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bbvie-my.sharepoint.com/personal/mathieu_emeraux_abbvie_com/Documents/Documents/3000-PRODUCTION/3100-CHARGE_CAPA/3120_Charge_capa_2023/"/>
    </mc:Choice>
  </mc:AlternateContent>
  <xr:revisionPtr revIDLastSave="8060" documentId="8_{4C4C0781-6D51-44A8-AE26-504B646C68CD}" xr6:coauthVersionLast="47" xr6:coauthVersionMax="47" xr10:uidLastSave="{44A7BF5B-C7B3-4A45-93D6-3DB3330B81CC}"/>
  <bookViews>
    <workbookView xWindow="-110" yWindow="-110" windowWidth="19420" windowHeight="10420" firstSheet="4" activeTab="4" xr2:uid="{2ECC2C16-ABCD-4DE2-AA05-BB64DF2942C2}"/>
  </bookViews>
  <sheets>
    <sheet name="Projet+PM brute" sheetId="11" r:id="rId1"/>
    <sheet name="Dmande projet+PM " sheetId="10" r:id="rId2"/>
    <sheet name="TR" sheetId="8" r:id="rId3"/>
    <sheet name="Organisation_ligne" sheetId="12" r:id="rId4"/>
    <sheet name="Calend_ferm_lignes" sheetId="13" r:id="rId5"/>
    <sheet name="Synth_ouv_stop_lignes" sheetId="7" r:id="rId6"/>
    <sheet name="OEE + cadence ligne" sheetId="2" r:id="rId7"/>
    <sheet name="Ouverture_lignes" sheetId="3" r:id="rId8"/>
  </sheets>
  <functionGroups builtInGroupCount="19"/>
  <definedNames>
    <definedName name="_xlnm._FilterDatabase" localSheetId="4" hidden="1">Calend_ferm_lignes!$A$2:$U$367</definedName>
    <definedName name="_xlnm._FilterDatabase" localSheetId="1" hidden="1">'Dmande projet+PM '!$A$1:$M$1</definedName>
    <definedName name="_xlnm._FilterDatabase" localSheetId="5" hidden="1">Synth_ouv_stop_lignes!$A$2:$U$367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368" i="13" l="1"/>
  <c r="D368" i="13"/>
  <c r="C368" i="13"/>
  <c r="B368" i="13"/>
  <c r="T367" i="13"/>
  <c r="D367" i="13"/>
  <c r="C367" i="13"/>
  <c r="B367" i="13"/>
  <c r="T366" i="13"/>
  <c r="D366" i="13"/>
  <c r="C366" i="13"/>
  <c r="B366" i="13"/>
  <c r="T365" i="13"/>
  <c r="D365" i="13"/>
  <c r="C365" i="13"/>
  <c r="B365" i="13"/>
  <c r="T364" i="13"/>
  <c r="D364" i="13"/>
  <c r="C364" i="13"/>
  <c r="B364" i="13"/>
  <c r="T363" i="13"/>
  <c r="D363" i="13"/>
  <c r="C363" i="13"/>
  <c r="B363" i="13"/>
  <c r="T362" i="13"/>
  <c r="D362" i="13"/>
  <c r="C362" i="13"/>
  <c r="B362" i="13"/>
  <c r="T361" i="13"/>
  <c r="D361" i="13"/>
  <c r="C361" i="13"/>
  <c r="B361" i="13"/>
  <c r="T360" i="13"/>
  <c r="D360" i="13"/>
  <c r="C360" i="13"/>
  <c r="B360" i="13"/>
  <c r="T359" i="13"/>
  <c r="D359" i="13"/>
  <c r="C359" i="13"/>
  <c r="B359" i="13"/>
  <c r="T358" i="13"/>
  <c r="D358" i="13"/>
  <c r="C358" i="13"/>
  <c r="B358" i="13"/>
  <c r="T357" i="13"/>
  <c r="D357" i="13"/>
  <c r="C357" i="13"/>
  <c r="B357" i="13"/>
  <c r="T356" i="13"/>
  <c r="D356" i="13"/>
  <c r="C356" i="13"/>
  <c r="B356" i="13"/>
  <c r="T355" i="13"/>
  <c r="D355" i="13"/>
  <c r="C355" i="13"/>
  <c r="B355" i="13"/>
  <c r="T354" i="13"/>
  <c r="D354" i="13"/>
  <c r="C354" i="13"/>
  <c r="B354" i="13"/>
  <c r="T353" i="13"/>
  <c r="D353" i="13"/>
  <c r="C353" i="13"/>
  <c r="B353" i="13"/>
  <c r="T352" i="13"/>
  <c r="D352" i="13"/>
  <c r="C352" i="13"/>
  <c r="B352" i="13"/>
  <c r="T351" i="13"/>
  <c r="D351" i="13"/>
  <c r="C351" i="13"/>
  <c r="B351" i="13"/>
  <c r="T350" i="13"/>
  <c r="D350" i="13"/>
  <c r="C350" i="13"/>
  <c r="B350" i="13"/>
  <c r="T349" i="13"/>
  <c r="D349" i="13"/>
  <c r="C349" i="13"/>
  <c r="B349" i="13"/>
  <c r="T348" i="13"/>
  <c r="D348" i="13"/>
  <c r="C348" i="13"/>
  <c r="B348" i="13"/>
  <c r="T347" i="13"/>
  <c r="D347" i="13"/>
  <c r="C347" i="13"/>
  <c r="B347" i="13"/>
  <c r="T346" i="13"/>
  <c r="D346" i="13"/>
  <c r="C346" i="13"/>
  <c r="B346" i="13"/>
  <c r="T345" i="13"/>
  <c r="D345" i="13"/>
  <c r="C345" i="13"/>
  <c r="B345" i="13"/>
  <c r="T344" i="13"/>
  <c r="D344" i="13"/>
  <c r="C344" i="13"/>
  <c r="B344" i="13"/>
  <c r="T343" i="13"/>
  <c r="D343" i="13"/>
  <c r="C343" i="13"/>
  <c r="B343" i="13"/>
  <c r="T342" i="13"/>
  <c r="D342" i="13"/>
  <c r="C342" i="13"/>
  <c r="B342" i="13"/>
  <c r="T341" i="13"/>
  <c r="D341" i="13"/>
  <c r="C341" i="13"/>
  <c r="B341" i="13"/>
  <c r="T340" i="13"/>
  <c r="D340" i="13"/>
  <c r="C340" i="13"/>
  <c r="B340" i="13"/>
  <c r="T339" i="13"/>
  <c r="D339" i="13"/>
  <c r="C339" i="13"/>
  <c r="B339" i="13"/>
  <c r="T338" i="13"/>
  <c r="D338" i="13"/>
  <c r="C338" i="13"/>
  <c r="B338" i="13"/>
  <c r="T337" i="13"/>
  <c r="D337" i="13"/>
  <c r="C337" i="13"/>
  <c r="B337" i="13"/>
  <c r="T336" i="13"/>
  <c r="D336" i="13"/>
  <c r="C336" i="13"/>
  <c r="B336" i="13"/>
  <c r="T335" i="13"/>
  <c r="D335" i="13"/>
  <c r="C335" i="13"/>
  <c r="B335" i="13"/>
  <c r="T334" i="13"/>
  <c r="D334" i="13"/>
  <c r="C334" i="13"/>
  <c r="B334" i="13"/>
  <c r="T333" i="13"/>
  <c r="D333" i="13"/>
  <c r="C333" i="13"/>
  <c r="B333" i="13"/>
  <c r="T332" i="13"/>
  <c r="D332" i="13"/>
  <c r="C332" i="13"/>
  <c r="B332" i="13"/>
  <c r="T331" i="13"/>
  <c r="D331" i="13"/>
  <c r="C331" i="13"/>
  <c r="B331" i="13"/>
  <c r="T330" i="13"/>
  <c r="D330" i="13"/>
  <c r="C330" i="13"/>
  <c r="B330" i="13"/>
  <c r="T329" i="13"/>
  <c r="D329" i="13"/>
  <c r="C329" i="13"/>
  <c r="B329" i="13"/>
  <c r="T328" i="13"/>
  <c r="D328" i="13"/>
  <c r="C328" i="13"/>
  <c r="B328" i="13"/>
  <c r="T327" i="13"/>
  <c r="D327" i="13"/>
  <c r="C327" i="13"/>
  <c r="B327" i="13"/>
  <c r="T326" i="13"/>
  <c r="D326" i="13"/>
  <c r="C326" i="13"/>
  <c r="B326" i="13"/>
  <c r="T325" i="13"/>
  <c r="D325" i="13"/>
  <c r="C325" i="13"/>
  <c r="B325" i="13"/>
  <c r="T324" i="13"/>
  <c r="D324" i="13"/>
  <c r="C324" i="13"/>
  <c r="B324" i="13"/>
  <c r="T323" i="13"/>
  <c r="D323" i="13"/>
  <c r="C323" i="13"/>
  <c r="B323" i="13"/>
  <c r="T322" i="13"/>
  <c r="D322" i="13"/>
  <c r="C322" i="13"/>
  <c r="B322" i="13"/>
  <c r="T321" i="13"/>
  <c r="D321" i="13"/>
  <c r="C321" i="13"/>
  <c r="B321" i="13"/>
  <c r="T320" i="13"/>
  <c r="D320" i="13"/>
  <c r="C320" i="13"/>
  <c r="B320" i="13"/>
  <c r="T319" i="13"/>
  <c r="D319" i="13"/>
  <c r="C319" i="13"/>
  <c r="B319" i="13"/>
  <c r="T318" i="13"/>
  <c r="D318" i="13"/>
  <c r="C318" i="13"/>
  <c r="B318" i="13"/>
  <c r="T317" i="13"/>
  <c r="D317" i="13"/>
  <c r="C317" i="13"/>
  <c r="B317" i="13"/>
  <c r="T316" i="13"/>
  <c r="D316" i="13"/>
  <c r="C316" i="13"/>
  <c r="B316" i="13"/>
  <c r="T315" i="13"/>
  <c r="D315" i="13"/>
  <c r="C315" i="13"/>
  <c r="B315" i="13"/>
  <c r="T314" i="13"/>
  <c r="D314" i="13"/>
  <c r="C314" i="13"/>
  <c r="B314" i="13"/>
  <c r="T313" i="13"/>
  <c r="D313" i="13"/>
  <c r="C313" i="13"/>
  <c r="B313" i="13"/>
  <c r="T312" i="13"/>
  <c r="D312" i="13"/>
  <c r="C312" i="13"/>
  <c r="B312" i="13"/>
  <c r="T311" i="13"/>
  <c r="D311" i="13"/>
  <c r="C311" i="13"/>
  <c r="B311" i="13"/>
  <c r="T310" i="13"/>
  <c r="D310" i="13"/>
  <c r="C310" i="13"/>
  <c r="B310" i="13"/>
  <c r="T309" i="13"/>
  <c r="D309" i="13"/>
  <c r="C309" i="13"/>
  <c r="B309" i="13"/>
  <c r="T308" i="13"/>
  <c r="D308" i="13"/>
  <c r="C308" i="13"/>
  <c r="B308" i="13"/>
  <c r="T307" i="13"/>
  <c r="D307" i="13"/>
  <c r="C307" i="13"/>
  <c r="B307" i="13"/>
  <c r="T306" i="13"/>
  <c r="D306" i="13"/>
  <c r="C306" i="13"/>
  <c r="B306" i="13"/>
  <c r="T305" i="13"/>
  <c r="D305" i="13"/>
  <c r="C305" i="13"/>
  <c r="B305" i="13"/>
  <c r="T304" i="13"/>
  <c r="D304" i="13"/>
  <c r="C304" i="13"/>
  <c r="B304" i="13"/>
  <c r="T303" i="13"/>
  <c r="D303" i="13"/>
  <c r="C303" i="13"/>
  <c r="B303" i="13"/>
  <c r="T302" i="13"/>
  <c r="D302" i="13"/>
  <c r="C302" i="13"/>
  <c r="B302" i="13"/>
  <c r="T301" i="13"/>
  <c r="D301" i="13"/>
  <c r="C301" i="13"/>
  <c r="B301" i="13"/>
  <c r="T300" i="13"/>
  <c r="D300" i="13"/>
  <c r="C300" i="13"/>
  <c r="B300" i="13"/>
  <c r="T299" i="13"/>
  <c r="D299" i="13"/>
  <c r="C299" i="13"/>
  <c r="B299" i="13"/>
  <c r="T298" i="13"/>
  <c r="D298" i="13"/>
  <c r="C298" i="13"/>
  <c r="B298" i="13"/>
  <c r="T297" i="13"/>
  <c r="D297" i="13"/>
  <c r="C297" i="13"/>
  <c r="B297" i="13"/>
  <c r="T296" i="13"/>
  <c r="D296" i="13"/>
  <c r="C296" i="13"/>
  <c r="B296" i="13"/>
  <c r="T295" i="13"/>
  <c r="D295" i="13"/>
  <c r="C295" i="13"/>
  <c r="B295" i="13"/>
  <c r="T294" i="13"/>
  <c r="D294" i="13"/>
  <c r="C294" i="13"/>
  <c r="B294" i="13"/>
  <c r="T293" i="13"/>
  <c r="D293" i="13"/>
  <c r="C293" i="13"/>
  <c r="B293" i="13"/>
  <c r="T292" i="13"/>
  <c r="D292" i="13"/>
  <c r="C292" i="13"/>
  <c r="B292" i="13"/>
  <c r="T291" i="13"/>
  <c r="D291" i="13"/>
  <c r="C291" i="13"/>
  <c r="B291" i="13"/>
  <c r="T290" i="13"/>
  <c r="D290" i="13"/>
  <c r="C290" i="13"/>
  <c r="B290" i="13"/>
  <c r="T289" i="13"/>
  <c r="D289" i="13"/>
  <c r="C289" i="13"/>
  <c r="B289" i="13"/>
  <c r="T288" i="13"/>
  <c r="D288" i="13"/>
  <c r="C288" i="13"/>
  <c r="B288" i="13"/>
  <c r="T287" i="13"/>
  <c r="D287" i="13"/>
  <c r="C287" i="13"/>
  <c r="B287" i="13"/>
  <c r="T286" i="13"/>
  <c r="D286" i="13"/>
  <c r="C286" i="13"/>
  <c r="B286" i="13"/>
  <c r="T285" i="13"/>
  <c r="D285" i="13"/>
  <c r="C285" i="13"/>
  <c r="B285" i="13"/>
  <c r="T284" i="13"/>
  <c r="D284" i="13"/>
  <c r="C284" i="13"/>
  <c r="B284" i="13"/>
  <c r="T283" i="13"/>
  <c r="D283" i="13"/>
  <c r="C283" i="13"/>
  <c r="B283" i="13"/>
  <c r="T282" i="13"/>
  <c r="D282" i="13"/>
  <c r="C282" i="13"/>
  <c r="B282" i="13"/>
  <c r="T281" i="13"/>
  <c r="D281" i="13"/>
  <c r="C281" i="13"/>
  <c r="B281" i="13"/>
  <c r="T280" i="13"/>
  <c r="D280" i="13"/>
  <c r="C280" i="13"/>
  <c r="B280" i="13"/>
  <c r="T279" i="13"/>
  <c r="D279" i="13"/>
  <c r="C279" i="13"/>
  <c r="B279" i="13"/>
  <c r="T278" i="13"/>
  <c r="D278" i="13"/>
  <c r="C278" i="13"/>
  <c r="B278" i="13"/>
  <c r="T277" i="13"/>
  <c r="D277" i="13"/>
  <c r="C277" i="13"/>
  <c r="B277" i="13"/>
  <c r="T276" i="13"/>
  <c r="D276" i="13"/>
  <c r="C276" i="13"/>
  <c r="B276" i="13"/>
  <c r="T275" i="13"/>
  <c r="D275" i="13"/>
  <c r="C275" i="13"/>
  <c r="B275" i="13"/>
  <c r="T274" i="13"/>
  <c r="D274" i="13"/>
  <c r="C274" i="13"/>
  <c r="B274" i="13"/>
  <c r="T273" i="13"/>
  <c r="D273" i="13"/>
  <c r="C273" i="13"/>
  <c r="B273" i="13"/>
  <c r="T272" i="13"/>
  <c r="D272" i="13"/>
  <c r="C272" i="13"/>
  <c r="B272" i="13"/>
  <c r="T271" i="13"/>
  <c r="D271" i="13"/>
  <c r="C271" i="13"/>
  <c r="B271" i="13"/>
  <c r="T270" i="13"/>
  <c r="D270" i="13"/>
  <c r="C270" i="13"/>
  <c r="B270" i="13"/>
  <c r="T269" i="13"/>
  <c r="D269" i="13"/>
  <c r="C269" i="13"/>
  <c r="B269" i="13"/>
  <c r="T268" i="13"/>
  <c r="D268" i="13"/>
  <c r="C268" i="13"/>
  <c r="B268" i="13"/>
  <c r="T267" i="13"/>
  <c r="D267" i="13"/>
  <c r="C267" i="13"/>
  <c r="B267" i="13"/>
  <c r="T266" i="13"/>
  <c r="D266" i="13"/>
  <c r="C266" i="13"/>
  <c r="B266" i="13"/>
  <c r="T265" i="13"/>
  <c r="D265" i="13"/>
  <c r="C265" i="13"/>
  <c r="B265" i="13"/>
  <c r="T264" i="13"/>
  <c r="D264" i="13"/>
  <c r="C264" i="13"/>
  <c r="B264" i="13"/>
  <c r="T263" i="13"/>
  <c r="D263" i="13"/>
  <c r="C263" i="13"/>
  <c r="B263" i="13"/>
  <c r="T262" i="13"/>
  <c r="D262" i="13"/>
  <c r="C262" i="13"/>
  <c r="B262" i="13"/>
  <c r="T261" i="13"/>
  <c r="D261" i="13"/>
  <c r="C261" i="13"/>
  <c r="B261" i="13"/>
  <c r="T260" i="13"/>
  <c r="D260" i="13"/>
  <c r="C260" i="13"/>
  <c r="B260" i="13"/>
  <c r="T259" i="13"/>
  <c r="D259" i="13"/>
  <c r="C259" i="13"/>
  <c r="B259" i="13"/>
  <c r="T258" i="13"/>
  <c r="D258" i="13"/>
  <c r="C258" i="13"/>
  <c r="B258" i="13"/>
  <c r="T257" i="13"/>
  <c r="D257" i="13"/>
  <c r="C257" i="13"/>
  <c r="B257" i="13"/>
  <c r="T256" i="13"/>
  <c r="D256" i="13"/>
  <c r="C256" i="13"/>
  <c r="B256" i="13"/>
  <c r="T255" i="13"/>
  <c r="D255" i="13"/>
  <c r="C255" i="13"/>
  <c r="B255" i="13"/>
  <c r="T254" i="13"/>
  <c r="D254" i="13"/>
  <c r="C254" i="13"/>
  <c r="B254" i="13"/>
  <c r="T253" i="13"/>
  <c r="D253" i="13"/>
  <c r="C253" i="13"/>
  <c r="B253" i="13"/>
  <c r="T252" i="13"/>
  <c r="D252" i="13"/>
  <c r="C252" i="13"/>
  <c r="B252" i="13"/>
  <c r="T251" i="13"/>
  <c r="D251" i="13"/>
  <c r="C251" i="13"/>
  <c r="B251" i="13"/>
  <c r="T250" i="13"/>
  <c r="D250" i="13"/>
  <c r="C250" i="13"/>
  <c r="B250" i="13"/>
  <c r="T249" i="13"/>
  <c r="D249" i="13"/>
  <c r="C249" i="13"/>
  <c r="B249" i="13"/>
  <c r="T248" i="13"/>
  <c r="D248" i="13"/>
  <c r="C248" i="13"/>
  <c r="B248" i="13"/>
  <c r="T247" i="13"/>
  <c r="D247" i="13"/>
  <c r="C247" i="13"/>
  <c r="B247" i="13"/>
  <c r="T246" i="13"/>
  <c r="D246" i="13"/>
  <c r="C246" i="13"/>
  <c r="B246" i="13"/>
  <c r="T245" i="13"/>
  <c r="D245" i="13"/>
  <c r="C245" i="13"/>
  <c r="B245" i="13"/>
  <c r="T244" i="13"/>
  <c r="D244" i="13"/>
  <c r="C244" i="13"/>
  <c r="B244" i="13"/>
  <c r="T243" i="13"/>
  <c r="D243" i="13"/>
  <c r="C243" i="13"/>
  <c r="B243" i="13"/>
  <c r="T242" i="13"/>
  <c r="D242" i="13"/>
  <c r="C242" i="13"/>
  <c r="B242" i="13"/>
  <c r="T241" i="13"/>
  <c r="D241" i="13"/>
  <c r="C241" i="13"/>
  <c r="B241" i="13"/>
  <c r="T240" i="13"/>
  <c r="D240" i="13"/>
  <c r="C240" i="13"/>
  <c r="B240" i="13"/>
  <c r="T239" i="13"/>
  <c r="D239" i="13"/>
  <c r="C239" i="13"/>
  <c r="B239" i="13"/>
  <c r="T238" i="13"/>
  <c r="D238" i="13"/>
  <c r="C238" i="13"/>
  <c r="B238" i="13"/>
  <c r="T237" i="13"/>
  <c r="D237" i="13"/>
  <c r="C237" i="13"/>
  <c r="B237" i="13"/>
  <c r="T236" i="13"/>
  <c r="D236" i="13"/>
  <c r="C236" i="13"/>
  <c r="B236" i="13"/>
  <c r="T235" i="13"/>
  <c r="D235" i="13"/>
  <c r="C235" i="13"/>
  <c r="B235" i="13"/>
  <c r="T234" i="13"/>
  <c r="D234" i="13"/>
  <c r="C234" i="13"/>
  <c r="B234" i="13"/>
  <c r="T233" i="13"/>
  <c r="D233" i="13"/>
  <c r="C233" i="13"/>
  <c r="B233" i="13"/>
  <c r="T232" i="13"/>
  <c r="D232" i="13"/>
  <c r="C232" i="13"/>
  <c r="B232" i="13"/>
  <c r="T231" i="13"/>
  <c r="D231" i="13"/>
  <c r="C231" i="13"/>
  <c r="B231" i="13"/>
  <c r="T230" i="13"/>
  <c r="D230" i="13"/>
  <c r="C230" i="13"/>
  <c r="B230" i="13"/>
  <c r="T229" i="13"/>
  <c r="D229" i="13"/>
  <c r="C229" i="13"/>
  <c r="B229" i="13"/>
  <c r="T228" i="13"/>
  <c r="D228" i="13"/>
  <c r="C228" i="13"/>
  <c r="B228" i="13"/>
  <c r="T227" i="13"/>
  <c r="D227" i="13"/>
  <c r="C227" i="13"/>
  <c r="B227" i="13"/>
  <c r="T226" i="13"/>
  <c r="D226" i="13"/>
  <c r="C226" i="13"/>
  <c r="B226" i="13"/>
  <c r="T225" i="13"/>
  <c r="D225" i="13"/>
  <c r="C225" i="13"/>
  <c r="B225" i="13"/>
  <c r="T224" i="13"/>
  <c r="D224" i="13"/>
  <c r="C224" i="13"/>
  <c r="B224" i="13"/>
  <c r="T223" i="13"/>
  <c r="D223" i="13"/>
  <c r="C223" i="13"/>
  <c r="B223" i="13"/>
  <c r="T222" i="13"/>
  <c r="D222" i="13"/>
  <c r="C222" i="13"/>
  <c r="B222" i="13"/>
  <c r="T221" i="13"/>
  <c r="D221" i="13"/>
  <c r="C221" i="13"/>
  <c r="B221" i="13"/>
  <c r="T220" i="13"/>
  <c r="D220" i="13"/>
  <c r="C220" i="13"/>
  <c r="B220" i="13"/>
  <c r="T219" i="13"/>
  <c r="D219" i="13"/>
  <c r="C219" i="13"/>
  <c r="B219" i="13"/>
  <c r="T218" i="13"/>
  <c r="D218" i="13"/>
  <c r="C218" i="13"/>
  <c r="B218" i="13"/>
  <c r="T217" i="13"/>
  <c r="D217" i="13"/>
  <c r="C217" i="13"/>
  <c r="B217" i="13"/>
  <c r="T216" i="13"/>
  <c r="D216" i="13"/>
  <c r="C216" i="13"/>
  <c r="B216" i="13"/>
  <c r="T215" i="13"/>
  <c r="D215" i="13"/>
  <c r="C215" i="13"/>
  <c r="B215" i="13"/>
  <c r="T214" i="13"/>
  <c r="D214" i="13"/>
  <c r="C214" i="13"/>
  <c r="B214" i="13"/>
  <c r="T213" i="13"/>
  <c r="D213" i="13"/>
  <c r="C213" i="13"/>
  <c r="B213" i="13"/>
  <c r="T212" i="13"/>
  <c r="D212" i="13"/>
  <c r="C212" i="13"/>
  <c r="B212" i="13"/>
  <c r="T211" i="13"/>
  <c r="D211" i="13"/>
  <c r="C211" i="13"/>
  <c r="B211" i="13"/>
  <c r="T210" i="13"/>
  <c r="D210" i="13"/>
  <c r="C210" i="13"/>
  <c r="B210" i="13"/>
  <c r="T209" i="13"/>
  <c r="D209" i="13"/>
  <c r="C209" i="13"/>
  <c r="B209" i="13"/>
  <c r="T208" i="13"/>
  <c r="D208" i="13"/>
  <c r="C208" i="13"/>
  <c r="B208" i="13"/>
  <c r="T207" i="13"/>
  <c r="D207" i="13"/>
  <c r="C207" i="13"/>
  <c r="B207" i="13"/>
  <c r="T206" i="13"/>
  <c r="D206" i="13"/>
  <c r="C206" i="13"/>
  <c r="B206" i="13"/>
  <c r="T205" i="13"/>
  <c r="D205" i="13"/>
  <c r="C205" i="13"/>
  <c r="B205" i="13"/>
  <c r="T204" i="13"/>
  <c r="D204" i="13"/>
  <c r="C204" i="13"/>
  <c r="B204" i="13"/>
  <c r="T203" i="13"/>
  <c r="D203" i="13"/>
  <c r="C203" i="13"/>
  <c r="B203" i="13"/>
  <c r="T202" i="13"/>
  <c r="D202" i="13"/>
  <c r="C202" i="13"/>
  <c r="B202" i="13"/>
  <c r="T201" i="13"/>
  <c r="D201" i="13"/>
  <c r="C201" i="13"/>
  <c r="B201" i="13"/>
  <c r="T200" i="13"/>
  <c r="D200" i="13"/>
  <c r="C200" i="13"/>
  <c r="B200" i="13"/>
  <c r="T199" i="13"/>
  <c r="D199" i="13"/>
  <c r="C199" i="13"/>
  <c r="B199" i="13"/>
  <c r="T198" i="13"/>
  <c r="D198" i="13"/>
  <c r="C198" i="13"/>
  <c r="B198" i="13"/>
  <c r="T197" i="13"/>
  <c r="D197" i="13"/>
  <c r="C197" i="13"/>
  <c r="B197" i="13"/>
  <c r="T196" i="13"/>
  <c r="D196" i="13"/>
  <c r="C196" i="13"/>
  <c r="B196" i="13"/>
  <c r="T195" i="13"/>
  <c r="D195" i="13"/>
  <c r="C195" i="13"/>
  <c r="B195" i="13"/>
  <c r="T194" i="13"/>
  <c r="D194" i="13"/>
  <c r="C194" i="13"/>
  <c r="B194" i="13"/>
  <c r="T193" i="13"/>
  <c r="D193" i="13"/>
  <c r="C193" i="13"/>
  <c r="B193" i="13"/>
  <c r="T192" i="13"/>
  <c r="D192" i="13"/>
  <c r="C192" i="13"/>
  <c r="B192" i="13"/>
  <c r="T191" i="13"/>
  <c r="D191" i="13"/>
  <c r="C191" i="13"/>
  <c r="B191" i="13"/>
  <c r="T190" i="13"/>
  <c r="D190" i="13"/>
  <c r="C190" i="13"/>
  <c r="B190" i="13"/>
  <c r="T189" i="13"/>
  <c r="D189" i="13"/>
  <c r="C189" i="13"/>
  <c r="B189" i="13"/>
  <c r="T188" i="13"/>
  <c r="D188" i="13"/>
  <c r="C188" i="13"/>
  <c r="B188" i="13"/>
  <c r="T187" i="13"/>
  <c r="D187" i="13"/>
  <c r="C187" i="13"/>
  <c r="B187" i="13"/>
  <c r="T186" i="13"/>
  <c r="D186" i="13"/>
  <c r="C186" i="13"/>
  <c r="B186" i="13"/>
  <c r="T185" i="13"/>
  <c r="D185" i="13"/>
  <c r="C185" i="13"/>
  <c r="B185" i="13"/>
  <c r="T184" i="13"/>
  <c r="D184" i="13"/>
  <c r="C184" i="13"/>
  <c r="B184" i="13"/>
  <c r="T183" i="13"/>
  <c r="D183" i="13"/>
  <c r="C183" i="13"/>
  <c r="B183" i="13"/>
  <c r="T182" i="13"/>
  <c r="D182" i="13"/>
  <c r="C182" i="13"/>
  <c r="B182" i="13"/>
  <c r="T181" i="13"/>
  <c r="D181" i="13"/>
  <c r="C181" i="13"/>
  <c r="B181" i="13"/>
  <c r="T180" i="13"/>
  <c r="D180" i="13"/>
  <c r="C180" i="13"/>
  <c r="B180" i="13"/>
  <c r="T179" i="13"/>
  <c r="D179" i="13"/>
  <c r="C179" i="13"/>
  <c r="B179" i="13"/>
  <c r="T178" i="13"/>
  <c r="D178" i="13"/>
  <c r="C178" i="13"/>
  <c r="B178" i="13"/>
  <c r="T177" i="13"/>
  <c r="D177" i="13"/>
  <c r="C177" i="13"/>
  <c r="B177" i="13"/>
  <c r="T176" i="13"/>
  <c r="D176" i="13"/>
  <c r="C176" i="13"/>
  <c r="B176" i="13"/>
  <c r="T175" i="13"/>
  <c r="D175" i="13"/>
  <c r="C175" i="13"/>
  <c r="B175" i="13"/>
  <c r="T174" i="13"/>
  <c r="D174" i="13"/>
  <c r="C174" i="13"/>
  <c r="B174" i="13"/>
  <c r="T173" i="13"/>
  <c r="D173" i="13"/>
  <c r="C173" i="13"/>
  <c r="B173" i="13"/>
  <c r="T172" i="13"/>
  <c r="D172" i="13"/>
  <c r="C172" i="13"/>
  <c r="B172" i="13"/>
  <c r="T171" i="13"/>
  <c r="D171" i="13"/>
  <c r="C171" i="13"/>
  <c r="B171" i="13"/>
  <c r="T170" i="13"/>
  <c r="D170" i="13"/>
  <c r="C170" i="13"/>
  <c r="B170" i="13"/>
  <c r="T169" i="13"/>
  <c r="D169" i="13"/>
  <c r="C169" i="13"/>
  <c r="B169" i="13"/>
  <c r="T168" i="13"/>
  <c r="D168" i="13"/>
  <c r="C168" i="13"/>
  <c r="B168" i="13"/>
  <c r="T167" i="13"/>
  <c r="D167" i="13"/>
  <c r="C167" i="13"/>
  <c r="B167" i="13"/>
  <c r="T166" i="13"/>
  <c r="D166" i="13"/>
  <c r="C166" i="13"/>
  <c r="B166" i="13"/>
  <c r="T165" i="13"/>
  <c r="D165" i="13"/>
  <c r="C165" i="13"/>
  <c r="B165" i="13"/>
  <c r="T164" i="13"/>
  <c r="D164" i="13"/>
  <c r="C164" i="13"/>
  <c r="B164" i="13"/>
  <c r="T163" i="13"/>
  <c r="D163" i="13"/>
  <c r="C163" i="13"/>
  <c r="B163" i="13"/>
  <c r="T162" i="13"/>
  <c r="D162" i="13"/>
  <c r="C162" i="13"/>
  <c r="B162" i="13"/>
  <c r="T161" i="13"/>
  <c r="D161" i="13"/>
  <c r="C161" i="13"/>
  <c r="B161" i="13"/>
  <c r="T160" i="13"/>
  <c r="D160" i="13"/>
  <c r="C160" i="13"/>
  <c r="B160" i="13"/>
  <c r="T159" i="13"/>
  <c r="D159" i="13"/>
  <c r="C159" i="13"/>
  <c r="B159" i="13"/>
  <c r="T158" i="13"/>
  <c r="D158" i="13"/>
  <c r="C158" i="13"/>
  <c r="B158" i="13"/>
  <c r="T157" i="13"/>
  <c r="D157" i="13"/>
  <c r="C157" i="13"/>
  <c r="B157" i="13"/>
  <c r="T156" i="13"/>
  <c r="D156" i="13"/>
  <c r="C156" i="13"/>
  <c r="B156" i="13"/>
  <c r="T155" i="13"/>
  <c r="D155" i="13"/>
  <c r="C155" i="13"/>
  <c r="B155" i="13"/>
  <c r="T154" i="13"/>
  <c r="D154" i="13"/>
  <c r="C154" i="13"/>
  <c r="B154" i="13"/>
  <c r="T153" i="13"/>
  <c r="D153" i="13"/>
  <c r="C153" i="13"/>
  <c r="B153" i="13"/>
  <c r="T152" i="13"/>
  <c r="D152" i="13"/>
  <c r="C152" i="13"/>
  <c r="B152" i="13"/>
  <c r="T151" i="13"/>
  <c r="D151" i="13"/>
  <c r="C151" i="13"/>
  <c r="B151" i="13"/>
  <c r="T150" i="13"/>
  <c r="D150" i="13"/>
  <c r="C150" i="13"/>
  <c r="B150" i="13"/>
  <c r="T149" i="13"/>
  <c r="D149" i="13"/>
  <c r="C149" i="13"/>
  <c r="B149" i="13"/>
  <c r="T148" i="13"/>
  <c r="D148" i="13"/>
  <c r="C148" i="13"/>
  <c r="B148" i="13"/>
  <c r="T147" i="13"/>
  <c r="D147" i="13"/>
  <c r="C147" i="13"/>
  <c r="B147" i="13"/>
  <c r="T146" i="13"/>
  <c r="D146" i="13"/>
  <c r="C146" i="13"/>
  <c r="B146" i="13"/>
  <c r="T145" i="13"/>
  <c r="D145" i="13"/>
  <c r="C145" i="13"/>
  <c r="B145" i="13"/>
  <c r="T144" i="13"/>
  <c r="D144" i="13"/>
  <c r="C144" i="13"/>
  <c r="B144" i="13"/>
  <c r="T143" i="13"/>
  <c r="D143" i="13"/>
  <c r="C143" i="13"/>
  <c r="B143" i="13"/>
  <c r="T142" i="13"/>
  <c r="D142" i="13"/>
  <c r="C142" i="13"/>
  <c r="B142" i="13"/>
  <c r="T141" i="13"/>
  <c r="D141" i="13"/>
  <c r="C141" i="13"/>
  <c r="B141" i="13"/>
  <c r="T140" i="13"/>
  <c r="D140" i="13"/>
  <c r="C140" i="13"/>
  <c r="B140" i="13"/>
  <c r="T139" i="13"/>
  <c r="D139" i="13"/>
  <c r="C139" i="13"/>
  <c r="B139" i="13"/>
  <c r="T138" i="13"/>
  <c r="D138" i="13"/>
  <c r="C138" i="13"/>
  <c r="B138" i="13"/>
  <c r="T137" i="13"/>
  <c r="D137" i="13"/>
  <c r="C137" i="13"/>
  <c r="B137" i="13"/>
  <c r="T136" i="13"/>
  <c r="D136" i="13"/>
  <c r="C136" i="13"/>
  <c r="B136" i="13"/>
  <c r="T135" i="13"/>
  <c r="D135" i="13"/>
  <c r="C135" i="13"/>
  <c r="B135" i="13"/>
  <c r="T134" i="13"/>
  <c r="D134" i="13"/>
  <c r="C134" i="13"/>
  <c r="B134" i="13"/>
  <c r="T133" i="13"/>
  <c r="D133" i="13"/>
  <c r="C133" i="13"/>
  <c r="B133" i="13"/>
  <c r="T132" i="13"/>
  <c r="D132" i="13"/>
  <c r="C132" i="13"/>
  <c r="B132" i="13"/>
  <c r="T131" i="13"/>
  <c r="D131" i="13"/>
  <c r="C131" i="13"/>
  <c r="B131" i="13"/>
  <c r="T130" i="13"/>
  <c r="D130" i="13"/>
  <c r="C130" i="13"/>
  <c r="B130" i="13"/>
  <c r="T129" i="13"/>
  <c r="D129" i="13"/>
  <c r="C129" i="13"/>
  <c r="B129" i="13"/>
  <c r="T128" i="13"/>
  <c r="D128" i="13"/>
  <c r="C128" i="13"/>
  <c r="B128" i="13"/>
  <c r="T127" i="13"/>
  <c r="D127" i="13"/>
  <c r="C127" i="13"/>
  <c r="B127" i="13"/>
  <c r="T126" i="13"/>
  <c r="D126" i="13"/>
  <c r="C126" i="13"/>
  <c r="B126" i="13"/>
  <c r="T125" i="13"/>
  <c r="D125" i="13"/>
  <c r="C125" i="13"/>
  <c r="B125" i="13"/>
  <c r="T124" i="13"/>
  <c r="D124" i="13"/>
  <c r="C124" i="13"/>
  <c r="B124" i="13"/>
  <c r="T123" i="13"/>
  <c r="D123" i="13"/>
  <c r="C123" i="13"/>
  <c r="B123" i="13"/>
  <c r="T122" i="13"/>
  <c r="D122" i="13"/>
  <c r="C122" i="13"/>
  <c r="B122" i="13"/>
  <c r="T121" i="13"/>
  <c r="D121" i="13"/>
  <c r="C121" i="13"/>
  <c r="B121" i="13"/>
  <c r="T120" i="13"/>
  <c r="D120" i="13"/>
  <c r="C120" i="13"/>
  <c r="B120" i="13"/>
  <c r="T119" i="13"/>
  <c r="D119" i="13"/>
  <c r="C119" i="13"/>
  <c r="B119" i="13"/>
  <c r="T118" i="13"/>
  <c r="D118" i="13"/>
  <c r="C118" i="13"/>
  <c r="B118" i="13"/>
  <c r="T117" i="13"/>
  <c r="D117" i="13"/>
  <c r="C117" i="13"/>
  <c r="B117" i="13"/>
  <c r="T116" i="13"/>
  <c r="D116" i="13"/>
  <c r="C116" i="13"/>
  <c r="B116" i="13"/>
  <c r="T115" i="13"/>
  <c r="D115" i="13"/>
  <c r="C115" i="13"/>
  <c r="B115" i="13"/>
  <c r="T114" i="13"/>
  <c r="D114" i="13"/>
  <c r="C114" i="13"/>
  <c r="B114" i="13"/>
  <c r="T113" i="13"/>
  <c r="D113" i="13"/>
  <c r="C113" i="13"/>
  <c r="B113" i="13"/>
  <c r="T112" i="13"/>
  <c r="D112" i="13"/>
  <c r="C112" i="13"/>
  <c r="B112" i="13"/>
  <c r="T111" i="13"/>
  <c r="D111" i="13"/>
  <c r="C111" i="13"/>
  <c r="B111" i="13"/>
  <c r="T110" i="13"/>
  <c r="D110" i="13"/>
  <c r="C110" i="13"/>
  <c r="B110" i="13"/>
  <c r="T109" i="13"/>
  <c r="D109" i="13"/>
  <c r="C109" i="13"/>
  <c r="B109" i="13"/>
  <c r="T108" i="13"/>
  <c r="D108" i="13"/>
  <c r="C108" i="13"/>
  <c r="B108" i="13"/>
  <c r="T107" i="13"/>
  <c r="D107" i="13"/>
  <c r="C107" i="13"/>
  <c r="B107" i="13"/>
  <c r="T106" i="13"/>
  <c r="D106" i="13"/>
  <c r="C106" i="13"/>
  <c r="B106" i="13"/>
  <c r="T105" i="13"/>
  <c r="D105" i="13"/>
  <c r="C105" i="13"/>
  <c r="B105" i="13"/>
  <c r="T104" i="13"/>
  <c r="D104" i="13"/>
  <c r="C104" i="13"/>
  <c r="B104" i="13"/>
  <c r="T103" i="13"/>
  <c r="D103" i="13"/>
  <c r="C103" i="13"/>
  <c r="B103" i="13"/>
  <c r="T102" i="13"/>
  <c r="D102" i="13"/>
  <c r="C102" i="13"/>
  <c r="B102" i="13"/>
  <c r="T101" i="13"/>
  <c r="D101" i="13"/>
  <c r="C101" i="13"/>
  <c r="B101" i="13"/>
  <c r="T100" i="13"/>
  <c r="D100" i="13"/>
  <c r="C100" i="13"/>
  <c r="B100" i="13"/>
  <c r="T99" i="13"/>
  <c r="D99" i="13"/>
  <c r="C99" i="13"/>
  <c r="B99" i="13"/>
  <c r="T98" i="13"/>
  <c r="D98" i="13"/>
  <c r="C98" i="13"/>
  <c r="B98" i="13"/>
  <c r="T97" i="13"/>
  <c r="D97" i="13"/>
  <c r="C97" i="13"/>
  <c r="B97" i="13"/>
  <c r="T96" i="13"/>
  <c r="D96" i="13"/>
  <c r="C96" i="13"/>
  <c r="B96" i="13"/>
  <c r="T95" i="13"/>
  <c r="D95" i="13"/>
  <c r="C95" i="13"/>
  <c r="B95" i="13"/>
  <c r="T94" i="13"/>
  <c r="D94" i="13"/>
  <c r="C94" i="13"/>
  <c r="B94" i="13"/>
  <c r="T93" i="13"/>
  <c r="D93" i="13"/>
  <c r="C93" i="13"/>
  <c r="B93" i="13"/>
  <c r="T92" i="13"/>
  <c r="D92" i="13"/>
  <c r="C92" i="13"/>
  <c r="B92" i="13"/>
  <c r="T91" i="13"/>
  <c r="D91" i="13"/>
  <c r="C91" i="13"/>
  <c r="B91" i="13"/>
  <c r="T90" i="13"/>
  <c r="D90" i="13"/>
  <c r="C90" i="13"/>
  <c r="B90" i="13"/>
  <c r="T89" i="13"/>
  <c r="D89" i="13"/>
  <c r="C89" i="13"/>
  <c r="B89" i="13"/>
  <c r="T88" i="13"/>
  <c r="D88" i="13"/>
  <c r="C88" i="13"/>
  <c r="B88" i="13"/>
  <c r="T87" i="13"/>
  <c r="D87" i="13"/>
  <c r="C87" i="13"/>
  <c r="B87" i="13"/>
  <c r="T86" i="13"/>
  <c r="D86" i="13"/>
  <c r="C86" i="13"/>
  <c r="B86" i="13"/>
  <c r="T85" i="13"/>
  <c r="D85" i="13"/>
  <c r="C85" i="13"/>
  <c r="B85" i="13"/>
  <c r="T84" i="13"/>
  <c r="D84" i="13"/>
  <c r="C84" i="13"/>
  <c r="B84" i="13"/>
  <c r="T83" i="13"/>
  <c r="D83" i="13"/>
  <c r="C83" i="13"/>
  <c r="B83" i="13"/>
  <c r="T82" i="13"/>
  <c r="D82" i="13"/>
  <c r="C82" i="13"/>
  <c r="B82" i="13"/>
  <c r="T81" i="13"/>
  <c r="D81" i="13"/>
  <c r="C81" i="13"/>
  <c r="B81" i="13"/>
  <c r="T80" i="13"/>
  <c r="D80" i="13"/>
  <c r="C80" i="13"/>
  <c r="B80" i="13"/>
  <c r="T79" i="13"/>
  <c r="D79" i="13"/>
  <c r="C79" i="13"/>
  <c r="B79" i="13"/>
  <c r="T78" i="13"/>
  <c r="D78" i="13"/>
  <c r="C78" i="13"/>
  <c r="B78" i="13"/>
  <c r="T77" i="13"/>
  <c r="D77" i="13"/>
  <c r="C77" i="13"/>
  <c r="B77" i="13"/>
  <c r="T76" i="13"/>
  <c r="D76" i="13"/>
  <c r="C76" i="13"/>
  <c r="B76" i="13"/>
  <c r="T75" i="13"/>
  <c r="D75" i="13"/>
  <c r="C75" i="13"/>
  <c r="B75" i="13"/>
  <c r="T74" i="13"/>
  <c r="D74" i="13"/>
  <c r="C74" i="13"/>
  <c r="B74" i="13"/>
  <c r="T73" i="13"/>
  <c r="D73" i="13"/>
  <c r="C73" i="13"/>
  <c r="B73" i="13"/>
  <c r="T72" i="13"/>
  <c r="D72" i="13"/>
  <c r="C72" i="13"/>
  <c r="B72" i="13"/>
  <c r="T71" i="13"/>
  <c r="D71" i="13"/>
  <c r="C71" i="13"/>
  <c r="B71" i="13"/>
  <c r="T70" i="13"/>
  <c r="D70" i="13"/>
  <c r="C70" i="13"/>
  <c r="B70" i="13"/>
  <c r="T69" i="13"/>
  <c r="D69" i="13"/>
  <c r="C69" i="13"/>
  <c r="B69" i="13"/>
  <c r="T68" i="13"/>
  <c r="D68" i="13"/>
  <c r="C68" i="13"/>
  <c r="B68" i="13"/>
  <c r="T67" i="13"/>
  <c r="D67" i="13"/>
  <c r="C67" i="13"/>
  <c r="B67" i="13"/>
  <c r="T66" i="13"/>
  <c r="D66" i="13"/>
  <c r="C66" i="13"/>
  <c r="B66" i="13"/>
  <c r="T65" i="13"/>
  <c r="D65" i="13"/>
  <c r="C65" i="13"/>
  <c r="B65" i="13"/>
  <c r="T64" i="13"/>
  <c r="D64" i="13"/>
  <c r="C64" i="13"/>
  <c r="B64" i="13"/>
  <c r="T63" i="13"/>
  <c r="D63" i="13"/>
  <c r="C63" i="13"/>
  <c r="B63" i="13"/>
  <c r="T62" i="13"/>
  <c r="D62" i="13"/>
  <c r="C62" i="13"/>
  <c r="B62" i="13"/>
  <c r="T61" i="13"/>
  <c r="D61" i="13"/>
  <c r="C61" i="13"/>
  <c r="B61" i="13"/>
  <c r="T60" i="13"/>
  <c r="D60" i="13"/>
  <c r="C60" i="13"/>
  <c r="B60" i="13"/>
  <c r="T59" i="13"/>
  <c r="D59" i="13"/>
  <c r="C59" i="13"/>
  <c r="B59" i="13"/>
  <c r="T58" i="13"/>
  <c r="D58" i="13"/>
  <c r="C58" i="13"/>
  <c r="B58" i="13"/>
  <c r="T57" i="13"/>
  <c r="D57" i="13"/>
  <c r="C57" i="13"/>
  <c r="B57" i="13"/>
  <c r="T56" i="13"/>
  <c r="D56" i="13"/>
  <c r="C56" i="13"/>
  <c r="B56" i="13"/>
  <c r="T55" i="13"/>
  <c r="D55" i="13"/>
  <c r="C55" i="13"/>
  <c r="B55" i="13"/>
  <c r="T54" i="13"/>
  <c r="D54" i="13"/>
  <c r="C54" i="13"/>
  <c r="B54" i="13"/>
  <c r="T53" i="13"/>
  <c r="D53" i="13"/>
  <c r="C53" i="13"/>
  <c r="B53" i="13"/>
  <c r="T52" i="13"/>
  <c r="D52" i="13"/>
  <c r="C52" i="13"/>
  <c r="B52" i="13"/>
  <c r="T51" i="13"/>
  <c r="D51" i="13"/>
  <c r="C51" i="13"/>
  <c r="B51" i="13"/>
  <c r="T50" i="13"/>
  <c r="D50" i="13"/>
  <c r="C50" i="13"/>
  <c r="B50" i="13"/>
  <c r="T49" i="13"/>
  <c r="D49" i="13"/>
  <c r="C49" i="13"/>
  <c r="B49" i="13"/>
  <c r="T48" i="13"/>
  <c r="D48" i="13"/>
  <c r="C48" i="13"/>
  <c r="B48" i="13"/>
  <c r="T47" i="13"/>
  <c r="D47" i="13"/>
  <c r="C47" i="13"/>
  <c r="B47" i="13"/>
  <c r="T46" i="13"/>
  <c r="D46" i="13"/>
  <c r="C46" i="13"/>
  <c r="B46" i="13"/>
  <c r="T45" i="13"/>
  <c r="D45" i="13"/>
  <c r="C45" i="13"/>
  <c r="B45" i="13"/>
  <c r="T44" i="13"/>
  <c r="D44" i="13"/>
  <c r="C44" i="13"/>
  <c r="B44" i="13"/>
  <c r="T43" i="13"/>
  <c r="D43" i="13"/>
  <c r="C43" i="13"/>
  <c r="B43" i="13"/>
  <c r="T42" i="13"/>
  <c r="D42" i="13"/>
  <c r="C42" i="13"/>
  <c r="B42" i="13"/>
  <c r="T41" i="13"/>
  <c r="D41" i="13"/>
  <c r="C41" i="13"/>
  <c r="B41" i="13"/>
  <c r="T40" i="13"/>
  <c r="D40" i="13"/>
  <c r="C40" i="13"/>
  <c r="B40" i="13"/>
  <c r="T39" i="13"/>
  <c r="D39" i="13"/>
  <c r="C39" i="13"/>
  <c r="B39" i="13"/>
  <c r="T38" i="13"/>
  <c r="D38" i="13"/>
  <c r="C38" i="13"/>
  <c r="B38" i="13"/>
  <c r="T37" i="13"/>
  <c r="D37" i="13"/>
  <c r="C37" i="13"/>
  <c r="B37" i="13"/>
  <c r="T36" i="13"/>
  <c r="D36" i="13"/>
  <c r="C36" i="13"/>
  <c r="B36" i="13"/>
  <c r="T35" i="13"/>
  <c r="D35" i="13"/>
  <c r="C35" i="13"/>
  <c r="B35" i="13"/>
  <c r="T34" i="13"/>
  <c r="D34" i="13"/>
  <c r="C34" i="13"/>
  <c r="B34" i="13"/>
  <c r="T33" i="13"/>
  <c r="D33" i="13"/>
  <c r="C33" i="13"/>
  <c r="B33" i="13"/>
  <c r="T32" i="13"/>
  <c r="D32" i="13"/>
  <c r="C32" i="13"/>
  <c r="B32" i="13"/>
  <c r="T31" i="13"/>
  <c r="D31" i="13"/>
  <c r="C31" i="13"/>
  <c r="B31" i="13"/>
  <c r="T30" i="13"/>
  <c r="D30" i="13"/>
  <c r="C30" i="13"/>
  <c r="B30" i="13"/>
  <c r="T29" i="13"/>
  <c r="D29" i="13"/>
  <c r="C29" i="13"/>
  <c r="B29" i="13"/>
  <c r="T28" i="13"/>
  <c r="D28" i="13"/>
  <c r="C28" i="13"/>
  <c r="B28" i="13"/>
  <c r="T27" i="13"/>
  <c r="D27" i="13"/>
  <c r="C27" i="13"/>
  <c r="B27" i="13"/>
  <c r="T26" i="13"/>
  <c r="D26" i="13"/>
  <c r="C26" i="13"/>
  <c r="B26" i="13"/>
  <c r="T25" i="13"/>
  <c r="D25" i="13"/>
  <c r="C25" i="13"/>
  <c r="B25" i="13"/>
  <c r="T24" i="13"/>
  <c r="D24" i="13"/>
  <c r="C24" i="13"/>
  <c r="B24" i="13"/>
  <c r="T23" i="13"/>
  <c r="D23" i="13"/>
  <c r="C23" i="13"/>
  <c r="B23" i="13"/>
  <c r="T22" i="13"/>
  <c r="D22" i="13"/>
  <c r="C22" i="13"/>
  <c r="B22" i="13"/>
  <c r="T21" i="13"/>
  <c r="D21" i="13"/>
  <c r="C21" i="13"/>
  <c r="B21" i="13"/>
  <c r="T20" i="13"/>
  <c r="D20" i="13"/>
  <c r="C20" i="13"/>
  <c r="B20" i="13"/>
  <c r="T19" i="13"/>
  <c r="D19" i="13"/>
  <c r="C19" i="13"/>
  <c r="B19" i="13"/>
  <c r="T18" i="13"/>
  <c r="D18" i="13"/>
  <c r="C18" i="13"/>
  <c r="B18" i="13"/>
  <c r="T17" i="13"/>
  <c r="D17" i="13"/>
  <c r="C17" i="13"/>
  <c r="B17" i="13"/>
  <c r="T16" i="13"/>
  <c r="D16" i="13"/>
  <c r="C16" i="13"/>
  <c r="B16" i="13"/>
  <c r="T15" i="13"/>
  <c r="D15" i="13"/>
  <c r="C15" i="13"/>
  <c r="B15" i="13"/>
  <c r="T14" i="13"/>
  <c r="D14" i="13"/>
  <c r="C14" i="13"/>
  <c r="B14" i="13"/>
  <c r="T13" i="13"/>
  <c r="D13" i="13"/>
  <c r="C13" i="13"/>
  <c r="B13" i="13"/>
  <c r="T12" i="13"/>
  <c r="D12" i="13"/>
  <c r="C12" i="13"/>
  <c r="B12" i="13"/>
  <c r="T11" i="13"/>
  <c r="D11" i="13"/>
  <c r="C11" i="13"/>
  <c r="B11" i="13"/>
  <c r="T10" i="13"/>
  <c r="D10" i="13"/>
  <c r="C10" i="13"/>
  <c r="B10" i="13"/>
  <c r="T9" i="13"/>
  <c r="D9" i="13"/>
  <c r="C9" i="13"/>
  <c r="B9" i="13"/>
  <c r="T8" i="13"/>
  <c r="D8" i="13"/>
  <c r="C8" i="13"/>
  <c r="B8" i="13"/>
  <c r="T7" i="13"/>
  <c r="D7" i="13"/>
  <c r="C7" i="13"/>
  <c r="B7" i="13"/>
  <c r="T6" i="13"/>
  <c r="D6" i="13"/>
  <c r="C6" i="13"/>
  <c r="B6" i="13"/>
  <c r="T5" i="13"/>
  <c r="D5" i="13"/>
  <c r="C5" i="13"/>
  <c r="B5" i="13"/>
  <c r="T4" i="13"/>
  <c r="D4" i="13"/>
  <c r="C4" i="13"/>
  <c r="B4" i="13"/>
  <c r="D34" i="7" l="1"/>
  <c r="C34" i="7"/>
  <c r="B34" i="7"/>
  <c r="D33" i="7"/>
  <c r="C33" i="7"/>
  <c r="B33" i="7"/>
  <c r="D32" i="7"/>
  <c r="C32" i="7"/>
  <c r="B32" i="7"/>
  <c r="D31" i="7"/>
  <c r="C31" i="7"/>
  <c r="B31" i="7"/>
  <c r="D30" i="7"/>
  <c r="C30" i="7"/>
  <c r="B30" i="7"/>
  <c r="D29" i="7"/>
  <c r="C29" i="7"/>
  <c r="B29" i="7"/>
  <c r="D28" i="7"/>
  <c r="C28" i="7"/>
  <c r="B28" i="7"/>
  <c r="D27" i="7"/>
  <c r="C27" i="7"/>
  <c r="B27" i="7"/>
  <c r="D26" i="7"/>
  <c r="C26" i="7"/>
  <c r="B26" i="7"/>
  <c r="D25" i="7"/>
  <c r="C25" i="7"/>
  <c r="B25" i="7"/>
  <c r="D24" i="7"/>
  <c r="C24" i="7"/>
  <c r="B24" i="7"/>
  <c r="D23" i="7"/>
  <c r="C23" i="7"/>
  <c r="B23" i="7"/>
  <c r="D22" i="7"/>
  <c r="C22" i="7"/>
  <c r="B22" i="7"/>
  <c r="D21" i="7"/>
  <c r="C21" i="7"/>
  <c r="B21" i="7"/>
  <c r="D20" i="7"/>
  <c r="C20" i="7"/>
  <c r="B20" i="7"/>
  <c r="D19" i="7"/>
  <c r="C19" i="7"/>
  <c r="B19" i="7"/>
  <c r="D18" i="7"/>
  <c r="C18" i="7"/>
  <c r="B18" i="7"/>
  <c r="D17" i="7"/>
  <c r="C17" i="7"/>
  <c r="B17" i="7"/>
  <c r="D16" i="7"/>
  <c r="C16" i="7"/>
  <c r="B16" i="7"/>
  <c r="D15" i="7"/>
  <c r="C15" i="7"/>
  <c r="B15" i="7"/>
  <c r="D14" i="7"/>
  <c r="C14" i="7"/>
  <c r="B14" i="7"/>
  <c r="D13" i="7"/>
  <c r="C13" i="7"/>
  <c r="B13" i="7"/>
  <c r="D12" i="7"/>
  <c r="C12" i="7"/>
  <c r="B12" i="7"/>
  <c r="D11" i="7"/>
  <c r="C11" i="7"/>
  <c r="B11" i="7"/>
  <c r="D10" i="7"/>
  <c r="C10" i="7"/>
  <c r="B10" i="7"/>
  <c r="D9" i="7"/>
  <c r="C9" i="7"/>
  <c r="B9" i="7"/>
  <c r="D8" i="7"/>
  <c r="C8" i="7"/>
  <c r="B8" i="7"/>
  <c r="D7" i="7"/>
  <c r="C7" i="7"/>
  <c r="B7" i="7"/>
  <c r="D6" i="7"/>
  <c r="C6" i="7"/>
  <c r="B6" i="7"/>
  <c r="D5" i="7"/>
  <c r="C5" i="7"/>
  <c r="B5" i="7"/>
  <c r="D4" i="7"/>
  <c r="C4" i="7"/>
  <c r="B4" i="7"/>
  <c r="T4" i="7" l="1"/>
  <c r="T5" i="7"/>
  <c r="T6" i="7"/>
  <c r="T7" i="7"/>
  <c r="T8" i="7"/>
  <c r="T9" i="7"/>
  <c r="T10" i="7"/>
  <c r="T11" i="7"/>
  <c r="T12" i="7"/>
  <c r="T13" i="7"/>
  <c r="T14" i="7"/>
  <c r="T15" i="7"/>
  <c r="T16" i="7"/>
  <c r="T17" i="7"/>
  <c r="T18" i="7"/>
  <c r="T19" i="7"/>
  <c r="T20" i="7"/>
  <c r="T21" i="7"/>
  <c r="T22" i="7"/>
  <c r="T23" i="7"/>
  <c r="T24" i="7"/>
  <c r="T25" i="7"/>
  <c r="T26" i="7"/>
  <c r="T27" i="7"/>
  <c r="T28" i="7"/>
  <c r="T29" i="7"/>
  <c r="T30" i="7"/>
  <c r="T31" i="7"/>
  <c r="T32" i="7"/>
  <c r="T33" i="7"/>
  <c r="T34" i="7"/>
  <c r="Q4" i="12"/>
  <c r="Q5" i="12"/>
  <c r="Q6" i="12"/>
  <c r="Q7" i="12"/>
  <c r="Q8" i="12"/>
  <c r="Q9" i="12"/>
  <c r="Q10" i="12"/>
  <c r="Q11" i="12"/>
  <c r="Q12" i="12"/>
  <c r="Q13" i="12"/>
  <c r="Q14" i="12"/>
  <c r="Q15" i="12"/>
  <c r="E2" i="10" l="1"/>
  <c r="T35" i="7"/>
  <c r="T36" i="7"/>
  <c r="T37" i="7"/>
  <c r="T38" i="7"/>
  <c r="T39" i="7"/>
  <c r="T40" i="7"/>
  <c r="T41" i="7"/>
  <c r="T42" i="7"/>
  <c r="T43" i="7"/>
  <c r="T44" i="7"/>
  <c r="T45" i="7"/>
  <c r="T46" i="7"/>
  <c r="T47" i="7"/>
  <c r="T48" i="7"/>
  <c r="T49" i="7"/>
  <c r="T50" i="7"/>
  <c r="T51" i="7"/>
  <c r="T52" i="7"/>
  <c r="T53" i="7"/>
  <c r="T54" i="7"/>
  <c r="T55" i="7"/>
  <c r="T56" i="7"/>
  <c r="T57" i="7"/>
  <c r="T58" i="7"/>
  <c r="T59" i="7"/>
  <c r="T60" i="7"/>
  <c r="T61" i="7"/>
  <c r="T62" i="7"/>
  <c r="T63" i="7"/>
  <c r="T64" i="7"/>
  <c r="T65" i="7"/>
  <c r="T66" i="7"/>
  <c r="T67" i="7"/>
  <c r="T68" i="7"/>
  <c r="T69" i="7"/>
  <c r="T70" i="7"/>
  <c r="T71" i="7"/>
  <c r="T72" i="7"/>
  <c r="T73" i="7"/>
  <c r="T74" i="7"/>
  <c r="T75" i="7"/>
  <c r="T76" i="7"/>
  <c r="T77" i="7"/>
  <c r="T78" i="7"/>
  <c r="T79" i="7"/>
  <c r="T80" i="7"/>
  <c r="T81" i="7"/>
  <c r="T82" i="7"/>
  <c r="T83" i="7"/>
  <c r="T84" i="7"/>
  <c r="T85" i="7"/>
  <c r="T86" i="7"/>
  <c r="T87" i="7"/>
  <c r="T88" i="7"/>
  <c r="T89" i="7"/>
  <c r="T90" i="7"/>
  <c r="T91" i="7"/>
  <c r="T92" i="7"/>
  <c r="T93" i="7"/>
  <c r="T94" i="7"/>
  <c r="T95" i="7"/>
  <c r="T96" i="7"/>
  <c r="T97" i="7"/>
  <c r="T98" i="7"/>
  <c r="T99" i="7"/>
  <c r="T100" i="7"/>
  <c r="T101" i="7"/>
  <c r="T102" i="7"/>
  <c r="T103" i="7"/>
  <c r="T104" i="7"/>
  <c r="T105" i="7"/>
  <c r="T106" i="7"/>
  <c r="T107" i="7"/>
  <c r="T108" i="7"/>
  <c r="T109" i="7"/>
  <c r="T110" i="7"/>
  <c r="T111" i="7"/>
  <c r="T112" i="7"/>
  <c r="T113" i="7"/>
  <c r="T114" i="7"/>
  <c r="T115" i="7"/>
  <c r="T116" i="7"/>
  <c r="T117" i="7"/>
  <c r="T118" i="7"/>
  <c r="T119" i="7"/>
  <c r="T120" i="7"/>
  <c r="T121" i="7"/>
  <c r="T122" i="7"/>
  <c r="T123" i="7"/>
  <c r="T124" i="7"/>
  <c r="T125" i="7"/>
  <c r="T126" i="7"/>
  <c r="T127" i="7"/>
  <c r="T128" i="7"/>
  <c r="T129" i="7"/>
  <c r="T130" i="7"/>
  <c r="T131" i="7"/>
  <c r="T132" i="7"/>
  <c r="T133" i="7"/>
  <c r="T134" i="7"/>
  <c r="T135" i="7"/>
  <c r="T136" i="7"/>
  <c r="T137" i="7"/>
  <c r="T138" i="7"/>
  <c r="T139" i="7"/>
  <c r="T140" i="7"/>
  <c r="T141" i="7"/>
  <c r="T142" i="7"/>
  <c r="T143" i="7"/>
  <c r="T144" i="7"/>
  <c r="T145" i="7"/>
  <c r="T146" i="7"/>
  <c r="T147" i="7"/>
  <c r="T148" i="7"/>
  <c r="T149" i="7"/>
  <c r="T150" i="7"/>
  <c r="T151" i="7"/>
  <c r="T152" i="7"/>
  <c r="T153" i="7"/>
  <c r="T154" i="7"/>
  <c r="T155" i="7"/>
  <c r="T156" i="7"/>
  <c r="T157" i="7"/>
  <c r="T158" i="7"/>
  <c r="T159" i="7"/>
  <c r="T160" i="7"/>
  <c r="T161" i="7"/>
  <c r="T162" i="7"/>
  <c r="T163" i="7"/>
  <c r="T164" i="7"/>
  <c r="T165" i="7"/>
  <c r="T166" i="7"/>
  <c r="T167" i="7"/>
  <c r="T168" i="7"/>
  <c r="T169" i="7"/>
  <c r="T170" i="7"/>
  <c r="T171" i="7"/>
  <c r="T172" i="7"/>
  <c r="T173" i="7"/>
  <c r="T174" i="7"/>
  <c r="T175" i="7"/>
  <c r="T176" i="7"/>
  <c r="T177" i="7"/>
  <c r="T178" i="7"/>
  <c r="T179" i="7"/>
  <c r="T180" i="7"/>
  <c r="T181" i="7"/>
  <c r="T182" i="7"/>
  <c r="T183" i="7"/>
  <c r="T184" i="7"/>
  <c r="T185" i="7"/>
  <c r="T186" i="7"/>
  <c r="T187" i="7"/>
  <c r="T188" i="7"/>
  <c r="T189" i="7"/>
  <c r="T190" i="7"/>
  <c r="T191" i="7"/>
  <c r="T192" i="7"/>
  <c r="T193" i="7"/>
  <c r="T194" i="7"/>
  <c r="T195" i="7"/>
  <c r="T196" i="7"/>
  <c r="T197" i="7"/>
  <c r="T198" i="7"/>
  <c r="T199" i="7"/>
  <c r="T200" i="7"/>
  <c r="T201" i="7"/>
  <c r="T202" i="7"/>
  <c r="T203" i="7"/>
  <c r="T204" i="7"/>
  <c r="T205" i="7"/>
  <c r="T206" i="7"/>
  <c r="T207" i="7"/>
  <c r="T208" i="7"/>
  <c r="T209" i="7"/>
  <c r="T210" i="7"/>
  <c r="T211" i="7"/>
  <c r="T212" i="7"/>
  <c r="T213" i="7"/>
  <c r="T214" i="7"/>
  <c r="T215" i="7"/>
  <c r="T216" i="7"/>
  <c r="T217" i="7"/>
  <c r="T218" i="7"/>
  <c r="T219" i="7"/>
  <c r="T220" i="7"/>
  <c r="T221" i="7"/>
  <c r="T222" i="7"/>
  <c r="T223" i="7"/>
  <c r="T224" i="7"/>
  <c r="T225" i="7"/>
  <c r="T226" i="7"/>
  <c r="T227" i="7"/>
  <c r="T228" i="7"/>
  <c r="T229" i="7"/>
  <c r="T230" i="7"/>
  <c r="T231" i="7"/>
  <c r="T232" i="7"/>
  <c r="T233" i="7"/>
  <c r="T234" i="7"/>
  <c r="T235" i="7"/>
  <c r="T236" i="7"/>
  <c r="T237" i="7"/>
  <c r="T238" i="7"/>
  <c r="T239" i="7"/>
  <c r="T240" i="7"/>
  <c r="T241" i="7"/>
  <c r="T242" i="7"/>
  <c r="T243" i="7"/>
  <c r="T244" i="7"/>
  <c r="T245" i="7"/>
  <c r="T246" i="7"/>
  <c r="T247" i="7"/>
  <c r="T248" i="7"/>
  <c r="T249" i="7"/>
  <c r="T250" i="7"/>
  <c r="T251" i="7"/>
  <c r="T252" i="7"/>
  <c r="T253" i="7"/>
  <c r="T254" i="7"/>
  <c r="T255" i="7"/>
  <c r="T256" i="7"/>
  <c r="T257" i="7"/>
  <c r="T258" i="7"/>
  <c r="T259" i="7"/>
  <c r="T260" i="7"/>
  <c r="T261" i="7"/>
  <c r="T262" i="7"/>
  <c r="T263" i="7"/>
  <c r="T264" i="7"/>
  <c r="T265" i="7"/>
  <c r="T266" i="7"/>
  <c r="T267" i="7"/>
  <c r="T268" i="7"/>
  <c r="T269" i="7"/>
  <c r="T270" i="7"/>
  <c r="T271" i="7"/>
  <c r="T272" i="7"/>
  <c r="T273" i="7"/>
  <c r="T274" i="7"/>
  <c r="T275" i="7"/>
  <c r="T276" i="7"/>
  <c r="T277" i="7"/>
  <c r="T278" i="7"/>
  <c r="T279" i="7"/>
  <c r="T280" i="7"/>
  <c r="T281" i="7"/>
  <c r="T282" i="7"/>
  <c r="T283" i="7"/>
  <c r="T284" i="7"/>
  <c r="T285" i="7"/>
  <c r="T286" i="7"/>
  <c r="T287" i="7"/>
  <c r="T288" i="7"/>
  <c r="T289" i="7"/>
  <c r="T290" i="7"/>
  <c r="T291" i="7"/>
  <c r="T292" i="7"/>
  <c r="T293" i="7"/>
  <c r="T294" i="7"/>
  <c r="T295" i="7"/>
  <c r="T296" i="7"/>
  <c r="T297" i="7"/>
  <c r="T298" i="7"/>
  <c r="T299" i="7"/>
  <c r="T300" i="7"/>
  <c r="T301" i="7"/>
  <c r="T302" i="7"/>
  <c r="T303" i="7"/>
  <c r="T304" i="7"/>
  <c r="T305" i="7"/>
  <c r="T306" i="7"/>
  <c r="T307" i="7"/>
  <c r="T308" i="7"/>
  <c r="T309" i="7"/>
  <c r="T310" i="7"/>
  <c r="T311" i="7"/>
  <c r="T312" i="7"/>
  <c r="T313" i="7"/>
  <c r="T314" i="7"/>
  <c r="T315" i="7"/>
  <c r="T316" i="7"/>
  <c r="T317" i="7"/>
  <c r="T318" i="7"/>
  <c r="T319" i="7"/>
  <c r="T320" i="7"/>
  <c r="T321" i="7"/>
  <c r="T322" i="7"/>
  <c r="T323" i="7"/>
  <c r="T324" i="7"/>
  <c r="T325" i="7"/>
  <c r="T326" i="7"/>
  <c r="T327" i="7"/>
  <c r="T328" i="7"/>
  <c r="T329" i="7"/>
  <c r="T330" i="7"/>
  <c r="T331" i="7"/>
  <c r="T332" i="7"/>
  <c r="T333" i="7"/>
  <c r="T334" i="7"/>
  <c r="T335" i="7"/>
  <c r="T336" i="7"/>
  <c r="T337" i="7"/>
  <c r="T338" i="7"/>
  <c r="T339" i="7"/>
  <c r="T340" i="7"/>
  <c r="T341" i="7"/>
  <c r="T342" i="7"/>
  <c r="T343" i="7"/>
  <c r="T344" i="7"/>
  <c r="T345" i="7"/>
  <c r="T346" i="7"/>
  <c r="T347" i="7"/>
  <c r="T348" i="7"/>
  <c r="T349" i="7"/>
  <c r="T350" i="7"/>
  <c r="T351" i="7"/>
  <c r="T352" i="7"/>
  <c r="T353" i="7"/>
  <c r="T354" i="7"/>
  <c r="T355" i="7"/>
  <c r="T356" i="7"/>
  <c r="T357" i="7"/>
  <c r="T358" i="7"/>
  <c r="T359" i="7"/>
  <c r="T360" i="7"/>
  <c r="T361" i="7"/>
  <c r="T362" i="7"/>
  <c r="T363" i="7"/>
  <c r="T364" i="7"/>
  <c r="T365" i="7"/>
  <c r="T366" i="7"/>
  <c r="T367" i="7"/>
  <c r="T368" i="7"/>
  <c r="C44" i="3"/>
  <c r="H3" i="11"/>
  <c r="I3" i="11"/>
  <c r="J3" i="11"/>
  <c r="H4" i="11"/>
  <c r="I4" i="11"/>
  <c r="J4" i="11"/>
  <c r="H5" i="11"/>
  <c r="I5" i="11"/>
  <c r="J5" i="11"/>
  <c r="H6" i="11"/>
  <c r="I6" i="11"/>
  <c r="J6" i="11"/>
  <c r="H7" i="11"/>
  <c r="I7" i="11"/>
  <c r="J7" i="11"/>
  <c r="H8" i="11"/>
  <c r="I8" i="11"/>
  <c r="J8" i="11"/>
  <c r="H9" i="11"/>
  <c r="I9" i="11"/>
  <c r="J9" i="11"/>
  <c r="H10" i="11"/>
  <c r="I10" i="11"/>
  <c r="J10" i="11"/>
  <c r="H11" i="11"/>
  <c r="I11" i="11"/>
  <c r="J11" i="11"/>
  <c r="H12" i="11"/>
  <c r="I12" i="11"/>
  <c r="J12" i="11"/>
  <c r="H13" i="11"/>
  <c r="I13" i="11"/>
  <c r="J13" i="11"/>
  <c r="H14" i="11"/>
  <c r="I14" i="11"/>
  <c r="J14" i="11"/>
  <c r="H15" i="11"/>
  <c r="I15" i="11"/>
  <c r="J15" i="11"/>
  <c r="H16" i="11"/>
  <c r="I16" i="11"/>
  <c r="J16" i="11"/>
  <c r="H17" i="11"/>
  <c r="I17" i="11"/>
  <c r="J17" i="11"/>
  <c r="H18" i="11"/>
  <c r="I18" i="11"/>
  <c r="J18" i="11"/>
  <c r="H19" i="11"/>
  <c r="I19" i="11"/>
  <c r="J19" i="11"/>
  <c r="H20" i="11"/>
  <c r="I20" i="11"/>
  <c r="J20" i="11"/>
  <c r="H21" i="11"/>
  <c r="I21" i="11"/>
  <c r="J21" i="11"/>
  <c r="H22" i="11"/>
  <c r="I22" i="11"/>
  <c r="J22" i="11"/>
  <c r="H23" i="11"/>
  <c r="I23" i="11"/>
  <c r="J23" i="11"/>
  <c r="H24" i="11"/>
  <c r="I24" i="11"/>
  <c r="J24" i="11"/>
  <c r="H25" i="11"/>
  <c r="I25" i="11"/>
  <c r="J25" i="11"/>
  <c r="H26" i="11"/>
  <c r="I26" i="11"/>
  <c r="J26" i="11"/>
  <c r="H27" i="11"/>
  <c r="I27" i="11"/>
  <c r="J27" i="11"/>
  <c r="H28" i="11"/>
  <c r="I28" i="11"/>
  <c r="J28" i="11"/>
  <c r="H29" i="11"/>
  <c r="I29" i="11"/>
  <c r="J29" i="11"/>
  <c r="H30" i="11"/>
  <c r="I30" i="11"/>
  <c r="J30" i="11"/>
  <c r="H31" i="11"/>
  <c r="I31" i="11"/>
  <c r="J31" i="11"/>
  <c r="H32" i="11"/>
  <c r="I32" i="11"/>
  <c r="J32" i="11"/>
  <c r="H33" i="11"/>
  <c r="I33" i="11"/>
  <c r="J33" i="11"/>
  <c r="H34" i="11"/>
  <c r="I34" i="11"/>
  <c r="J34" i="11"/>
  <c r="H35" i="11"/>
  <c r="I35" i="11"/>
  <c r="J35" i="11"/>
  <c r="H36" i="11"/>
  <c r="I36" i="11"/>
  <c r="J36" i="11"/>
  <c r="H37" i="11"/>
  <c r="I37" i="11"/>
  <c r="J37" i="11"/>
  <c r="H38" i="11"/>
  <c r="I38" i="11"/>
  <c r="J38" i="11"/>
  <c r="H39" i="11"/>
  <c r="I39" i="11"/>
  <c r="J39" i="11"/>
  <c r="H40" i="11"/>
  <c r="I40" i="11"/>
  <c r="J40" i="11"/>
  <c r="H41" i="11"/>
  <c r="I41" i="11"/>
  <c r="J41" i="11"/>
  <c r="H42" i="11"/>
  <c r="I42" i="11"/>
  <c r="J42" i="11"/>
  <c r="H43" i="11"/>
  <c r="I43" i="11"/>
  <c r="J43" i="11"/>
  <c r="H44" i="11"/>
  <c r="I44" i="11"/>
  <c r="J44" i="11"/>
  <c r="H45" i="11"/>
  <c r="I45" i="11"/>
  <c r="J45" i="11"/>
  <c r="H46" i="11"/>
  <c r="I46" i="11"/>
  <c r="J46" i="11"/>
  <c r="H47" i="11"/>
  <c r="I47" i="11"/>
  <c r="J47" i="11"/>
  <c r="H48" i="11"/>
  <c r="I48" i="11"/>
  <c r="J48" i="11"/>
  <c r="H49" i="11"/>
  <c r="I49" i="11"/>
  <c r="J49" i="11"/>
  <c r="H50" i="11"/>
  <c r="I50" i="11"/>
  <c r="J50" i="11"/>
  <c r="H51" i="11"/>
  <c r="I51" i="11"/>
  <c r="J51" i="11"/>
  <c r="H52" i="11"/>
  <c r="I52" i="11"/>
  <c r="J52" i="11"/>
  <c r="H53" i="11"/>
  <c r="I53" i="11"/>
  <c r="J53" i="11"/>
  <c r="I2" i="11"/>
  <c r="J2" i="11"/>
  <c r="H2" i="11"/>
  <c r="D366" i="10"/>
  <c r="C366" i="10"/>
  <c r="G366" i="10" s="1"/>
  <c r="B366" i="10"/>
  <c r="D365" i="10"/>
  <c r="C365" i="10"/>
  <c r="J365" i="10" s="1"/>
  <c r="B365" i="10"/>
  <c r="D364" i="10"/>
  <c r="C364" i="10"/>
  <c r="I364" i="10" s="1"/>
  <c r="B364" i="10"/>
  <c r="D363" i="10"/>
  <c r="C363" i="10"/>
  <c r="B363" i="10"/>
  <c r="D362" i="10"/>
  <c r="C362" i="10"/>
  <c r="E362" i="10" s="1"/>
  <c r="B362" i="10"/>
  <c r="D361" i="10"/>
  <c r="C361" i="10"/>
  <c r="B361" i="10"/>
  <c r="D360" i="10"/>
  <c r="C360" i="10"/>
  <c r="I360" i="10" s="1"/>
  <c r="B360" i="10"/>
  <c r="D359" i="10"/>
  <c r="C359" i="10"/>
  <c r="F359" i="10" s="1"/>
  <c r="B359" i="10"/>
  <c r="D358" i="10"/>
  <c r="C358" i="10"/>
  <c r="B358" i="10"/>
  <c r="D357" i="10"/>
  <c r="C357" i="10"/>
  <c r="J357" i="10" s="1"/>
  <c r="B357" i="10"/>
  <c r="D356" i="10"/>
  <c r="C356" i="10"/>
  <c r="B356" i="10"/>
  <c r="D355" i="10"/>
  <c r="C355" i="10"/>
  <c r="B355" i="10"/>
  <c r="D354" i="10"/>
  <c r="C354" i="10"/>
  <c r="E354" i="10" s="1"/>
  <c r="B354" i="10"/>
  <c r="D353" i="10"/>
  <c r="C353" i="10"/>
  <c r="E353" i="10" s="1"/>
  <c r="B353" i="10"/>
  <c r="D352" i="10"/>
  <c r="C352" i="10"/>
  <c r="I352" i="10" s="1"/>
  <c r="B352" i="10"/>
  <c r="D351" i="10"/>
  <c r="C351" i="10"/>
  <c r="F351" i="10" s="1"/>
  <c r="B351" i="10"/>
  <c r="D350" i="10"/>
  <c r="C350" i="10"/>
  <c r="B350" i="10"/>
  <c r="D349" i="10"/>
  <c r="C349" i="10"/>
  <c r="J349" i="10" s="1"/>
  <c r="B349" i="10"/>
  <c r="D348" i="10"/>
  <c r="C348" i="10"/>
  <c r="I348" i="10" s="1"/>
  <c r="B348" i="10"/>
  <c r="D347" i="10"/>
  <c r="C347" i="10"/>
  <c r="B347" i="10"/>
  <c r="D346" i="10"/>
  <c r="C346" i="10"/>
  <c r="E346" i="10" s="1"/>
  <c r="B346" i="10"/>
  <c r="D345" i="10"/>
  <c r="C345" i="10"/>
  <c r="F345" i="10" s="1"/>
  <c r="B345" i="10"/>
  <c r="D344" i="10"/>
  <c r="C344" i="10"/>
  <c r="I344" i="10" s="1"/>
  <c r="B344" i="10"/>
  <c r="D343" i="10"/>
  <c r="C343" i="10"/>
  <c r="F343" i="10" s="1"/>
  <c r="B343" i="10"/>
  <c r="D342" i="10"/>
  <c r="C342" i="10"/>
  <c r="B342" i="10"/>
  <c r="D341" i="10"/>
  <c r="C341" i="10"/>
  <c r="I341" i="10" s="1"/>
  <c r="B341" i="10"/>
  <c r="D340" i="10"/>
  <c r="C340" i="10"/>
  <c r="G340" i="10" s="1"/>
  <c r="B340" i="10"/>
  <c r="D339" i="10"/>
  <c r="C339" i="10"/>
  <c r="B339" i="10"/>
  <c r="D338" i="10"/>
  <c r="C338" i="10"/>
  <c r="G338" i="10" s="1"/>
  <c r="B338" i="10"/>
  <c r="D337" i="10"/>
  <c r="C337" i="10"/>
  <c r="J337" i="10" s="1"/>
  <c r="B337" i="10"/>
  <c r="D336" i="10"/>
  <c r="C336" i="10"/>
  <c r="J336" i="10" s="1"/>
  <c r="B336" i="10"/>
  <c r="D335" i="10"/>
  <c r="C335" i="10"/>
  <c r="F335" i="10" s="1"/>
  <c r="B335" i="10"/>
  <c r="D334" i="10"/>
  <c r="C334" i="10"/>
  <c r="H334" i="10" s="1"/>
  <c r="B334" i="10"/>
  <c r="D333" i="10"/>
  <c r="C333" i="10"/>
  <c r="H333" i="10" s="1"/>
  <c r="B333" i="10"/>
  <c r="D332" i="10"/>
  <c r="C332" i="10"/>
  <c r="B332" i="10"/>
  <c r="D331" i="10"/>
  <c r="C331" i="10"/>
  <c r="E331" i="10" s="1"/>
  <c r="B331" i="10"/>
  <c r="D330" i="10"/>
  <c r="C330" i="10"/>
  <c r="H330" i="10" s="1"/>
  <c r="B330" i="10"/>
  <c r="D329" i="10"/>
  <c r="C329" i="10"/>
  <c r="I329" i="10" s="1"/>
  <c r="B329" i="10"/>
  <c r="D328" i="10"/>
  <c r="C328" i="10"/>
  <c r="J328" i="10" s="1"/>
  <c r="B328" i="10"/>
  <c r="D327" i="10"/>
  <c r="C327" i="10"/>
  <c r="F327" i="10" s="1"/>
  <c r="B327" i="10"/>
  <c r="D326" i="10"/>
  <c r="C326" i="10"/>
  <c r="E326" i="10" s="1"/>
  <c r="B326" i="10"/>
  <c r="D325" i="10"/>
  <c r="C325" i="10"/>
  <c r="H325" i="10" s="1"/>
  <c r="B325" i="10"/>
  <c r="D324" i="10"/>
  <c r="C324" i="10"/>
  <c r="B324" i="10"/>
  <c r="D323" i="10"/>
  <c r="C323" i="10"/>
  <c r="J323" i="10" s="1"/>
  <c r="B323" i="10"/>
  <c r="D322" i="10"/>
  <c r="C322" i="10"/>
  <c r="H322" i="10" s="1"/>
  <c r="B322" i="10"/>
  <c r="D321" i="10"/>
  <c r="C321" i="10"/>
  <c r="B321" i="10"/>
  <c r="D320" i="10"/>
  <c r="C320" i="10"/>
  <c r="B320" i="10"/>
  <c r="D319" i="10"/>
  <c r="C319" i="10"/>
  <c r="F319" i="10" s="1"/>
  <c r="B319" i="10"/>
  <c r="D318" i="10"/>
  <c r="C318" i="10"/>
  <c r="B318" i="10"/>
  <c r="D317" i="10"/>
  <c r="C317" i="10"/>
  <c r="B317" i="10"/>
  <c r="D316" i="10"/>
  <c r="C316" i="10"/>
  <c r="J316" i="10" s="1"/>
  <c r="B316" i="10"/>
  <c r="D315" i="10"/>
  <c r="C315" i="10"/>
  <c r="I315" i="10" s="1"/>
  <c r="B315" i="10"/>
  <c r="D314" i="10"/>
  <c r="C314" i="10"/>
  <c r="I314" i="10" s="1"/>
  <c r="B314" i="10"/>
  <c r="D313" i="10"/>
  <c r="C313" i="10"/>
  <c r="H313" i="10" s="1"/>
  <c r="B313" i="10"/>
  <c r="D312" i="10"/>
  <c r="C312" i="10"/>
  <c r="J312" i="10" s="1"/>
  <c r="B312" i="10"/>
  <c r="D311" i="10"/>
  <c r="C311" i="10"/>
  <c r="F311" i="10" s="1"/>
  <c r="B311" i="10"/>
  <c r="D310" i="10"/>
  <c r="C310" i="10"/>
  <c r="B310" i="10"/>
  <c r="D309" i="10"/>
  <c r="C309" i="10"/>
  <c r="H309" i="10" s="1"/>
  <c r="B309" i="10"/>
  <c r="D308" i="10"/>
  <c r="C308" i="10"/>
  <c r="F308" i="10" s="1"/>
  <c r="B308" i="10"/>
  <c r="D307" i="10"/>
  <c r="C307" i="10"/>
  <c r="B307" i="10"/>
  <c r="D306" i="10"/>
  <c r="C306" i="10"/>
  <c r="B306" i="10"/>
  <c r="D305" i="10"/>
  <c r="C305" i="10"/>
  <c r="G305" i="10" s="1"/>
  <c r="B305" i="10"/>
  <c r="D304" i="10"/>
  <c r="C304" i="10"/>
  <c r="J304" i="10" s="1"/>
  <c r="B304" i="10"/>
  <c r="D303" i="10"/>
  <c r="C303" i="10"/>
  <c r="F303" i="10" s="1"/>
  <c r="B303" i="10"/>
  <c r="D302" i="10"/>
  <c r="C302" i="10"/>
  <c r="J302" i="10" s="1"/>
  <c r="B302" i="10"/>
  <c r="D301" i="10"/>
  <c r="C301" i="10"/>
  <c r="H301" i="10" s="1"/>
  <c r="B301" i="10"/>
  <c r="D300" i="10"/>
  <c r="C300" i="10"/>
  <c r="J300" i="10" s="1"/>
  <c r="B300" i="10"/>
  <c r="D299" i="10"/>
  <c r="C299" i="10"/>
  <c r="F299" i="10" s="1"/>
  <c r="B299" i="10"/>
  <c r="D298" i="10"/>
  <c r="C298" i="10"/>
  <c r="H298" i="10" s="1"/>
  <c r="B298" i="10"/>
  <c r="D297" i="10"/>
  <c r="C297" i="10"/>
  <c r="H297" i="10" s="1"/>
  <c r="B297" i="10"/>
  <c r="D296" i="10"/>
  <c r="C296" i="10"/>
  <c r="J296" i="10" s="1"/>
  <c r="B296" i="10"/>
  <c r="D295" i="10"/>
  <c r="C295" i="10"/>
  <c r="F295" i="10" s="1"/>
  <c r="B295" i="10"/>
  <c r="D294" i="10"/>
  <c r="C294" i="10"/>
  <c r="H294" i="10" s="1"/>
  <c r="B294" i="10"/>
  <c r="D293" i="10"/>
  <c r="C293" i="10"/>
  <c r="H293" i="10" s="1"/>
  <c r="B293" i="10"/>
  <c r="D292" i="10"/>
  <c r="C292" i="10"/>
  <c r="B292" i="10"/>
  <c r="D291" i="10"/>
  <c r="C291" i="10"/>
  <c r="J291" i="10" s="1"/>
  <c r="B291" i="10"/>
  <c r="D290" i="10"/>
  <c r="C290" i="10"/>
  <c r="I290" i="10" s="1"/>
  <c r="B290" i="10"/>
  <c r="D289" i="10"/>
  <c r="C289" i="10"/>
  <c r="B289" i="10"/>
  <c r="D288" i="10"/>
  <c r="C288" i="10"/>
  <c r="B288" i="10"/>
  <c r="D287" i="10"/>
  <c r="C287" i="10"/>
  <c r="F287" i="10" s="1"/>
  <c r="B287" i="10"/>
  <c r="D286" i="10"/>
  <c r="C286" i="10"/>
  <c r="B286" i="10"/>
  <c r="D285" i="10"/>
  <c r="C285" i="10"/>
  <c r="E285" i="10" s="1"/>
  <c r="B285" i="10"/>
  <c r="D284" i="10"/>
  <c r="C284" i="10"/>
  <c r="B284" i="10"/>
  <c r="D283" i="10"/>
  <c r="C283" i="10"/>
  <c r="B283" i="10"/>
  <c r="D282" i="10"/>
  <c r="C282" i="10"/>
  <c r="I282" i="10" s="1"/>
  <c r="B282" i="10"/>
  <c r="D281" i="10"/>
  <c r="C281" i="10"/>
  <c r="H281" i="10" s="1"/>
  <c r="B281" i="10"/>
  <c r="D280" i="10"/>
  <c r="C280" i="10"/>
  <c r="J280" i="10" s="1"/>
  <c r="B280" i="10"/>
  <c r="D279" i="10"/>
  <c r="C279" i="10"/>
  <c r="J279" i="10" s="1"/>
  <c r="B279" i="10"/>
  <c r="D278" i="10"/>
  <c r="C278" i="10"/>
  <c r="E278" i="10" s="1"/>
  <c r="B278" i="10"/>
  <c r="D277" i="10"/>
  <c r="C277" i="10"/>
  <c r="H277" i="10" s="1"/>
  <c r="B277" i="10"/>
  <c r="D276" i="10"/>
  <c r="C276" i="10"/>
  <c r="H276" i="10" s="1"/>
  <c r="B276" i="10"/>
  <c r="D275" i="10"/>
  <c r="C275" i="10"/>
  <c r="B275" i="10"/>
  <c r="D274" i="10"/>
  <c r="C274" i="10"/>
  <c r="F274" i="10" s="1"/>
  <c r="B274" i="10"/>
  <c r="D273" i="10"/>
  <c r="C273" i="10"/>
  <c r="G273" i="10" s="1"/>
  <c r="B273" i="10"/>
  <c r="D272" i="10"/>
  <c r="C272" i="10"/>
  <c r="J272" i="10" s="1"/>
  <c r="B272" i="10"/>
  <c r="D271" i="10"/>
  <c r="C271" i="10"/>
  <c r="B271" i="10"/>
  <c r="D270" i="10"/>
  <c r="C270" i="10"/>
  <c r="J270" i="10" s="1"/>
  <c r="B270" i="10"/>
  <c r="D269" i="10"/>
  <c r="C269" i="10"/>
  <c r="H269" i="10" s="1"/>
  <c r="B269" i="10"/>
  <c r="D268" i="10"/>
  <c r="C268" i="10"/>
  <c r="B268" i="10"/>
  <c r="D267" i="10"/>
  <c r="C267" i="10"/>
  <c r="B267" i="10"/>
  <c r="D266" i="10"/>
  <c r="C266" i="10"/>
  <c r="I266" i="10" s="1"/>
  <c r="B266" i="10"/>
  <c r="D265" i="10"/>
  <c r="C265" i="10"/>
  <c r="H265" i="10" s="1"/>
  <c r="B265" i="10"/>
  <c r="D264" i="10"/>
  <c r="C264" i="10"/>
  <c r="J264" i="10" s="1"/>
  <c r="B264" i="10"/>
  <c r="D263" i="10"/>
  <c r="C263" i="10"/>
  <c r="H263" i="10" s="1"/>
  <c r="B263" i="10"/>
  <c r="D262" i="10"/>
  <c r="C262" i="10"/>
  <c r="E262" i="10" s="1"/>
  <c r="B262" i="10"/>
  <c r="D261" i="10"/>
  <c r="C261" i="10"/>
  <c r="H261" i="10" s="1"/>
  <c r="B261" i="10"/>
  <c r="D260" i="10"/>
  <c r="C260" i="10"/>
  <c r="B260" i="10"/>
  <c r="D259" i="10"/>
  <c r="C259" i="10"/>
  <c r="I259" i="10" s="1"/>
  <c r="B259" i="10"/>
  <c r="D258" i="10"/>
  <c r="C258" i="10"/>
  <c r="H258" i="10" s="1"/>
  <c r="B258" i="10"/>
  <c r="D257" i="10"/>
  <c r="C257" i="10"/>
  <c r="B257" i="10"/>
  <c r="D256" i="10"/>
  <c r="C256" i="10"/>
  <c r="B256" i="10"/>
  <c r="D255" i="10"/>
  <c r="C255" i="10"/>
  <c r="J255" i="10" s="1"/>
  <c r="B255" i="10"/>
  <c r="D254" i="10"/>
  <c r="C254" i="10"/>
  <c r="H254" i="10" s="1"/>
  <c r="B254" i="10"/>
  <c r="D253" i="10"/>
  <c r="C253" i="10"/>
  <c r="H253" i="10" s="1"/>
  <c r="B253" i="10"/>
  <c r="D252" i="10"/>
  <c r="C252" i="10"/>
  <c r="B252" i="10"/>
  <c r="D251" i="10"/>
  <c r="C251" i="10"/>
  <c r="J251" i="10" s="1"/>
  <c r="B251" i="10"/>
  <c r="D250" i="10"/>
  <c r="C250" i="10"/>
  <c r="H250" i="10" s="1"/>
  <c r="B250" i="10"/>
  <c r="D249" i="10"/>
  <c r="C249" i="10"/>
  <c r="J249" i="10" s="1"/>
  <c r="B249" i="10"/>
  <c r="D248" i="10"/>
  <c r="C248" i="10"/>
  <c r="B248" i="10"/>
  <c r="D247" i="10"/>
  <c r="C247" i="10"/>
  <c r="H247" i="10" s="1"/>
  <c r="B247" i="10"/>
  <c r="D246" i="10"/>
  <c r="C246" i="10"/>
  <c r="I246" i="10" s="1"/>
  <c r="B246" i="10"/>
  <c r="D245" i="10"/>
  <c r="C245" i="10"/>
  <c r="H245" i="10" s="1"/>
  <c r="B245" i="10"/>
  <c r="D244" i="10"/>
  <c r="C244" i="10"/>
  <c r="B244" i="10"/>
  <c r="D243" i="10"/>
  <c r="C243" i="10"/>
  <c r="B243" i="10"/>
  <c r="D242" i="10"/>
  <c r="C242" i="10"/>
  <c r="H242" i="10" s="1"/>
  <c r="B242" i="10"/>
  <c r="D241" i="10"/>
  <c r="C241" i="10"/>
  <c r="J241" i="10" s="1"/>
  <c r="B241" i="10"/>
  <c r="D240" i="10"/>
  <c r="C240" i="10"/>
  <c r="B240" i="10"/>
  <c r="D239" i="10"/>
  <c r="C239" i="10"/>
  <c r="B239" i="10"/>
  <c r="D238" i="10"/>
  <c r="C238" i="10"/>
  <c r="H238" i="10" s="1"/>
  <c r="B238" i="10"/>
  <c r="D237" i="10"/>
  <c r="C237" i="10"/>
  <c r="H237" i="10" s="1"/>
  <c r="B237" i="10"/>
  <c r="D236" i="10"/>
  <c r="C236" i="10"/>
  <c r="B236" i="10"/>
  <c r="D235" i="10"/>
  <c r="C235" i="10"/>
  <c r="B235" i="10"/>
  <c r="D234" i="10"/>
  <c r="C234" i="10"/>
  <c r="H234" i="10" s="1"/>
  <c r="B234" i="10"/>
  <c r="D233" i="10"/>
  <c r="C233" i="10"/>
  <c r="H233" i="10" s="1"/>
  <c r="B233" i="10"/>
  <c r="D232" i="10"/>
  <c r="C232" i="10"/>
  <c r="B232" i="10"/>
  <c r="D231" i="10"/>
  <c r="C231" i="10"/>
  <c r="B231" i="10"/>
  <c r="D230" i="10"/>
  <c r="C230" i="10"/>
  <c r="E230" i="10" s="1"/>
  <c r="B230" i="10"/>
  <c r="D229" i="10"/>
  <c r="C229" i="10"/>
  <c r="H229" i="10" s="1"/>
  <c r="B229" i="10"/>
  <c r="D228" i="10"/>
  <c r="C228" i="10"/>
  <c r="H228" i="10" s="1"/>
  <c r="B228" i="10"/>
  <c r="D227" i="10"/>
  <c r="C227" i="10"/>
  <c r="B227" i="10"/>
  <c r="D226" i="10"/>
  <c r="C226" i="10"/>
  <c r="B226" i="10"/>
  <c r="D225" i="10"/>
  <c r="C225" i="10"/>
  <c r="B225" i="10"/>
  <c r="D224" i="10"/>
  <c r="C224" i="10"/>
  <c r="H224" i="10" s="1"/>
  <c r="B224" i="10"/>
  <c r="D223" i="10"/>
  <c r="C223" i="10"/>
  <c r="B223" i="10"/>
  <c r="D222" i="10"/>
  <c r="C222" i="10"/>
  <c r="B222" i="10"/>
  <c r="D221" i="10"/>
  <c r="C221" i="10"/>
  <c r="H221" i="10" s="1"/>
  <c r="B221" i="10"/>
  <c r="D220" i="10"/>
  <c r="C220" i="10"/>
  <c r="B220" i="10"/>
  <c r="D219" i="10"/>
  <c r="C219" i="10"/>
  <c r="B219" i="10"/>
  <c r="D218" i="10"/>
  <c r="C218" i="10"/>
  <c r="B218" i="10"/>
  <c r="D217" i="10"/>
  <c r="C217" i="10"/>
  <c r="H217" i="10" s="1"/>
  <c r="B217" i="10"/>
  <c r="D216" i="10"/>
  <c r="C216" i="10"/>
  <c r="H216" i="10" s="1"/>
  <c r="B216" i="10"/>
  <c r="D215" i="10"/>
  <c r="C215" i="10"/>
  <c r="B215" i="10"/>
  <c r="D214" i="10"/>
  <c r="C214" i="10"/>
  <c r="B214" i="10"/>
  <c r="D213" i="10"/>
  <c r="C213" i="10"/>
  <c r="B213" i="10"/>
  <c r="D212" i="10"/>
  <c r="C212" i="10"/>
  <c r="B212" i="10"/>
  <c r="D211" i="10"/>
  <c r="C211" i="10"/>
  <c r="B211" i="10"/>
  <c r="D210" i="10"/>
  <c r="C210" i="10"/>
  <c r="I210" i="10" s="1"/>
  <c r="B210" i="10"/>
  <c r="D209" i="10"/>
  <c r="C209" i="10"/>
  <c r="H209" i="10" s="1"/>
  <c r="B209" i="10"/>
  <c r="D208" i="10"/>
  <c r="C208" i="10"/>
  <c r="B208" i="10"/>
  <c r="D207" i="10"/>
  <c r="C207" i="10"/>
  <c r="B207" i="10"/>
  <c r="D206" i="10"/>
  <c r="C206" i="10"/>
  <c r="J206" i="10" s="1"/>
  <c r="B206" i="10"/>
  <c r="D205" i="10"/>
  <c r="C205" i="10"/>
  <c r="B205" i="10"/>
  <c r="D204" i="10"/>
  <c r="C204" i="10"/>
  <c r="B204" i="10"/>
  <c r="D203" i="10"/>
  <c r="C203" i="10"/>
  <c r="B203" i="10"/>
  <c r="D202" i="10"/>
  <c r="C202" i="10"/>
  <c r="B202" i="10"/>
  <c r="D201" i="10"/>
  <c r="C201" i="10"/>
  <c r="B201" i="10"/>
  <c r="D200" i="10"/>
  <c r="C200" i="10"/>
  <c r="H200" i="10" s="1"/>
  <c r="B200" i="10"/>
  <c r="D199" i="10"/>
  <c r="C199" i="10"/>
  <c r="B199" i="10"/>
  <c r="D198" i="10"/>
  <c r="C198" i="10"/>
  <c r="B198" i="10"/>
  <c r="D197" i="10"/>
  <c r="C197" i="10"/>
  <c r="B197" i="10"/>
  <c r="D196" i="10"/>
  <c r="C196" i="10"/>
  <c r="B196" i="10"/>
  <c r="D195" i="10"/>
  <c r="C195" i="10"/>
  <c r="G195" i="10" s="1"/>
  <c r="B195" i="10"/>
  <c r="D194" i="10"/>
  <c r="C194" i="10"/>
  <c r="B194" i="10"/>
  <c r="D193" i="10"/>
  <c r="C193" i="10"/>
  <c r="H193" i="10" s="1"/>
  <c r="B193" i="10"/>
  <c r="D192" i="10"/>
  <c r="C192" i="10"/>
  <c r="B192" i="10"/>
  <c r="D191" i="10"/>
  <c r="C191" i="10"/>
  <c r="B191" i="10"/>
  <c r="D190" i="10"/>
  <c r="C190" i="10"/>
  <c r="H190" i="10" s="1"/>
  <c r="B190" i="10"/>
  <c r="D189" i="10"/>
  <c r="C189" i="10"/>
  <c r="J189" i="10" s="1"/>
  <c r="B189" i="10"/>
  <c r="D188" i="10"/>
  <c r="C188" i="10"/>
  <c r="B188" i="10"/>
  <c r="D187" i="10"/>
  <c r="C187" i="10"/>
  <c r="F187" i="10" s="1"/>
  <c r="B187" i="10"/>
  <c r="D186" i="10"/>
  <c r="C186" i="10"/>
  <c r="B186" i="10"/>
  <c r="D185" i="10"/>
  <c r="C185" i="10"/>
  <c r="B185" i="10"/>
  <c r="D184" i="10"/>
  <c r="C184" i="10"/>
  <c r="I184" i="10" s="1"/>
  <c r="B184" i="10"/>
  <c r="D183" i="10"/>
  <c r="C183" i="10"/>
  <c r="B183" i="10"/>
  <c r="D182" i="10"/>
  <c r="C182" i="10"/>
  <c r="B182" i="10"/>
  <c r="D181" i="10"/>
  <c r="C181" i="10"/>
  <c r="B181" i="10"/>
  <c r="D180" i="10"/>
  <c r="C180" i="10"/>
  <c r="B180" i="10"/>
  <c r="D179" i="10"/>
  <c r="C179" i="10"/>
  <c r="B179" i="10"/>
  <c r="D178" i="10"/>
  <c r="C178" i="10"/>
  <c r="B178" i="10"/>
  <c r="D177" i="10"/>
  <c r="C177" i="10"/>
  <c r="B177" i="10"/>
  <c r="D176" i="10"/>
  <c r="C176" i="10"/>
  <c r="B176" i="10"/>
  <c r="D175" i="10"/>
  <c r="C175" i="10"/>
  <c r="B175" i="10"/>
  <c r="D174" i="10"/>
  <c r="C174" i="10"/>
  <c r="J174" i="10" s="1"/>
  <c r="B174" i="10"/>
  <c r="D173" i="10"/>
  <c r="C173" i="10"/>
  <c r="I173" i="10" s="1"/>
  <c r="B173" i="10"/>
  <c r="D172" i="10"/>
  <c r="C172" i="10"/>
  <c r="B172" i="10"/>
  <c r="D171" i="10"/>
  <c r="C171" i="10"/>
  <c r="B171" i="10"/>
  <c r="D170" i="10"/>
  <c r="C170" i="10"/>
  <c r="B170" i="10"/>
  <c r="D169" i="10"/>
  <c r="C169" i="10"/>
  <c r="B169" i="10"/>
  <c r="D168" i="10"/>
  <c r="C168" i="10"/>
  <c r="B168" i="10"/>
  <c r="D167" i="10"/>
  <c r="C167" i="10"/>
  <c r="J167" i="10" s="1"/>
  <c r="B167" i="10"/>
  <c r="D166" i="10"/>
  <c r="C166" i="10"/>
  <c r="I166" i="10" s="1"/>
  <c r="B166" i="10"/>
  <c r="D165" i="10"/>
  <c r="C165" i="10"/>
  <c r="B165" i="10"/>
  <c r="D164" i="10"/>
  <c r="C164" i="10"/>
  <c r="B164" i="10"/>
  <c r="D163" i="10"/>
  <c r="C163" i="10"/>
  <c r="H163" i="10" s="1"/>
  <c r="B163" i="10"/>
  <c r="D162" i="10"/>
  <c r="C162" i="10"/>
  <c r="B162" i="10"/>
  <c r="D161" i="10"/>
  <c r="C161" i="10"/>
  <c r="E161" i="10" s="1"/>
  <c r="B161" i="10"/>
  <c r="D160" i="10"/>
  <c r="C160" i="10"/>
  <c r="B160" i="10"/>
  <c r="D159" i="10"/>
  <c r="C159" i="10"/>
  <c r="B159" i="10"/>
  <c r="D158" i="10"/>
  <c r="C158" i="10"/>
  <c r="H158" i="10" s="1"/>
  <c r="B158" i="10"/>
  <c r="D157" i="10"/>
  <c r="C157" i="10"/>
  <c r="I157" i="10" s="1"/>
  <c r="B157" i="10"/>
  <c r="D156" i="10"/>
  <c r="C156" i="10"/>
  <c r="E156" i="10" s="1"/>
  <c r="B156" i="10"/>
  <c r="D155" i="10"/>
  <c r="C155" i="10"/>
  <c r="B155" i="10"/>
  <c r="D154" i="10"/>
  <c r="C154" i="10"/>
  <c r="B154" i="10"/>
  <c r="D153" i="10"/>
  <c r="C153" i="10"/>
  <c r="B153" i="10"/>
  <c r="D152" i="10"/>
  <c r="C152" i="10"/>
  <c r="B152" i="10"/>
  <c r="D151" i="10"/>
  <c r="C151" i="10"/>
  <c r="B151" i="10"/>
  <c r="D150" i="10"/>
  <c r="C150" i="10"/>
  <c r="F150" i="10" s="1"/>
  <c r="B150" i="10"/>
  <c r="D149" i="10"/>
  <c r="C149" i="10"/>
  <c r="B149" i="10"/>
  <c r="D148" i="10"/>
  <c r="C148" i="10"/>
  <c r="B148" i="10"/>
  <c r="D147" i="10"/>
  <c r="C147" i="10"/>
  <c r="H147" i="10" s="1"/>
  <c r="B147" i="10"/>
  <c r="D146" i="10"/>
  <c r="C146" i="10"/>
  <c r="B146" i="10"/>
  <c r="D145" i="10"/>
  <c r="C145" i="10"/>
  <c r="B145" i="10"/>
  <c r="D144" i="10"/>
  <c r="C144" i="10"/>
  <c r="B144" i="10"/>
  <c r="D143" i="10"/>
  <c r="C143" i="10"/>
  <c r="B143" i="10"/>
  <c r="D142" i="10"/>
  <c r="C142" i="10"/>
  <c r="B142" i="10"/>
  <c r="D141" i="10"/>
  <c r="C141" i="10"/>
  <c r="I141" i="10" s="1"/>
  <c r="B141" i="10"/>
  <c r="D140" i="10"/>
  <c r="C140" i="10"/>
  <c r="B140" i="10"/>
  <c r="D139" i="10"/>
  <c r="C139" i="10"/>
  <c r="J139" i="10" s="1"/>
  <c r="B139" i="10"/>
  <c r="D138" i="10"/>
  <c r="C138" i="10"/>
  <c r="B138" i="10"/>
  <c r="D137" i="10"/>
  <c r="C137" i="10"/>
  <c r="B137" i="10"/>
  <c r="D136" i="10"/>
  <c r="C136" i="10"/>
  <c r="B136" i="10"/>
  <c r="D135" i="10"/>
  <c r="C135" i="10"/>
  <c r="B135" i="10"/>
  <c r="D134" i="10"/>
  <c r="C134" i="10"/>
  <c r="B134" i="10"/>
  <c r="D133" i="10"/>
  <c r="C133" i="10"/>
  <c r="B133" i="10"/>
  <c r="D132" i="10"/>
  <c r="C132" i="10"/>
  <c r="B132" i="10"/>
  <c r="D131" i="10"/>
  <c r="C131" i="10"/>
  <c r="H131" i="10" s="1"/>
  <c r="B131" i="10"/>
  <c r="D130" i="10"/>
  <c r="C130" i="10"/>
  <c r="B130" i="10"/>
  <c r="D129" i="10"/>
  <c r="C129" i="10"/>
  <c r="B129" i="10"/>
  <c r="D128" i="10"/>
  <c r="C128" i="10"/>
  <c r="B128" i="10"/>
  <c r="D127" i="10"/>
  <c r="C127" i="10"/>
  <c r="B127" i="10"/>
  <c r="D126" i="10"/>
  <c r="C126" i="10"/>
  <c r="B126" i="10"/>
  <c r="D125" i="10"/>
  <c r="C125" i="10"/>
  <c r="H125" i="10" s="1"/>
  <c r="B125" i="10"/>
  <c r="D124" i="10"/>
  <c r="C124" i="10"/>
  <c r="B124" i="10"/>
  <c r="D123" i="10"/>
  <c r="C123" i="10"/>
  <c r="B123" i="10"/>
  <c r="D122" i="10"/>
  <c r="C122" i="10"/>
  <c r="B122" i="10"/>
  <c r="D121" i="10"/>
  <c r="C121" i="10"/>
  <c r="H121" i="10" s="1"/>
  <c r="B121" i="10"/>
  <c r="D120" i="10"/>
  <c r="C120" i="10"/>
  <c r="B120" i="10"/>
  <c r="D119" i="10"/>
  <c r="C119" i="10"/>
  <c r="B119" i="10"/>
  <c r="D118" i="10"/>
  <c r="C118" i="10"/>
  <c r="B118" i="10"/>
  <c r="D117" i="10"/>
  <c r="C117" i="10"/>
  <c r="B117" i="10"/>
  <c r="D116" i="10"/>
  <c r="C116" i="10"/>
  <c r="B116" i="10"/>
  <c r="D115" i="10"/>
  <c r="C115" i="10"/>
  <c r="J115" i="10" s="1"/>
  <c r="B115" i="10"/>
  <c r="D114" i="10"/>
  <c r="C114" i="10"/>
  <c r="B114" i="10"/>
  <c r="D113" i="10"/>
  <c r="C113" i="10"/>
  <c r="B113" i="10"/>
  <c r="D112" i="10"/>
  <c r="C112" i="10"/>
  <c r="B112" i="10"/>
  <c r="D111" i="10"/>
  <c r="C111" i="10"/>
  <c r="B111" i="10"/>
  <c r="D110" i="10"/>
  <c r="C110" i="10"/>
  <c r="B110" i="10"/>
  <c r="D109" i="10"/>
  <c r="C109" i="10"/>
  <c r="B109" i="10"/>
  <c r="D108" i="10"/>
  <c r="C108" i="10"/>
  <c r="B108" i="10"/>
  <c r="D107" i="10"/>
  <c r="C107" i="10"/>
  <c r="J107" i="10" s="1"/>
  <c r="B107" i="10"/>
  <c r="D106" i="10"/>
  <c r="C106" i="10"/>
  <c r="B106" i="10"/>
  <c r="D105" i="10"/>
  <c r="C105" i="10"/>
  <c r="H105" i="10" s="1"/>
  <c r="B105" i="10"/>
  <c r="D104" i="10"/>
  <c r="C104" i="10"/>
  <c r="H104" i="10" s="1"/>
  <c r="B104" i="10"/>
  <c r="D103" i="10"/>
  <c r="C103" i="10"/>
  <c r="B103" i="10"/>
  <c r="D102" i="10"/>
  <c r="C102" i="10"/>
  <c r="B102" i="10"/>
  <c r="D101" i="10"/>
  <c r="C101" i="10"/>
  <c r="B101" i="10"/>
  <c r="D100" i="10"/>
  <c r="C100" i="10"/>
  <c r="B100" i="10"/>
  <c r="D99" i="10"/>
  <c r="C99" i="10"/>
  <c r="B99" i="10"/>
  <c r="D98" i="10"/>
  <c r="C98" i="10"/>
  <c r="I98" i="10" s="1"/>
  <c r="B98" i="10"/>
  <c r="D97" i="10"/>
  <c r="C97" i="10"/>
  <c r="B97" i="10"/>
  <c r="D96" i="10"/>
  <c r="C96" i="10"/>
  <c r="B96" i="10"/>
  <c r="D95" i="10"/>
  <c r="C95" i="10"/>
  <c r="B95" i="10"/>
  <c r="D94" i="10"/>
  <c r="C94" i="10"/>
  <c r="B94" i="10"/>
  <c r="D93" i="10"/>
  <c r="C93" i="10"/>
  <c r="B93" i="10"/>
  <c r="D92" i="10"/>
  <c r="C92" i="10"/>
  <c r="B92" i="10"/>
  <c r="D91" i="10"/>
  <c r="C91" i="10"/>
  <c r="B91" i="10"/>
  <c r="D90" i="10"/>
  <c r="C90" i="10"/>
  <c r="B90" i="10"/>
  <c r="D89" i="10"/>
  <c r="C89" i="10"/>
  <c r="H89" i="10" s="1"/>
  <c r="B89" i="10"/>
  <c r="D88" i="10"/>
  <c r="C88" i="10"/>
  <c r="H88" i="10" s="1"/>
  <c r="B88" i="10"/>
  <c r="D87" i="10"/>
  <c r="C87" i="10"/>
  <c r="J87" i="10" s="1"/>
  <c r="B87" i="10"/>
  <c r="D86" i="10"/>
  <c r="C86" i="10"/>
  <c r="B86" i="10"/>
  <c r="D85" i="10"/>
  <c r="C85" i="10"/>
  <c r="B85" i="10"/>
  <c r="D84" i="10"/>
  <c r="C84" i="10"/>
  <c r="B84" i="10"/>
  <c r="D83" i="10"/>
  <c r="C83" i="10"/>
  <c r="B83" i="10"/>
  <c r="D82" i="10"/>
  <c r="C82" i="10"/>
  <c r="I82" i="10" s="1"/>
  <c r="B82" i="10"/>
  <c r="D81" i="10"/>
  <c r="C81" i="10"/>
  <c r="B81" i="10"/>
  <c r="D80" i="10"/>
  <c r="C80" i="10"/>
  <c r="B80" i="10"/>
  <c r="D79" i="10"/>
  <c r="C79" i="10"/>
  <c r="B79" i="10"/>
  <c r="D78" i="10"/>
  <c r="C78" i="10"/>
  <c r="J78" i="10" s="1"/>
  <c r="B78" i="10"/>
  <c r="D77" i="10"/>
  <c r="C77" i="10"/>
  <c r="B77" i="10"/>
  <c r="D76" i="10"/>
  <c r="C76" i="10"/>
  <c r="B76" i="10"/>
  <c r="D75" i="10"/>
  <c r="C75" i="10"/>
  <c r="B75" i="10"/>
  <c r="D74" i="10"/>
  <c r="C74" i="10"/>
  <c r="B74" i="10"/>
  <c r="D73" i="10"/>
  <c r="C73" i="10"/>
  <c r="B73" i="10"/>
  <c r="D72" i="10"/>
  <c r="C72" i="10"/>
  <c r="H72" i="10" s="1"/>
  <c r="B72" i="10"/>
  <c r="D71" i="10"/>
  <c r="C71" i="10"/>
  <c r="J71" i="10" s="1"/>
  <c r="B71" i="10"/>
  <c r="D70" i="10"/>
  <c r="C70" i="10"/>
  <c r="B70" i="10"/>
  <c r="D69" i="10"/>
  <c r="C69" i="10"/>
  <c r="B69" i="10"/>
  <c r="D68" i="10"/>
  <c r="C68" i="10"/>
  <c r="B68" i="10"/>
  <c r="D67" i="10"/>
  <c r="C67" i="10"/>
  <c r="B67" i="10"/>
  <c r="D66" i="10"/>
  <c r="C66" i="10"/>
  <c r="B66" i="10"/>
  <c r="D65" i="10"/>
  <c r="C65" i="10"/>
  <c r="B65" i="10"/>
  <c r="D64" i="10"/>
  <c r="C64" i="10"/>
  <c r="B64" i="10"/>
  <c r="D63" i="10"/>
  <c r="C63" i="10"/>
  <c r="B63" i="10"/>
  <c r="D62" i="10"/>
  <c r="C62" i="10"/>
  <c r="J62" i="10" s="1"/>
  <c r="B62" i="10"/>
  <c r="D61" i="10"/>
  <c r="C61" i="10"/>
  <c r="B61" i="10"/>
  <c r="D60" i="10"/>
  <c r="C60" i="10"/>
  <c r="B60" i="10"/>
  <c r="D59" i="10"/>
  <c r="C59" i="10"/>
  <c r="B59" i="10"/>
  <c r="D58" i="10"/>
  <c r="C58" i="10"/>
  <c r="B58" i="10"/>
  <c r="D57" i="10"/>
  <c r="C57" i="10"/>
  <c r="B57" i="10"/>
  <c r="D56" i="10"/>
  <c r="C56" i="10"/>
  <c r="B56" i="10"/>
  <c r="D55" i="10"/>
  <c r="C55" i="10"/>
  <c r="J55" i="10" s="1"/>
  <c r="B55" i="10"/>
  <c r="D54" i="10"/>
  <c r="C54" i="10"/>
  <c r="I54" i="10" s="1"/>
  <c r="B54" i="10"/>
  <c r="D53" i="10"/>
  <c r="C53" i="10"/>
  <c r="B53" i="10"/>
  <c r="D52" i="10"/>
  <c r="C52" i="10"/>
  <c r="B52" i="10"/>
  <c r="D51" i="10"/>
  <c r="C51" i="10"/>
  <c r="J51" i="10" s="1"/>
  <c r="B51" i="10"/>
  <c r="D50" i="10"/>
  <c r="C50" i="10"/>
  <c r="B50" i="10"/>
  <c r="D49" i="10"/>
  <c r="C49" i="10"/>
  <c r="B49" i="10"/>
  <c r="D48" i="10"/>
  <c r="C48" i="10"/>
  <c r="B48" i="10"/>
  <c r="D47" i="10"/>
  <c r="C47" i="10"/>
  <c r="B47" i="10"/>
  <c r="D46" i="10"/>
  <c r="C46" i="10"/>
  <c r="J46" i="10" s="1"/>
  <c r="B46" i="10"/>
  <c r="D45" i="10"/>
  <c r="C45" i="10"/>
  <c r="I45" i="10" s="1"/>
  <c r="B45" i="10"/>
  <c r="D44" i="10"/>
  <c r="C44" i="10"/>
  <c r="B44" i="10"/>
  <c r="D43" i="10"/>
  <c r="C43" i="10"/>
  <c r="B43" i="10"/>
  <c r="D42" i="10"/>
  <c r="C42" i="10"/>
  <c r="B42" i="10"/>
  <c r="D41" i="10"/>
  <c r="C41" i="10"/>
  <c r="B41" i="10"/>
  <c r="D40" i="10"/>
  <c r="C40" i="10"/>
  <c r="B40" i="10"/>
  <c r="D39" i="10"/>
  <c r="C39" i="10"/>
  <c r="J39" i="10" s="1"/>
  <c r="B39" i="10"/>
  <c r="D38" i="10"/>
  <c r="C38" i="10"/>
  <c r="I38" i="10" s="1"/>
  <c r="B38" i="10"/>
  <c r="D37" i="10"/>
  <c r="C37" i="10"/>
  <c r="B37" i="10"/>
  <c r="D36" i="10"/>
  <c r="C36" i="10"/>
  <c r="B36" i="10"/>
  <c r="D35" i="10"/>
  <c r="C35" i="10"/>
  <c r="H35" i="10" s="1"/>
  <c r="B35" i="10"/>
  <c r="D34" i="10"/>
  <c r="C34" i="10"/>
  <c r="B34" i="10"/>
  <c r="D33" i="10"/>
  <c r="C33" i="10"/>
  <c r="B33" i="10"/>
  <c r="D32" i="10"/>
  <c r="C32" i="10"/>
  <c r="B32" i="10"/>
  <c r="D31" i="10"/>
  <c r="C31" i="10"/>
  <c r="B31" i="10"/>
  <c r="D30" i="10"/>
  <c r="C30" i="10"/>
  <c r="H30" i="10" s="1"/>
  <c r="B30" i="10"/>
  <c r="D29" i="10"/>
  <c r="C29" i="10"/>
  <c r="I29" i="10" s="1"/>
  <c r="B29" i="10"/>
  <c r="D28" i="10"/>
  <c r="C28" i="10"/>
  <c r="B28" i="10"/>
  <c r="D27" i="10"/>
  <c r="C27" i="10"/>
  <c r="B27" i="10"/>
  <c r="D26" i="10"/>
  <c r="C26" i="10"/>
  <c r="G26" i="10" s="1"/>
  <c r="B26" i="10"/>
  <c r="D25" i="10"/>
  <c r="C25" i="10"/>
  <c r="B25" i="10"/>
  <c r="D24" i="10"/>
  <c r="C24" i="10"/>
  <c r="B24" i="10"/>
  <c r="D23" i="10"/>
  <c r="C23" i="10"/>
  <c r="B23" i="10"/>
  <c r="D22" i="10"/>
  <c r="C22" i="10"/>
  <c r="I22" i="10" s="1"/>
  <c r="B22" i="10"/>
  <c r="D21" i="10"/>
  <c r="C21" i="10"/>
  <c r="B21" i="10"/>
  <c r="D20" i="10"/>
  <c r="C20" i="10"/>
  <c r="B20" i="10"/>
  <c r="D19" i="10"/>
  <c r="C19" i="10"/>
  <c r="H19" i="10" s="1"/>
  <c r="B19" i="10"/>
  <c r="D18" i="10"/>
  <c r="C18" i="10"/>
  <c r="B18" i="10"/>
  <c r="D17" i="10"/>
  <c r="C17" i="10"/>
  <c r="B17" i="10"/>
  <c r="D16" i="10"/>
  <c r="C16" i="10"/>
  <c r="B16" i="10"/>
  <c r="D15" i="10"/>
  <c r="C15" i="10"/>
  <c r="B15" i="10"/>
  <c r="D14" i="10"/>
  <c r="C14" i="10"/>
  <c r="B14" i="10"/>
  <c r="D13" i="10"/>
  <c r="C13" i="10"/>
  <c r="I13" i="10" s="1"/>
  <c r="B13" i="10"/>
  <c r="D12" i="10"/>
  <c r="C12" i="10"/>
  <c r="B12" i="10"/>
  <c r="D11" i="10"/>
  <c r="C11" i="10"/>
  <c r="B11" i="10"/>
  <c r="D10" i="10"/>
  <c r="C10" i="10"/>
  <c r="B10" i="10"/>
  <c r="D9" i="10"/>
  <c r="C9" i="10"/>
  <c r="B9" i="10"/>
  <c r="D8" i="10"/>
  <c r="C8" i="10"/>
  <c r="B8" i="10"/>
  <c r="D7" i="10"/>
  <c r="C7" i="10"/>
  <c r="B7" i="10"/>
  <c r="D6" i="10"/>
  <c r="C6" i="10"/>
  <c r="B6" i="10"/>
  <c r="D5" i="10"/>
  <c r="C5" i="10"/>
  <c r="B5" i="10"/>
  <c r="D4" i="10"/>
  <c r="C4" i="10"/>
  <c r="B4" i="10"/>
  <c r="D3" i="10"/>
  <c r="C3" i="10"/>
  <c r="F3" i="10" s="1"/>
  <c r="B3" i="10"/>
  <c r="D2" i="10"/>
  <c r="C2" i="10"/>
  <c r="B2" i="10"/>
  <c r="P10" i="8"/>
  <c r="P9" i="8"/>
  <c r="O9" i="8"/>
  <c r="O10" i="8"/>
  <c r="O8" i="8"/>
  <c r="N4" i="8"/>
  <c r="N5" i="8"/>
  <c r="N6" i="8"/>
  <c r="N7" i="8"/>
  <c r="M4" i="8"/>
  <c r="M5" i="8"/>
  <c r="M6" i="8"/>
  <c r="M7" i="8"/>
  <c r="M8" i="8"/>
  <c r="L5" i="8"/>
  <c r="L6" i="8"/>
  <c r="L7" i="8"/>
  <c r="L8" i="8"/>
  <c r="L4" i="8"/>
  <c r="B357" i="3" l="1"/>
  <c r="B339" i="3"/>
  <c r="B311" i="3"/>
  <c r="B293" i="3"/>
  <c r="B275" i="3"/>
  <c r="B254" i="3"/>
  <c r="B233" i="3"/>
  <c r="B212" i="3"/>
  <c r="B190" i="3"/>
  <c r="B169" i="3"/>
  <c r="B146" i="3"/>
  <c r="B119" i="3"/>
  <c r="B94" i="3"/>
  <c r="B55" i="3"/>
  <c r="B30" i="3"/>
  <c r="D363" i="3"/>
  <c r="D331" i="3"/>
  <c r="D296" i="3"/>
  <c r="D260" i="3"/>
  <c r="D214" i="3"/>
  <c r="D149" i="3"/>
  <c r="D76" i="3"/>
  <c r="D8" i="3"/>
  <c r="C293" i="3"/>
  <c r="C179" i="3"/>
  <c r="C5" i="3"/>
  <c r="B365" i="3"/>
  <c r="B347" i="3"/>
  <c r="B319" i="3"/>
  <c r="B301" i="3"/>
  <c r="B283" i="3"/>
  <c r="B263" i="3"/>
  <c r="B242" i="3"/>
  <c r="B221" i="3"/>
  <c r="B199" i="3"/>
  <c r="B167" i="3"/>
  <c r="B143" i="3"/>
  <c r="B118" i="3"/>
  <c r="B93" i="3"/>
  <c r="B68" i="3"/>
  <c r="B42" i="3"/>
  <c r="B13" i="3"/>
  <c r="D346" i="3"/>
  <c r="D314" i="3"/>
  <c r="D277" i="3"/>
  <c r="D238" i="3"/>
  <c r="D175" i="3"/>
  <c r="D110" i="3"/>
  <c r="D37" i="3"/>
  <c r="C330" i="3"/>
  <c r="C236" i="3"/>
  <c r="C115" i="3"/>
  <c r="B355" i="3"/>
  <c r="B337" i="3"/>
  <c r="B318" i="3"/>
  <c r="B300" i="3"/>
  <c r="B282" i="3"/>
  <c r="B262" i="3"/>
  <c r="B241" i="3"/>
  <c r="B198" i="3"/>
  <c r="B177" i="3"/>
  <c r="B156" i="3"/>
  <c r="B130" i="3"/>
  <c r="B103" i="3"/>
  <c r="B78" i="3"/>
  <c r="B53" i="3"/>
  <c r="B12" i="3"/>
  <c r="D345" i="3"/>
  <c r="D312" i="3"/>
  <c r="D258" i="3"/>
  <c r="D136" i="3"/>
  <c r="C51" i="3"/>
  <c r="B178" i="3"/>
  <c r="B220" i="3"/>
  <c r="D276" i="3"/>
  <c r="B363" i="3"/>
  <c r="B354" i="3"/>
  <c r="B345" i="3"/>
  <c r="B335" i="3"/>
  <c r="B326" i="3"/>
  <c r="B317" i="3"/>
  <c r="B308" i="3"/>
  <c r="B299" i="3"/>
  <c r="B290" i="3"/>
  <c r="B281" i="3"/>
  <c r="B271" i="3"/>
  <c r="B261" i="3"/>
  <c r="B250" i="3"/>
  <c r="B239" i="3"/>
  <c r="B229" i="3"/>
  <c r="B218" i="3"/>
  <c r="B207" i="3"/>
  <c r="B197" i="3"/>
  <c r="B186" i="3"/>
  <c r="B175" i="3"/>
  <c r="B165" i="3"/>
  <c r="B154" i="3"/>
  <c r="B141" i="3"/>
  <c r="B127" i="3"/>
  <c r="B116" i="3"/>
  <c r="B102" i="3"/>
  <c r="B90" i="3"/>
  <c r="B77" i="3"/>
  <c r="B63" i="3"/>
  <c r="B52" i="3"/>
  <c r="B38" i="3"/>
  <c r="B23" i="3"/>
  <c r="B7" i="3"/>
  <c r="D356" i="3"/>
  <c r="D340" i="3"/>
  <c r="D324" i="3"/>
  <c r="D307" i="3"/>
  <c r="D288" i="3"/>
  <c r="D270" i="3"/>
  <c r="D252" i="3"/>
  <c r="D229" i="3"/>
  <c r="D200" i="3"/>
  <c r="D165" i="3"/>
  <c r="D135" i="3"/>
  <c r="D100" i="3"/>
  <c r="D62" i="3"/>
  <c r="D32" i="3"/>
  <c r="C362" i="3"/>
  <c r="C315" i="3"/>
  <c r="C277" i="3"/>
  <c r="C219" i="3"/>
  <c r="C156" i="3"/>
  <c r="C108" i="3"/>
  <c r="C45" i="3"/>
  <c r="B366" i="3"/>
  <c r="B348" i="3"/>
  <c r="B330" i="3"/>
  <c r="B302" i="3"/>
  <c r="B284" i="3"/>
  <c r="B265" i="3"/>
  <c r="B244" i="3"/>
  <c r="B222" i="3"/>
  <c r="B201" i="3"/>
  <c r="B180" i="3"/>
  <c r="B158" i="3"/>
  <c r="B133" i="3"/>
  <c r="B108" i="3"/>
  <c r="B82" i="3"/>
  <c r="B44" i="3"/>
  <c r="B14" i="3"/>
  <c r="D347" i="3"/>
  <c r="D315" i="3"/>
  <c r="D278" i="3"/>
  <c r="D239" i="3"/>
  <c r="D176" i="3"/>
  <c r="D111" i="3"/>
  <c r="D46" i="3"/>
  <c r="C331" i="3"/>
  <c r="C237" i="3"/>
  <c r="C131" i="3"/>
  <c r="C68" i="3"/>
  <c r="B356" i="3"/>
  <c r="B338" i="3"/>
  <c r="B310" i="3"/>
  <c r="B292" i="3"/>
  <c r="B274" i="3"/>
  <c r="B253" i="3"/>
  <c r="B231" i="3"/>
  <c r="B210" i="3"/>
  <c r="B189" i="3"/>
  <c r="B157" i="3"/>
  <c r="B132" i="3"/>
  <c r="B106" i="3"/>
  <c r="B79" i="3"/>
  <c r="B54" i="3"/>
  <c r="B29" i="3"/>
  <c r="D362" i="3"/>
  <c r="D330" i="3"/>
  <c r="D295" i="3"/>
  <c r="D259" i="3"/>
  <c r="D213" i="3"/>
  <c r="D140" i="3"/>
  <c r="D72" i="3"/>
  <c r="D7" i="3"/>
  <c r="C283" i="3"/>
  <c r="C173" i="3"/>
  <c r="C67" i="3"/>
  <c r="B364" i="3"/>
  <c r="B346" i="3"/>
  <c r="B327" i="3"/>
  <c r="B309" i="3"/>
  <c r="B291" i="3"/>
  <c r="B273" i="3"/>
  <c r="B252" i="3"/>
  <c r="B230" i="3"/>
  <c r="B209" i="3"/>
  <c r="B188" i="3"/>
  <c r="B166" i="3"/>
  <c r="B142" i="3"/>
  <c r="B117" i="3"/>
  <c r="B92" i="3"/>
  <c r="B66" i="3"/>
  <c r="B39" i="3"/>
  <c r="B28" i="3"/>
  <c r="D361" i="3"/>
  <c r="D329" i="3"/>
  <c r="D294" i="3"/>
  <c r="D237" i="3"/>
  <c r="D204" i="3"/>
  <c r="D174" i="3"/>
  <c r="D101" i="3"/>
  <c r="D71" i="3"/>
  <c r="D36" i="3"/>
  <c r="C363" i="3"/>
  <c r="C325" i="3"/>
  <c r="C282" i="3"/>
  <c r="C220" i="3"/>
  <c r="C172" i="3"/>
  <c r="C109" i="3"/>
  <c r="B362" i="3"/>
  <c r="B353" i="3"/>
  <c r="B343" i="3"/>
  <c r="B334" i="3"/>
  <c r="B325" i="3"/>
  <c r="B316" i="3"/>
  <c r="B307" i="3"/>
  <c r="B298" i="3"/>
  <c r="B289" i="3"/>
  <c r="B279" i="3"/>
  <c r="B270" i="3"/>
  <c r="B260" i="3"/>
  <c r="B249" i="3"/>
  <c r="B238" i="3"/>
  <c r="B228" i="3"/>
  <c r="B217" i="3"/>
  <c r="B206" i="3"/>
  <c r="B196" i="3"/>
  <c r="B185" i="3"/>
  <c r="B174" i="3"/>
  <c r="B164" i="3"/>
  <c r="B151" i="3"/>
  <c r="B140" i="3"/>
  <c r="B126" i="3"/>
  <c r="B114" i="3"/>
  <c r="B101" i="3"/>
  <c r="B87" i="3"/>
  <c r="B76" i="3"/>
  <c r="B62" i="3"/>
  <c r="B50" i="3"/>
  <c r="B37" i="3"/>
  <c r="B22" i="3"/>
  <c r="B6" i="3"/>
  <c r="D355" i="3"/>
  <c r="D339" i="3"/>
  <c r="D323" i="3"/>
  <c r="D306" i="3"/>
  <c r="D287" i="3"/>
  <c r="D269" i="3"/>
  <c r="D251" i="3"/>
  <c r="D228" i="3"/>
  <c r="D199" i="3"/>
  <c r="D164" i="3"/>
  <c r="D126" i="3"/>
  <c r="D96" i="3"/>
  <c r="D61" i="3"/>
  <c r="D23" i="3"/>
  <c r="C357" i="3"/>
  <c r="C314" i="3"/>
  <c r="C261" i="3"/>
  <c r="C213" i="3"/>
  <c r="C155" i="3"/>
  <c r="C92" i="3"/>
  <c r="C6" i="3"/>
  <c r="C14" i="3"/>
  <c r="C22" i="3"/>
  <c r="C30" i="3"/>
  <c r="C38" i="3"/>
  <c r="C46" i="3"/>
  <c r="C54" i="3"/>
  <c r="C62" i="3"/>
  <c r="C70" i="3"/>
  <c r="C78" i="3"/>
  <c r="C86" i="3"/>
  <c r="C94" i="3"/>
  <c r="C102" i="3"/>
  <c r="C110" i="3"/>
  <c r="C118" i="3"/>
  <c r="C126" i="3"/>
  <c r="C134" i="3"/>
  <c r="C142" i="3"/>
  <c r="C150" i="3"/>
  <c r="C158" i="3"/>
  <c r="C166" i="3"/>
  <c r="C174" i="3"/>
  <c r="C182" i="3"/>
  <c r="C190" i="3"/>
  <c r="C198" i="3"/>
  <c r="C206" i="3"/>
  <c r="C214" i="3"/>
  <c r="C222" i="3"/>
  <c r="C230" i="3"/>
  <c r="C238" i="3"/>
  <c r="C246" i="3"/>
  <c r="C254" i="3"/>
  <c r="C262" i="3"/>
  <c r="C270" i="3"/>
  <c r="C278" i="3"/>
  <c r="C286" i="3"/>
  <c r="C294" i="3"/>
  <c r="C302" i="3"/>
  <c r="C310" i="3"/>
  <c r="C318" i="3"/>
  <c r="C326" i="3"/>
  <c r="C334" i="3"/>
  <c r="C342" i="3"/>
  <c r="C350" i="3"/>
  <c r="C358" i="3"/>
  <c r="C366" i="3"/>
  <c r="D9" i="3"/>
  <c r="D17" i="3"/>
  <c r="D25" i="3"/>
  <c r="D33" i="3"/>
  <c r="D41" i="3"/>
  <c r="D49" i="3"/>
  <c r="D57" i="3"/>
  <c r="D65" i="3"/>
  <c r="D73" i="3"/>
  <c r="D81" i="3"/>
  <c r="D89" i="3"/>
  <c r="D97" i="3"/>
  <c r="D105" i="3"/>
  <c r="D113" i="3"/>
  <c r="D121" i="3"/>
  <c r="D129" i="3"/>
  <c r="D137" i="3"/>
  <c r="D145" i="3"/>
  <c r="D153" i="3"/>
  <c r="D161" i="3"/>
  <c r="D169" i="3"/>
  <c r="D177" i="3"/>
  <c r="D185" i="3"/>
  <c r="D193" i="3"/>
  <c r="D201" i="3"/>
  <c r="D209" i="3"/>
  <c r="D217" i="3"/>
  <c r="D225" i="3"/>
  <c r="D233" i="3"/>
  <c r="D241" i="3"/>
  <c r="D249" i="3"/>
  <c r="D257" i="3"/>
  <c r="D265" i="3"/>
  <c r="D273" i="3"/>
  <c r="D281" i="3"/>
  <c r="D289" i="3"/>
  <c r="D297" i="3"/>
  <c r="D305" i="3"/>
  <c r="D313" i="3"/>
  <c r="C7" i="3"/>
  <c r="C15" i="3"/>
  <c r="C23" i="3"/>
  <c r="C31" i="3"/>
  <c r="C39" i="3"/>
  <c r="C47" i="3"/>
  <c r="C55" i="3"/>
  <c r="C63" i="3"/>
  <c r="C71" i="3"/>
  <c r="C79" i="3"/>
  <c r="C87" i="3"/>
  <c r="C95" i="3"/>
  <c r="C103" i="3"/>
  <c r="C111" i="3"/>
  <c r="C119" i="3"/>
  <c r="C127" i="3"/>
  <c r="C135" i="3"/>
  <c r="C143" i="3"/>
  <c r="C151" i="3"/>
  <c r="C159" i="3"/>
  <c r="C167" i="3"/>
  <c r="C175" i="3"/>
  <c r="C183" i="3"/>
  <c r="C191" i="3"/>
  <c r="C199" i="3"/>
  <c r="C207" i="3"/>
  <c r="C215" i="3"/>
  <c r="C223" i="3"/>
  <c r="C231" i="3"/>
  <c r="C239" i="3"/>
  <c r="C247" i="3"/>
  <c r="C255" i="3"/>
  <c r="C263" i="3"/>
  <c r="C271" i="3"/>
  <c r="C279" i="3"/>
  <c r="C287" i="3"/>
  <c r="C295" i="3"/>
  <c r="C303" i="3"/>
  <c r="C311" i="3"/>
  <c r="C319" i="3"/>
  <c r="C327" i="3"/>
  <c r="C335" i="3"/>
  <c r="C343" i="3"/>
  <c r="C351" i="3"/>
  <c r="C359" i="3"/>
  <c r="C367" i="3"/>
  <c r="D10" i="3"/>
  <c r="D18" i="3"/>
  <c r="D26" i="3"/>
  <c r="D34" i="3"/>
  <c r="D42" i="3"/>
  <c r="D50" i="3"/>
  <c r="D58" i="3"/>
  <c r="D66" i="3"/>
  <c r="D74" i="3"/>
  <c r="D82" i="3"/>
  <c r="D90" i="3"/>
  <c r="D98" i="3"/>
  <c r="D106" i="3"/>
  <c r="D114" i="3"/>
  <c r="D122" i="3"/>
  <c r="D130" i="3"/>
  <c r="D138" i="3"/>
  <c r="D146" i="3"/>
  <c r="D154" i="3"/>
  <c r="D162" i="3"/>
  <c r="D170" i="3"/>
  <c r="D178" i="3"/>
  <c r="D186" i="3"/>
  <c r="D194" i="3"/>
  <c r="D202" i="3"/>
  <c r="D210" i="3"/>
  <c r="D218" i="3"/>
  <c r="D226" i="3"/>
  <c r="D234" i="3"/>
  <c r="D242" i="3"/>
  <c r="C8" i="3"/>
  <c r="C16" i="3"/>
  <c r="C24" i="3"/>
  <c r="C32" i="3"/>
  <c r="C40" i="3"/>
  <c r="C48" i="3"/>
  <c r="C56" i="3"/>
  <c r="C64" i="3"/>
  <c r="C72" i="3"/>
  <c r="C80" i="3"/>
  <c r="C88" i="3"/>
  <c r="C96" i="3"/>
  <c r="C104" i="3"/>
  <c r="C112" i="3"/>
  <c r="C120" i="3"/>
  <c r="C128" i="3"/>
  <c r="C136" i="3"/>
  <c r="C144" i="3"/>
  <c r="C152" i="3"/>
  <c r="C160" i="3"/>
  <c r="C168" i="3"/>
  <c r="C176" i="3"/>
  <c r="C184" i="3"/>
  <c r="C192" i="3"/>
  <c r="C200" i="3"/>
  <c r="C208" i="3"/>
  <c r="C216" i="3"/>
  <c r="C224" i="3"/>
  <c r="C232" i="3"/>
  <c r="C240" i="3"/>
  <c r="C248" i="3"/>
  <c r="C256" i="3"/>
  <c r="C264" i="3"/>
  <c r="C272" i="3"/>
  <c r="C280" i="3"/>
  <c r="C288" i="3"/>
  <c r="C296" i="3"/>
  <c r="C304" i="3"/>
  <c r="C312" i="3"/>
  <c r="C320" i="3"/>
  <c r="C328" i="3"/>
  <c r="C336" i="3"/>
  <c r="C344" i="3"/>
  <c r="C352" i="3"/>
  <c r="C360" i="3"/>
  <c r="C368" i="3"/>
  <c r="D11" i="3"/>
  <c r="D19" i="3"/>
  <c r="D27" i="3"/>
  <c r="D35" i="3"/>
  <c r="D43" i="3"/>
  <c r="D51" i="3"/>
  <c r="D59" i="3"/>
  <c r="D67" i="3"/>
  <c r="D75" i="3"/>
  <c r="D83" i="3"/>
  <c r="D91" i="3"/>
  <c r="D99" i="3"/>
  <c r="D107" i="3"/>
  <c r="D115" i="3"/>
  <c r="D123" i="3"/>
  <c r="D131" i="3"/>
  <c r="D139" i="3"/>
  <c r="D147" i="3"/>
  <c r="D155" i="3"/>
  <c r="D163" i="3"/>
  <c r="D171" i="3"/>
  <c r="D179" i="3"/>
  <c r="D187" i="3"/>
  <c r="D195" i="3"/>
  <c r="D203" i="3"/>
  <c r="D211" i="3"/>
  <c r="D219" i="3"/>
  <c r="D227" i="3"/>
  <c r="D235" i="3"/>
  <c r="D243" i="3"/>
  <c r="C9" i="3"/>
  <c r="C17" i="3"/>
  <c r="C25" i="3"/>
  <c r="C33" i="3"/>
  <c r="C41" i="3"/>
  <c r="C49" i="3"/>
  <c r="C57" i="3"/>
  <c r="C65" i="3"/>
  <c r="C73" i="3"/>
  <c r="C81" i="3"/>
  <c r="C89" i="3"/>
  <c r="C97" i="3"/>
  <c r="C105" i="3"/>
  <c r="C113" i="3"/>
  <c r="C121" i="3"/>
  <c r="C129" i="3"/>
  <c r="C137" i="3"/>
  <c r="C145" i="3"/>
  <c r="C153" i="3"/>
  <c r="C161" i="3"/>
  <c r="C169" i="3"/>
  <c r="C177" i="3"/>
  <c r="C185" i="3"/>
  <c r="C193" i="3"/>
  <c r="C201" i="3"/>
  <c r="C209" i="3"/>
  <c r="C217" i="3"/>
  <c r="C225" i="3"/>
  <c r="C233" i="3"/>
  <c r="C241" i="3"/>
  <c r="C249" i="3"/>
  <c r="C257" i="3"/>
  <c r="C265" i="3"/>
  <c r="C273" i="3"/>
  <c r="C281" i="3"/>
  <c r="C289" i="3"/>
  <c r="C297" i="3"/>
  <c r="C305" i="3"/>
  <c r="C313" i="3"/>
  <c r="C321" i="3"/>
  <c r="C329" i="3"/>
  <c r="C337" i="3"/>
  <c r="C345" i="3"/>
  <c r="C353" i="3"/>
  <c r="C361" i="3"/>
  <c r="C10" i="3"/>
  <c r="C18" i="3"/>
  <c r="C26" i="3"/>
  <c r="C34" i="3"/>
  <c r="C42" i="3"/>
  <c r="C50" i="3"/>
  <c r="C58" i="3"/>
  <c r="C66" i="3"/>
  <c r="C74" i="3"/>
  <c r="C82" i="3"/>
  <c r="C90" i="3"/>
  <c r="C98" i="3"/>
  <c r="C106" i="3"/>
  <c r="C114" i="3"/>
  <c r="C122" i="3"/>
  <c r="C130" i="3"/>
  <c r="C138" i="3"/>
  <c r="C146" i="3"/>
  <c r="C154" i="3"/>
  <c r="C162" i="3"/>
  <c r="C170" i="3"/>
  <c r="C178" i="3"/>
  <c r="C186" i="3"/>
  <c r="C194" i="3"/>
  <c r="C202" i="3"/>
  <c r="C210" i="3"/>
  <c r="C218" i="3"/>
  <c r="C226" i="3"/>
  <c r="C234" i="3"/>
  <c r="C242" i="3"/>
  <c r="C250" i="3"/>
  <c r="C258" i="3"/>
  <c r="C266" i="3"/>
  <c r="C274" i="3"/>
  <c r="C11" i="3"/>
  <c r="C29" i="3"/>
  <c r="C52" i="3"/>
  <c r="C75" i="3"/>
  <c r="C93" i="3"/>
  <c r="C116" i="3"/>
  <c r="C139" i="3"/>
  <c r="C157" i="3"/>
  <c r="C180" i="3"/>
  <c r="C203" i="3"/>
  <c r="C221" i="3"/>
  <c r="C244" i="3"/>
  <c r="C267" i="3"/>
  <c r="C284" i="3"/>
  <c r="C300" i="3"/>
  <c r="C316" i="3"/>
  <c r="C332" i="3"/>
  <c r="C348" i="3"/>
  <c r="C364" i="3"/>
  <c r="D13" i="3"/>
  <c r="D24" i="3"/>
  <c r="D38" i="3"/>
  <c r="D52" i="3"/>
  <c r="D63" i="3"/>
  <c r="D77" i="3"/>
  <c r="D88" i="3"/>
  <c r="D102" i="3"/>
  <c r="D116" i="3"/>
  <c r="D127" i="3"/>
  <c r="D141" i="3"/>
  <c r="D152" i="3"/>
  <c r="D166" i="3"/>
  <c r="D180" i="3"/>
  <c r="D191" i="3"/>
  <c r="D205" i="3"/>
  <c r="D216" i="3"/>
  <c r="D230" i="3"/>
  <c r="D244" i="3"/>
  <c r="D253" i="3"/>
  <c r="D262" i="3"/>
  <c r="D271" i="3"/>
  <c r="D280" i="3"/>
  <c r="D290" i="3"/>
  <c r="D299" i="3"/>
  <c r="D308" i="3"/>
  <c r="D317" i="3"/>
  <c r="D325" i="3"/>
  <c r="D333" i="3"/>
  <c r="D341" i="3"/>
  <c r="D349" i="3"/>
  <c r="D357" i="3"/>
  <c r="D365" i="3"/>
  <c r="B8" i="3"/>
  <c r="B16" i="3"/>
  <c r="B24" i="3"/>
  <c r="B32" i="3"/>
  <c r="B40" i="3"/>
  <c r="B48" i="3"/>
  <c r="B56" i="3"/>
  <c r="B64" i="3"/>
  <c r="B72" i="3"/>
  <c r="B80" i="3"/>
  <c r="B88" i="3"/>
  <c r="B96" i="3"/>
  <c r="B104" i="3"/>
  <c r="B112" i="3"/>
  <c r="B120" i="3"/>
  <c r="B128" i="3"/>
  <c r="B136" i="3"/>
  <c r="B144" i="3"/>
  <c r="B152" i="3"/>
  <c r="B160" i="3"/>
  <c r="B168" i="3"/>
  <c r="B176" i="3"/>
  <c r="B184" i="3"/>
  <c r="B192" i="3"/>
  <c r="B200" i="3"/>
  <c r="B208" i="3"/>
  <c r="B216" i="3"/>
  <c r="B224" i="3"/>
  <c r="B232" i="3"/>
  <c r="B240" i="3"/>
  <c r="B248" i="3"/>
  <c r="B256" i="3"/>
  <c r="B264" i="3"/>
  <c r="B272" i="3"/>
  <c r="B280" i="3"/>
  <c r="B288" i="3"/>
  <c r="B296" i="3"/>
  <c r="B304" i="3"/>
  <c r="B312" i="3"/>
  <c r="B320" i="3"/>
  <c r="B328" i="3"/>
  <c r="B336" i="3"/>
  <c r="B344" i="3"/>
  <c r="B352" i="3"/>
  <c r="B360" i="3"/>
  <c r="B368" i="3"/>
  <c r="C12" i="3"/>
  <c r="C35" i="3"/>
  <c r="C53" i="3"/>
  <c r="C76" i="3"/>
  <c r="C99" i="3"/>
  <c r="C117" i="3"/>
  <c r="C140" i="3"/>
  <c r="C163" i="3"/>
  <c r="C181" i="3"/>
  <c r="C204" i="3"/>
  <c r="C227" i="3"/>
  <c r="C245" i="3"/>
  <c r="C268" i="3"/>
  <c r="C285" i="3"/>
  <c r="C301" i="3"/>
  <c r="C317" i="3"/>
  <c r="C333" i="3"/>
  <c r="C349" i="3"/>
  <c r="C365" i="3"/>
  <c r="D14" i="3"/>
  <c r="D28" i="3"/>
  <c r="D39" i="3"/>
  <c r="D53" i="3"/>
  <c r="D64" i="3"/>
  <c r="D78" i="3"/>
  <c r="D92" i="3"/>
  <c r="D103" i="3"/>
  <c r="D117" i="3"/>
  <c r="D128" i="3"/>
  <c r="D142" i="3"/>
  <c r="D156" i="3"/>
  <c r="D167" i="3"/>
  <c r="D181" i="3"/>
  <c r="D192" i="3"/>
  <c r="D206" i="3"/>
  <c r="D220" i="3"/>
  <c r="D231" i="3"/>
  <c r="D245" i="3"/>
  <c r="D254" i="3"/>
  <c r="D263" i="3"/>
  <c r="D272" i="3"/>
  <c r="D282" i="3"/>
  <c r="D291" i="3"/>
  <c r="D300" i="3"/>
  <c r="D309" i="3"/>
  <c r="D318" i="3"/>
  <c r="D326" i="3"/>
  <c r="D334" i="3"/>
  <c r="D342" i="3"/>
  <c r="D350" i="3"/>
  <c r="D358" i="3"/>
  <c r="D366" i="3"/>
  <c r="B9" i="3"/>
  <c r="B17" i="3"/>
  <c r="B25" i="3"/>
  <c r="B33" i="3"/>
  <c r="B41" i="3"/>
  <c r="B49" i="3"/>
  <c r="B57" i="3"/>
  <c r="B65" i="3"/>
  <c r="B73" i="3"/>
  <c r="B81" i="3"/>
  <c r="B89" i="3"/>
  <c r="B97" i="3"/>
  <c r="B105" i="3"/>
  <c r="B113" i="3"/>
  <c r="B121" i="3"/>
  <c r="B129" i="3"/>
  <c r="B137" i="3"/>
  <c r="B145" i="3"/>
  <c r="B153" i="3"/>
  <c r="C13" i="3"/>
  <c r="C36" i="3"/>
  <c r="C59" i="3"/>
  <c r="C77" i="3"/>
  <c r="C100" i="3"/>
  <c r="C123" i="3"/>
  <c r="C141" i="3"/>
  <c r="C164" i="3"/>
  <c r="C187" i="3"/>
  <c r="C205" i="3"/>
  <c r="C228" i="3"/>
  <c r="C251" i="3"/>
  <c r="C269" i="3"/>
  <c r="C290" i="3"/>
  <c r="C306" i="3"/>
  <c r="C322" i="3"/>
  <c r="C338" i="3"/>
  <c r="C354" i="3"/>
  <c r="D15" i="3"/>
  <c r="D29" i="3"/>
  <c r="D40" i="3"/>
  <c r="D54" i="3"/>
  <c r="D68" i="3"/>
  <c r="D79" i="3"/>
  <c r="D93" i="3"/>
  <c r="D104" i="3"/>
  <c r="D118" i="3"/>
  <c r="D132" i="3"/>
  <c r="D143" i="3"/>
  <c r="D157" i="3"/>
  <c r="D168" i="3"/>
  <c r="D182" i="3"/>
  <c r="D196" i="3"/>
  <c r="D207" i="3"/>
  <c r="D221" i="3"/>
  <c r="D232" i="3"/>
  <c r="D246" i="3"/>
  <c r="D255" i="3"/>
  <c r="D264" i="3"/>
  <c r="D274" i="3"/>
  <c r="D283" i="3"/>
  <c r="D292" i="3"/>
  <c r="D301" i="3"/>
  <c r="D310" i="3"/>
  <c r="D319" i="3"/>
  <c r="D327" i="3"/>
  <c r="D335" i="3"/>
  <c r="D343" i="3"/>
  <c r="D351" i="3"/>
  <c r="D359" i="3"/>
  <c r="D367" i="3"/>
  <c r="B10" i="3"/>
  <c r="B18" i="3"/>
  <c r="B26" i="3"/>
  <c r="C19" i="3"/>
  <c r="C37" i="3"/>
  <c r="C60" i="3"/>
  <c r="C83" i="3"/>
  <c r="C101" i="3"/>
  <c r="C124" i="3"/>
  <c r="C147" i="3"/>
  <c r="C165" i="3"/>
  <c r="C188" i="3"/>
  <c r="C211" i="3"/>
  <c r="C229" i="3"/>
  <c r="C252" i="3"/>
  <c r="C275" i="3"/>
  <c r="C291" i="3"/>
  <c r="C307" i="3"/>
  <c r="C323" i="3"/>
  <c r="C339" i="3"/>
  <c r="C355" i="3"/>
  <c r="D5" i="3"/>
  <c r="D16" i="3"/>
  <c r="D30" i="3"/>
  <c r="D44" i="3"/>
  <c r="D55" i="3"/>
  <c r="D69" i="3"/>
  <c r="D80" i="3"/>
  <c r="D94" i="3"/>
  <c r="D108" i="3"/>
  <c r="D119" i="3"/>
  <c r="D133" i="3"/>
  <c r="D144" i="3"/>
  <c r="D158" i="3"/>
  <c r="D172" i="3"/>
  <c r="D183" i="3"/>
  <c r="D197" i="3"/>
  <c r="D208" i="3"/>
  <c r="D222" i="3"/>
  <c r="D236" i="3"/>
  <c r="D247" i="3"/>
  <c r="D256" i="3"/>
  <c r="D266" i="3"/>
  <c r="D275" i="3"/>
  <c r="D284" i="3"/>
  <c r="D293" i="3"/>
  <c r="D302" i="3"/>
  <c r="D311" i="3"/>
  <c r="D320" i="3"/>
  <c r="D328" i="3"/>
  <c r="D336" i="3"/>
  <c r="D344" i="3"/>
  <c r="D352" i="3"/>
  <c r="D360" i="3"/>
  <c r="D368" i="3"/>
  <c r="B11" i="3"/>
  <c r="B19" i="3"/>
  <c r="B27" i="3"/>
  <c r="B35" i="3"/>
  <c r="B43" i="3"/>
  <c r="B51" i="3"/>
  <c r="B59" i="3"/>
  <c r="B67" i="3"/>
  <c r="B75" i="3"/>
  <c r="B83" i="3"/>
  <c r="B91" i="3"/>
  <c r="B99" i="3"/>
  <c r="B107" i="3"/>
  <c r="B115" i="3"/>
  <c r="B123" i="3"/>
  <c r="B131" i="3"/>
  <c r="B139" i="3"/>
  <c r="B147" i="3"/>
  <c r="B155" i="3"/>
  <c r="B163" i="3"/>
  <c r="B171" i="3"/>
  <c r="B179" i="3"/>
  <c r="B187" i="3"/>
  <c r="B195" i="3"/>
  <c r="B203" i="3"/>
  <c r="B211" i="3"/>
  <c r="B219" i="3"/>
  <c r="B227" i="3"/>
  <c r="B235" i="3"/>
  <c r="B243" i="3"/>
  <c r="B251" i="3"/>
  <c r="B259" i="3"/>
  <c r="B267" i="3"/>
  <c r="C20" i="3"/>
  <c r="C43" i="3"/>
  <c r="C61" i="3"/>
  <c r="C84" i="3"/>
  <c r="C107" i="3"/>
  <c r="C125" i="3"/>
  <c r="C148" i="3"/>
  <c r="C171" i="3"/>
  <c r="C189" i="3"/>
  <c r="C212" i="3"/>
  <c r="C235" i="3"/>
  <c r="C253" i="3"/>
  <c r="C276" i="3"/>
  <c r="C292" i="3"/>
  <c r="C308" i="3"/>
  <c r="C324" i="3"/>
  <c r="C340" i="3"/>
  <c r="C356" i="3"/>
  <c r="D6" i="3"/>
  <c r="D20" i="3"/>
  <c r="D31" i="3"/>
  <c r="D45" i="3"/>
  <c r="D56" i="3"/>
  <c r="D70" i="3"/>
  <c r="D84" i="3"/>
  <c r="D95" i="3"/>
  <c r="D109" i="3"/>
  <c r="D120" i="3"/>
  <c r="D134" i="3"/>
  <c r="D148" i="3"/>
  <c r="D159" i="3"/>
  <c r="D173" i="3"/>
  <c r="D184" i="3"/>
  <c r="D198" i="3"/>
  <c r="D212" i="3"/>
  <c r="B361" i="3"/>
  <c r="B351" i="3"/>
  <c r="B342" i="3"/>
  <c r="B333" i="3"/>
  <c r="B324" i="3"/>
  <c r="B315" i="3"/>
  <c r="B306" i="3"/>
  <c r="B297" i="3"/>
  <c r="B287" i="3"/>
  <c r="B278" i="3"/>
  <c r="B269" i="3"/>
  <c r="B258" i="3"/>
  <c r="B247" i="3"/>
  <c r="B237" i="3"/>
  <c r="B226" i="3"/>
  <c r="B215" i="3"/>
  <c r="B205" i="3"/>
  <c r="B194" i="3"/>
  <c r="B183" i="3"/>
  <c r="B173" i="3"/>
  <c r="B162" i="3"/>
  <c r="B150" i="3"/>
  <c r="B138" i="3"/>
  <c r="B125" i="3"/>
  <c r="B111" i="3"/>
  <c r="B100" i="3"/>
  <c r="B86" i="3"/>
  <c r="B74" i="3"/>
  <c r="B61" i="3"/>
  <c r="B47" i="3"/>
  <c r="B36" i="3"/>
  <c r="B21" i="3"/>
  <c r="B5" i="3"/>
  <c r="D354" i="3"/>
  <c r="D338" i="3"/>
  <c r="D322" i="3"/>
  <c r="D304" i="3"/>
  <c r="D286" i="3"/>
  <c r="D268" i="3"/>
  <c r="D250" i="3"/>
  <c r="D224" i="3"/>
  <c r="D190" i="3"/>
  <c r="D160" i="3"/>
  <c r="D125" i="3"/>
  <c r="D87" i="3"/>
  <c r="D60" i="3"/>
  <c r="D22" i="3"/>
  <c r="C347" i="3"/>
  <c r="C309" i="3"/>
  <c r="C260" i="3"/>
  <c r="C197" i="3"/>
  <c r="C149" i="3"/>
  <c r="C91" i="3"/>
  <c r="C28" i="3"/>
  <c r="B359" i="3"/>
  <c r="B350" i="3"/>
  <c r="B341" i="3"/>
  <c r="B332" i="3"/>
  <c r="B323" i="3"/>
  <c r="B314" i="3"/>
  <c r="B305" i="3"/>
  <c r="B295" i="3"/>
  <c r="B286" i="3"/>
  <c r="B277" i="3"/>
  <c r="B268" i="3"/>
  <c r="B257" i="3"/>
  <c r="B246" i="3"/>
  <c r="B236" i="3"/>
  <c r="B225" i="3"/>
  <c r="B214" i="3"/>
  <c r="B204" i="3"/>
  <c r="B193" i="3"/>
  <c r="B182" i="3"/>
  <c r="B172" i="3"/>
  <c r="B161" i="3"/>
  <c r="B149" i="3"/>
  <c r="B135" i="3"/>
  <c r="B124" i="3"/>
  <c r="B110" i="3"/>
  <c r="B98" i="3"/>
  <c r="B85" i="3"/>
  <c r="B71" i="3"/>
  <c r="B60" i="3"/>
  <c r="B46" i="3"/>
  <c r="B34" i="3"/>
  <c r="B20" i="3"/>
  <c r="D353" i="3"/>
  <c r="D337" i="3"/>
  <c r="D321" i="3"/>
  <c r="D303" i="3"/>
  <c r="D285" i="3"/>
  <c r="D267" i="3"/>
  <c r="D248" i="3"/>
  <c r="D223" i="3"/>
  <c r="D189" i="3"/>
  <c r="D151" i="3"/>
  <c r="D124" i="3"/>
  <c r="D86" i="3"/>
  <c r="D48" i="3"/>
  <c r="D21" i="3"/>
  <c r="C346" i="3"/>
  <c r="C299" i="3"/>
  <c r="C259" i="3"/>
  <c r="C196" i="3"/>
  <c r="C133" i="3"/>
  <c r="C85" i="3"/>
  <c r="C27" i="3"/>
  <c r="B321" i="3"/>
  <c r="B69" i="3"/>
  <c r="B329" i="3"/>
  <c r="B367" i="3"/>
  <c r="B358" i="3"/>
  <c r="B349" i="3"/>
  <c r="B340" i="3"/>
  <c r="B331" i="3"/>
  <c r="B322" i="3"/>
  <c r="B313" i="3"/>
  <c r="B303" i="3"/>
  <c r="B294" i="3"/>
  <c r="B285" i="3"/>
  <c r="B276" i="3"/>
  <c r="B266" i="3"/>
  <c r="B255" i="3"/>
  <c r="B245" i="3"/>
  <c r="B234" i="3"/>
  <c r="B223" i="3"/>
  <c r="B213" i="3"/>
  <c r="B202" i="3"/>
  <c r="B191" i="3"/>
  <c r="B181" i="3"/>
  <c r="B170" i="3"/>
  <c r="B159" i="3"/>
  <c r="B148" i="3"/>
  <c r="B134" i="3"/>
  <c r="B122" i="3"/>
  <c r="B109" i="3"/>
  <c r="B95" i="3"/>
  <c r="B84" i="3"/>
  <c r="B70" i="3"/>
  <c r="B58" i="3"/>
  <c r="B45" i="3"/>
  <c r="B31" i="3"/>
  <c r="B15" i="3"/>
  <c r="D364" i="3"/>
  <c r="D348" i="3"/>
  <c r="D332" i="3"/>
  <c r="D316" i="3"/>
  <c r="D298" i="3"/>
  <c r="D279" i="3"/>
  <c r="D261" i="3"/>
  <c r="D240" i="3"/>
  <c r="D215" i="3"/>
  <c r="D188" i="3"/>
  <c r="D150" i="3"/>
  <c r="D112" i="3"/>
  <c r="D85" i="3"/>
  <c r="D47" i="3"/>
  <c r="D12" i="3"/>
  <c r="C341" i="3"/>
  <c r="C298" i="3"/>
  <c r="C243" i="3"/>
  <c r="C195" i="3"/>
  <c r="C132" i="3"/>
  <c r="C69" i="3"/>
  <c r="C21" i="3"/>
  <c r="J364" i="10"/>
  <c r="J359" i="10"/>
  <c r="I337" i="10"/>
  <c r="I279" i="10"/>
  <c r="J224" i="10"/>
  <c r="I359" i="10"/>
  <c r="H337" i="10"/>
  <c r="J200" i="10"/>
  <c r="I346" i="10"/>
  <c r="H290" i="10"/>
  <c r="H359" i="10"/>
  <c r="I322" i="10"/>
  <c r="H266" i="10"/>
  <c r="J173" i="10"/>
  <c r="H346" i="10"/>
  <c r="J351" i="10"/>
  <c r="J265" i="10"/>
  <c r="H173" i="10"/>
  <c r="F340" i="10"/>
  <c r="I365" i="10"/>
  <c r="I351" i="10"/>
  <c r="J311" i="10"/>
  <c r="E340" i="10"/>
  <c r="H365" i="10"/>
  <c r="J348" i="10"/>
  <c r="I302" i="10"/>
  <c r="I242" i="10"/>
  <c r="H302" i="10"/>
  <c r="F276" i="10"/>
  <c r="I357" i="10"/>
  <c r="H351" i="10"/>
  <c r="H344" i="10"/>
  <c r="I311" i="10"/>
  <c r="J287" i="10"/>
  <c r="J273" i="10"/>
  <c r="J259" i="10"/>
  <c r="I224" i="10"/>
  <c r="I200" i="10"/>
  <c r="E291" i="10"/>
  <c r="G362" i="10"/>
  <c r="J362" i="10"/>
  <c r="H357" i="10"/>
  <c r="I349" i="10"/>
  <c r="J343" i="10"/>
  <c r="J319" i="10"/>
  <c r="I287" i="10"/>
  <c r="I273" i="10"/>
  <c r="I258" i="10"/>
  <c r="J157" i="10"/>
  <c r="E359" i="10"/>
  <c r="E319" i="10"/>
  <c r="G258" i="10"/>
  <c r="I362" i="10"/>
  <c r="J354" i="10"/>
  <c r="H349" i="10"/>
  <c r="I343" i="10"/>
  <c r="I330" i="10"/>
  <c r="I319" i="10"/>
  <c r="J308" i="10"/>
  <c r="I298" i="10"/>
  <c r="H287" i="10"/>
  <c r="H273" i="10"/>
  <c r="J221" i="10"/>
  <c r="I190" i="10"/>
  <c r="H157" i="10"/>
  <c r="G354" i="10"/>
  <c r="G314" i="10"/>
  <c r="E254" i="10"/>
  <c r="H362" i="10"/>
  <c r="I354" i="10"/>
  <c r="H343" i="10"/>
  <c r="H319" i="10"/>
  <c r="I308" i="10"/>
  <c r="J216" i="10"/>
  <c r="J141" i="10"/>
  <c r="G346" i="10"/>
  <c r="F314" i="10"/>
  <c r="E238" i="10"/>
  <c r="H360" i="10"/>
  <c r="H354" i="10"/>
  <c r="H341" i="10"/>
  <c r="J329" i="10"/>
  <c r="I316" i="10"/>
  <c r="H308" i="10"/>
  <c r="H295" i="10"/>
  <c r="I250" i="10"/>
  <c r="J233" i="10"/>
  <c r="I216" i="10"/>
  <c r="I174" i="10"/>
  <c r="H141" i="10"/>
  <c r="G295" i="10"/>
  <c r="H352" i="10"/>
  <c r="J346" i="10"/>
  <c r="H327" i="10"/>
  <c r="H316" i="10"/>
  <c r="J294" i="10"/>
  <c r="I233" i="10"/>
  <c r="H174" i="10"/>
  <c r="H8" i="10"/>
  <c r="I8" i="10"/>
  <c r="J8" i="10"/>
  <c r="H24" i="10"/>
  <c r="I24" i="10"/>
  <c r="J24" i="10"/>
  <c r="H40" i="10"/>
  <c r="I40" i="10"/>
  <c r="J40" i="10"/>
  <c r="H56" i="10"/>
  <c r="J56" i="10"/>
  <c r="H120" i="10"/>
  <c r="I120" i="10"/>
  <c r="H160" i="10"/>
  <c r="I160" i="10"/>
  <c r="J160" i="10"/>
  <c r="H176" i="10"/>
  <c r="I176" i="10"/>
  <c r="J176" i="10"/>
  <c r="I56" i="10"/>
  <c r="H43" i="10"/>
  <c r="I43" i="10"/>
  <c r="J43" i="10"/>
  <c r="H59" i="10"/>
  <c r="I59" i="10"/>
  <c r="J59" i="10"/>
  <c r="I99" i="10"/>
  <c r="J99" i="10"/>
  <c r="H123" i="10"/>
  <c r="I123" i="10"/>
  <c r="H155" i="10"/>
  <c r="I155" i="10"/>
  <c r="H171" i="10"/>
  <c r="I171" i="10"/>
  <c r="G171" i="10"/>
  <c r="J171" i="10"/>
  <c r="H211" i="10"/>
  <c r="I211" i="10"/>
  <c r="J211" i="10"/>
  <c r="G251" i="10"/>
  <c r="H251" i="10"/>
  <c r="I251" i="10"/>
  <c r="F251" i="10"/>
  <c r="G267" i="10"/>
  <c r="H267" i="10"/>
  <c r="I267" i="10"/>
  <c r="J267" i="10"/>
  <c r="E267" i="10"/>
  <c r="F267" i="10"/>
  <c r="G323" i="10"/>
  <c r="H323" i="10"/>
  <c r="E323" i="10"/>
  <c r="E339" i="10"/>
  <c r="H339" i="10"/>
  <c r="I339" i="10"/>
  <c r="J339" i="10"/>
  <c r="J88" i="10"/>
  <c r="J19" i="10"/>
  <c r="J6" i="10"/>
  <c r="H6" i="10"/>
  <c r="I6" i="10"/>
  <c r="J22" i="10"/>
  <c r="H22" i="10"/>
  <c r="J102" i="10"/>
  <c r="H102" i="10"/>
  <c r="I102" i="10"/>
  <c r="J118" i="10"/>
  <c r="H118" i="10"/>
  <c r="I118" i="10"/>
  <c r="G158" i="10"/>
  <c r="J158" i="10"/>
  <c r="I158" i="10"/>
  <c r="H286" i="10"/>
  <c r="I286" i="10"/>
  <c r="E342" i="10"/>
  <c r="F342" i="10"/>
  <c r="H342" i="10"/>
  <c r="G342" i="10"/>
  <c r="I342" i="10"/>
  <c r="J342" i="10"/>
  <c r="I294" i="10"/>
  <c r="I206" i="10"/>
  <c r="I88" i="10"/>
  <c r="I65" i="10"/>
  <c r="J65" i="10"/>
  <c r="I81" i="10"/>
  <c r="J81" i="10"/>
  <c r="I121" i="10"/>
  <c r="J121" i="10"/>
  <c r="F137" i="10"/>
  <c r="I137" i="10"/>
  <c r="J137" i="10"/>
  <c r="I153" i="10"/>
  <c r="J153" i="10"/>
  <c r="H153" i="10"/>
  <c r="G169" i="10"/>
  <c r="I169" i="10"/>
  <c r="J169" i="10"/>
  <c r="H169" i="10"/>
  <c r="I209" i="10"/>
  <c r="J209" i="10"/>
  <c r="G225" i="10"/>
  <c r="I225" i="10"/>
  <c r="H225" i="10"/>
  <c r="J225" i="10"/>
  <c r="G241" i="10"/>
  <c r="H241" i="10"/>
  <c r="G257" i="10"/>
  <c r="H257" i="10"/>
  <c r="I257" i="10"/>
  <c r="J257" i="10"/>
  <c r="G321" i="10"/>
  <c r="H321" i="10"/>
  <c r="I321" i="10"/>
  <c r="J321" i="10"/>
  <c r="G337" i="10"/>
  <c r="E337" i="10"/>
  <c r="F337" i="10"/>
  <c r="J286" i="10"/>
  <c r="H206" i="10"/>
  <c r="H12" i="10"/>
  <c r="I12" i="10"/>
  <c r="J12" i="10"/>
  <c r="F12" i="10"/>
  <c r="H36" i="10"/>
  <c r="I36" i="10"/>
  <c r="J36" i="10"/>
  <c r="H44" i="10"/>
  <c r="I44" i="10"/>
  <c r="J44" i="10"/>
  <c r="H52" i="10"/>
  <c r="I52" i="10"/>
  <c r="J52" i="10"/>
  <c r="H68" i="10"/>
  <c r="I68" i="10"/>
  <c r="J68" i="10"/>
  <c r="H76" i="10"/>
  <c r="I76" i="10"/>
  <c r="J76" i="10"/>
  <c r="H84" i="10"/>
  <c r="I84" i="10"/>
  <c r="J84" i="10"/>
  <c r="F92" i="10"/>
  <c r="H92" i="10"/>
  <c r="I92" i="10"/>
  <c r="J92" i="10"/>
  <c r="H100" i="10"/>
  <c r="I100" i="10"/>
  <c r="J100" i="10"/>
  <c r="F108" i="10"/>
  <c r="H108" i="10"/>
  <c r="I108" i="10"/>
  <c r="J108" i="10"/>
  <c r="H116" i="10"/>
  <c r="I116" i="10"/>
  <c r="J116" i="10"/>
  <c r="H124" i="10"/>
  <c r="I124" i="10"/>
  <c r="J124" i="10"/>
  <c r="F124" i="10"/>
  <c r="H132" i="10"/>
  <c r="I132" i="10"/>
  <c r="J132" i="10"/>
  <c r="H140" i="10"/>
  <c r="I140" i="10"/>
  <c r="J140" i="10"/>
  <c r="H148" i="10"/>
  <c r="I148" i="10"/>
  <c r="J148" i="10"/>
  <c r="G156" i="10"/>
  <c r="H156" i="10"/>
  <c r="I156" i="10"/>
  <c r="J156" i="10"/>
  <c r="H164" i="10"/>
  <c r="I164" i="10"/>
  <c r="J164" i="10"/>
  <c r="H172" i="10"/>
  <c r="I172" i="10"/>
  <c r="J172" i="10"/>
  <c r="E180" i="10"/>
  <c r="H180" i="10"/>
  <c r="I180" i="10"/>
  <c r="J180" i="10"/>
  <c r="F188" i="10"/>
  <c r="H188" i="10"/>
  <c r="I188" i="10"/>
  <c r="J188" i="10"/>
  <c r="H196" i="10"/>
  <c r="I196" i="10"/>
  <c r="J196" i="10"/>
  <c r="H204" i="10"/>
  <c r="I204" i="10"/>
  <c r="J204" i="10"/>
  <c r="E204" i="10"/>
  <c r="G212" i="10"/>
  <c r="H212" i="10"/>
  <c r="I212" i="10"/>
  <c r="J212" i="10"/>
  <c r="F212" i="10"/>
  <c r="G220" i="10"/>
  <c r="H220" i="10"/>
  <c r="I220" i="10"/>
  <c r="J220" i="10"/>
  <c r="F236" i="10"/>
  <c r="H236" i="10"/>
  <c r="I236" i="10"/>
  <c r="H244" i="10"/>
  <c r="I244" i="10"/>
  <c r="J244" i="10"/>
  <c r="F252" i="10"/>
  <c r="H252" i="10"/>
  <c r="I252" i="10"/>
  <c r="J252" i="10"/>
  <c r="H260" i="10"/>
  <c r="I260" i="10"/>
  <c r="J260" i="10"/>
  <c r="H268" i="10"/>
  <c r="I268" i="10"/>
  <c r="J284" i="10"/>
  <c r="F284" i="10"/>
  <c r="F292" i="10"/>
  <c r="H292" i="10"/>
  <c r="I292" i="10"/>
  <c r="J292" i="10"/>
  <c r="F300" i="10"/>
  <c r="H300" i="10"/>
  <c r="I300" i="10"/>
  <c r="H324" i="10"/>
  <c r="I324" i="10"/>
  <c r="J324" i="10"/>
  <c r="E332" i="10"/>
  <c r="H332" i="10"/>
  <c r="I332" i="10"/>
  <c r="G348" i="10"/>
  <c r="F348" i="10"/>
  <c r="H348" i="10"/>
  <c r="G356" i="10"/>
  <c r="E356" i="10"/>
  <c r="F356" i="10"/>
  <c r="H356" i="10"/>
  <c r="G364" i="10"/>
  <c r="E364" i="10"/>
  <c r="F364" i="10"/>
  <c r="H364" i="10"/>
  <c r="F225" i="10"/>
  <c r="E148" i="10"/>
  <c r="I334" i="10"/>
  <c r="J305" i="10"/>
  <c r="I284" i="10"/>
  <c r="I270" i="10"/>
  <c r="I255" i="10"/>
  <c r="J238" i="10"/>
  <c r="I230" i="10"/>
  <c r="I150" i="10"/>
  <c r="J131" i="10"/>
  <c r="I115" i="10"/>
  <c r="H99" i="10"/>
  <c r="H65" i="10"/>
  <c r="I46" i="10"/>
  <c r="J13" i="10"/>
  <c r="H48" i="10"/>
  <c r="I48" i="10"/>
  <c r="J48" i="10"/>
  <c r="H136" i="10"/>
  <c r="I136" i="10"/>
  <c r="J136" i="10"/>
  <c r="H152" i="10"/>
  <c r="I152" i="10"/>
  <c r="J152" i="10"/>
  <c r="H192" i="10"/>
  <c r="I192" i="10"/>
  <c r="J192" i="10"/>
  <c r="H27" i="10"/>
  <c r="I27" i="10"/>
  <c r="H67" i="10"/>
  <c r="I67" i="10"/>
  <c r="J67" i="10"/>
  <c r="H83" i="10"/>
  <c r="I83" i="10"/>
  <c r="J83" i="10"/>
  <c r="H179" i="10"/>
  <c r="I179" i="10"/>
  <c r="H219" i="10"/>
  <c r="I219" i="10"/>
  <c r="J219" i="10"/>
  <c r="G235" i="10"/>
  <c r="H235" i="10"/>
  <c r="I235" i="10"/>
  <c r="J235" i="10"/>
  <c r="G275" i="10"/>
  <c r="H275" i="10"/>
  <c r="I275" i="10"/>
  <c r="J275" i="10"/>
  <c r="G291" i="10"/>
  <c r="H291" i="10"/>
  <c r="G307" i="10"/>
  <c r="H307" i="10"/>
  <c r="I307" i="10"/>
  <c r="J307" i="10"/>
  <c r="E347" i="10"/>
  <c r="H347" i="10"/>
  <c r="I347" i="10"/>
  <c r="J347" i="10"/>
  <c r="E363" i="10"/>
  <c r="H363" i="10"/>
  <c r="G363" i="10"/>
  <c r="I363" i="10"/>
  <c r="J363" i="10"/>
  <c r="J123" i="10"/>
  <c r="J14" i="10"/>
  <c r="H14" i="10"/>
  <c r="I14" i="10"/>
  <c r="J70" i="10"/>
  <c r="H70" i="10"/>
  <c r="J86" i="10"/>
  <c r="H86" i="10"/>
  <c r="I86" i="10"/>
  <c r="J126" i="10"/>
  <c r="H126" i="10"/>
  <c r="I126" i="10"/>
  <c r="H318" i="10"/>
  <c r="I318" i="10"/>
  <c r="E358" i="10"/>
  <c r="H358" i="10"/>
  <c r="I358" i="10"/>
  <c r="F358" i="10"/>
  <c r="J358" i="10"/>
  <c r="G358" i="10"/>
  <c r="E366" i="10"/>
  <c r="H366" i="10"/>
  <c r="I366" i="10"/>
  <c r="J366" i="10"/>
  <c r="F366" i="10"/>
  <c r="J104" i="10"/>
  <c r="J35" i="10"/>
  <c r="I9" i="10"/>
  <c r="J9" i="10"/>
  <c r="I49" i="10"/>
  <c r="J49" i="10"/>
  <c r="H49" i="10"/>
  <c r="I89" i="10"/>
  <c r="J89" i="10"/>
  <c r="I105" i="10"/>
  <c r="J105" i="10"/>
  <c r="I185" i="10"/>
  <c r="J185" i="10"/>
  <c r="H185" i="10"/>
  <c r="I201" i="10"/>
  <c r="J201" i="10"/>
  <c r="H201" i="10"/>
  <c r="G313" i="10"/>
  <c r="I313" i="10"/>
  <c r="J313" i="10"/>
  <c r="G353" i="10"/>
  <c r="H353" i="10"/>
  <c r="I353" i="10"/>
  <c r="J353" i="10"/>
  <c r="I265" i="10"/>
  <c r="I241" i="10"/>
  <c r="J155" i="10"/>
  <c r="H137" i="10"/>
  <c r="J120" i="10"/>
  <c r="I104" i="10"/>
  <c r="I35" i="10"/>
  <c r="H20" i="10"/>
  <c r="I20" i="10"/>
  <c r="J20" i="10"/>
  <c r="H60" i="10"/>
  <c r="I60" i="10"/>
  <c r="J60" i="10"/>
  <c r="E7" i="10"/>
  <c r="H7" i="10"/>
  <c r="I7" i="10"/>
  <c r="J7" i="10"/>
  <c r="H15" i="10"/>
  <c r="I15" i="10"/>
  <c r="J15" i="10"/>
  <c r="E23" i="10"/>
  <c r="H23" i="10"/>
  <c r="I23" i="10"/>
  <c r="J23" i="10"/>
  <c r="H31" i="10"/>
  <c r="I31" i="10"/>
  <c r="J31" i="10"/>
  <c r="H39" i="10"/>
  <c r="I39" i="10"/>
  <c r="H47" i="10"/>
  <c r="I47" i="10"/>
  <c r="J47" i="10"/>
  <c r="H55" i="10"/>
  <c r="I55" i="10"/>
  <c r="H63" i="10"/>
  <c r="I63" i="10"/>
  <c r="J63" i="10"/>
  <c r="H71" i="10"/>
  <c r="I71" i="10"/>
  <c r="H79" i="10"/>
  <c r="I79" i="10"/>
  <c r="J79" i="10"/>
  <c r="H87" i="10"/>
  <c r="I87" i="10"/>
  <c r="H95" i="10"/>
  <c r="I95" i="10"/>
  <c r="J95" i="10"/>
  <c r="E103" i="10"/>
  <c r="H103" i="10"/>
  <c r="I103" i="10"/>
  <c r="J103" i="10"/>
  <c r="H111" i="10"/>
  <c r="I111" i="10"/>
  <c r="J111" i="10"/>
  <c r="H119" i="10"/>
  <c r="I119" i="10"/>
  <c r="E119" i="10"/>
  <c r="J119" i="10"/>
  <c r="H127" i="10"/>
  <c r="I127" i="10"/>
  <c r="J127" i="10"/>
  <c r="E135" i="10"/>
  <c r="H135" i="10"/>
  <c r="I135" i="10"/>
  <c r="J135" i="10"/>
  <c r="E143" i="10"/>
  <c r="H143" i="10"/>
  <c r="I143" i="10"/>
  <c r="J143" i="10"/>
  <c r="H151" i="10"/>
  <c r="I151" i="10"/>
  <c r="J151" i="10"/>
  <c r="H159" i="10"/>
  <c r="I159" i="10"/>
  <c r="J159" i="10"/>
  <c r="H167" i="10"/>
  <c r="I167" i="10"/>
  <c r="E167" i="10"/>
  <c r="H175" i="10"/>
  <c r="I175" i="10"/>
  <c r="J175" i="10"/>
  <c r="H183" i="10"/>
  <c r="I183" i="10"/>
  <c r="H191" i="10"/>
  <c r="I191" i="10"/>
  <c r="J191" i="10"/>
  <c r="H199" i="10"/>
  <c r="I199" i="10"/>
  <c r="E199" i="10"/>
  <c r="E207" i="10"/>
  <c r="H207" i="10"/>
  <c r="I207" i="10"/>
  <c r="J207" i="10"/>
  <c r="H215" i="10"/>
  <c r="I215" i="10"/>
  <c r="H223" i="10"/>
  <c r="I223" i="10"/>
  <c r="J223" i="10"/>
  <c r="E231" i="10"/>
  <c r="H231" i="10"/>
  <c r="I231" i="10"/>
  <c r="J231" i="10"/>
  <c r="H239" i="10"/>
  <c r="I239" i="10"/>
  <c r="J239" i="10"/>
  <c r="E247" i="10"/>
  <c r="I247" i="10"/>
  <c r="J247" i="10"/>
  <c r="F263" i="10"/>
  <c r="I263" i="10"/>
  <c r="G263" i="10"/>
  <c r="J263" i="10"/>
  <c r="F271" i="10"/>
  <c r="H271" i="10"/>
  <c r="I271" i="10"/>
  <c r="J271" i="10"/>
  <c r="G271" i="10"/>
  <c r="F279" i="10"/>
  <c r="H279" i="10"/>
  <c r="E348" i="10"/>
  <c r="F334" i="10"/>
  <c r="E263" i="10"/>
  <c r="F76" i="10"/>
  <c r="J3" i="10"/>
  <c r="J340" i="10"/>
  <c r="J326" i="10"/>
  <c r="I305" i="10"/>
  <c r="I291" i="10"/>
  <c r="H284" i="10"/>
  <c r="J276" i="10"/>
  <c r="H270" i="10"/>
  <c r="J262" i="10"/>
  <c r="H255" i="10"/>
  <c r="J246" i="10"/>
  <c r="I238" i="10"/>
  <c r="J183" i="10"/>
  <c r="J147" i="10"/>
  <c r="I131" i="10"/>
  <c r="H115" i="10"/>
  <c r="H81" i="10"/>
  <c r="I62" i="10"/>
  <c r="H46" i="10"/>
  <c r="J29" i="10"/>
  <c r="H13" i="10"/>
  <c r="H16" i="10"/>
  <c r="I16" i="10"/>
  <c r="J16" i="10"/>
  <c r="H32" i="10"/>
  <c r="I32" i="10"/>
  <c r="J32" i="10"/>
  <c r="H64" i="10"/>
  <c r="I64" i="10"/>
  <c r="J64" i="10"/>
  <c r="H112" i="10"/>
  <c r="I112" i="10"/>
  <c r="J112" i="10"/>
  <c r="H128" i="10"/>
  <c r="I128" i="10"/>
  <c r="J128" i="10"/>
  <c r="H144" i="10"/>
  <c r="I144" i="10"/>
  <c r="J144" i="10"/>
  <c r="H168" i="10"/>
  <c r="I168" i="10"/>
  <c r="J168" i="10"/>
  <c r="H184" i="10"/>
  <c r="J184" i="10"/>
  <c r="H11" i="10"/>
  <c r="I11" i="10"/>
  <c r="H51" i="10"/>
  <c r="I51" i="10"/>
  <c r="H75" i="10"/>
  <c r="I75" i="10"/>
  <c r="J75" i="10"/>
  <c r="H187" i="10"/>
  <c r="I187" i="10"/>
  <c r="J187" i="10"/>
  <c r="E203" i="10"/>
  <c r="H203" i="10"/>
  <c r="I203" i="10"/>
  <c r="J203" i="10"/>
  <c r="H227" i="10"/>
  <c r="I227" i="10"/>
  <c r="J227" i="10"/>
  <c r="G243" i="10"/>
  <c r="H243" i="10"/>
  <c r="I243" i="10"/>
  <c r="J243" i="10"/>
  <c r="E243" i="10"/>
  <c r="F243" i="10"/>
  <c r="G259" i="10"/>
  <c r="H259" i="10"/>
  <c r="G283" i="10"/>
  <c r="H283" i="10"/>
  <c r="G299" i="10"/>
  <c r="H299" i="10"/>
  <c r="I299" i="10"/>
  <c r="J299" i="10"/>
  <c r="G315" i="10"/>
  <c r="H315" i="10"/>
  <c r="G331" i="10"/>
  <c r="H331" i="10"/>
  <c r="I331" i="10"/>
  <c r="J331" i="10"/>
  <c r="E355" i="10"/>
  <c r="H355" i="10"/>
  <c r="I355" i="10"/>
  <c r="J355" i="10"/>
  <c r="I323" i="10"/>
  <c r="J30" i="10"/>
  <c r="I30" i="10"/>
  <c r="J54" i="10"/>
  <c r="H54" i="10"/>
  <c r="J110" i="10"/>
  <c r="H110" i="10"/>
  <c r="I110" i="10"/>
  <c r="J142" i="10"/>
  <c r="H142" i="10"/>
  <c r="I142" i="10"/>
  <c r="J166" i="10"/>
  <c r="H166" i="10"/>
  <c r="E182" i="10"/>
  <c r="J182" i="10"/>
  <c r="H182" i="10"/>
  <c r="F182" i="10"/>
  <c r="G182" i="10"/>
  <c r="G198" i="10"/>
  <c r="J198" i="10"/>
  <c r="H198" i="10"/>
  <c r="J214" i="10"/>
  <c r="H214" i="10"/>
  <c r="I214" i="10"/>
  <c r="J222" i="10"/>
  <c r="H222" i="10"/>
  <c r="I222" i="10"/>
  <c r="E350" i="10"/>
  <c r="H350" i="10"/>
  <c r="F350" i="10"/>
  <c r="I350" i="10"/>
  <c r="G350" i="10"/>
  <c r="J350" i="10"/>
  <c r="E318" i="10"/>
  <c r="F235" i="10"/>
  <c r="I19" i="10"/>
  <c r="I25" i="10"/>
  <c r="J25" i="10"/>
  <c r="H25" i="10"/>
  <c r="I41" i="10"/>
  <c r="J41" i="10"/>
  <c r="H41" i="10"/>
  <c r="I57" i="10"/>
  <c r="J57" i="10"/>
  <c r="H57" i="10"/>
  <c r="I73" i="10"/>
  <c r="J73" i="10"/>
  <c r="H73" i="10"/>
  <c r="I97" i="10"/>
  <c r="J97" i="10"/>
  <c r="G97" i="10"/>
  <c r="I113" i="10"/>
  <c r="J113" i="10"/>
  <c r="I129" i="10"/>
  <c r="J129" i="10"/>
  <c r="H129" i="10"/>
  <c r="I161" i="10"/>
  <c r="J161" i="10"/>
  <c r="H161" i="10"/>
  <c r="E177" i="10"/>
  <c r="I177" i="10"/>
  <c r="J177" i="10"/>
  <c r="H177" i="10"/>
  <c r="I193" i="10"/>
  <c r="J193" i="10"/>
  <c r="I217" i="10"/>
  <c r="J217" i="10"/>
  <c r="E217" i="10"/>
  <c r="H289" i="10"/>
  <c r="I289" i="10"/>
  <c r="J289" i="10"/>
  <c r="G345" i="10"/>
  <c r="H345" i="10"/>
  <c r="I345" i="10"/>
  <c r="E345" i="10"/>
  <c r="G361" i="10"/>
  <c r="H361" i="10"/>
  <c r="I361" i="10"/>
  <c r="F353" i="10"/>
  <c r="G339" i="10"/>
  <c r="F275" i="10"/>
  <c r="H4" i="10"/>
  <c r="I4" i="10"/>
  <c r="J4" i="10"/>
  <c r="H28" i="10"/>
  <c r="I28" i="10"/>
  <c r="J28" i="10"/>
  <c r="H10" i="10"/>
  <c r="J10" i="10"/>
  <c r="I10" i="10"/>
  <c r="H18" i="10"/>
  <c r="J18" i="10"/>
  <c r="I18" i="10"/>
  <c r="H26" i="10"/>
  <c r="J26" i="10"/>
  <c r="I26" i="10"/>
  <c r="H34" i="10"/>
  <c r="J34" i="10"/>
  <c r="I34" i="10"/>
  <c r="H42" i="10"/>
  <c r="J42" i="10"/>
  <c r="I42" i="10"/>
  <c r="H50" i="10"/>
  <c r="J50" i="10"/>
  <c r="I50" i="10"/>
  <c r="H58" i="10"/>
  <c r="J58" i="10"/>
  <c r="I58" i="10"/>
  <c r="H66" i="10"/>
  <c r="J66" i="10"/>
  <c r="I66" i="10"/>
  <c r="H74" i="10"/>
  <c r="J74" i="10"/>
  <c r="I74" i="10"/>
  <c r="G82" i="10"/>
  <c r="H82" i="10"/>
  <c r="J82" i="10"/>
  <c r="H90" i="10"/>
  <c r="J90" i="10"/>
  <c r="I90" i="10"/>
  <c r="H98" i="10"/>
  <c r="J98" i="10"/>
  <c r="H106" i="10"/>
  <c r="J106" i="10"/>
  <c r="I106" i="10"/>
  <c r="H114" i="10"/>
  <c r="J114" i="10"/>
  <c r="H122" i="10"/>
  <c r="J122" i="10"/>
  <c r="I122" i="10"/>
  <c r="H130" i="10"/>
  <c r="J130" i="10"/>
  <c r="H138" i="10"/>
  <c r="J138" i="10"/>
  <c r="I138" i="10"/>
  <c r="H146" i="10"/>
  <c r="J146" i="10"/>
  <c r="I146" i="10"/>
  <c r="H154" i="10"/>
  <c r="J154" i="10"/>
  <c r="I154" i="10"/>
  <c r="H162" i="10"/>
  <c r="J162" i="10"/>
  <c r="I162" i="10"/>
  <c r="H170" i="10"/>
  <c r="J170" i="10"/>
  <c r="I170" i="10"/>
  <c r="H178" i="10"/>
  <c r="J178" i="10"/>
  <c r="I178" i="10"/>
  <c r="G186" i="10"/>
  <c r="H186" i="10"/>
  <c r="J186" i="10"/>
  <c r="I186" i="10"/>
  <c r="G194" i="10"/>
  <c r="H194" i="10"/>
  <c r="J194" i="10"/>
  <c r="I194" i="10"/>
  <c r="H202" i="10"/>
  <c r="J202" i="10"/>
  <c r="I202" i="10"/>
  <c r="H210" i="10"/>
  <c r="J210" i="10"/>
  <c r="H218" i="10"/>
  <c r="I218" i="10"/>
  <c r="J218" i="10"/>
  <c r="H226" i="10"/>
  <c r="I226" i="10"/>
  <c r="J226" i="10"/>
  <c r="F361" i="10"/>
  <c r="G347" i="10"/>
  <c r="F332" i="10"/>
  <c r="G297" i="10"/>
  <c r="E259" i="10"/>
  <c r="E191" i="10"/>
  <c r="E55" i="10"/>
  <c r="I3" i="10"/>
  <c r="J356" i="10"/>
  <c r="I340" i="10"/>
  <c r="I326" i="10"/>
  <c r="H305" i="10"/>
  <c r="J297" i="10"/>
  <c r="J283" i="10"/>
  <c r="I276" i="10"/>
  <c r="I262" i="10"/>
  <c r="J254" i="10"/>
  <c r="J228" i="10"/>
  <c r="J199" i="10"/>
  <c r="I182" i="10"/>
  <c r="J163" i="10"/>
  <c r="I147" i="10"/>
  <c r="I114" i="10"/>
  <c r="H97" i="10"/>
  <c r="I78" i="10"/>
  <c r="H62" i="10"/>
  <c r="J45" i="10"/>
  <c r="H29" i="10"/>
  <c r="J11" i="10"/>
  <c r="H80" i="10"/>
  <c r="I80" i="10"/>
  <c r="J80" i="10"/>
  <c r="H96" i="10"/>
  <c r="I96" i="10"/>
  <c r="J96" i="10"/>
  <c r="J72" i="10"/>
  <c r="H91" i="10"/>
  <c r="I91" i="10"/>
  <c r="J91" i="10"/>
  <c r="H107" i="10"/>
  <c r="I107" i="10"/>
  <c r="E139" i="10"/>
  <c r="H139" i="10"/>
  <c r="I139" i="10"/>
  <c r="F139" i="10"/>
  <c r="E195" i="10"/>
  <c r="H195" i="10"/>
  <c r="I195" i="10"/>
  <c r="J195" i="10"/>
  <c r="G355" i="10"/>
  <c r="I72" i="10"/>
  <c r="J38" i="10"/>
  <c r="H38" i="10"/>
  <c r="J94" i="10"/>
  <c r="H94" i="10"/>
  <c r="J134" i="10"/>
  <c r="H134" i="10"/>
  <c r="I134" i="10"/>
  <c r="J150" i="10"/>
  <c r="H150" i="10"/>
  <c r="E190" i="10"/>
  <c r="J190" i="10"/>
  <c r="H230" i="10"/>
  <c r="J230" i="10"/>
  <c r="H246" i="10"/>
  <c r="E246" i="10"/>
  <c r="H278" i="10"/>
  <c r="I278" i="10"/>
  <c r="J278" i="10"/>
  <c r="H310" i="10"/>
  <c r="I310" i="10"/>
  <c r="J310" i="10"/>
  <c r="E310" i="10"/>
  <c r="E334" i="10"/>
  <c r="J334" i="10"/>
  <c r="G334" i="10"/>
  <c r="J315" i="10"/>
  <c r="I17" i="10"/>
  <c r="J17" i="10"/>
  <c r="H17" i="10"/>
  <c r="I33" i="10"/>
  <c r="J33" i="10"/>
  <c r="H33" i="10"/>
  <c r="G145" i="10"/>
  <c r="I145" i="10"/>
  <c r="J145" i="10"/>
  <c r="H145" i="10"/>
  <c r="H249" i="10"/>
  <c r="I249" i="10"/>
  <c r="I281" i="10"/>
  <c r="J281" i="10"/>
  <c r="G329" i="10"/>
  <c r="H329" i="10"/>
  <c r="I70" i="10"/>
  <c r="I5" i="10"/>
  <c r="H5" i="10"/>
  <c r="J5" i="10"/>
  <c r="I21" i="10"/>
  <c r="H21" i="10"/>
  <c r="J21" i="10"/>
  <c r="I37" i="10"/>
  <c r="H37" i="10"/>
  <c r="J37" i="10"/>
  <c r="I53" i="10"/>
  <c r="H53" i="10"/>
  <c r="J53" i="10"/>
  <c r="I61" i="10"/>
  <c r="H61" i="10"/>
  <c r="F69" i="10"/>
  <c r="I69" i="10"/>
  <c r="H69" i="10"/>
  <c r="J69" i="10"/>
  <c r="I77" i="10"/>
  <c r="H77" i="10"/>
  <c r="J77" i="10"/>
  <c r="I85" i="10"/>
  <c r="H85" i="10"/>
  <c r="J85" i="10"/>
  <c r="I93" i="10"/>
  <c r="H93" i="10"/>
  <c r="J93" i="10"/>
  <c r="I101" i="10"/>
  <c r="H101" i="10"/>
  <c r="J101" i="10"/>
  <c r="I109" i="10"/>
  <c r="H109" i="10"/>
  <c r="J109" i="10"/>
  <c r="I117" i="10"/>
  <c r="H117" i="10"/>
  <c r="J117" i="10"/>
  <c r="I125" i="10"/>
  <c r="J125" i="10"/>
  <c r="I133" i="10"/>
  <c r="H133" i="10"/>
  <c r="J133" i="10"/>
  <c r="I149" i="10"/>
  <c r="H149" i="10"/>
  <c r="J149" i="10"/>
  <c r="I165" i="10"/>
  <c r="H165" i="10"/>
  <c r="J165" i="10"/>
  <c r="I181" i="10"/>
  <c r="H181" i="10"/>
  <c r="J181" i="10"/>
  <c r="I189" i="10"/>
  <c r="H189" i="10"/>
  <c r="I197" i="10"/>
  <c r="H197" i="10"/>
  <c r="J197" i="10"/>
  <c r="I205" i="10"/>
  <c r="H205" i="10"/>
  <c r="J205" i="10"/>
  <c r="E361" i="10"/>
  <c r="F331" i="10"/>
  <c r="G190" i="10"/>
  <c r="E39" i="10"/>
  <c r="H3" i="10"/>
  <c r="J361" i="10"/>
  <c r="I356" i="10"/>
  <c r="J345" i="10"/>
  <c r="H340" i="10"/>
  <c r="J332" i="10"/>
  <c r="H326" i="10"/>
  <c r="J318" i="10"/>
  <c r="I297" i="10"/>
  <c r="I283" i="10"/>
  <c r="J268" i="10"/>
  <c r="H262" i="10"/>
  <c r="I254" i="10"/>
  <c r="J236" i="10"/>
  <c r="I228" i="10"/>
  <c r="J215" i="10"/>
  <c r="I198" i="10"/>
  <c r="J179" i="10"/>
  <c r="I163" i="10"/>
  <c r="I130" i="10"/>
  <c r="H113" i="10"/>
  <c r="I94" i="10"/>
  <c r="H78" i="10"/>
  <c r="J61" i="10"/>
  <c r="H45" i="10"/>
  <c r="J27" i="10"/>
  <c r="H9" i="10"/>
  <c r="E351" i="10"/>
  <c r="G327" i="10"/>
  <c r="E287" i="10"/>
  <c r="J335" i="10"/>
  <c r="H311" i="10"/>
  <c r="J303" i="10"/>
  <c r="I221" i="10"/>
  <c r="G234" i="10"/>
  <c r="J234" i="10"/>
  <c r="G242" i="10"/>
  <c r="J242" i="10"/>
  <c r="G250" i="10"/>
  <c r="J250" i="10"/>
  <c r="E258" i="10"/>
  <c r="J258" i="10"/>
  <c r="E266" i="10"/>
  <c r="J266" i="10"/>
  <c r="E274" i="10"/>
  <c r="J274" i="10"/>
  <c r="E282" i="10"/>
  <c r="J282" i="10"/>
  <c r="E290" i="10"/>
  <c r="J290" i="10"/>
  <c r="E298" i="10"/>
  <c r="J298" i="10"/>
  <c r="E306" i="10"/>
  <c r="J306" i="10"/>
  <c r="E314" i="10"/>
  <c r="J314" i="10"/>
  <c r="E322" i="10"/>
  <c r="J322" i="10"/>
  <c r="E330" i="10"/>
  <c r="J330" i="10"/>
  <c r="E338" i="10"/>
  <c r="J338" i="10"/>
  <c r="E343" i="10"/>
  <c r="E327" i="10"/>
  <c r="I335" i="10"/>
  <c r="H314" i="10"/>
  <c r="I303" i="10"/>
  <c r="H282" i="10"/>
  <c r="I213" i="10"/>
  <c r="H213" i="10"/>
  <c r="J213" i="10"/>
  <c r="I229" i="10"/>
  <c r="J229" i="10"/>
  <c r="I237" i="10"/>
  <c r="J237" i="10"/>
  <c r="I245" i="10"/>
  <c r="J245" i="10"/>
  <c r="I253" i="10"/>
  <c r="J253" i="10"/>
  <c r="I261" i="10"/>
  <c r="J261" i="10"/>
  <c r="I269" i="10"/>
  <c r="J269" i="10"/>
  <c r="I277" i="10"/>
  <c r="J277" i="10"/>
  <c r="I285" i="10"/>
  <c r="J285" i="10"/>
  <c r="F293" i="10"/>
  <c r="I293" i="10"/>
  <c r="J293" i="10"/>
  <c r="I301" i="10"/>
  <c r="J301" i="10"/>
  <c r="I309" i="10"/>
  <c r="J309" i="10"/>
  <c r="I317" i="10"/>
  <c r="J317" i="10"/>
  <c r="I325" i="10"/>
  <c r="J325" i="10"/>
  <c r="I333" i="10"/>
  <c r="J333" i="10"/>
  <c r="E335" i="10"/>
  <c r="F306" i="10"/>
  <c r="J360" i="10"/>
  <c r="J352" i="10"/>
  <c r="J344" i="10"/>
  <c r="I338" i="10"/>
  <c r="H335" i="10"/>
  <c r="J327" i="10"/>
  <c r="H317" i="10"/>
  <c r="I306" i="10"/>
  <c r="H303" i="10"/>
  <c r="J295" i="10"/>
  <c r="H285" i="10"/>
  <c r="I274" i="10"/>
  <c r="H208" i="10"/>
  <c r="I208" i="10"/>
  <c r="J208" i="10"/>
  <c r="G232" i="10"/>
  <c r="H232" i="10"/>
  <c r="I232" i="10"/>
  <c r="J232" i="10"/>
  <c r="H240" i="10"/>
  <c r="I240" i="10"/>
  <c r="J240" i="10"/>
  <c r="H248" i="10"/>
  <c r="I248" i="10"/>
  <c r="J248" i="10"/>
  <c r="H256" i="10"/>
  <c r="I256" i="10"/>
  <c r="J256" i="10"/>
  <c r="H264" i="10"/>
  <c r="I264" i="10"/>
  <c r="H272" i="10"/>
  <c r="I272" i="10"/>
  <c r="F280" i="10"/>
  <c r="H280" i="10"/>
  <c r="I280" i="10"/>
  <c r="H288" i="10"/>
  <c r="I288" i="10"/>
  <c r="H296" i="10"/>
  <c r="I296" i="10"/>
  <c r="H304" i="10"/>
  <c r="I304" i="10"/>
  <c r="H312" i="10"/>
  <c r="I312" i="10"/>
  <c r="H320" i="10"/>
  <c r="I320" i="10"/>
  <c r="H328" i="10"/>
  <c r="I328" i="10"/>
  <c r="H336" i="10"/>
  <c r="I336" i="10"/>
  <c r="G322" i="10"/>
  <c r="G301" i="10"/>
  <c r="G282" i="10"/>
  <c r="J341" i="10"/>
  <c r="H338" i="10"/>
  <c r="I327" i="10"/>
  <c r="J320" i="10"/>
  <c r="H306" i="10"/>
  <c r="I295" i="10"/>
  <c r="J288" i="10"/>
  <c r="H274" i="10"/>
  <c r="I234" i="10"/>
  <c r="F16" i="10"/>
  <c r="G16" i="10"/>
  <c r="E16" i="10"/>
  <c r="F80" i="10"/>
  <c r="G80" i="10"/>
  <c r="E80" i="10"/>
  <c r="F96" i="10"/>
  <c r="G96" i="10"/>
  <c r="E96" i="10"/>
  <c r="F136" i="10"/>
  <c r="E136" i="10"/>
  <c r="G136" i="10"/>
  <c r="F152" i="10"/>
  <c r="E152" i="10"/>
  <c r="G152" i="10"/>
  <c r="F192" i="10"/>
  <c r="E192" i="10"/>
  <c r="G192" i="10"/>
  <c r="F208" i="10"/>
  <c r="E208" i="10"/>
  <c r="F248" i="10"/>
  <c r="E248" i="10"/>
  <c r="F272" i="10"/>
  <c r="G272" i="10"/>
  <c r="E296" i="10"/>
  <c r="F296" i="10"/>
  <c r="G296" i="10"/>
  <c r="E320" i="10"/>
  <c r="F320" i="10"/>
  <c r="G320" i="10"/>
  <c r="E336" i="10"/>
  <c r="F336" i="10"/>
  <c r="G336" i="10"/>
  <c r="E360" i="10"/>
  <c r="F360" i="10"/>
  <c r="G360" i="10"/>
  <c r="F24" i="10"/>
  <c r="G24" i="10"/>
  <c r="E24" i="10"/>
  <c r="F40" i="10"/>
  <c r="G40" i="10"/>
  <c r="F64" i="10"/>
  <c r="G64" i="10"/>
  <c r="E64" i="10"/>
  <c r="F120" i="10"/>
  <c r="G120" i="10"/>
  <c r="E120" i="10"/>
  <c r="F144" i="10"/>
  <c r="G144" i="10"/>
  <c r="E144" i="10"/>
  <c r="F168" i="10"/>
  <c r="E168" i="10"/>
  <c r="G168" i="10"/>
  <c r="F200" i="10"/>
  <c r="G200" i="10"/>
  <c r="E240" i="10"/>
  <c r="G240" i="10"/>
  <c r="F240" i="10"/>
  <c r="E264" i="10"/>
  <c r="F264" i="10"/>
  <c r="G264" i="10"/>
  <c r="E288" i="10"/>
  <c r="F288" i="10"/>
  <c r="E304" i="10"/>
  <c r="F304" i="10"/>
  <c r="G304" i="10"/>
  <c r="E344" i="10"/>
  <c r="F344" i="10"/>
  <c r="G344" i="10"/>
  <c r="E352" i="10"/>
  <c r="F352" i="10"/>
  <c r="G352" i="10"/>
  <c r="E272" i="10"/>
  <c r="F9" i="10"/>
  <c r="E9" i="10"/>
  <c r="G9" i="10"/>
  <c r="E17" i="10"/>
  <c r="F17" i="10"/>
  <c r="G17" i="10"/>
  <c r="E25" i="10"/>
  <c r="F25" i="10"/>
  <c r="G25" i="10"/>
  <c r="E33" i="10"/>
  <c r="F33" i="10"/>
  <c r="G33" i="10"/>
  <c r="E41" i="10"/>
  <c r="F41" i="10"/>
  <c r="G41" i="10"/>
  <c r="E49" i="10"/>
  <c r="F49" i="10"/>
  <c r="G49" i="10"/>
  <c r="E57" i="10"/>
  <c r="F57" i="10"/>
  <c r="G57" i="10"/>
  <c r="E65" i="10"/>
  <c r="F65" i="10"/>
  <c r="G65" i="10"/>
  <c r="E73" i="10"/>
  <c r="F73" i="10"/>
  <c r="G73" i="10"/>
  <c r="E81" i="10"/>
  <c r="F81" i="10"/>
  <c r="G81" i="10"/>
  <c r="F56" i="10"/>
  <c r="G56" i="10"/>
  <c r="E56" i="10"/>
  <c r="F72" i="10"/>
  <c r="G72" i="10"/>
  <c r="E72" i="10"/>
  <c r="F112" i="10"/>
  <c r="G112" i="10"/>
  <c r="F176" i="10"/>
  <c r="G176" i="10"/>
  <c r="E176" i="10"/>
  <c r="F224" i="10"/>
  <c r="E224" i="10"/>
  <c r="G224" i="10"/>
  <c r="E256" i="10"/>
  <c r="F256" i="10"/>
  <c r="G256" i="10"/>
  <c r="G280" i="10"/>
  <c r="E280" i="10"/>
  <c r="E312" i="10"/>
  <c r="F312" i="10"/>
  <c r="G312" i="10"/>
  <c r="E328" i="10"/>
  <c r="F328" i="10"/>
  <c r="G328" i="10"/>
  <c r="E40" i="10"/>
  <c r="G248" i="10"/>
  <c r="E112" i="10"/>
  <c r="G208" i="10"/>
  <c r="E10" i="10"/>
  <c r="F10" i="10"/>
  <c r="G10" i="10"/>
  <c r="E18" i="10"/>
  <c r="F18" i="10"/>
  <c r="G18" i="10"/>
  <c r="E26" i="10"/>
  <c r="F26" i="10"/>
  <c r="E34" i="10"/>
  <c r="F34" i="10"/>
  <c r="G34" i="10"/>
  <c r="E42" i="10"/>
  <c r="F42" i="10"/>
  <c r="G42" i="10"/>
  <c r="E50" i="10"/>
  <c r="F50" i="10"/>
  <c r="G50" i="10"/>
  <c r="E58" i="10"/>
  <c r="F58" i="10"/>
  <c r="G58" i="10"/>
  <c r="E66" i="10"/>
  <c r="F66" i="10"/>
  <c r="G66" i="10"/>
  <c r="E74" i="10"/>
  <c r="F74" i="10"/>
  <c r="G74" i="10"/>
  <c r="E82" i="10"/>
  <c r="F82" i="10"/>
  <c r="E90" i="10"/>
  <c r="F90" i="10"/>
  <c r="G90" i="10"/>
  <c r="E98" i="10"/>
  <c r="F98" i="10"/>
  <c r="G98" i="10"/>
  <c r="E106" i="10"/>
  <c r="F106" i="10"/>
  <c r="G106" i="10"/>
  <c r="E114" i="10"/>
  <c r="F114" i="10"/>
  <c r="G114" i="10"/>
  <c r="E122" i="10"/>
  <c r="F122" i="10"/>
  <c r="G122" i="10"/>
  <c r="E130" i="10"/>
  <c r="F130" i="10"/>
  <c r="G130" i="10"/>
  <c r="E138" i="10"/>
  <c r="F138" i="10"/>
  <c r="G138" i="10"/>
  <c r="E146" i="10"/>
  <c r="F146" i="10"/>
  <c r="G146" i="10"/>
  <c r="E154" i="10"/>
  <c r="F154" i="10"/>
  <c r="G154" i="10"/>
  <c r="E162" i="10"/>
  <c r="F162" i="10"/>
  <c r="G162" i="10"/>
  <c r="G288" i="10"/>
  <c r="F8" i="10"/>
  <c r="G8" i="10"/>
  <c r="E8" i="10"/>
  <c r="F32" i="10"/>
  <c r="G32" i="10"/>
  <c r="E32" i="10"/>
  <c r="F48" i="10"/>
  <c r="G48" i="10"/>
  <c r="E48" i="10"/>
  <c r="F88" i="10"/>
  <c r="G88" i="10"/>
  <c r="E88" i="10"/>
  <c r="F104" i="10"/>
  <c r="G104" i="10"/>
  <c r="E104" i="10"/>
  <c r="F128" i="10"/>
  <c r="G128" i="10"/>
  <c r="E128" i="10"/>
  <c r="F160" i="10"/>
  <c r="E160" i="10"/>
  <c r="G160" i="10"/>
  <c r="F184" i="10"/>
  <c r="E184" i="10"/>
  <c r="G184" i="10"/>
  <c r="F216" i="10"/>
  <c r="E216" i="10"/>
  <c r="G216" i="10"/>
  <c r="E232" i="10"/>
  <c r="F232" i="10"/>
  <c r="G5" i="10"/>
  <c r="E5" i="10"/>
  <c r="F5" i="10"/>
  <c r="G13" i="10"/>
  <c r="E13" i="10"/>
  <c r="F13" i="10"/>
  <c r="G21" i="10"/>
  <c r="E21" i="10"/>
  <c r="F21" i="10"/>
  <c r="G29" i="10"/>
  <c r="E29" i="10"/>
  <c r="F29" i="10"/>
  <c r="G37" i="10"/>
  <c r="E37" i="10"/>
  <c r="F37" i="10"/>
  <c r="G45" i="10"/>
  <c r="E45" i="10"/>
  <c r="F45" i="10"/>
  <c r="G53" i="10"/>
  <c r="E53" i="10"/>
  <c r="F53" i="10"/>
  <c r="G61" i="10"/>
  <c r="E61" i="10"/>
  <c r="F61" i="10"/>
  <c r="G69" i="10"/>
  <c r="E69" i="10"/>
  <c r="G77" i="10"/>
  <c r="E77" i="10"/>
  <c r="F77" i="10"/>
  <c r="G85" i="10"/>
  <c r="E85" i="10"/>
  <c r="F85" i="10"/>
  <c r="G93" i="10"/>
  <c r="E93" i="10"/>
  <c r="F93" i="10"/>
  <c r="G101" i="10"/>
  <c r="E101" i="10"/>
  <c r="F101" i="10"/>
  <c r="G109" i="10"/>
  <c r="E109" i="10"/>
  <c r="F109" i="10"/>
  <c r="G117" i="10"/>
  <c r="E117" i="10"/>
  <c r="F117" i="10"/>
  <c r="G125" i="10"/>
  <c r="E125" i="10"/>
  <c r="G133" i="10"/>
  <c r="E133" i="10"/>
  <c r="F133" i="10"/>
  <c r="G141" i="10"/>
  <c r="E141" i="10"/>
  <c r="F141" i="10"/>
  <c r="G149" i="10"/>
  <c r="E149" i="10"/>
  <c r="F149" i="10"/>
  <c r="G157" i="10"/>
  <c r="E157" i="10"/>
  <c r="F157" i="10"/>
  <c r="G165" i="10"/>
  <c r="E165" i="10"/>
  <c r="F165" i="10"/>
  <c r="G173" i="10"/>
  <c r="E173" i="10"/>
  <c r="G181" i="10"/>
  <c r="E181" i="10"/>
  <c r="F181" i="10"/>
  <c r="G189" i="10"/>
  <c r="E189" i="10"/>
  <c r="F189" i="10"/>
  <c r="G197" i="10"/>
  <c r="E197" i="10"/>
  <c r="F197" i="10"/>
  <c r="G205" i="10"/>
  <c r="E205" i="10"/>
  <c r="F205" i="10"/>
  <c r="G213" i="10"/>
  <c r="E213" i="10"/>
  <c r="F213" i="10"/>
  <c r="G221" i="10"/>
  <c r="E221" i="10"/>
  <c r="F221" i="10"/>
  <c r="G229" i="10"/>
  <c r="E229" i="10"/>
  <c r="F229" i="10"/>
  <c r="E237" i="10"/>
  <c r="F237" i="10"/>
  <c r="G237" i="10"/>
  <c r="E245" i="10"/>
  <c r="F245" i="10"/>
  <c r="G245" i="10"/>
  <c r="E253" i="10"/>
  <c r="G253" i="10"/>
  <c r="F253" i="10"/>
  <c r="F261" i="10"/>
  <c r="E261" i="10"/>
  <c r="G261" i="10"/>
  <c r="E269" i="10"/>
  <c r="F269" i="10"/>
  <c r="G269" i="10"/>
  <c r="E277" i="10"/>
  <c r="F277" i="10"/>
  <c r="G277" i="10"/>
  <c r="F285" i="10"/>
  <c r="G285" i="10"/>
  <c r="G293" i="10"/>
  <c r="E293" i="10"/>
  <c r="E301" i="10"/>
  <c r="F301" i="10"/>
  <c r="E309" i="10"/>
  <c r="G309" i="10"/>
  <c r="F309" i="10"/>
  <c r="E317" i="10"/>
  <c r="F317" i="10"/>
  <c r="G317" i="10"/>
  <c r="F325" i="10"/>
  <c r="E325" i="10"/>
  <c r="G325" i="10"/>
  <c r="E333" i="10"/>
  <c r="F333" i="10"/>
  <c r="G333" i="10"/>
  <c r="F341" i="10"/>
  <c r="E341" i="10"/>
  <c r="G341" i="10"/>
  <c r="E349" i="10"/>
  <c r="F349" i="10"/>
  <c r="G349" i="10"/>
  <c r="E357" i="10"/>
  <c r="F357" i="10"/>
  <c r="G357" i="10"/>
  <c r="E365" i="10"/>
  <c r="F365" i="10"/>
  <c r="G365" i="10"/>
  <c r="E200" i="10"/>
  <c r="F173" i="10"/>
  <c r="F125" i="10"/>
  <c r="E225" i="10"/>
  <c r="E11" i="10"/>
  <c r="F11" i="10"/>
  <c r="G11" i="10"/>
  <c r="E19" i="10"/>
  <c r="F19" i="10"/>
  <c r="G19" i="10"/>
  <c r="E43" i="10"/>
  <c r="F43" i="10"/>
  <c r="G43" i="10"/>
  <c r="E51" i="10"/>
  <c r="F51" i="10"/>
  <c r="G51" i="10"/>
  <c r="E75" i="10"/>
  <c r="F75" i="10"/>
  <c r="G75" i="10"/>
  <c r="E83" i="10"/>
  <c r="F83" i="10"/>
  <c r="G83" i="10"/>
  <c r="E91" i="10"/>
  <c r="F91" i="10"/>
  <c r="G91" i="10"/>
  <c r="E99" i="10"/>
  <c r="F99" i="10"/>
  <c r="G99" i="10"/>
  <c r="E107" i="10"/>
  <c r="F107" i="10"/>
  <c r="G107" i="10"/>
  <c r="E115" i="10"/>
  <c r="F115" i="10"/>
  <c r="G115" i="10"/>
  <c r="E123" i="10"/>
  <c r="F123" i="10"/>
  <c r="G123" i="10"/>
  <c r="E131" i="10"/>
  <c r="F131" i="10"/>
  <c r="G131" i="10"/>
  <c r="E147" i="10"/>
  <c r="F147" i="10"/>
  <c r="E155" i="10"/>
  <c r="F155" i="10"/>
  <c r="G155" i="10"/>
  <c r="E163" i="10"/>
  <c r="G163" i="10"/>
  <c r="E171" i="10"/>
  <c r="F171" i="10"/>
  <c r="E179" i="10"/>
  <c r="F179" i="10"/>
  <c r="G179" i="10"/>
  <c r="E187" i="10"/>
  <c r="G187" i="10"/>
  <c r="E211" i="10"/>
  <c r="F211" i="10"/>
  <c r="E219" i="10"/>
  <c r="F219" i="10"/>
  <c r="G219" i="10"/>
  <c r="E227" i="10"/>
  <c r="G227" i="10"/>
  <c r="F363" i="10"/>
  <c r="F355" i="10"/>
  <c r="F347" i="10"/>
  <c r="F339" i="10"/>
  <c r="G330" i="10"/>
  <c r="F322" i="10"/>
  <c r="F283" i="10"/>
  <c r="G279" i="10"/>
  <c r="E275" i="10"/>
  <c r="E271" i="10"/>
  <c r="G266" i="10"/>
  <c r="F258" i="10"/>
  <c r="F190" i="10"/>
  <c r="F169" i="10"/>
  <c r="G147" i="10"/>
  <c r="E27" i="10"/>
  <c r="F27" i="10"/>
  <c r="G27" i="10"/>
  <c r="E35" i="10"/>
  <c r="F35" i="10"/>
  <c r="G35" i="10"/>
  <c r="E59" i="10"/>
  <c r="F59" i="10"/>
  <c r="G59" i="10"/>
  <c r="E67" i="10"/>
  <c r="F67" i="10"/>
  <c r="G67" i="10"/>
  <c r="E6" i="10"/>
  <c r="G6" i="10"/>
  <c r="E14" i="10"/>
  <c r="F14" i="10"/>
  <c r="G14" i="10"/>
  <c r="E22" i="10"/>
  <c r="F22" i="10"/>
  <c r="G22" i="10"/>
  <c r="E30" i="10"/>
  <c r="F30" i="10"/>
  <c r="G30" i="10"/>
  <c r="E38" i="10"/>
  <c r="F38" i="10"/>
  <c r="G38" i="10"/>
  <c r="E46" i="10"/>
  <c r="F46" i="10"/>
  <c r="G46" i="10"/>
  <c r="E54" i="10"/>
  <c r="F54" i="10"/>
  <c r="G54" i="10"/>
  <c r="E62" i="10"/>
  <c r="F62" i="10"/>
  <c r="G62" i="10"/>
  <c r="E70" i="10"/>
  <c r="F70" i="10"/>
  <c r="G70" i="10"/>
  <c r="E78" i="10"/>
  <c r="F78" i="10"/>
  <c r="G78" i="10"/>
  <c r="E86" i="10"/>
  <c r="F86" i="10"/>
  <c r="G86" i="10"/>
  <c r="E94" i="10"/>
  <c r="F94" i="10"/>
  <c r="G94" i="10"/>
  <c r="E102" i="10"/>
  <c r="F102" i="10"/>
  <c r="G102" i="10"/>
  <c r="E110" i="10"/>
  <c r="F110" i="10"/>
  <c r="G110" i="10"/>
  <c r="E118" i="10"/>
  <c r="F118" i="10"/>
  <c r="G118" i="10"/>
  <c r="E126" i="10"/>
  <c r="F126" i="10"/>
  <c r="G126" i="10"/>
  <c r="E134" i="10"/>
  <c r="F134" i="10"/>
  <c r="F142" i="10"/>
  <c r="G142" i="10"/>
  <c r="E150" i="10"/>
  <c r="G150" i="10"/>
  <c r="E158" i="10"/>
  <c r="F158" i="10"/>
  <c r="E166" i="10"/>
  <c r="F166" i="10"/>
  <c r="G166" i="10"/>
  <c r="F174" i="10"/>
  <c r="G174" i="10"/>
  <c r="E198" i="10"/>
  <c r="F198" i="10"/>
  <c r="F206" i="10"/>
  <c r="G206" i="10"/>
  <c r="E214" i="10"/>
  <c r="G214" i="10"/>
  <c r="E222" i="10"/>
  <c r="F222" i="10"/>
  <c r="F230" i="10"/>
  <c r="G230" i="10"/>
  <c r="F238" i="10"/>
  <c r="G238" i="10"/>
  <c r="F246" i="10"/>
  <c r="G246" i="10"/>
  <c r="F254" i="10"/>
  <c r="G254" i="10"/>
  <c r="F262" i="10"/>
  <c r="G262" i="10"/>
  <c r="F270" i="10"/>
  <c r="G270" i="10"/>
  <c r="F278" i="10"/>
  <c r="G278" i="10"/>
  <c r="F286" i="10"/>
  <c r="G286" i="10"/>
  <c r="F294" i="10"/>
  <c r="G294" i="10"/>
  <c r="F302" i="10"/>
  <c r="G302" i="10"/>
  <c r="F310" i="10"/>
  <c r="G310" i="10"/>
  <c r="F318" i="10"/>
  <c r="G318" i="10"/>
  <c r="F326" i="10"/>
  <c r="G326" i="10"/>
  <c r="F330" i="10"/>
  <c r="F291" i="10"/>
  <c r="G287" i="10"/>
  <c r="E283" i="10"/>
  <c r="E279" i="10"/>
  <c r="G274" i="10"/>
  <c r="E270" i="10"/>
  <c r="F266" i="10"/>
  <c r="G222" i="10"/>
  <c r="F214" i="10"/>
  <c r="E206" i="10"/>
  <c r="E169" i="10"/>
  <c r="F156" i="10"/>
  <c r="G134" i="10"/>
  <c r="F6" i="10"/>
  <c r="E89" i="10"/>
  <c r="F89" i="10"/>
  <c r="G89" i="10"/>
  <c r="E113" i="10"/>
  <c r="F113" i="10"/>
  <c r="E137" i="10"/>
  <c r="G137" i="10"/>
  <c r="E153" i="10"/>
  <c r="F153" i="10"/>
  <c r="G153" i="10"/>
  <c r="F161" i="10"/>
  <c r="G161" i="10"/>
  <c r="E185" i="10"/>
  <c r="F185" i="10"/>
  <c r="E241" i="10"/>
  <c r="F241" i="10"/>
  <c r="E257" i="10"/>
  <c r="F257" i="10"/>
  <c r="E289" i="10"/>
  <c r="F289" i="10"/>
  <c r="E313" i="10"/>
  <c r="F313" i="10"/>
  <c r="E97" i="10"/>
  <c r="F97" i="10"/>
  <c r="E129" i="10"/>
  <c r="F129" i="10"/>
  <c r="F193" i="10"/>
  <c r="G193" i="10"/>
  <c r="F217" i="10"/>
  <c r="G217" i="10"/>
  <c r="E233" i="10"/>
  <c r="F233" i="10"/>
  <c r="E265" i="10"/>
  <c r="F265" i="10"/>
  <c r="E281" i="10"/>
  <c r="F281" i="10"/>
  <c r="E297" i="10"/>
  <c r="F297" i="10"/>
  <c r="E321" i="10"/>
  <c r="F321" i="10"/>
  <c r="G177" i="10"/>
  <c r="E4" i="10"/>
  <c r="G4" i="10"/>
  <c r="F4" i="10"/>
  <c r="G12" i="10"/>
  <c r="E12" i="10"/>
  <c r="G20" i="10"/>
  <c r="E20" i="10"/>
  <c r="F20" i="10"/>
  <c r="G28" i="10"/>
  <c r="E28" i="10"/>
  <c r="G36" i="10"/>
  <c r="E36" i="10"/>
  <c r="F36" i="10"/>
  <c r="G44" i="10"/>
  <c r="E44" i="10"/>
  <c r="G52" i="10"/>
  <c r="E52" i="10"/>
  <c r="F52" i="10"/>
  <c r="G60" i="10"/>
  <c r="E60" i="10"/>
  <c r="G68" i="10"/>
  <c r="E68" i="10"/>
  <c r="F68" i="10"/>
  <c r="G76" i="10"/>
  <c r="E76" i="10"/>
  <c r="G84" i="10"/>
  <c r="E84" i="10"/>
  <c r="F84" i="10"/>
  <c r="G92" i="10"/>
  <c r="E92" i="10"/>
  <c r="G100" i="10"/>
  <c r="E100" i="10"/>
  <c r="F100" i="10"/>
  <c r="G108" i="10"/>
  <c r="E108" i="10"/>
  <c r="G116" i="10"/>
  <c r="E116" i="10"/>
  <c r="F116" i="10"/>
  <c r="G124" i="10"/>
  <c r="E124" i="10"/>
  <c r="G132" i="10"/>
  <c r="E132" i="10"/>
  <c r="F132" i="10"/>
  <c r="G140" i="10"/>
  <c r="E140" i="10"/>
  <c r="F140" i="10"/>
  <c r="G148" i="10"/>
  <c r="F148" i="10"/>
  <c r="G164" i="10"/>
  <c r="E164" i="10"/>
  <c r="G172" i="10"/>
  <c r="E172" i="10"/>
  <c r="F172" i="10"/>
  <c r="G180" i="10"/>
  <c r="F180" i="10"/>
  <c r="G188" i="10"/>
  <c r="E188" i="10"/>
  <c r="G196" i="10"/>
  <c r="E196" i="10"/>
  <c r="F196" i="10"/>
  <c r="G204" i="10"/>
  <c r="F204" i="10"/>
  <c r="G228" i="10"/>
  <c r="E228" i="10"/>
  <c r="E236" i="10"/>
  <c r="G236" i="10"/>
  <c r="E244" i="10"/>
  <c r="G244" i="10"/>
  <c r="E252" i="10"/>
  <c r="G252" i="10"/>
  <c r="E260" i="10"/>
  <c r="G260" i="10"/>
  <c r="E268" i="10"/>
  <c r="G268" i="10"/>
  <c r="E276" i="10"/>
  <c r="G276" i="10"/>
  <c r="E284" i="10"/>
  <c r="G284" i="10"/>
  <c r="E292" i="10"/>
  <c r="G292" i="10"/>
  <c r="E300" i="10"/>
  <c r="G300" i="10"/>
  <c r="E308" i="10"/>
  <c r="G308" i="10"/>
  <c r="E316" i="10"/>
  <c r="G316" i="10"/>
  <c r="E324" i="10"/>
  <c r="G324" i="10"/>
  <c r="E3" i="10"/>
  <c r="F362" i="10"/>
  <c r="G359" i="10"/>
  <c r="F354" i="10"/>
  <c r="G351" i="10"/>
  <c r="F346" i="10"/>
  <c r="G343" i="10"/>
  <c r="F338" i="10"/>
  <c r="G335" i="10"/>
  <c r="F316" i="10"/>
  <c r="F307" i="10"/>
  <c r="G303" i="10"/>
  <c r="E299" i="10"/>
  <c r="E295" i="10"/>
  <c r="G290" i="10"/>
  <c r="E286" i="10"/>
  <c r="F282" i="10"/>
  <c r="E251" i="10"/>
  <c r="E235" i="10"/>
  <c r="F220" i="10"/>
  <c r="E212" i="10"/>
  <c r="G203" i="10"/>
  <c r="F195" i="10"/>
  <c r="F177" i="10"/>
  <c r="F60" i="10"/>
  <c r="E105" i="10"/>
  <c r="F105" i="10"/>
  <c r="G105" i="10"/>
  <c r="E121" i="10"/>
  <c r="F121" i="10"/>
  <c r="G121" i="10"/>
  <c r="E145" i="10"/>
  <c r="F145" i="10"/>
  <c r="E201" i="10"/>
  <c r="G201" i="10"/>
  <c r="E209" i="10"/>
  <c r="F209" i="10"/>
  <c r="E249" i="10"/>
  <c r="F249" i="10"/>
  <c r="E273" i="10"/>
  <c r="F273" i="10"/>
  <c r="E305" i="10"/>
  <c r="F305" i="10"/>
  <c r="E329" i="10"/>
  <c r="F329" i="10"/>
  <c r="G265" i="10"/>
  <c r="F7" i="10"/>
  <c r="G7" i="10"/>
  <c r="F15" i="10"/>
  <c r="G15" i="10"/>
  <c r="E15" i="10"/>
  <c r="F23" i="10"/>
  <c r="G23" i="10"/>
  <c r="F31" i="10"/>
  <c r="G31" i="10"/>
  <c r="E31" i="10"/>
  <c r="F39" i="10"/>
  <c r="G39" i="10"/>
  <c r="F47" i="10"/>
  <c r="G47" i="10"/>
  <c r="E47" i="10"/>
  <c r="F55" i="10"/>
  <c r="G55" i="10"/>
  <c r="F63" i="10"/>
  <c r="G63" i="10"/>
  <c r="E63" i="10"/>
  <c r="F71" i="10"/>
  <c r="G71" i="10"/>
  <c r="F79" i="10"/>
  <c r="G79" i="10"/>
  <c r="E79" i="10"/>
  <c r="F87" i="10"/>
  <c r="G87" i="10"/>
  <c r="F95" i="10"/>
  <c r="G95" i="10"/>
  <c r="E95" i="10"/>
  <c r="F103" i="10"/>
  <c r="G103" i="10"/>
  <c r="F111" i="10"/>
  <c r="G111" i="10"/>
  <c r="E111" i="10"/>
  <c r="F119" i="10"/>
  <c r="G119" i="10"/>
  <c r="F127" i="10"/>
  <c r="G127" i="10"/>
  <c r="E127" i="10"/>
  <c r="F135" i="10"/>
  <c r="G135" i="10"/>
  <c r="F143" i="10"/>
  <c r="G143" i="10"/>
  <c r="F151" i="10"/>
  <c r="G151" i="10"/>
  <c r="E151" i="10"/>
  <c r="F159" i="10"/>
  <c r="G159" i="10"/>
  <c r="E159" i="10"/>
  <c r="F167" i="10"/>
  <c r="G167" i="10"/>
  <c r="F175" i="10"/>
  <c r="G175" i="10"/>
  <c r="E175" i="10"/>
  <c r="F183" i="10"/>
  <c r="G183" i="10"/>
  <c r="E183" i="10"/>
  <c r="F191" i="10"/>
  <c r="G191" i="10"/>
  <c r="F199" i="10"/>
  <c r="G199" i="10"/>
  <c r="F207" i="10"/>
  <c r="G207" i="10"/>
  <c r="F215" i="10"/>
  <c r="G215" i="10"/>
  <c r="E215" i="10"/>
  <c r="F223" i="10"/>
  <c r="G223" i="10"/>
  <c r="E223" i="10"/>
  <c r="F231" i="10"/>
  <c r="G231" i="10"/>
  <c r="F239" i="10"/>
  <c r="G239" i="10"/>
  <c r="F247" i="10"/>
  <c r="G247" i="10"/>
  <c r="F255" i="10"/>
  <c r="G255" i="10"/>
  <c r="G3" i="10"/>
  <c r="G332" i="10"/>
  <c r="F324" i="10"/>
  <c r="F315" i="10"/>
  <c r="G311" i="10"/>
  <c r="E307" i="10"/>
  <c r="E303" i="10"/>
  <c r="G298" i="10"/>
  <c r="E294" i="10"/>
  <c r="F290" i="10"/>
  <c r="G281" i="10"/>
  <c r="F260" i="10"/>
  <c r="F228" i="10"/>
  <c r="E220" i="10"/>
  <c r="G211" i="10"/>
  <c r="F203" i="10"/>
  <c r="G185" i="10"/>
  <c r="F164" i="10"/>
  <c r="E142" i="10"/>
  <c r="G129" i="10"/>
  <c r="E87" i="10"/>
  <c r="F44" i="10"/>
  <c r="E170" i="10"/>
  <c r="F170" i="10"/>
  <c r="G170" i="10"/>
  <c r="E178" i="10"/>
  <c r="F178" i="10"/>
  <c r="G178" i="10"/>
  <c r="E186" i="10"/>
  <c r="F186" i="10"/>
  <c r="E194" i="10"/>
  <c r="F194" i="10"/>
  <c r="E202" i="10"/>
  <c r="F202" i="10"/>
  <c r="G202" i="10"/>
  <c r="E210" i="10"/>
  <c r="F210" i="10"/>
  <c r="G210" i="10"/>
  <c r="E218" i="10"/>
  <c r="F218" i="10"/>
  <c r="E226" i="10"/>
  <c r="F226" i="10"/>
  <c r="G226" i="10"/>
  <c r="E234" i="10"/>
  <c r="F234" i="10"/>
  <c r="E242" i="10"/>
  <c r="F242" i="10"/>
  <c r="E250" i="10"/>
  <c r="F250" i="10"/>
  <c r="F323" i="10"/>
  <c r="G319" i="10"/>
  <c r="E315" i="10"/>
  <c r="E311" i="10"/>
  <c r="G306" i="10"/>
  <c r="E302" i="10"/>
  <c r="F298" i="10"/>
  <c r="G289" i="10"/>
  <c r="F268" i="10"/>
  <c r="F259" i="10"/>
  <c r="E255" i="10"/>
  <c r="G249" i="10"/>
  <c r="F244" i="10"/>
  <c r="E239" i="10"/>
  <c r="G233" i="10"/>
  <c r="F227" i="10"/>
  <c r="G218" i="10"/>
  <c r="G209" i="10"/>
  <c r="F201" i="10"/>
  <c r="E193" i="10"/>
  <c r="E174" i="10"/>
  <c r="F163" i="10"/>
  <c r="G139" i="10"/>
  <c r="G113" i="10"/>
  <c r="E71" i="10"/>
  <c r="F28" i="10"/>
  <c r="C4" i="3" l="1"/>
  <c r="D4" i="3"/>
  <c r="B4" i="3"/>
  <c r="G7" i="8"/>
  <c r="H7" i="8"/>
  <c r="F7" i="8"/>
  <c r="H8" i="8"/>
  <c r="G8" i="8"/>
  <c r="E6" i="8"/>
  <c r="D6" i="8"/>
  <c r="C6" i="8"/>
  <c r="B6" i="8"/>
  <c r="E5" i="8"/>
  <c r="D5" i="8"/>
  <c r="C5" i="8"/>
  <c r="B5" i="8"/>
  <c r="F4" i="8"/>
  <c r="E4" i="8"/>
  <c r="D4" i="8"/>
  <c r="C4" i="8"/>
  <c r="B4" i="8"/>
  <c r="D368" i="7" l="1"/>
  <c r="C368" i="7"/>
  <c r="B368" i="7"/>
  <c r="D367" i="7"/>
  <c r="C367" i="7"/>
  <c r="B367" i="7"/>
  <c r="D366" i="7"/>
  <c r="C366" i="7"/>
  <c r="B366" i="7"/>
  <c r="D365" i="7"/>
  <c r="C365" i="7"/>
  <c r="B365" i="7"/>
  <c r="D364" i="7"/>
  <c r="C364" i="7"/>
  <c r="B364" i="7"/>
  <c r="D363" i="7"/>
  <c r="C363" i="7"/>
  <c r="B363" i="7"/>
  <c r="D362" i="7"/>
  <c r="C362" i="7"/>
  <c r="B362" i="7"/>
  <c r="D361" i="7"/>
  <c r="C361" i="7"/>
  <c r="B361" i="7"/>
  <c r="D360" i="7"/>
  <c r="C360" i="7"/>
  <c r="B360" i="7"/>
  <c r="D359" i="7"/>
  <c r="C359" i="7"/>
  <c r="B359" i="7"/>
  <c r="D358" i="7"/>
  <c r="C358" i="7"/>
  <c r="B358" i="7"/>
  <c r="D357" i="7"/>
  <c r="C357" i="7"/>
  <c r="B357" i="7"/>
  <c r="D356" i="7"/>
  <c r="C356" i="7"/>
  <c r="B356" i="7"/>
  <c r="D355" i="7"/>
  <c r="C355" i="7"/>
  <c r="B355" i="7"/>
  <c r="D354" i="7"/>
  <c r="C354" i="7"/>
  <c r="B354" i="7"/>
  <c r="D353" i="7"/>
  <c r="C353" i="7"/>
  <c r="B353" i="7"/>
  <c r="D352" i="7"/>
  <c r="C352" i="7"/>
  <c r="B352" i="7"/>
  <c r="D351" i="7"/>
  <c r="C351" i="7"/>
  <c r="B351" i="7"/>
  <c r="D350" i="7"/>
  <c r="C350" i="7"/>
  <c r="B350" i="7"/>
  <c r="D349" i="7"/>
  <c r="C349" i="7"/>
  <c r="B349" i="7"/>
  <c r="D348" i="7"/>
  <c r="C348" i="7"/>
  <c r="B348" i="7"/>
  <c r="D347" i="7"/>
  <c r="C347" i="7"/>
  <c r="B347" i="7"/>
  <c r="D346" i="7"/>
  <c r="C346" i="7"/>
  <c r="B346" i="7"/>
  <c r="D345" i="7"/>
  <c r="C345" i="7"/>
  <c r="B345" i="7"/>
  <c r="D344" i="7"/>
  <c r="C344" i="7"/>
  <c r="B344" i="7"/>
  <c r="D343" i="7"/>
  <c r="C343" i="7"/>
  <c r="B343" i="7"/>
  <c r="D342" i="7"/>
  <c r="C342" i="7"/>
  <c r="B342" i="7"/>
  <c r="D341" i="7"/>
  <c r="C341" i="7"/>
  <c r="B341" i="7"/>
  <c r="D340" i="7"/>
  <c r="C340" i="7"/>
  <c r="B340" i="7"/>
  <c r="D339" i="7"/>
  <c r="C339" i="7"/>
  <c r="B339" i="7"/>
  <c r="D338" i="7"/>
  <c r="C338" i="7"/>
  <c r="B338" i="7"/>
  <c r="D337" i="7"/>
  <c r="C337" i="7"/>
  <c r="B337" i="7"/>
  <c r="D336" i="7"/>
  <c r="C336" i="7"/>
  <c r="B336" i="7"/>
  <c r="D335" i="7"/>
  <c r="C335" i="7"/>
  <c r="B335" i="7"/>
  <c r="D334" i="7"/>
  <c r="C334" i="7"/>
  <c r="B334" i="7"/>
  <c r="D333" i="7"/>
  <c r="C333" i="7"/>
  <c r="B333" i="7"/>
  <c r="D332" i="7"/>
  <c r="C332" i="7"/>
  <c r="B332" i="7"/>
  <c r="D331" i="7"/>
  <c r="C331" i="7"/>
  <c r="B331" i="7"/>
  <c r="D330" i="7"/>
  <c r="C330" i="7"/>
  <c r="B330" i="7"/>
  <c r="D329" i="7"/>
  <c r="C329" i="7"/>
  <c r="B329" i="7"/>
  <c r="D328" i="7"/>
  <c r="C328" i="7"/>
  <c r="B328" i="7"/>
  <c r="D327" i="7"/>
  <c r="C327" i="7"/>
  <c r="B327" i="7"/>
  <c r="D326" i="7"/>
  <c r="C326" i="7"/>
  <c r="B326" i="7"/>
  <c r="D325" i="7"/>
  <c r="C325" i="7"/>
  <c r="B325" i="7"/>
  <c r="D324" i="7"/>
  <c r="C324" i="7"/>
  <c r="B324" i="7"/>
  <c r="D323" i="7"/>
  <c r="C323" i="7"/>
  <c r="B323" i="7"/>
  <c r="D322" i="7"/>
  <c r="C322" i="7"/>
  <c r="B322" i="7"/>
  <c r="D321" i="7"/>
  <c r="C321" i="7"/>
  <c r="B321" i="7"/>
  <c r="D320" i="7"/>
  <c r="C320" i="7"/>
  <c r="B320" i="7"/>
  <c r="D319" i="7"/>
  <c r="C319" i="7"/>
  <c r="B319" i="7"/>
  <c r="D318" i="7"/>
  <c r="C318" i="7"/>
  <c r="B318" i="7"/>
  <c r="D317" i="7"/>
  <c r="C317" i="7"/>
  <c r="B317" i="7"/>
  <c r="D316" i="7"/>
  <c r="C316" i="7"/>
  <c r="B316" i="7"/>
  <c r="D315" i="7"/>
  <c r="C315" i="7"/>
  <c r="B315" i="7"/>
  <c r="D314" i="7"/>
  <c r="C314" i="7"/>
  <c r="B314" i="7"/>
  <c r="D313" i="7"/>
  <c r="C313" i="7"/>
  <c r="B313" i="7"/>
  <c r="D312" i="7"/>
  <c r="C312" i="7"/>
  <c r="B312" i="7"/>
  <c r="D311" i="7"/>
  <c r="C311" i="7"/>
  <c r="B311" i="7"/>
  <c r="D310" i="7"/>
  <c r="C310" i="7"/>
  <c r="B310" i="7"/>
  <c r="D309" i="7"/>
  <c r="C309" i="7"/>
  <c r="B309" i="7"/>
  <c r="D308" i="7"/>
  <c r="C308" i="7"/>
  <c r="B308" i="7"/>
  <c r="D307" i="7"/>
  <c r="C307" i="7"/>
  <c r="B307" i="7"/>
  <c r="D306" i="7"/>
  <c r="C306" i="7"/>
  <c r="B306" i="7"/>
  <c r="D305" i="7"/>
  <c r="C305" i="7"/>
  <c r="B305" i="7"/>
  <c r="D304" i="7"/>
  <c r="C304" i="7"/>
  <c r="B304" i="7"/>
  <c r="D303" i="7"/>
  <c r="C303" i="7"/>
  <c r="B303" i="7"/>
  <c r="D302" i="7"/>
  <c r="C302" i="7"/>
  <c r="B302" i="7"/>
  <c r="D301" i="7"/>
  <c r="C301" i="7"/>
  <c r="B301" i="7"/>
  <c r="D300" i="7"/>
  <c r="C300" i="7"/>
  <c r="B300" i="7"/>
  <c r="D299" i="7"/>
  <c r="C299" i="7"/>
  <c r="B299" i="7"/>
  <c r="D298" i="7"/>
  <c r="C298" i="7"/>
  <c r="B298" i="7"/>
  <c r="D297" i="7"/>
  <c r="C297" i="7"/>
  <c r="B297" i="7"/>
  <c r="D296" i="7"/>
  <c r="C296" i="7"/>
  <c r="B296" i="7"/>
  <c r="D295" i="7"/>
  <c r="C295" i="7"/>
  <c r="B295" i="7"/>
  <c r="D294" i="7"/>
  <c r="C294" i="7"/>
  <c r="B294" i="7"/>
  <c r="D293" i="7"/>
  <c r="C293" i="7"/>
  <c r="B293" i="7"/>
  <c r="D292" i="7"/>
  <c r="C292" i="7"/>
  <c r="B292" i="7"/>
  <c r="D291" i="7"/>
  <c r="C291" i="7"/>
  <c r="B291" i="7"/>
  <c r="D290" i="7"/>
  <c r="C290" i="7"/>
  <c r="B290" i="7"/>
  <c r="D289" i="7"/>
  <c r="C289" i="7"/>
  <c r="B289" i="7"/>
  <c r="D288" i="7"/>
  <c r="C288" i="7"/>
  <c r="B288" i="7"/>
  <c r="D287" i="7"/>
  <c r="C287" i="7"/>
  <c r="B287" i="7"/>
  <c r="D286" i="7"/>
  <c r="C286" i="7"/>
  <c r="B286" i="7"/>
  <c r="D285" i="7"/>
  <c r="C285" i="7"/>
  <c r="B285" i="7"/>
  <c r="D284" i="7"/>
  <c r="C284" i="7"/>
  <c r="B284" i="7"/>
  <c r="D283" i="7"/>
  <c r="C283" i="7"/>
  <c r="B283" i="7"/>
  <c r="D282" i="7"/>
  <c r="C282" i="7"/>
  <c r="B282" i="7"/>
  <c r="D281" i="7"/>
  <c r="C281" i="7"/>
  <c r="B281" i="7"/>
  <c r="D280" i="7"/>
  <c r="C280" i="7"/>
  <c r="B280" i="7"/>
  <c r="D279" i="7"/>
  <c r="C279" i="7"/>
  <c r="B279" i="7"/>
  <c r="D278" i="7"/>
  <c r="C278" i="7"/>
  <c r="B278" i="7"/>
  <c r="D277" i="7"/>
  <c r="C277" i="7"/>
  <c r="B277" i="7"/>
  <c r="D276" i="7"/>
  <c r="C276" i="7"/>
  <c r="B276" i="7"/>
  <c r="D275" i="7"/>
  <c r="C275" i="7"/>
  <c r="B275" i="7"/>
  <c r="D274" i="7"/>
  <c r="C274" i="7"/>
  <c r="B274" i="7"/>
  <c r="D273" i="7"/>
  <c r="C273" i="7"/>
  <c r="B273" i="7"/>
  <c r="D272" i="7"/>
  <c r="C272" i="7"/>
  <c r="B272" i="7"/>
  <c r="D271" i="7"/>
  <c r="C271" i="7"/>
  <c r="B271" i="7"/>
  <c r="D270" i="7"/>
  <c r="C270" i="7"/>
  <c r="B270" i="7"/>
  <c r="D269" i="7"/>
  <c r="C269" i="7"/>
  <c r="B269" i="7"/>
  <c r="D268" i="7"/>
  <c r="C268" i="7"/>
  <c r="B268" i="7"/>
  <c r="D267" i="7"/>
  <c r="C267" i="7"/>
  <c r="B267" i="7"/>
  <c r="D266" i="7"/>
  <c r="C266" i="7"/>
  <c r="B266" i="7"/>
  <c r="D265" i="7"/>
  <c r="C265" i="7"/>
  <c r="B265" i="7"/>
  <c r="D264" i="7"/>
  <c r="C264" i="7"/>
  <c r="B264" i="7"/>
  <c r="D263" i="7"/>
  <c r="C263" i="7"/>
  <c r="B263" i="7"/>
  <c r="D262" i="7"/>
  <c r="C262" i="7"/>
  <c r="B262" i="7"/>
  <c r="D261" i="7"/>
  <c r="C261" i="7"/>
  <c r="B261" i="7"/>
  <c r="D260" i="7"/>
  <c r="C260" i="7"/>
  <c r="B260" i="7"/>
  <c r="D259" i="7"/>
  <c r="C259" i="7"/>
  <c r="B259" i="7"/>
  <c r="D258" i="7"/>
  <c r="C258" i="7"/>
  <c r="B258" i="7"/>
  <c r="D257" i="7"/>
  <c r="C257" i="7"/>
  <c r="B257" i="7"/>
  <c r="D256" i="7"/>
  <c r="C256" i="7"/>
  <c r="B256" i="7"/>
  <c r="D255" i="7"/>
  <c r="C255" i="7"/>
  <c r="B255" i="7"/>
  <c r="D254" i="7"/>
  <c r="C254" i="7"/>
  <c r="B254" i="7"/>
  <c r="D253" i="7"/>
  <c r="C253" i="7"/>
  <c r="B253" i="7"/>
  <c r="D252" i="7"/>
  <c r="C252" i="7"/>
  <c r="B252" i="7"/>
  <c r="D251" i="7"/>
  <c r="C251" i="7"/>
  <c r="B251" i="7"/>
  <c r="D250" i="7"/>
  <c r="C250" i="7"/>
  <c r="B250" i="7"/>
  <c r="D249" i="7"/>
  <c r="C249" i="7"/>
  <c r="B249" i="7"/>
  <c r="D248" i="7"/>
  <c r="C248" i="7"/>
  <c r="B248" i="7"/>
  <c r="D247" i="7"/>
  <c r="C247" i="7"/>
  <c r="B247" i="7"/>
  <c r="D246" i="7"/>
  <c r="C246" i="7"/>
  <c r="B246" i="7"/>
  <c r="D245" i="7"/>
  <c r="C245" i="7"/>
  <c r="B245" i="7"/>
  <c r="D244" i="7"/>
  <c r="C244" i="7"/>
  <c r="B244" i="7"/>
  <c r="D243" i="7"/>
  <c r="C243" i="7"/>
  <c r="B243" i="7"/>
  <c r="D242" i="7"/>
  <c r="C242" i="7"/>
  <c r="B242" i="7"/>
  <c r="D241" i="7"/>
  <c r="C241" i="7"/>
  <c r="B241" i="7"/>
  <c r="D240" i="7"/>
  <c r="C240" i="7"/>
  <c r="B240" i="7"/>
  <c r="D239" i="7"/>
  <c r="C239" i="7"/>
  <c r="B239" i="7"/>
  <c r="D238" i="7"/>
  <c r="C238" i="7"/>
  <c r="B238" i="7"/>
  <c r="D237" i="7"/>
  <c r="C237" i="7"/>
  <c r="B237" i="7"/>
  <c r="D236" i="7"/>
  <c r="C236" i="7"/>
  <c r="B236" i="7"/>
  <c r="D235" i="7"/>
  <c r="C235" i="7"/>
  <c r="B235" i="7"/>
  <c r="D234" i="7"/>
  <c r="C234" i="7"/>
  <c r="B234" i="7"/>
  <c r="D233" i="7"/>
  <c r="C233" i="7"/>
  <c r="B233" i="7"/>
  <c r="D232" i="7"/>
  <c r="C232" i="7"/>
  <c r="B232" i="7"/>
  <c r="D231" i="7"/>
  <c r="C231" i="7"/>
  <c r="B231" i="7"/>
  <c r="D230" i="7"/>
  <c r="C230" i="7"/>
  <c r="B230" i="7"/>
  <c r="D229" i="7"/>
  <c r="C229" i="7"/>
  <c r="B229" i="7"/>
  <c r="D228" i="7"/>
  <c r="C228" i="7"/>
  <c r="B228" i="7"/>
  <c r="D227" i="7"/>
  <c r="C227" i="7"/>
  <c r="B227" i="7"/>
  <c r="D226" i="7"/>
  <c r="C226" i="7"/>
  <c r="B226" i="7"/>
  <c r="D225" i="7"/>
  <c r="C225" i="7"/>
  <c r="B225" i="7"/>
  <c r="D224" i="7"/>
  <c r="C224" i="7"/>
  <c r="B224" i="7"/>
  <c r="D223" i="7"/>
  <c r="C223" i="7"/>
  <c r="B223" i="7"/>
  <c r="D222" i="7"/>
  <c r="C222" i="7"/>
  <c r="B222" i="7"/>
  <c r="D221" i="7"/>
  <c r="C221" i="7"/>
  <c r="B221" i="7"/>
  <c r="D220" i="7"/>
  <c r="C220" i="7"/>
  <c r="B220" i="7"/>
  <c r="D219" i="7"/>
  <c r="C219" i="7"/>
  <c r="B219" i="7"/>
  <c r="D218" i="7"/>
  <c r="C218" i="7"/>
  <c r="B218" i="7"/>
  <c r="D217" i="7"/>
  <c r="C217" i="7"/>
  <c r="B217" i="7"/>
  <c r="D216" i="7"/>
  <c r="C216" i="7"/>
  <c r="B216" i="7"/>
  <c r="D215" i="7"/>
  <c r="C215" i="7"/>
  <c r="B215" i="7"/>
  <c r="D214" i="7"/>
  <c r="C214" i="7"/>
  <c r="B214" i="7"/>
  <c r="D213" i="7"/>
  <c r="C213" i="7"/>
  <c r="B213" i="7"/>
  <c r="D212" i="7"/>
  <c r="C212" i="7"/>
  <c r="B212" i="7"/>
  <c r="D211" i="7"/>
  <c r="C211" i="7"/>
  <c r="B211" i="7"/>
  <c r="D210" i="7"/>
  <c r="C210" i="7"/>
  <c r="B210" i="7"/>
  <c r="D209" i="7"/>
  <c r="C209" i="7"/>
  <c r="B209" i="7"/>
  <c r="D208" i="7"/>
  <c r="C208" i="7"/>
  <c r="B208" i="7"/>
  <c r="D207" i="7"/>
  <c r="C207" i="7"/>
  <c r="B207" i="7"/>
  <c r="D206" i="7"/>
  <c r="C206" i="7"/>
  <c r="B206" i="7"/>
  <c r="D205" i="7"/>
  <c r="C205" i="7"/>
  <c r="B205" i="7"/>
  <c r="D204" i="7"/>
  <c r="C204" i="7"/>
  <c r="B204" i="7"/>
  <c r="D203" i="7"/>
  <c r="C203" i="7"/>
  <c r="B203" i="7"/>
  <c r="D202" i="7"/>
  <c r="C202" i="7"/>
  <c r="B202" i="7"/>
  <c r="D201" i="7"/>
  <c r="C201" i="7"/>
  <c r="B201" i="7"/>
  <c r="D200" i="7"/>
  <c r="C200" i="7"/>
  <c r="B200" i="7"/>
  <c r="D199" i="7"/>
  <c r="C199" i="7"/>
  <c r="B199" i="7"/>
  <c r="D198" i="7"/>
  <c r="C198" i="7"/>
  <c r="B198" i="7"/>
  <c r="D197" i="7"/>
  <c r="C197" i="7"/>
  <c r="B197" i="7"/>
  <c r="D196" i="7"/>
  <c r="C196" i="7"/>
  <c r="B196" i="7"/>
  <c r="D195" i="7"/>
  <c r="C195" i="7"/>
  <c r="B195" i="7"/>
  <c r="D194" i="7"/>
  <c r="C194" i="7"/>
  <c r="B194" i="7"/>
  <c r="D193" i="7"/>
  <c r="C193" i="7"/>
  <c r="B193" i="7"/>
  <c r="D192" i="7"/>
  <c r="C192" i="7"/>
  <c r="B192" i="7"/>
  <c r="D191" i="7"/>
  <c r="C191" i="7"/>
  <c r="B191" i="7"/>
  <c r="D190" i="7"/>
  <c r="C190" i="7"/>
  <c r="B190" i="7"/>
  <c r="D189" i="7"/>
  <c r="C189" i="7"/>
  <c r="B189" i="7"/>
  <c r="D188" i="7"/>
  <c r="C188" i="7"/>
  <c r="B188" i="7"/>
  <c r="D187" i="7"/>
  <c r="C187" i="7"/>
  <c r="B187" i="7"/>
  <c r="D186" i="7"/>
  <c r="C186" i="7"/>
  <c r="B186" i="7"/>
  <c r="D185" i="7"/>
  <c r="C185" i="7"/>
  <c r="B185" i="7"/>
  <c r="D184" i="7"/>
  <c r="C184" i="7"/>
  <c r="B184" i="7"/>
  <c r="D183" i="7"/>
  <c r="C183" i="7"/>
  <c r="B183" i="7"/>
  <c r="D182" i="7"/>
  <c r="C182" i="7"/>
  <c r="B182" i="7"/>
  <c r="D181" i="7"/>
  <c r="C181" i="7"/>
  <c r="B181" i="7"/>
  <c r="D180" i="7"/>
  <c r="C180" i="7"/>
  <c r="B180" i="7"/>
  <c r="D179" i="7"/>
  <c r="C179" i="7"/>
  <c r="B179" i="7"/>
  <c r="D178" i="7"/>
  <c r="C178" i="7"/>
  <c r="B178" i="7"/>
  <c r="D177" i="7"/>
  <c r="C177" i="7"/>
  <c r="B177" i="7"/>
  <c r="D176" i="7"/>
  <c r="C176" i="7"/>
  <c r="B176" i="7"/>
  <c r="D175" i="7"/>
  <c r="C175" i="7"/>
  <c r="B175" i="7"/>
  <c r="D174" i="7"/>
  <c r="C174" i="7"/>
  <c r="B174" i="7"/>
  <c r="D173" i="7"/>
  <c r="C173" i="7"/>
  <c r="B173" i="7"/>
  <c r="D172" i="7"/>
  <c r="C172" i="7"/>
  <c r="B172" i="7"/>
  <c r="D171" i="7"/>
  <c r="C171" i="7"/>
  <c r="B171" i="7"/>
  <c r="D170" i="7"/>
  <c r="C170" i="7"/>
  <c r="B170" i="7"/>
  <c r="D169" i="7"/>
  <c r="C169" i="7"/>
  <c r="B169" i="7"/>
  <c r="D168" i="7"/>
  <c r="C168" i="7"/>
  <c r="B168" i="7"/>
  <c r="D167" i="7"/>
  <c r="C167" i="7"/>
  <c r="B167" i="7"/>
  <c r="D166" i="7"/>
  <c r="C166" i="7"/>
  <c r="B166" i="7"/>
  <c r="D165" i="7"/>
  <c r="C165" i="7"/>
  <c r="B165" i="7"/>
  <c r="D164" i="7"/>
  <c r="C164" i="7"/>
  <c r="B164" i="7"/>
  <c r="D163" i="7"/>
  <c r="C163" i="7"/>
  <c r="B163" i="7"/>
  <c r="D162" i="7"/>
  <c r="C162" i="7"/>
  <c r="B162" i="7"/>
  <c r="D161" i="7"/>
  <c r="C161" i="7"/>
  <c r="B161" i="7"/>
  <c r="D160" i="7"/>
  <c r="C160" i="7"/>
  <c r="B160" i="7"/>
  <c r="D159" i="7"/>
  <c r="C159" i="7"/>
  <c r="B159" i="7"/>
  <c r="D158" i="7"/>
  <c r="C158" i="7"/>
  <c r="B158" i="7"/>
  <c r="D157" i="7"/>
  <c r="C157" i="7"/>
  <c r="B157" i="7"/>
  <c r="D156" i="7"/>
  <c r="C156" i="7"/>
  <c r="B156" i="7"/>
  <c r="D155" i="7"/>
  <c r="C155" i="7"/>
  <c r="B155" i="7"/>
  <c r="D154" i="7"/>
  <c r="C154" i="7"/>
  <c r="B154" i="7"/>
  <c r="D153" i="7"/>
  <c r="C153" i="7"/>
  <c r="B153" i="7"/>
  <c r="D152" i="7"/>
  <c r="C152" i="7"/>
  <c r="B152" i="7"/>
  <c r="D151" i="7"/>
  <c r="C151" i="7"/>
  <c r="B151" i="7"/>
  <c r="D150" i="7"/>
  <c r="C150" i="7"/>
  <c r="B150" i="7"/>
  <c r="D149" i="7"/>
  <c r="C149" i="7"/>
  <c r="B149" i="7"/>
  <c r="D148" i="7"/>
  <c r="C148" i="7"/>
  <c r="B148" i="7"/>
  <c r="D147" i="7"/>
  <c r="C147" i="7"/>
  <c r="B147" i="7"/>
  <c r="D146" i="7"/>
  <c r="C146" i="7"/>
  <c r="B146" i="7"/>
  <c r="D145" i="7"/>
  <c r="C145" i="7"/>
  <c r="B145" i="7"/>
  <c r="D144" i="7"/>
  <c r="C144" i="7"/>
  <c r="B144" i="7"/>
  <c r="D143" i="7"/>
  <c r="C143" i="7"/>
  <c r="B143" i="7"/>
  <c r="D142" i="7"/>
  <c r="C142" i="7"/>
  <c r="B142" i="7"/>
  <c r="D141" i="7"/>
  <c r="C141" i="7"/>
  <c r="B141" i="7"/>
  <c r="D140" i="7"/>
  <c r="C140" i="7"/>
  <c r="B140" i="7"/>
  <c r="D139" i="7"/>
  <c r="C139" i="7"/>
  <c r="B139" i="7"/>
  <c r="D138" i="7"/>
  <c r="C138" i="7"/>
  <c r="B138" i="7"/>
  <c r="D137" i="7"/>
  <c r="C137" i="7"/>
  <c r="B137" i="7"/>
  <c r="D136" i="7"/>
  <c r="C136" i="7"/>
  <c r="B136" i="7"/>
  <c r="D135" i="7"/>
  <c r="C135" i="7"/>
  <c r="B135" i="7"/>
  <c r="D134" i="7"/>
  <c r="C134" i="7"/>
  <c r="B134" i="7"/>
  <c r="D133" i="7"/>
  <c r="C133" i="7"/>
  <c r="B133" i="7"/>
  <c r="D132" i="7"/>
  <c r="C132" i="7"/>
  <c r="B132" i="7"/>
  <c r="D131" i="7"/>
  <c r="C131" i="7"/>
  <c r="B131" i="7"/>
  <c r="D130" i="7"/>
  <c r="C130" i="7"/>
  <c r="B130" i="7"/>
  <c r="D129" i="7"/>
  <c r="C129" i="7"/>
  <c r="B129" i="7"/>
  <c r="D128" i="7"/>
  <c r="C128" i="7"/>
  <c r="B128" i="7"/>
  <c r="D127" i="7"/>
  <c r="C127" i="7"/>
  <c r="B127" i="7"/>
  <c r="D126" i="7"/>
  <c r="C126" i="7"/>
  <c r="B126" i="7"/>
  <c r="D125" i="7"/>
  <c r="C125" i="7"/>
  <c r="B125" i="7"/>
  <c r="D124" i="7"/>
  <c r="C124" i="7"/>
  <c r="B124" i="7"/>
  <c r="D123" i="7"/>
  <c r="C123" i="7"/>
  <c r="B123" i="7"/>
  <c r="D122" i="7"/>
  <c r="C122" i="7"/>
  <c r="B122" i="7"/>
  <c r="D121" i="7"/>
  <c r="C121" i="7"/>
  <c r="B121" i="7"/>
  <c r="D120" i="7"/>
  <c r="C120" i="7"/>
  <c r="B120" i="7"/>
  <c r="D119" i="7"/>
  <c r="C119" i="7"/>
  <c r="B119" i="7"/>
  <c r="D118" i="7"/>
  <c r="C118" i="7"/>
  <c r="B118" i="7"/>
  <c r="D117" i="7"/>
  <c r="C117" i="7"/>
  <c r="B117" i="7"/>
  <c r="D116" i="7"/>
  <c r="C116" i="7"/>
  <c r="B116" i="7"/>
  <c r="D115" i="7"/>
  <c r="C115" i="7"/>
  <c r="B115" i="7"/>
  <c r="D114" i="7"/>
  <c r="C114" i="7"/>
  <c r="B114" i="7"/>
  <c r="D113" i="7"/>
  <c r="C113" i="7"/>
  <c r="B113" i="7"/>
  <c r="D112" i="7"/>
  <c r="C112" i="7"/>
  <c r="B112" i="7"/>
  <c r="D111" i="7"/>
  <c r="C111" i="7"/>
  <c r="B111" i="7"/>
  <c r="D110" i="7"/>
  <c r="C110" i="7"/>
  <c r="B110" i="7"/>
  <c r="D109" i="7"/>
  <c r="C109" i="7"/>
  <c r="B109" i="7"/>
  <c r="D108" i="7"/>
  <c r="C108" i="7"/>
  <c r="B108" i="7"/>
  <c r="D107" i="7"/>
  <c r="C107" i="7"/>
  <c r="B107" i="7"/>
  <c r="D106" i="7"/>
  <c r="C106" i="7"/>
  <c r="B106" i="7"/>
  <c r="D105" i="7"/>
  <c r="C105" i="7"/>
  <c r="B105" i="7"/>
  <c r="D104" i="7"/>
  <c r="C104" i="7"/>
  <c r="B104" i="7"/>
  <c r="D103" i="7"/>
  <c r="C103" i="7"/>
  <c r="B103" i="7"/>
  <c r="D102" i="7"/>
  <c r="C102" i="7"/>
  <c r="B102" i="7"/>
  <c r="D101" i="7"/>
  <c r="C101" i="7"/>
  <c r="B101" i="7"/>
  <c r="D100" i="7"/>
  <c r="C100" i="7"/>
  <c r="B100" i="7"/>
  <c r="D99" i="7"/>
  <c r="C99" i="7"/>
  <c r="B99" i="7"/>
  <c r="D98" i="7"/>
  <c r="C98" i="7"/>
  <c r="B98" i="7"/>
  <c r="D97" i="7"/>
  <c r="C97" i="7"/>
  <c r="B97" i="7"/>
  <c r="D96" i="7"/>
  <c r="C96" i="7"/>
  <c r="B96" i="7"/>
  <c r="D95" i="7"/>
  <c r="C95" i="7"/>
  <c r="B95" i="7"/>
  <c r="D94" i="7"/>
  <c r="C94" i="7"/>
  <c r="B94" i="7"/>
  <c r="D93" i="7"/>
  <c r="C93" i="7"/>
  <c r="B93" i="7"/>
  <c r="D92" i="7"/>
  <c r="C92" i="7"/>
  <c r="B92" i="7"/>
  <c r="D91" i="7"/>
  <c r="C91" i="7"/>
  <c r="B91" i="7"/>
  <c r="D90" i="7"/>
  <c r="C90" i="7"/>
  <c r="B90" i="7"/>
  <c r="D89" i="7"/>
  <c r="C89" i="7"/>
  <c r="B89" i="7"/>
  <c r="D88" i="7"/>
  <c r="C88" i="7"/>
  <c r="B88" i="7"/>
  <c r="D87" i="7"/>
  <c r="C87" i="7"/>
  <c r="B87" i="7"/>
  <c r="D86" i="7"/>
  <c r="C86" i="7"/>
  <c r="B86" i="7"/>
  <c r="D85" i="7"/>
  <c r="C85" i="7"/>
  <c r="B85" i="7"/>
  <c r="D84" i="7"/>
  <c r="C84" i="7"/>
  <c r="B84" i="7"/>
  <c r="D83" i="7"/>
  <c r="C83" i="7"/>
  <c r="B83" i="7"/>
  <c r="D82" i="7"/>
  <c r="C82" i="7"/>
  <c r="B82" i="7"/>
  <c r="D81" i="7"/>
  <c r="C81" i="7"/>
  <c r="B81" i="7"/>
  <c r="D80" i="7"/>
  <c r="C80" i="7"/>
  <c r="B80" i="7"/>
  <c r="D79" i="7"/>
  <c r="C79" i="7"/>
  <c r="B79" i="7"/>
  <c r="D78" i="7"/>
  <c r="C78" i="7"/>
  <c r="B78" i="7"/>
  <c r="D77" i="7"/>
  <c r="C77" i="7"/>
  <c r="B77" i="7"/>
  <c r="D76" i="7"/>
  <c r="C76" i="7"/>
  <c r="B76" i="7"/>
  <c r="D75" i="7"/>
  <c r="C75" i="7"/>
  <c r="B75" i="7"/>
  <c r="D74" i="7"/>
  <c r="C74" i="7"/>
  <c r="B74" i="7"/>
  <c r="D73" i="7"/>
  <c r="C73" i="7"/>
  <c r="B73" i="7"/>
  <c r="D72" i="7"/>
  <c r="C72" i="7"/>
  <c r="B72" i="7"/>
  <c r="D71" i="7"/>
  <c r="C71" i="7"/>
  <c r="B71" i="7"/>
  <c r="D70" i="7"/>
  <c r="C70" i="7"/>
  <c r="B70" i="7"/>
  <c r="D69" i="7"/>
  <c r="C69" i="7"/>
  <c r="B69" i="7"/>
  <c r="D68" i="7"/>
  <c r="C68" i="7"/>
  <c r="B68" i="7"/>
  <c r="D67" i="7"/>
  <c r="C67" i="7"/>
  <c r="B67" i="7"/>
  <c r="D66" i="7"/>
  <c r="C66" i="7"/>
  <c r="B66" i="7"/>
  <c r="D65" i="7"/>
  <c r="C65" i="7"/>
  <c r="B65" i="7"/>
  <c r="D64" i="7"/>
  <c r="C64" i="7"/>
  <c r="B64" i="7"/>
  <c r="D63" i="7"/>
  <c r="C63" i="7"/>
  <c r="B63" i="7"/>
  <c r="D62" i="7"/>
  <c r="C62" i="7"/>
  <c r="B62" i="7"/>
  <c r="D61" i="7"/>
  <c r="C61" i="7"/>
  <c r="B61" i="7"/>
  <c r="D60" i="7"/>
  <c r="C60" i="7"/>
  <c r="B60" i="7"/>
  <c r="D59" i="7"/>
  <c r="C59" i="7"/>
  <c r="B59" i="7"/>
  <c r="D58" i="7"/>
  <c r="C58" i="7"/>
  <c r="B58" i="7"/>
  <c r="D57" i="7"/>
  <c r="C57" i="7"/>
  <c r="B57" i="7"/>
  <c r="D56" i="7"/>
  <c r="C56" i="7"/>
  <c r="B56" i="7"/>
  <c r="D55" i="7"/>
  <c r="C55" i="7"/>
  <c r="B55" i="7"/>
  <c r="D54" i="7"/>
  <c r="C54" i="7"/>
  <c r="B54" i="7"/>
  <c r="D53" i="7"/>
  <c r="C53" i="7"/>
  <c r="B53" i="7"/>
  <c r="D52" i="7"/>
  <c r="C52" i="7"/>
  <c r="B52" i="7"/>
  <c r="D51" i="7"/>
  <c r="C51" i="7"/>
  <c r="B51" i="7"/>
  <c r="D50" i="7"/>
  <c r="C50" i="7"/>
  <c r="B50" i="7"/>
  <c r="D49" i="7"/>
  <c r="C49" i="7"/>
  <c r="B49" i="7"/>
  <c r="D48" i="7"/>
  <c r="C48" i="7"/>
  <c r="B48" i="7"/>
  <c r="D47" i="7"/>
  <c r="C47" i="7"/>
  <c r="B47" i="7"/>
  <c r="D46" i="7"/>
  <c r="C46" i="7"/>
  <c r="B46" i="7"/>
  <c r="D45" i="7"/>
  <c r="C45" i="7"/>
  <c r="B45" i="7"/>
  <c r="D44" i="7"/>
  <c r="C44" i="7"/>
  <c r="B44" i="7"/>
  <c r="D43" i="7"/>
  <c r="C43" i="7"/>
  <c r="B43" i="7"/>
  <c r="D42" i="7"/>
  <c r="C42" i="7"/>
  <c r="B42" i="7"/>
  <c r="D41" i="7"/>
  <c r="C41" i="7"/>
  <c r="B41" i="7"/>
  <c r="D40" i="7"/>
  <c r="C40" i="7"/>
  <c r="B40" i="7"/>
  <c r="D39" i="7"/>
  <c r="C39" i="7"/>
  <c r="B39" i="7"/>
  <c r="D38" i="7"/>
  <c r="C38" i="7"/>
  <c r="B38" i="7"/>
  <c r="D37" i="7"/>
  <c r="C37" i="7"/>
  <c r="B37" i="7"/>
  <c r="D36" i="7"/>
  <c r="C36" i="7"/>
  <c r="B36" i="7"/>
  <c r="D35" i="7"/>
  <c r="C35" i="7"/>
  <c r="B35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tc={099C7ED9-FCA7-471C-9826-142DA7ECAF88}</author>
  </authors>
  <commentList>
    <comment ref="B37" authorId="0" shapeId="0" xr:uid="{099C7ED9-FCA7-471C-9826-142DA7ECAF8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Timing vraiment tres approximatif dépendant du financement et des dispos fournisseurs aléatoires</t>
      </text>
    </comment>
  </commentList>
</comments>
</file>

<file path=xl/sharedStrings.xml><?xml version="1.0" encoding="utf-8"?>
<sst xmlns="http://schemas.openxmlformats.org/spreadsheetml/2006/main" count="760" uniqueCount="115">
  <si>
    <t>L2</t>
  </si>
  <si>
    <t>L3</t>
  </si>
  <si>
    <t>L4</t>
  </si>
  <si>
    <t xml:space="preserve">Semaine </t>
  </si>
  <si>
    <t xml:space="preserve">Année </t>
  </si>
  <si>
    <t>Mois</t>
  </si>
  <si>
    <t xml:space="preserve">Date </t>
  </si>
  <si>
    <t>VSD</t>
  </si>
  <si>
    <t>SD</t>
  </si>
  <si>
    <t>AM</t>
  </si>
  <si>
    <t>M</t>
  </si>
  <si>
    <t>N</t>
  </si>
  <si>
    <t>Temps requis (= temps ouverture -pause)</t>
  </si>
  <si>
    <t>Lundi</t>
  </si>
  <si>
    <t>Mardi</t>
  </si>
  <si>
    <t>Mercredi</t>
  </si>
  <si>
    <t>Jeudi</t>
  </si>
  <si>
    <t>Vendredi</t>
  </si>
  <si>
    <t>Samedi</t>
  </si>
  <si>
    <t>Dimanche</t>
  </si>
  <si>
    <t>Equipe du matin</t>
  </si>
  <si>
    <t>Equipe du après-midi</t>
  </si>
  <si>
    <t>Equipe du nuit</t>
  </si>
  <si>
    <t>Equipe du weekend</t>
  </si>
  <si>
    <t>Temps ouverture</t>
  </si>
  <si>
    <t>Temps pause semaine</t>
  </si>
  <si>
    <t>Temps pause Weekend</t>
  </si>
  <si>
    <t>Equipe VSD</t>
  </si>
  <si>
    <t>NUIT</t>
  </si>
  <si>
    <t>Ouv L2</t>
  </si>
  <si>
    <t>Ouv L3</t>
  </si>
  <si>
    <t>Ouv L4</t>
  </si>
  <si>
    <t>Projet L2</t>
  </si>
  <si>
    <t>Projet L3</t>
  </si>
  <si>
    <t>Projet L4</t>
  </si>
  <si>
    <t>PM L2</t>
  </si>
  <si>
    <t>PM L3</t>
  </si>
  <si>
    <t>PM L4</t>
  </si>
  <si>
    <t>PM L2 (heures)</t>
  </si>
  <si>
    <t>PM L3 (heures)</t>
  </si>
  <si>
    <t>PM L4 (heures)</t>
  </si>
  <si>
    <t>PM L2 (j)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</si>
  <si>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</si>
  <si>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</si>
  <si>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</si>
  <si>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</si>
  <si>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</si>
  <si>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</si>
  <si>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</si>
  <si>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</si>
  <si>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</si>
  <si>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</si>
  <si>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</si>
  <si>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</si>
  <si>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Nb d'équipe totale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</si>
  <si>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</si>
  <si>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</si>
  <si>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</si>
  <si>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</si>
  <si>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</si>
  <si>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</si>
  <si>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</si>
  <si>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</si>
  <si>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</si>
  <si>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</si>
  <si>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</si>
  <si>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</si>
  <si>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Loïc </t>
  </si>
  <si>
    <t>Sandrine</t>
  </si>
  <si>
    <t>Marie</t>
  </si>
  <si>
    <t>Corinne</t>
  </si>
  <si>
    <t>Marjolaine</t>
  </si>
  <si>
    <t xml:space="preserve">Total équipes </t>
  </si>
  <si>
    <t>Jour2_L2</t>
  </si>
  <si>
    <t>Jour2_L3</t>
  </si>
  <si>
    <t>Jour2_L4</t>
  </si>
  <si>
    <t>Jour1_L2</t>
  </si>
  <si>
    <t>Jour1_L3</t>
  </si>
  <si>
    <t>Jour1_L4</t>
  </si>
  <si>
    <t>Nuit_L2</t>
  </si>
  <si>
    <t>Nuit_L3</t>
  </si>
  <si>
    <t>Nuit_L4</t>
  </si>
  <si>
    <t>VSD_L2</t>
  </si>
  <si>
    <t>VSD_L3</t>
  </si>
  <si>
    <t>VSD_L4</t>
  </si>
  <si>
    <t>SD_L2</t>
  </si>
  <si>
    <t>SD_L3</t>
  </si>
  <si>
    <t>SD_L4</t>
  </si>
  <si>
    <t xml:space="preserve">Matin semaine </t>
  </si>
  <si>
    <t>Jour1</t>
  </si>
  <si>
    <t>Jour2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</si>
  <si>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</si>
  <si>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</si>
  <si>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</si>
  <si>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</si>
  <si>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</si>
  <si>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</si>
  <si>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</si>
  <si>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</si>
  <si>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</si>
  <si>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</si>
  <si>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</si>
  <si>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</si>
  <si>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</si>
  <si>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</si>
  <si>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</si>
  <si>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</si>
  <si>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</si>
  <si>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</si>
  <si>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</si>
  <si>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</si>
  <si>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Jour1 = Equipe semaine impair matin</t>
  </si>
  <si>
    <t>Jour2 = Equipe semaine impair après-midi</t>
  </si>
  <si>
    <t>F</t>
  </si>
  <si>
    <t>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</si>
</sst>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0.0"/>
    <numFmt numFmtId="166" formatCode="0.0%"/>
    <numFmt numFmtId="167" formatCode="dddd/dd/mm/yy;@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3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0" xfId="1"/>
    <xf numFmtId="165" fontId="0" fillId="0" borderId="0" xfId="0" applyNumberFormat="1"/>
    <xf numFmtId="0" fontId="0" fillId="3" borderId="1" xfId="0" applyFill="1" applyBorder="1" applyAlignment="1">
      <alignment horizontal="center"/>
    </xf>
    <xf numFmtId="164" fontId="0" fillId="0" borderId="0" xfId="0" applyNumberFormat="1"/>
    <xf numFmtId="166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0" borderId="0" xfId="2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5" borderId="22" xfId="0" applyFill="1" applyBorder="1" applyAlignment="1">
      <alignment horizontal="center"/>
    </xf>
    <xf numFmtId="0" fontId="0" fillId="5" borderId="12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3">
    <cellStyle name="Normal" xfId="0" builtinId="0"/>
    <cellStyle name="Normal 2" xfId="1" xr:uid="{768E579B-AC3F-461F-ADD7-8A16B74AF84E}"/>
    <cellStyle name="Pourcentage" xfId="2" builtinId="5"/>
  </cellStyles>
  <dxfs count="67">
    <dxf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[$-F800]dddd\,\ mmmm\ dd\,\ yyyy"/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[$-F800]dddd\,\ mmmm\ dd\,\ yyyy"/>
      <alignment horizontal="center" vertical="center" textRotation="0" wrapText="0" indent="0" justifyLastLine="0" shrinkToFit="0" readingOrder="0"/>
    </dxf>
    <dxf>
      <fill>
        <patternFill patternType="solid">
          <fgColor rgb="FF000000"/>
          <bgColor rgb="FFBFBFBF"/>
        </patternFill>
      </fill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678656</xdr:colOff>
      <xdr:row>1</xdr:row>
      <xdr:rowOff>66648</xdr:rowOff>
    </xdr:from>
    <xdr:to>
      <xdr:col>22</xdr:col>
      <xdr:colOff>297657</xdr:colOff>
      <xdr:row>7</xdr:row>
      <xdr:rowOff>137593</xdr:rowOff>
    </xdr:to>
    <xdr:pic macro="[0]!ScanOrga">
      <xdr:nvPicPr>
        <xdr:cNvPr id="2" name="Image 1">
          <a:extLst>
            <a:ext uri="{FF2B5EF4-FFF2-40B4-BE49-F238E27FC236}">
              <a16:creationId xmlns:a16="http://schemas.microsoft.com/office/drawing/2014/main" id="{80D3F363-A053-4E94-D2E4-C2CC2660BF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216562" y="245242"/>
          <a:ext cx="1139826" cy="1136157"/>
        </a:xfrm>
        <a:prstGeom prst="rect">
          <a:avLst/>
        </a:prstGeom>
      </xdr:spPr>
    </xdr:pic>
    <xdr:clientData/>
  </xdr:twoCellAnchor>
  <xdr:twoCellAnchor editAs="oneCell">
    <xdr:from>
      <xdr:col>20</xdr:col>
      <xdr:colOff>753269</xdr:colOff>
      <xdr:row>9</xdr:row>
      <xdr:rowOff>15043</xdr:rowOff>
    </xdr:from>
    <xdr:to>
      <xdr:col>22</xdr:col>
      <xdr:colOff>315119</xdr:colOff>
      <xdr:row>15</xdr:row>
      <xdr:rowOff>98605</xdr:rowOff>
    </xdr:to>
    <xdr:pic macro="[0]!ClearCalendar">
      <xdr:nvPicPr>
        <xdr:cNvPr id="3" name="Image 2">
          <a:extLst>
            <a:ext uri="{FF2B5EF4-FFF2-40B4-BE49-F238E27FC236}">
              <a16:creationId xmlns:a16="http://schemas.microsoft.com/office/drawing/2014/main" id="{4D68F0BD-40C8-5654-8695-EC8EF33B0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291175" y="1622387"/>
          <a:ext cx="1089025" cy="1164649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rot, Gregory" id="{D581D79B-77AE-4FCD-8618-F10E4778D4C0}" userId="S::gregory.carrot@abbvie.com::fb49464f-c72c-4df6-9f5b-b72d1681ebf5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7843AD-B7EE-4054-AE52-29629C7EF535}" name="tblOrga" displayName="tblOrga" ref="A1:Q15" totalsRowShown="0" headerRowDxfId="66" dataDxfId="65">
  <autoFilter ref="A1:Q15" xr:uid="{967843AD-B7EE-4054-AE52-29629C7EF535}"/>
  <tableColumns count="17">
    <tableColumn id="1" xr3:uid="{E0ED7447-2F8C-4C02-A0F8-E32A0206C0CF}" name="Colonne1" dataDxfId="64"/>
    <tableColumn id="2" xr3:uid="{DF3874DD-85EA-4DEB-BED0-327BE2CE891C}" name="Colonne2" dataDxfId="63"/>
    <tableColumn id="3" xr3:uid="{84B4F5D3-07D7-40ED-B404-925F553EED85}" name="Colonne3" dataDxfId="62"/>
    <tableColumn id="4" xr3:uid="{FF1B5C2F-2BBE-4CCD-89F9-F5B0B921CF0A}" name="Colonne4" dataDxfId="61"/>
    <tableColumn id="5" xr3:uid="{103ADB54-6553-4A06-87FE-5A2112AABEC3}" name="Colonne5" dataDxfId="60"/>
    <tableColumn id="6" xr3:uid="{65A1A2E7-7D1B-4E75-82F1-A65F3B3C82C0}" name="Colonne6" dataDxfId="59"/>
    <tableColumn id="7" xr3:uid="{C54AD420-B4AD-4AA6-8071-3721AA45858E}" name="Colonne7" dataDxfId="58"/>
    <tableColumn id="8" xr3:uid="{8AD5A87A-DF8B-489A-BA9C-76B64583C37F}" name="Colonne8" dataDxfId="57"/>
    <tableColumn id="9" xr3:uid="{31763AFA-7EF0-4DA7-8301-328B41756CF6}" name="Colonne9" dataDxfId="56"/>
    <tableColumn id="10" xr3:uid="{623E6AA9-1A7A-4901-B146-0A668A8112CF}" name="Colonne10" dataDxfId="55"/>
    <tableColumn id="11" xr3:uid="{0F02D5D0-19BC-4758-8215-4CAE3CCB2662}" name="Colonne11" dataDxfId="54"/>
    <tableColumn id="12" xr3:uid="{98814041-65CB-4884-A325-7528C1F500F7}" name="Colonne12" dataDxfId="53"/>
    <tableColumn id="13" xr3:uid="{272AD1C5-6649-4E88-BF59-552F108D0A3B}" name="Colonne13" dataDxfId="52"/>
    <tableColumn id="14" xr3:uid="{8A9A24F7-609A-40EB-BB7E-32F94E13FAEE}" name="Colonne14" dataDxfId="51"/>
    <tableColumn id="15" xr3:uid="{072633FE-C8AB-4DAC-A126-218D61436AE8}" name="Colonne15" dataDxfId="50"/>
    <tableColumn id="16" xr3:uid="{E779741B-FEF2-4BF3-BEC3-B653D0FEC8A2}" name="Colonne16" dataDxfId="49"/>
    <tableColumn id="17" xr3:uid="{459B7FAF-DDCB-4D72-ACFB-8953E2C0526A}" name="Colonne17">
      <calculatedColumnFormula>SUM(C2:P2)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8B9BA28-76F7-4543-9316-5D938F1E37FE}" name="tblfermlignes" displayName="tblfermlignes" ref="A1:T368" totalsRowShown="0" headerRowDxfId="48" dataDxfId="47">
  <autoFilter ref="A1:T368" xr:uid="{B787D6DE-0C6C-4B8F-AF60-6A6898C2CB7F}"/>
  <tableColumns count="20">
    <tableColumn id="1" xr3:uid="{99297C47-FAFC-4264-B335-31A06DAC1813}" name="Colonne1" dataDxfId="46"/>
    <tableColumn id="2" xr3:uid="{478C37DB-C856-468F-8FD0-F2500BCEE795}" name="Colonne2" dataDxfId="45">
      <calculatedColumnFormula>YEAR(A2)</calculatedColumnFormula>
    </tableColumn>
    <tableColumn id="3" xr3:uid="{2AEB5734-5368-44D1-B844-ABA94773F5CA}" name="Colonne3" dataDxfId="44">
      <calculatedColumnFormula>_xlfn.ISOWEEKNUM(A2)</calculatedColumnFormula>
    </tableColumn>
    <tableColumn id="4" xr3:uid="{18C2021D-6247-4D85-A218-80DE1C445F22}" name="Colonne4" dataDxfId="43">
      <calculatedColumnFormula>MONTH(A2)</calculatedColumnFormula>
    </tableColumn>
    <tableColumn id="5" xr3:uid="{2BF1FF43-201F-45E8-8D1D-172DE28D1F1E}" name="Colonne5" dataDxfId="42"/>
    <tableColumn id="6" xr3:uid="{8BD2B1BE-0831-498F-9426-486F9595B12B}" name="Colonne6" dataDxfId="41"/>
    <tableColumn id="7" xr3:uid="{FD497970-0B0F-4E74-97C0-4ABB536A8E88}" name="Colonne7" dataDxfId="40"/>
    <tableColumn id="8" xr3:uid="{B60A36B8-B830-471D-A765-24801B35D22D}" name="Colonne8" dataDxfId="39"/>
    <tableColumn id="9" xr3:uid="{C7307DB4-78F1-4129-9784-0EB106A7B019}" name="Colonne9" dataDxfId="38"/>
    <tableColumn id="10" xr3:uid="{14A89D1D-2772-4913-8274-BF46C2B48B90}" name="Colonne10" dataDxfId="37"/>
    <tableColumn id="11" xr3:uid="{7D471951-AAD8-482A-B01E-71C12AAA1D9B}" name="Colonne11" dataDxfId="36"/>
    <tableColumn id="12" xr3:uid="{0E74D2AB-2B0E-4E57-829B-D0348D4E1EBB}" name="Colonne12" dataDxfId="35"/>
    <tableColumn id="13" xr3:uid="{BC701585-DA50-4810-88EA-06684BC1B0D4}" name="Colonne13" dataDxfId="34"/>
    <tableColumn id="14" xr3:uid="{80466B78-68A1-4A54-8FCA-0A2F29DD7C9A}" name="Colonne14" dataDxfId="33"/>
    <tableColumn id="15" xr3:uid="{AFFD0A71-0535-45B5-B85A-DC78079DA44F}" name="Colonne15" dataDxfId="32"/>
    <tableColumn id="16" xr3:uid="{4B572F6A-690B-4A53-9E43-FD1960827307}" name="Colonne16" dataDxfId="31"/>
    <tableColumn id="17" xr3:uid="{D847C574-124D-4523-9BE9-B80639311532}" name="Colonne17" dataDxfId="30"/>
    <tableColumn id="18" xr3:uid="{FD077DF1-8BEF-4F34-9700-97F4044BA41D}" name="Colonne18" dataDxfId="29"/>
    <tableColumn id="19" xr3:uid="{01131171-3B4D-4516-BB1E-7D2DC1A4AC91}" name="Colonne19" dataDxfId="28"/>
    <tableColumn id="20" xr3:uid="{4582AE4E-30EF-4A63-9916-53C6BC73DA79}" name="Colonne20" dataDxfId="27">
      <calculatedColumnFormula>SUM(E2:S2)</calculatedColumnFormula>
    </tableColumn>
  </tableColumns>
  <tableStyleInfo name="TableStyleMedium1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87D6DE-0C6C-4B8F-AF60-6A6898C2CB7F}" name="tblCalendrier" displayName="tblCalendrier" ref="A1:T368" totalsRowShown="0" headerRowDxfId="26" dataDxfId="25">
  <autoFilter ref="A1:T368" xr:uid="{B787D6DE-0C6C-4B8F-AF60-6A6898C2CB7F}"/>
  <tableColumns count="20">
    <tableColumn id="1" xr3:uid="{7079387B-434E-4E26-B46F-CB36B88462F7}" name="Colonne1" dataDxfId="24"/>
    <tableColumn id="2" xr3:uid="{A6A354B6-474A-4895-9A7D-68C9E67FEE54}" name="Colonne2" dataDxfId="23">
      <calculatedColumnFormula>YEAR(A2)</calculatedColumnFormula>
    </tableColumn>
    <tableColumn id="3" xr3:uid="{BE87831F-5DEB-444F-ACC8-03AAE665E1B4}" name="Colonne3" dataDxfId="22">
      <calculatedColumnFormula>_xlfn.ISOWEEKNUM(A2)</calculatedColumnFormula>
    </tableColumn>
    <tableColumn id="4" xr3:uid="{34997C93-3A4B-455E-A20E-5FE313327874}" name="Colonne4" dataDxfId="21">
      <calculatedColumnFormula>MONTH(A2)</calculatedColumnFormula>
    </tableColumn>
    <tableColumn id="5" xr3:uid="{CB64FF1E-64BC-4B1C-A6C8-A94945EF134E}" name="Colonne5" dataDxfId="20"/>
    <tableColumn id="6" xr3:uid="{12747296-E21E-4AE7-83A7-1A558415768B}" name="Colonne6" dataDxfId="19"/>
    <tableColumn id="7" xr3:uid="{DDE90CC2-4499-491B-910B-73BF8D8FD825}" name="Colonne7" dataDxfId="18"/>
    <tableColumn id="8" xr3:uid="{46815312-35F7-4806-9719-184C6DBFC2A4}" name="Colonne8" dataDxfId="17"/>
    <tableColumn id="9" xr3:uid="{E53D56BB-B579-409F-9FA3-E3E517E405EF}" name="Colonne9" dataDxfId="16"/>
    <tableColumn id="10" xr3:uid="{5655E2DA-A226-4FE0-9DDB-6AEE8855ECE2}" name="Colonne10" dataDxfId="15"/>
    <tableColumn id="11" xr3:uid="{DF825603-3810-4C08-8A74-A3C063A48A96}" name="Colonne11" dataDxfId="14"/>
    <tableColumn id="12" xr3:uid="{6EF4E49A-F9C9-4E14-A71E-6FE566AE4F74}" name="Colonne12" dataDxfId="13"/>
    <tableColumn id="13" xr3:uid="{8D285441-28FE-4B0B-9640-BB4C48F85B60}" name="Colonne13" dataDxfId="12"/>
    <tableColumn id="14" xr3:uid="{73D83DBE-DA4D-4041-88A2-91AD69923E01}" name="Colonne14" dataDxfId="11"/>
    <tableColumn id="15" xr3:uid="{93F290C3-D1D3-4781-B7CC-D01D353A1B4C}" name="Colonne15" dataDxfId="10"/>
    <tableColumn id="16" xr3:uid="{FE68F0DE-1EDE-4C0D-AB67-BF0D2CDEA2B5}" name="Colonne16" dataDxfId="9"/>
    <tableColumn id="17" xr3:uid="{9A5D4F70-8897-4FC0-8305-C5E8E9896D01}" name="Colonne17" dataDxfId="8"/>
    <tableColumn id="18" xr3:uid="{CFB9B9FA-5454-4756-8E42-823381273D68}" name="Colonne18" dataDxfId="7"/>
    <tableColumn id="19" xr3:uid="{3BD26659-0A01-4272-A314-A7E1418A2477}" name="Colonne19" dataDxfId="6"/>
    <tableColumn id="20" xr3:uid="{5F9692F2-C8A4-4DF1-AEA7-7917D7EFEE42}" name="Colonne20" dataDxfId="5">
      <calculatedColumnFormula>SUM(E2:S2)</calculatedColumnFormula>
    </tableColumn>
  </tableColumns>
  <tableStyleInfo name="TableStyleMedium2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218D009-4DBE-444D-A14D-C711A6F5F02D}" name="tblouvlignes" displayName="tblouvlignes" ref="A1:S368" totalsRowShown="0" headerRowDxfId="0">
  <autoFilter ref="A1:S368" xr:uid="{F218D009-4DBE-444D-A14D-C711A6F5F02D}"/>
  <tableColumns count="19">
    <tableColumn id="1" xr3:uid="{289BFF58-DADB-4462-AA16-746F99D4AAD4}" name="Colonne1" dataDxfId="4"/>
    <tableColumn id="2" xr3:uid="{2171D64D-293B-41A1-B17E-587F988ED67E}" name="Colonne2" dataDxfId="3">
      <calculatedColumnFormula>YEAR(A2)</calculatedColumnFormula>
    </tableColumn>
    <tableColumn id="3" xr3:uid="{8E33E041-1EE7-447B-9440-4EEE0E709C2F}" name="Colonne3" dataDxfId="2">
      <calculatedColumnFormula>_xlfn.ISOWEEKNUM(A2)</calculatedColumnFormula>
    </tableColumn>
    <tableColumn id="4" xr3:uid="{536C56AE-D76A-4772-ADF9-491C7FC9EA00}" name="Colonne4" dataDxfId="1">
      <calculatedColumnFormula>MONTH(A2)</calculatedColumnFormula>
    </tableColumn>
    <tableColumn id="5" xr3:uid="{ACDD2663-D077-4E03-8329-2BAE2A06BAF0}" name="Colonne5"/>
    <tableColumn id="6" xr3:uid="{678D44D2-CB0C-4538-ADC3-8A4352BEC302}" name="Colonne6"/>
    <tableColumn id="7" xr3:uid="{2BEB3E1D-932E-405E-9CB6-E0F960F01373}" name="Colonne7"/>
    <tableColumn id="8" xr3:uid="{B55461FC-19DB-4366-B16C-4AC0771EC932}" name="Colonne8"/>
    <tableColumn id="9" xr3:uid="{E76D86B6-8562-4DB2-A205-04BDB69941E4}" name="Colonne9"/>
    <tableColumn id="10" xr3:uid="{C8E6C0F3-1ED1-4F50-9F89-C7E429DA060E}" name="Colonne10"/>
    <tableColumn id="11" xr3:uid="{0A62E11B-9197-451B-BA54-7B198AFA9EB4}" name="Colonne11"/>
    <tableColumn id="12" xr3:uid="{003FE7C9-4B07-4C9F-9646-307119D78CF4}" name="Colonne12"/>
    <tableColumn id="13" xr3:uid="{CA492A53-B3FE-493C-8318-BE19BF35368C}" name="Colonne13"/>
    <tableColumn id="14" xr3:uid="{BED0C5E9-8548-4E00-BB7D-A6FF5A45DDA5}" name="Colonne14"/>
    <tableColumn id="15" xr3:uid="{243897BC-05A1-44FD-8391-8948DAC8443B}" name="Colonne15"/>
    <tableColumn id="16" xr3:uid="{36E7363F-309D-466A-AB5C-B9C3AE7CAD65}" name="Colonne16"/>
    <tableColumn id="17" xr3:uid="{8C8800ED-2C4C-48B0-91AA-7DC9ABAFED43}" name="Colonne17"/>
    <tableColumn id="18" xr3:uid="{2FF4FBBB-FE16-4368-8FEA-6C107C2971C0}" name="Colonne18"/>
    <tableColumn id="19" xr3:uid="{AD848037-F4DC-45B6-B4E0-EAACFEFF3A0B}" name="Colonne1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37" dT="2022-06-02T06:35:12.58" personId="{D581D79B-77AE-4FCD-8618-F10E4778D4C0}" id="{099C7ED9-FCA7-471C-9826-142DA7ECAF88}">
    <text>Timing vraiment tres approximatif dépendant du financement et des dispos fournisseurs aléatoires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399BC-165B-4A5C-BAA9-E02BAC2C0703}">
  <sheetPr codeName="Feuil1"/>
  <dimension ref="A1:J63"/>
  <sheetViews>
    <sheetView workbookViewId="0">
      <pane ySplit="1" topLeftCell="A2" activePane="bottomLeft" state="frozen"/>
      <selection pane="bottomLeft" activeCell="G24" sqref="G24"/>
    </sheetView>
  </sheetViews>
  <sheetFormatPr baseColWidth="10" defaultRowHeight="14.5" x14ac:dyDescent="0.35"/>
  <cols>
    <col min="2" max="3" width="10.90625" style="1"/>
    <col min="5" max="7" width="13.453125" bestFit="1" customWidth="1"/>
    <col min="8" max="10" width="12.1796875" bestFit="1" customWidth="1"/>
  </cols>
  <sheetData>
    <row r="1" spans="1:10" x14ac:dyDescent="0.35">
      <c r="B1" s="1" t="s">
        <v>32</v>
      </c>
      <c r="C1" s="1" t="s">
        <v>33</v>
      </c>
      <c r="D1" s="1" t="s">
        <v>34</v>
      </c>
      <c r="E1" s="1" t="s">
        <v>38</v>
      </c>
      <c r="F1" s="1" t="s">
        <v>39</v>
      </c>
      <c r="G1" s="1" t="s">
        <v>40</v>
      </c>
      <c r="H1" s="1" t="s">
        <v>41</v>
      </c>
      <c r="I1" s="1" t="s">
        <v>36</v>
      </c>
      <c r="J1" s="1" t="s">
        <v>37</v>
      </c>
    </row>
    <row r="2" spans="1:10" x14ac:dyDescent="0.35">
      <c r="A2" s="3">
        <v>1</v>
      </c>
      <c r="E2" s="22"/>
      <c r="F2" s="22"/>
      <c r="G2" s="22">
        <v>4</v>
      </c>
      <c r="H2" s="23">
        <f>E2/24</f>
        <v>0</v>
      </c>
      <c r="I2" s="23">
        <f t="shared" ref="I2:J2" si="0">F2/24</f>
        <v>0</v>
      </c>
      <c r="J2" s="23">
        <f t="shared" si="0"/>
        <v>0.16666666666666666</v>
      </c>
    </row>
    <row r="3" spans="1:10" x14ac:dyDescent="0.35">
      <c r="A3" s="3">
        <v>2</v>
      </c>
      <c r="C3" s="2">
        <v>5</v>
      </c>
      <c r="E3" s="22"/>
      <c r="F3" s="22"/>
      <c r="G3" s="22"/>
      <c r="H3" s="23">
        <f t="shared" ref="H3:H53" si="1">E3/24</f>
        <v>0</v>
      </c>
      <c r="I3" s="23">
        <f t="shared" ref="I3:I53" si="2">F3/24</f>
        <v>0</v>
      </c>
      <c r="J3" s="23">
        <f t="shared" ref="J3:J53" si="3">G3/24</f>
        <v>0</v>
      </c>
    </row>
    <row r="4" spans="1:10" x14ac:dyDescent="0.35">
      <c r="A4" s="3">
        <v>3</v>
      </c>
      <c r="E4" s="22"/>
      <c r="F4" s="22"/>
      <c r="G4" s="22"/>
      <c r="H4" s="23">
        <f t="shared" si="1"/>
        <v>0</v>
      </c>
      <c r="I4" s="23">
        <f t="shared" si="2"/>
        <v>0</v>
      </c>
      <c r="J4" s="23">
        <f t="shared" si="3"/>
        <v>0</v>
      </c>
    </row>
    <row r="5" spans="1:10" x14ac:dyDescent="0.35">
      <c r="A5" s="3">
        <v>4</v>
      </c>
      <c r="B5" s="2">
        <v>2</v>
      </c>
      <c r="E5" s="22"/>
      <c r="F5" s="22"/>
      <c r="G5" s="22"/>
      <c r="H5" s="23">
        <f t="shared" si="1"/>
        <v>0</v>
      </c>
      <c r="I5" s="23">
        <f t="shared" si="2"/>
        <v>0</v>
      </c>
      <c r="J5" s="23">
        <f t="shared" si="3"/>
        <v>0</v>
      </c>
    </row>
    <row r="6" spans="1:10" x14ac:dyDescent="0.35">
      <c r="A6" s="3">
        <v>5</v>
      </c>
      <c r="E6" s="22"/>
      <c r="F6" s="22"/>
      <c r="G6" s="22"/>
      <c r="H6" s="23">
        <f t="shared" si="1"/>
        <v>0</v>
      </c>
      <c r="I6" s="23">
        <f t="shared" si="2"/>
        <v>0</v>
      </c>
      <c r="J6" s="23">
        <f t="shared" si="3"/>
        <v>0</v>
      </c>
    </row>
    <row r="7" spans="1:10" x14ac:dyDescent="0.35">
      <c r="A7" s="3">
        <v>6</v>
      </c>
      <c r="C7" s="2">
        <v>2</v>
      </c>
      <c r="E7" s="22"/>
      <c r="F7" s="22"/>
      <c r="G7" s="22"/>
      <c r="H7" s="23">
        <f t="shared" si="1"/>
        <v>0</v>
      </c>
      <c r="I7" s="23">
        <f t="shared" si="2"/>
        <v>0</v>
      </c>
      <c r="J7" s="23">
        <f t="shared" si="3"/>
        <v>0</v>
      </c>
    </row>
    <row r="8" spans="1:10" x14ac:dyDescent="0.35">
      <c r="A8" s="3">
        <v>7</v>
      </c>
      <c r="E8" s="22"/>
      <c r="F8" s="22"/>
      <c r="G8" s="22"/>
      <c r="H8" s="23">
        <f t="shared" si="1"/>
        <v>0</v>
      </c>
      <c r="I8" s="23">
        <f t="shared" si="2"/>
        <v>0</v>
      </c>
      <c r="J8" s="23">
        <f t="shared" si="3"/>
        <v>0</v>
      </c>
    </row>
    <row r="9" spans="1:10" x14ac:dyDescent="0.35">
      <c r="A9" s="3">
        <v>8</v>
      </c>
      <c r="B9" s="2">
        <v>5</v>
      </c>
      <c r="E9" s="22"/>
      <c r="F9" s="22"/>
      <c r="G9" s="22"/>
      <c r="H9" s="23">
        <f t="shared" si="1"/>
        <v>0</v>
      </c>
      <c r="I9" s="23">
        <f t="shared" si="2"/>
        <v>0</v>
      </c>
      <c r="J9" s="23">
        <f t="shared" si="3"/>
        <v>0</v>
      </c>
    </row>
    <row r="10" spans="1:10" x14ac:dyDescent="0.35">
      <c r="A10" s="3">
        <v>9</v>
      </c>
      <c r="D10" s="2">
        <v>5</v>
      </c>
      <c r="E10" s="22"/>
      <c r="F10" s="22"/>
      <c r="G10" s="22"/>
      <c r="H10" s="23">
        <f t="shared" si="1"/>
        <v>0</v>
      </c>
      <c r="I10" s="23">
        <f t="shared" si="2"/>
        <v>0</v>
      </c>
      <c r="J10" s="23">
        <f t="shared" si="3"/>
        <v>0</v>
      </c>
    </row>
    <row r="11" spans="1:10" x14ac:dyDescent="0.35">
      <c r="A11" s="3">
        <v>10</v>
      </c>
      <c r="E11" s="22"/>
      <c r="F11" s="22"/>
      <c r="G11" s="22"/>
      <c r="H11" s="23">
        <f t="shared" si="1"/>
        <v>0</v>
      </c>
      <c r="I11" s="23">
        <f t="shared" si="2"/>
        <v>0</v>
      </c>
      <c r="J11" s="23">
        <f t="shared" si="3"/>
        <v>0</v>
      </c>
    </row>
    <row r="12" spans="1:10" x14ac:dyDescent="0.35">
      <c r="A12" s="3">
        <v>11</v>
      </c>
      <c r="E12" s="22"/>
      <c r="F12" s="22"/>
      <c r="G12" s="22"/>
      <c r="H12" s="23">
        <f t="shared" si="1"/>
        <v>0</v>
      </c>
      <c r="I12" s="23">
        <f t="shared" si="2"/>
        <v>0</v>
      </c>
      <c r="J12" s="23">
        <f t="shared" si="3"/>
        <v>0</v>
      </c>
    </row>
    <row r="13" spans="1:10" x14ac:dyDescent="0.35">
      <c r="A13" s="3">
        <v>12</v>
      </c>
      <c r="C13" s="2">
        <v>5</v>
      </c>
      <c r="E13" s="22"/>
      <c r="F13" s="22"/>
      <c r="G13" s="22"/>
      <c r="H13" s="23">
        <f t="shared" si="1"/>
        <v>0</v>
      </c>
      <c r="I13" s="23">
        <f t="shared" si="2"/>
        <v>0</v>
      </c>
      <c r="J13" s="23">
        <f t="shared" si="3"/>
        <v>0</v>
      </c>
    </row>
    <row r="14" spans="1:10" x14ac:dyDescent="0.35">
      <c r="A14" s="3">
        <v>13</v>
      </c>
      <c r="E14" s="22"/>
      <c r="F14" s="22">
        <v>12</v>
      </c>
      <c r="G14" s="22"/>
      <c r="H14" s="23">
        <f t="shared" si="1"/>
        <v>0</v>
      </c>
      <c r="I14" s="23">
        <f t="shared" si="2"/>
        <v>0.5</v>
      </c>
      <c r="J14" s="23">
        <f t="shared" si="3"/>
        <v>0</v>
      </c>
    </row>
    <row r="15" spans="1:10" x14ac:dyDescent="0.35">
      <c r="A15" s="3">
        <v>14</v>
      </c>
      <c r="B15" s="2">
        <v>5</v>
      </c>
      <c r="E15" s="22">
        <v>2</v>
      </c>
      <c r="F15" s="22"/>
      <c r="G15" s="22"/>
      <c r="H15" s="23">
        <f t="shared" si="1"/>
        <v>8.3333333333333329E-2</v>
      </c>
      <c r="I15" s="23">
        <f t="shared" si="2"/>
        <v>0</v>
      </c>
      <c r="J15" s="23">
        <f t="shared" si="3"/>
        <v>0</v>
      </c>
    </row>
    <row r="16" spans="1:10" x14ac:dyDescent="0.35">
      <c r="A16" s="3">
        <v>15</v>
      </c>
      <c r="E16" s="22">
        <v>35</v>
      </c>
      <c r="F16" s="22"/>
      <c r="G16" s="22"/>
      <c r="H16" s="23">
        <f t="shared" si="1"/>
        <v>1.4583333333333333</v>
      </c>
      <c r="I16" s="23">
        <f t="shared" si="2"/>
        <v>0</v>
      </c>
      <c r="J16" s="23">
        <f t="shared" si="3"/>
        <v>0</v>
      </c>
    </row>
    <row r="17" spans="1:10" x14ac:dyDescent="0.35">
      <c r="A17" s="3">
        <v>16</v>
      </c>
      <c r="E17" s="22"/>
      <c r="F17" s="22"/>
      <c r="G17" s="22"/>
      <c r="H17" s="23">
        <f t="shared" si="1"/>
        <v>0</v>
      </c>
      <c r="I17" s="23">
        <f t="shared" si="2"/>
        <v>0</v>
      </c>
      <c r="J17" s="23">
        <f t="shared" si="3"/>
        <v>0</v>
      </c>
    </row>
    <row r="18" spans="1:10" x14ac:dyDescent="0.35">
      <c r="A18" s="3">
        <v>17</v>
      </c>
      <c r="E18" s="22"/>
      <c r="F18" s="22"/>
      <c r="G18" s="22">
        <v>16</v>
      </c>
      <c r="H18" s="23">
        <f t="shared" si="1"/>
        <v>0</v>
      </c>
      <c r="I18" s="23">
        <f t="shared" si="2"/>
        <v>0</v>
      </c>
      <c r="J18" s="23">
        <f t="shared" si="3"/>
        <v>0.66666666666666663</v>
      </c>
    </row>
    <row r="19" spans="1:10" x14ac:dyDescent="0.35">
      <c r="A19" s="3">
        <v>18</v>
      </c>
      <c r="D19" s="2">
        <v>5</v>
      </c>
      <c r="E19" s="22"/>
      <c r="F19" s="22"/>
      <c r="G19" s="22">
        <v>2</v>
      </c>
      <c r="H19" s="23">
        <f t="shared" si="1"/>
        <v>0</v>
      </c>
      <c r="I19" s="23">
        <f t="shared" si="2"/>
        <v>0</v>
      </c>
      <c r="J19" s="23">
        <f t="shared" si="3"/>
        <v>8.3333333333333329E-2</v>
      </c>
    </row>
    <row r="20" spans="1:10" x14ac:dyDescent="0.35">
      <c r="A20" s="3">
        <v>19</v>
      </c>
      <c r="B20" s="2">
        <v>1</v>
      </c>
      <c r="E20" s="22"/>
      <c r="F20" s="22"/>
      <c r="G20" s="22"/>
      <c r="H20" s="23">
        <f t="shared" si="1"/>
        <v>0</v>
      </c>
      <c r="I20" s="23">
        <f t="shared" si="2"/>
        <v>0</v>
      </c>
      <c r="J20" s="23">
        <f t="shared" si="3"/>
        <v>0</v>
      </c>
    </row>
    <row r="21" spans="1:10" x14ac:dyDescent="0.35">
      <c r="A21" s="3">
        <v>20</v>
      </c>
      <c r="C21" s="2">
        <v>1</v>
      </c>
      <c r="E21" s="22"/>
      <c r="F21" s="22"/>
      <c r="G21" s="22"/>
      <c r="H21" s="23">
        <f t="shared" si="1"/>
        <v>0</v>
      </c>
      <c r="I21" s="23">
        <f t="shared" si="2"/>
        <v>0</v>
      </c>
      <c r="J21" s="23">
        <f t="shared" si="3"/>
        <v>0</v>
      </c>
    </row>
    <row r="22" spans="1:10" x14ac:dyDescent="0.35">
      <c r="A22" s="3">
        <v>21</v>
      </c>
      <c r="B22" s="2">
        <v>7</v>
      </c>
      <c r="E22" s="22"/>
      <c r="F22" s="22"/>
      <c r="G22" s="22"/>
      <c r="H22" s="23">
        <f t="shared" si="1"/>
        <v>0</v>
      </c>
      <c r="I22" s="23">
        <f t="shared" si="2"/>
        <v>0</v>
      </c>
      <c r="J22" s="23">
        <f t="shared" si="3"/>
        <v>0</v>
      </c>
    </row>
    <row r="23" spans="1:10" x14ac:dyDescent="0.35">
      <c r="A23" s="3">
        <v>22</v>
      </c>
      <c r="B23" s="2">
        <v>7</v>
      </c>
      <c r="D23" s="2">
        <v>1</v>
      </c>
      <c r="E23" s="22"/>
      <c r="F23" s="22"/>
      <c r="G23" s="22"/>
      <c r="H23" s="23">
        <f t="shared" si="1"/>
        <v>0</v>
      </c>
      <c r="I23" s="23">
        <f t="shared" si="2"/>
        <v>0</v>
      </c>
      <c r="J23" s="23">
        <f t="shared" si="3"/>
        <v>0</v>
      </c>
    </row>
    <row r="24" spans="1:10" x14ac:dyDescent="0.35">
      <c r="A24" s="3">
        <v>23</v>
      </c>
      <c r="B24" s="2">
        <v>7</v>
      </c>
      <c r="C24" s="2">
        <v>2</v>
      </c>
      <c r="E24" s="22"/>
      <c r="F24" s="22"/>
      <c r="G24" s="22"/>
      <c r="H24" s="23">
        <f t="shared" si="1"/>
        <v>0</v>
      </c>
      <c r="I24" s="23">
        <f t="shared" si="2"/>
        <v>0</v>
      </c>
      <c r="J24" s="23">
        <f t="shared" si="3"/>
        <v>0</v>
      </c>
    </row>
    <row r="25" spans="1:10" x14ac:dyDescent="0.35">
      <c r="A25" s="3">
        <v>24</v>
      </c>
      <c r="B25" s="2">
        <v>7</v>
      </c>
      <c r="D25" s="2">
        <v>2</v>
      </c>
      <c r="E25" s="22"/>
      <c r="F25" s="22"/>
      <c r="G25" s="22"/>
      <c r="H25" s="23">
        <f t="shared" si="1"/>
        <v>0</v>
      </c>
      <c r="I25" s="23">
        <f t="shared" si="2"/>
        <v>0</v>
      </c>
      <c r="J25" s="23">
        <f t="shared" si="3"/>
        <v>0</v>
      </c>
    </row>
    <row r="26" spans="1:10" x14ac:dyDescent="0.35">
      <c r="A26" s="3">
        <v>25</v>
      </c>
      <c r="B26" s="2">
        <v>3</v>
      </c>
      <c r="E26" s="22"/>
      <c r="F26" s="22"/>
      <c r="G26" s="22"/>
      <c r="H26" s="23">
        <f t="shared" si="1"/>
        <v>0</v>
      </c>
      <c r="I26" s="23">
        <f t="shared" si="2"/>
        <v>0</v>
      </c>
      <c r="J26" s="23">
        <f t="shared" si="3"/>
        <v>0</v>
      </c>
    </row>
    <row r="27" spans="1:10" x14ac:dyDescent="0.35">
      <c r="A27" s="3">
        <v>26</v>
      </c>
      <c r="B27" s="2">
        <v>4</v>
      </c>
      <c r="C27" s="2">
        <v>2</v>
      </c>
      <c r="E27" s="22"/>
      <c r="F27" s="22"/>
      <c r="G27" s="22"/>
      <c r="H27" s="23">
        <f t="shared" si="1"/>
        <v>0</v>
      </c>
      <c r="I27" s="23">
        <f t="shared" si="2"/>
        <v>0</v>
      </c>
      <c r="J27" s="23">
        <f t="shared" si="3"/>
        <v>0</v>
      </c>
    </row>
    <row r="28" spans="1:10" x14ac:dyDescent="0.35">
      <c r="A28" s="3">
        <v>27</v>
      </c>
      <c r="B28" s="2">
        <v>7</v>
      </c>
      <c r="C28" s="2">
        <v>2</v>
      </c>
      <c r="E28" s="22"/>
      <c r="F28" s="22"/>
      <c r="G28" s="22"/>
      <c r="H28" s="23">
        <f t="shared" si="1"/>
        <v>0</v>
      </c>
      <c r="I28" s="23">
        <f t="shared" si="2"/>
        <v>0</v>
      </c>
      <c r="J28" s="23">
        <f t="shared" si="3"/>
        <v>0</v>
      </c>
    </row>
    <row r="29" spans="1:10" x14ac:dyDescent="0.35">
      <c r="A29" s="3">
        <v>28</v>
      </c>
      <c r="B29" s="2">
        <v>7</v>
      </c>
      <c r="C29" s="2">
        <v>5</v>
      </c>
      <c r="D29" s="2">
        <v>1</v>
      </c>
      <c r="E29" s="22"/>
      <c r="F29" s="22">
        <v>10</v>
      </c>
      <c r="G29" s="22"/>
      <c r="H29" s="23">
        <f t="shared" si="1"/>
        <v>0</v>
      </c>
      <c r="I29" s="23">
        <f t="shared" si="2"/>
        <v>0.41666666666666669</v>
      </c>
      <c r="J29" s="23">
        <f t="shared" si="3"/>
        <v>0</v>
      </c>
    </row>
    <row r="30" spans="1:10" x14ac:dyDescent="0.35">
      <c r="A30" s="3">
        <v>29</v>
      </c>
      <c r="B30" s="2">
        <v>7</v>
      </c>
      <c r="E30" s="22">
        <v>2</v>
      </c>
      <c r="F30" s="22">
        <v>1</v>
      </c>
      <c r="G30" s="22"/>
      <c r="H30" s="23">
        <f t="shared" si="1"/>
        <v>8.3333333333333329E-2</v>
      </c>
      <c r="I30" s="23">
        <f t="shared" si="2"/>
        <v>4.1666666666666664E-2</v>
      </c>
      <c r="J30" s="23">
        <f t="shared" si="3"/>
        <v>0</v>
      </c>
    </row>
    <row r="31" spans="1:10" x14ac:dyDescent="0.35">
      <c r="A31" s="3">
        <v>30</v>
      </c>
      <c r="E31" s="22"/>
      <c r="F31" s="22"/>
      <c r="G31" s="22"/>
      <c r="H31" s="23">
        <f t="shared" si="1"/>
        <v>0</v>
      </c>
      <c r="I31" s="23">
        <f t="shared" si="2"/>
        <v>0</v>
      </c>
      <c r="J31" s="23">
        <f t="shared" si="3"/>
        <v>0</v>
      </c>
    </row>
    <row r="32" spans="1:10" x14ac:dyDescent="0.35">
      <c r="A32" s="3">
        <v>31</v>
      </c>
      <c r="E32" s="22">
        <v>1</v>
      </c>
      <c r="F32" s="22"/>
      <c r="G32" s="22"/>
      <c r="H32" s="23">
        <f t="shared" si="1"/>
        <v>4.1666666666666664E-2</v>
      </c>
      <c r="I32" s="23">
        <f t="shared" si="2"/>
        <v>0</v>
      </c>
      <c r="J32" s="23">
        <f t="shared" si="3"/>
        <v>0</v>
      </c>
    </row>
    <row r="33" spans="1:10" x14ac:dyDescent="0.35">
      <c r="A33" s="3">
        <v>32</v>
      </c>
      <c r="C33" s="2">
        <v>7</v>
      </c>
      <c r="E33" s="22"/>
      <c r="F33" s="22"/>
      <c r="G33" s="22">
        <v>4</v>
      </c>
      <c r="H33" s="23">
        <f t="shared" si="1"/>
        <v>0</v>
      </c>
      <c r="I33" s="23">
        <f t="shared" si="2"/>
        <v>0</v>
      </c>
      <c r="J33" s="23">
        <f t="shared" si="3"/>
        <v>0.16666666666666666</v>
      </c>
    </row>
    <row r="34" spans="1:10" x14ac:dyDescent="0.35">
      <c r="A34" s="3">
        <v>33</v>
      </c>
      <c r="C34" s="2">
        <v>7</v>
      </c>
      <c r="E34" s="22"/>
      <c r="F34" s="22"/>
      <c r="G34" s="22"/>
      <c r="H34" s="23">
        <f t="shared" si="1"/>
        <v>0</v>
      </c>
      <c r="I34" s="23">
        <f t="shared" si="2"/>
        <v>0</v>
      </c>
      <c r="J34" s="23">
        <f t="shared" si="3"/>
        <v>0</v>
      </c>
    </row>
    <row r="35" spans="1:10" x14ac:dyDescent="0.35">
      <c r="A35" s="3">
        <v>34</v>
      </c>
      <c r="C35" s="2">
        <v>7</v>
      </c>
      <c r="E35" s="22"/>
      <c r="F35" s="22"/>
      <c r="G35" s="22"/>
      <c r="H35" s="23">
        <f t="shared" si="1"/>
        <v>0</v>
      </c>
      <c r="I35" s="23">
        <f t="shared" si="2"/>
        <v>0</v>
      </c>
      <c r="J35" s="23">
        <f t="shared" si="3"/>
        <v>0</v>
      </c>
    </row>
    <row r="36" spans="1:10" x14ac:dyDescent="0.35">
      <c r="A36" s="3">
        <v>35</v>
      </c>
      <c r="C36" s="2">
        <v>7</v>
      </c>
      <c r="E36" s="22">
        <v>4</v>
      </c>
      <c r="F36" s="22"/>
      <c r="G36" s="22"/>
      <c r="H36" s="23">
        <f t="shared" si="1"/>
        <v>0.16666666666666666</v>
      </c>
      <c r="I36" s="23">
        <f t="shared" si="2"/>
        <v>0</v>
      </c>
      <c r="J36" s="23">
        <f t="shared" si="3"/>
        <v>0</v>
      </c>
    </row>
    <row r="37" spans="1:10" x14ac:dyDescent="0.35">
      <c r="A37" s="3">
        <v>36</v>
      </c>
      <c r="B37" s="2">
        <v>1</v>
      </c>
      <c r="C37" s="2">
        <v>1</v>
      </c>
      <c r="E37" s="22"/>
      <c r="F37" s="22"/>
      <c r="G37" s="22"/>
      <c r="H37" s="23">
        <f t="shared" si="1"/>
        <v>0</v>
      </c>
      <c r="I37" s="23">
        <f t="shared" si="2"/>
        <v>0</v>
      </c>
      <c r="J37" s="23">
        <f t="shared" si="3"/>
        <v>0</v>
      </c>
    </row>
    <row r="38" spans="1:10" x14ac:dyDescent="0.35">
      <c r="A38" s="3">
        <v>37</v>
      </c>
      <c r="B38" s="2">
        <v>6</v>
      </c>
      <c r="C38" s="2">
        <v>6</v>
      </c>
      <c r="E38" s="22"/>
      <c r="F38" s="22"/>
      <c r="G38" s="22"/>
      <c r="H38" s="23">
        <f t="shared" si="1"/>
        <v>0</v>
      </c>
      <c r="I38" s="23">
        <f t="shared" si="2"/>
        <v>0</v>
      </c>
      <c r="J38" s="23">
        <f t="shared" si="3"/>
        <v>0</v>
      </c>
    </row>
    <row r="39" spans="1:10" x14ac:dyDescent="0.35">
      <c r="A39" s="3">
        <v>38</v>
      </c>
      <c r="B39" s="2">
        <v>7</v>
      </c>
      <c r="C39" s="2">
        <v>7</v>
      </c>
      <c r="E39" s="22"/>
      <c r="F39" s="22"/>
      <c r="G39" s="22"/>
      <c r="H39" s="23">
        <f t="shared" si="1"/>
        <v>0</v>
      </c>
      <c r="I39" s="23">
        <f t="shared" si="2"/>
        <v>0</v>
      </c>
      <c r="J39" s="23">
        <f t="shared" si="3"/>
        <v>0</v>
      </c>
    </row>
    <row r="40" spans="1:10" x14ac:dyDescent="0.35">
      <c r="A40" s="3">
        <v>39</v>
      </c>
      <c r="B40" s="2">
        <v>7</v>
      </c>
      <c r="C40" s="2">
        <v>7</v>
      </c>
      <c r="E40" s="22"/>
      <c r="F40" s="22"/>
      <c r="G40" s="22"/>
      <c r="H40" s="23">
        <f t="shared" si="1"/>
        <v>0</v>
      </c>
      <c r="I40" s="23">
        <f t="shared" si="2"/>
        <v>0</v>
      </c>
      <c r="J40" s="23">
        <f t="shared" si="3"/>
        <v>0</v>
      </c>
    </row>
    <row r="41" spans="1:10" x14ac:dyDescent="0.35">
      <c r="A41" s="3">
        <v>40</v>
      </c>
      <c r="B41" s="2">
        <v>7</v>
      </c>
      <c r="C41" s="2">
        <v>7</v>
      </c>
      <c r="E41" s="22"/>
      <c r="F41" s="22"/>
      <c r="G41" s="22"/>
      <c r="H41" s="23">
        <f t="shared" si="1"/>
        <v>0</v>
      </c>
      <c r="I41" s="23">
        <f t="shared" si="2"/>
        <v>0</v>
      </c>
      <c r="J41" s="23">
        <f t="shared" si="3"/>
        <v>0</v>
      </c>
    </row>
    <row r="42" spans="1:10" x14ac:dyDescent="0.35">
      <c r="A42" s="3">
        <v>41</v>
      </c>
      <c r="B42" s="2">
        <v>5</v>
      </c>
      <c r="E42" s="22"/>
      <c r="F42" s="22"/>
      <c r="G42" s="22"/>
      <c r="H42" s="23">
        <f t="shared" si="1"/>
        <v>0</v>
      </c>
      <c r="I42" s="23">
        <f t="shared" si="2"/>
        <v>0</v>
      </c>
      <c r="J42" s="23">
        <f t="shared" si="3"/>
        <v>0</v>
      </c>
    </row>
    <row r="43" spans="1:10" x14ac:dyDescent="0.35">
      <c r="A43" s="3">
        <v>42</v>
      </c>
      <c r="B43" s="2">
        <v>2</v>
      </c>
      <c r="E43" s="22"/>
      <c r="F43" s="22"/>
      <c r="G43" s="22"/>
      <c r="H43" s="23">
        <f t="shared" si="1"/>
        <v>0</v>
      </c>
      <c r="I43" s="23">
        <f t="shared" si="2"/>
        <v>0</v>
      </c>
      <c r="J43" s="23">
        <f t="shared" si="3"/>
        <v>0</v>
      </c>
    </row>
    <row r="44" spans="1:10" x14ac:dyDescent="0.35">
      <c r="A44" s="3">
        <v>43</v>
      </c>
      <c r="B44" s="2">
        <v>7</v>
      </c>
      <c r="E44" s="22"/>
      <c r="F44" s="22"/>
      <c r="G44" s="22"/>
      <c r="H44" s="23">
        <f t="shared" si="1"/>
        <v>0</v>
      </c>
      <c r="I44" s="23">
        <f t="shared" si="2"/>
        <v>0</v>
      </c>
      <c r="J44" s="23">
        <f t="shared" si="3"/>
        <v>0</v>
      </c>
    </row>
    <row r="45" spans="1:10" x14ac:dyDescent="0.35">
      <c r="A45" s="3">
        <v>44</v>
      </c>
      <c r="E45" s="22"/>
      <c r="F45" s="22">
        <v>2</v>
      </c>
      <c r="G45" s="22"/>
      <c r="H45" s="23">
        <f t="shared" si="1"/>
        <v>0</v>
      </c>
      <c r="I45" s="23">
        <f t="shared" si="2"/>
        <v>8.3333333333333329E-2</v>
      </c>
      <c r="J45" s="23">
        <f t="shared" si="3"/>
        <v>0</v>
      </c>
    </row>
    <row r="46" spans="1:10" x14ac:dyDescent="0.35">
      <c r="A46" s="3">
        <v>45</v>
      </c>
      <c r="E46" s="22"/>
      <c r="F46" s="22">
        <v>6</v>
      </c>
      <c r="G46" s="22"/>
      <c r="H46" s="23">
        <f t="shared" si="1"/>
        <v>0</v>
      </c>
      <c r="I46" s="23">
        <f t="shared" si="2"/>
        <v>0.25</v>
      </c>
      <c r="J46" s="23">
        <f t="shared" si="3"/>
        <v>0</v>
      </c>
    </row>
    <row r="47" spans="1:10" x14ac:dyDescent="0.35">
      <c r="A47" s="3">
        <v>46</v>
      </c>
      <c r="E47" s="22">
        <v>21</v>
      </c>
      <c r="F47" s="22"/>
      <c r="G47" s="22"/>
      <c r="H47" s="23">
        <f t="shared" si="1"/>
        <v>0.875</v>
      </c>
      <c r="I47" s="23">
        <f t="shared" si="2"/>
        <v>0</v>
      </c>
      <c r="J47" s="23">
        <f t="shared" si="3"/>
        <v>0</v>
      </c>
    </row>
    <row r="48" spans="1:10" x14ac:dyDescent="0.35">
      <c r="A48" s="3">
        <v>47</v>
      </c>
      <c r="E48" s="22"/>
      <c r="F48" s="22"/>
      <c r="G48" s="22"/>
      <c r="H48" s="23">
        <f t="shared" si="1"/>
        <v>0</v>
      </c>
      <c r="I48" s="23">
        <f t="shared" si="2"/>
        <v>0</v>
      </c>
      <c r="J48" s="23">
        <f t="shared" si="3"/>
        <v>0</v>
      </c>
    </row>
    <row r="49" spans="1:10" x14ac:dyDescent="0.35">
      <c r="A49" s="3">
        <v>48</v>
      </c>
      <c r="D49" s="2">
        <v>5</v>
      </c>
      <c r="E49" s="22"/>
      <c r="F49" s="22"/>
      <c r="G49" s="22">
        <v>12</v>
      </c>
      <c r="H49" s="23">
        <f t="shared" si="1"/>
        <v>0</v>
      </c>
      <c r="I49" s="23">
        <f t="shared" si="2"/>
        <v>0</v>
      </c>
      <c r="J49" s="23">
        <f t="shared" si="3"/>
        <v>0.5</v>
      </c>
    </row>
    <row r="50" spans="1:10" x14ac:dyDescent="0.35">
      <c r="A50" s="3">
        <v>49</v>
      </c>
      <c r="E50" s="22">
        <v>16</v>
      </c>
      <c r="F50" s="22"/>
      <c r="G50" s="22"/>
      <c r="H50" s="23">
        <f t="shared" si="1"/>
        <v>0.66666666666666663</v>
      </c>
      <c r="I50" s="23">
        <f t="shared" si="2"/>
        <v>0</v>
      </c>
      <c r="J50" s="23">
        <f t="shared" si="3"/>
        <v>0</v>
      </c>
    </row>
    <row r="51" spans="1:10" x14ac:dyDescent="0.35">
      <c r="A51" s="3">
        <v>50</v>
      </c>
      <c r="E51" s="22"/>
      <c r="F51" s="22"/>
      <c r="G51" s="22"/>
      <c r="H51" s="23">
        <f t="shared" si="1"/>
        <v>0</v>
      </c>
      <c r="I51" s="23">
        <f t="shared" si="2"/>
        <v>0</v>
      </c>
      <c r="J51" s="23">
        <f t="shared" si="3"/>
        <v>0</v>
      </c>
    </row>
    <row r="52" spans="1:10" x14ac:dyDescent="0.35">
      <c r="A52" s="3">
        <v>51</v>
      </c>
      <c r="E52" s="22">
        <v>5</v>
      </c>
      <c r="F52" s="22"/>
      <c r="G52" s="22"/>
      <c r="H52" s="23">
        <f t="shared" si="1"/>
        <v>0.20833333333333334</v>
      </c>
      <c r="I52" s="23">
        <f t="shared" si="2"/>
        <v>0</v>
      </c>
      <c r="J52" s="23">
        <f t="shared" si="3"/>
        <v>0</v>
      </c>
    </row>
    <row r="53" spans="1:10" x14ac:dyDescent="0.35">
      <c r="A53" s="3">
        <v>52</v>
      </c>
      <c r="E53" s="22"/>
      <c r="F53" s="22"/>
      <c r="G53" s="22"/>
      <c r="H53" s="23">
        <f t="shared" si="1"/>
        <v>0</v>
      </c>
      <c r="I53" s="23">
        <f t="shared" si="2"/>
        <v>0</v>
      </c>
      <c r="J53" s="23">
        <f t="shared" si="3"/>
        <v>0</v>
      </c>
    </row>
    <row r="54" spans="1:10" x14ac:dyDescent="0.35">
      <c r="A54" s="2"/>
      <c r="E54" s="22"/>
      <c r="F54" s="22"/>
      <c r="G54" s="22"/>
    </row>
    <row r="55" spans="1:10" x14ac:dyDescent="0.35">
      <c r="A55" s="2"/>
      <c r="E55" s="22"/>
      <c r="F55" s="22"/>
      <c r="G55" s="22"/>
    </row>
    <row r="56" spans="1:10" x14ac:dyDescent="0.35">
      <c r="A56" s="2"/>
      <c r="E56" s="22"/>
      <c r="F56" s="22"/>
      <c r="G56" s="22"/>
    </row>
    <row r="57" spans="1:10" x14ac:dyDescent="0.35">
      <c r="A57" s="2"/>
      <c r="E57" s="22"/>
      <c r="F57" s="22"/>
      <c r="G57" s="22"/>
    </row>
    <row r="58" spans="1:10" x14ac:dyDescent="0.35">
      <c r="A58" s="2"/>
      <c r="E58" s="22"/>
      <c r="F58" s="22"/>
      <c r="G58" s="22"/>
    </row>
    <row r="59" spans="1:10" x14ac:dyDescent="0.35">
      <c r="A59" s="2"/>
      <c r="E59" s="22"/>
      <c r="F59" s="22"/>
      <c r="G59" s="22"/>
    </row>
    <row r="60" spans="1:10" x14ac:dyDescent="0.35">
      <c r="A60" s="2"/>
      <c r="E60" s="22"/>
      <c r="F60" s="22"/>
      <c r="G60" s="22"/>
    </row>
    <row r="61" spans="1:10" x14ac:dyDescent="0.35">
      <c r="A61" s="2"/>
      <c r="E61" s="22"/>
      <c r="F61" s="22">
        <v>23</v>
      </c>
      <c r="G61" s="22"/>
    </row>
    <row r="62" spans="1:10" x14ac:dyDescent="0.35">
      <c r="A62" s="2"/>
      <c r="E62" s="22"/>
      <c r="F62" s="22">
        <v>10</v>
      </c>
      <c r="G62" s="22"/>
    </row>
    <row r="63" spans="1:10" x14ac:dyDescent="0.35">
      <c r="A63" s="2"/>
      <c r="E63" s="22">
        <v>3</v>
      </c>
      <c r="F63" s="22">
        <v>32</v>
      </c>
      <c r="G63" s="22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9284D-3005-43FD-B354-B20F8F93F350}">
  <sheetPr codeName="Feuil6"/>
  <dimension ref="A1:X366"/>
  <sheetViews>
    <sheetView workbookViewId="0">
      <selection activeCell="G18" sqref="G18"/>
    </sheetView>
  </sheetViews>
  <sheetFormatPr baseColWidth="10" defaultRowHeight="14.5" x14ac:dyDescent="0.35"/>
  <cols>
    <col min="1" max="1" width="17.54296875" style="29" bestFit="1" customWidth="1"/>
    <col min="2" max="4" width="10.90625" style="2"/>
    <col min="5" max="10" width="7.6328125" customWidth="1"/>
    <col min="11" max="11" width="11" bestFit="1" customWidth="1"/>
    <col min="12" max="12" width="9.54296875" customWidth="1"/>
    <col min="13" max="13" width="10.90625" style="1"/>
  </cols>
  <sheetData>
    <row r="1" spans="1:24" s="1" customFormat="1" x14ac:dyDescent="0.35">
      <c r="A1" s="29" t="s">
        <v>6</v>
      </c>
      <c r="B1" s="2" t="s">
        <v>4</v>
      </c>
      <c r="C1" s="2" t="s">
        <v>3</v>
      </c>
      <c r="D1" s="2" t="s">
        <v>5</v>
      </c>
      <c r="E1" s="21" t="s">
        <v>0</v>
      </c>
      <c r="F1" s="21" t="s">
        <v>1</v>
      </c>
      <c r="G1" s="21" t="s">
        <v>2</v>
      </c>
      <c r="H1" s="24" t="s">
        <v>35</v>
      </c>
      <c r="I1" s="24" t="s">
        <v>36</v>
      </c>
      <c r="J1" s="24" t="s">
        <v>37</v>
      </c>
      <c r="K1" s="1" t="s">
        <v>29</v>
      </c>
      <c r="L1" s="1" t="s">
        <v>30</v>
      </c>
      <c r="M1" s="1" t="s">
        <v>31</v>
      </c>
    </row>
    <row r="2" spans="1:24" x14ac:dyDescent="0.35">
      <c r="A2" s="29">
        <v>44927</v>
      </c>
      <c r="B2" s="2">
        <f>YEAR(A2)</f>
        <v>2023</v>
      </c>
      <c r="C2" s="2">
        <f>_xlfn.ISOWEEKNUM(A2)</f>
        <v>52</v>
      </c>
      <c r="D2" s="2">
        <f>MONTH(A2)</f>
        <v>1</v>
      </c>
      <c r="E2" s="21">
        <f>_xlfn.XLOOKUP($C2,'Projet+PM brute'!$A$2:$A$53,'Projet+PM brute'!B$2:B$53)</f>
        <v>0</v>
      </c>
      <c r="F2" s="21"/>
      <c r="G2" s="21"/>
      <c r="H2" s="24"/>
      <c r="I2" s="24"/>
      <c r="J2" s="24"/>
      <c r="K2" s="1">
        <v>1</v>
      </c>
      <c r="L2" s="1">
        <v>1</v>
      </c>
      <c r="M2" s="1">
        <v>1</v>
      </c>
    </row>
    <row r="3" spans="1:24" x14ac:dyDescent="0.35">
      <c r="A3" s="29">
        <v>44928</v>
      </c>
      <c r="B3" s="2">
        <f t="shared" ref="B3:B66" si="0">YEAR(A3)</f>
        <v>2023</v>
      </c>
      <c r="C3" s="2">
        <f t="shared" ref="C3:C66" si="1">_xlfn.ISOWEEKNUM(A3)</f>
        <v>1</v>
      </c>
      <c r="D3" s="2">
        <f t="shared" ref="D3:D66" si="2">MONTH(A3)</f>
        <v>1</v>
      </c>
      <c r="E3" s="21">
        <f>_xlfn.XLOOKUP($C3,'Projet+PM brute'!$A$2:$A$53,'Projet+PM brute'!B$2:B$53)</f>
        <v>0</v>
      </c>
      <c r="F3" s="21">
        <f>_xlfn.XLOOKUP($C3,'Projet+PM brute'!$A$2:$A$53,'Projet+PM brute'!C$2:C$53)</f>
        <v>0</v>
      </c>
      <c r="G3" s="21">
        <f>_xlfn.XLOOKUP($C3,'Projet+PM brute'!$A$2:$A$53,'Projet+PM brute'!D$2:D$53)</f>
        <v>0</v>
      </c>
      <c r="H3" s="24">
        <f>_xlfn.XLOOKUP($C3,'Projet+PM brute'!$A$2:$A$53,'Projet+PM brute'!E$2:E$53)</f>
        <v>0</v>
      </c>
      <c r="I3" s="24">
        <f>_xlfn.XLOOKUP($C3,'Projet+PM brute'!$A$2:$A$53,'Projet+PM brute'!F$2:F$53)</f>
        <v>0</v>
      </c>
      <c r="J3" s="24">
        <f>_xlfn.XLOOKUP($C3,'Projet+PM brute'!$A$2:$A$53,'Projet+PM brute'!G$2:G$53)</f>
        <v>4</v>
      </c>
      <c r="K3" s="1">
        <v>1</v>
      </c>
      <c r="L3" s="1">
        <v>1</v>
      </c>
      <c r="M3" s="1">
        <v>1</v>
      </c>
    </row>
    <row r="4" spans="1:24" x14ac:dyDescent="0.35">
      <c r="A4" s="29">
        <v>44929</v>
      </c>
      <c r="B4" s="2">
        <f t="shared" si="0"/>
        <v>2023</v>
      </c>
      <c r="C4" s="2">
        <f t="shared" si="1"/>
        <v>1</v>
      </c>
      <c r="D4" s="2">
        <f t="shared" si="2"/>
        <v>1</v>
      </c>
      <c r="E4" s="21">
        <f>_xlfn.XLOOKUP($C4,'Projet+PM brute'!$A$2:$A$53,'Projet+PM brute'!B$2:B$53)</f>
        <v>0</v>
      </c>
      <c r="F4" s="21">
        <f>_xlfn.XLOOKUP($C4,'Projet+PM brute'!$A$2:$A$53,'Projet+PM brute'!C$2:C$53)</f>
        <v>0</v>
      </c>
      <c r="G4" s="21">
        <f>_xlfn.XLOOKUP($C4,'Projet+PM brute'!$A$2:$A$53,'Projet+PM brute'!D$2:D$53)</f>
        <v>0</v>
      </c>
      <c r="H4" s="24">
        <f>_xlfn.XLOOKUP($C4,'Projet+PM brute'!$A$2:$A$53,'Projet+PM brute'!E$2:E$53)</f>
        <v>0</v>
      </c>
      <c r="I4" s="24">
        <f>_xlfn.XLOOKUP($C4,'Projet+PM brute'!$A$2:$A$53,'Projet+PM brute'!F$2:F$53)</f>
        <v>0</v>
      </c>
      <c r="J4" s="24">
        <f>_xlfn.XLOOKUP($C4,'Projet+PM brute'!$A$2:$A$53,'Projet+PM brute'!G$2:G$53)</f>
        <v>4</v>
      </c>
      <c r="K4" s="1">
        <v>1</v>
      </c>
      <c r="L4" s="1">
        <v>1</v>
      </c>
      <c r="M4" s="1">
        <v>1</v>
      </c>
    </row>
    <row r="5" spans="1:24" x14ac:dyDescent="0.35">
      <c r="A5" s="29">
        <v>44930</v>
      </c>
      <c r="B5" s="2">
        <f t="shared" si="0"/>
        <v>2023</v>
      </c>
      <c r="C5" s="2">
        <f t="shared" si="1"/>
        <v>1</v>
      </c>
      <c r="D5" s="2">
        <f t="shared" si="2"/>
        <v>1</v>
      </c>
      <c r="E5" s="21">
        <f>_xlfn.XLOOKUP($C5,'Projet+PM brute'!$A$2:$A$53,'Projet+PM brute'!B$2:B$53)</f>
        <v>0</v>
      </c>
      <c r="F5" s="21">
        <f>_xlfn.XLOOKUP($C5,'Projet+PM brute'!$A$2:$A$53,'Projet+PM brute'!C$2:C$53)</f>
        <v>0</v>
      </c>
      <c r="G5" s="21">
        <f>_xlfn.XLOOKUP($C5,'Projet+PM brute'!$A$2:$A$53,'Projet+PM brute'!D$2:D$53)</f>
        <v>0</v>
      </c>
      <c r="H5" s="24">
        <f>_xlfn.XLOOKUP($C5,'Projet+PM brute'!$A$2:$A$53,'Projet+PM brute'!E$2:E$53)</f>
        <v>0</v>
      </c>
      <c r="I5" s="24">
        <f>_xlfn.XLOOKUP($C5,'Projet+PM brute'!$A$2:$A$53,'Projet+PM brute'!F$2:F$53)</f>
        <v>0</v>
      </c>
      <c r="J5" s="24">
        <f>_xlfn.XLOOKUP($C5,'Projet+PM brute'!$A$2:$A$53,'Projet+PM brute'!G$2:G$53)</f>
        <v>4</v>
      </c>
      <c r="K5" s="1">
        <v>1</v>
      </c>
      <c r="L5" s="1">
        <v>1</v>
      </c>
      <c r="M5" s="1">
        <v>1</v>
      </c>
    </row>
    <row r="6" spans="1:24" x14ac:dyDescent="0.35">
      <c r="A6" s="29">
        <v>44931</v>
      </c>
      <c r="B6" s="2">
        <f t="shared" si="0"/>
        <v>2023</v>
      </c>
      <c r="C6" s="2">
        <f t="shared" si="1"/>
        <v>1</v>
      </c>
      <c r="D6" s="2">
        <f t="shared" si="2"/>
        <v>1</v>
      </c>
      <c r="E6" s="21">
        <f>_xlfn.XLOOKUP($C6,'Projet+PM brute'!$A$2:$A$53,'Projet+PM brute'!B$2:B$53)</f>
        <v>0</v>
      </c>
      <c r="F6" s="21">
        <f>_xlfn.XLOOKUP($C6,'Projet+PM brute'!$A$2:$A$53,'Projet+PM brute'!C$2:C$53)</f>
        <v>0</v>
      </c>
      <c r="G6" s="21">
        <f>_xlfn.XLOOKUP($C6,'Projet+PM brute'!$A$2:$A$53,'Projet+PM brute'!D$2:D$53)</f>
        <v>0</v>
      </c>
      <c r="H6" s="24">
        <f>_xlfn.XLOOKUP($C6,'Projet+PM brute'!$A$2:$A$53,'Projet+PM brute'!E$2:E$53)</f>
        <v>0</v>
      </c>
      <c r="I6" s="24">
        <f>_xlfn.XLOOKUP($C6,'Projet+PM brute'!$A$2:$A$53,'Projet+PM brute'!F$2:F$53)</f>
        <v>0</v>
      </c>
      <c r="J6" s="24">
        <f>_xlfn.XLOOKUP($C6,'Projet+PM brute'!$A$2:$A$53,'Projet+PM brute'!G$2:G$53)</f>
        <v>4</v>
      </c>
      <c r="K6" s="1"/>
      <c r="L6" s="1"/>
    </row>
    <row r="7" spans="1:24" x14ac:dyDescent="0.35">
      <c r="A7" s="29">
        <v>44932</v>
      </c>
      <c r="B7" s="2">
        <f t="shared" si="0"/>
        <v>2023</v>
      </c>
      <c r="C7" s="2">
        <f t="shared" si="1"/>
        <v>1</v>
      </c>
      <c r="D7" s="2">
        <f t="shared" si="2"/>
        <v>1</v>
      </c>
      <c r="E7" s="21">
        <f>_xlfn.XLOOKUP($C7,'Projet+PM brute'!$A$2:$A$53,'Projet+PM brute'!B$2:B$53)</f>
        <v>0</v>
      </c>
      <c r="F7" s="21">
        <f>_xlfn.XLOOKUP($C7,'Projet+PM brute'!$A$2:$A$53,'Projet+PM brute'!C$2:C$53)</f>
        <v>0</v>
      </c>
      <c r="G7" s="21">
        <f>_xlfn.XLOOKUP($C7,'Projet+PM brute'!$A$2:$A$53,'Projet+PM brute'!D$2:D$53)</f>
        <v>0</v>
      </c>
      <c r="H7" s="24">
        <f>_xlfn.XLOOKUP($C7,'Projet+PM brute'!$A$2:$A$53,'Projet+PM brute'!E$2:E$53)</f>
        <v>0</v>
      </c>
      <c r="I7" s="24">
        <f>_xlfn.XLOOKUP($C7,'Projet+PM brute'!$A$2:$A$53,'Projet+PM brute'!F$2:F$53)</f>
        <v>0</v>
      </c>
      <c r="J7" s="24">
        <f>_xlfn.XLOOKUP($C7,'Projet+PM brute'!$A$2:$A$53,'Projet+PM brute'!G$2:G$53)</f>
        <v>4</v>
      </c>
      <c r="K7" s="1"/>
      <c r="L7" s="1"/>
    </row>
    <row r="8" spans="1:24" x14ac:dyDescent="0.35">
      <c r="A8" s="29">
        <v>44933</v>
      </c>
      <c r="B8" s="2">
        <f t="shared" si="0"/>
        <v>2023</v>
      </c>
      <c r="C8" s="2">
        <f t="shared" si="1"/>
        <v>1</v>
      </c>
      <c r="D8" s="2">
        <f t="shared" si="2"/>
        <v>1</v>
      </c>
      <c r="E8" s="21">
        <f>_xlfn.XLOOKUP($C8,'Projet+PM brute'!$A$2:$A$53,'Projet+PM brute'!B$2:B$53)</f>
        <v>0</v>
      </c>
      <c r="F8" s="21">
        <f>_xlfn.XLOOKUP($C8,'Projet+PM brute'!$A$2:$A$53,'Projet+PM brute'!C$2:C$53)</f>
        <v>0</v>
      </c>
      <c r="G8" s="21">
        <f>_xlfn.XLOOKUP($C8,'Projet+PM brute'!$A$2:$A$53,'Projet+PM brute'!D$2:D$53)</f>
        <v>0</v>
      </c>
      <c r="H8" s="24">
        <f>_xlfn.XLOOKUP($C8,'Projet+PM brute'!$A$2:$A$53,'Projet+PM brute'!E$2:E$53)</f>
        <v>0</v>
      </c>
      <c r="I8" s="24">
        <f>_xlfn.XLOOKUP($C8,'Projet+PM brute'!$A$2:$A$53,'Projet+PM brute'!F$2:F$53)</f>
        <v>0</v>
      </c>
      <c r="J8" s="24">
        <f>_xlfn.XLOOKUP($C8,'Projet+PM brute'!$A$2:$A$53,'Projet+PM brute'!G$2:G$53)</f>
        <v>4</v>
      </c>
      <c r="K8" s="1"/>
      <c r="L8" s="1"/>
    </row>
    <row r="9" spans="1:24" x14ac:dyDescent="0.35">
      <c r="A9" s="29">
        <v>44934</v>
      </c>
      <c r="B9" s="2">
        <f t="shared" si="0"/>
        <v>2023</v>
      </c>
      <c r="C9" s="2">
        <f t="shared" si="1"/>
        <v>1</v>
      </c>
      <c r="D9" s="2">
        <f t="shared" si="2"/>
        <v>1</v>
      </c>
      <c r="E9" s="21">
        <f>_xlfn.XLOOKUP($C9,'Projet+PM brute'!$A$2:$A$53,'Projet+PM brute'!B$2:B$53)</f>
        <v>0</v>
      </c>
      <c r="F9" s="21">
        <f>_xlfn.XLOOKUP($C9,'Projet+PM brute'!$A$2:$A$53,'Projet+PM brute'!C$2:C$53)</f>
        <v>0</v>
      </c>
      <c r="G9" s="21">
        <f>_xlfn.XLOOKUP($C9,'Projet+PM brute'!$A$2:$A$53,'Projet+PM brute'!D$2:D$53)</f>
        <v>0</v>
      </c>
      <c r="H9" s="24">
        <f>_xlfn.XLOOKUP($C9,'Projet+PM brute'!$A$2:$A$53,'Projet+PM brute'!E$2:E$53)</f>
        <v>0</v>
      </c>
      <c r="I9" s="24">
        <f>_xlfn.XLOOKUP($C9,'Projet+PM brute'!$A$2:$A$53,'Projet+PM brute'!F$2:F$53)</f>
        <v>0</v>
      </c>
      <c r="J9" s="24">
        <f>_xlfn.XLOOKUP($C9,'Projet+PM brute'!$A$2:$A$53,'Projet+PM brute'!G$2:G$53)</f>
        <v>4</v>
      </c>
      <c r="K9" s="1"/>
      <c r="L9" s="1"/>
      <c r="U9" s="2"/>
      <c r="V9" s="2"/>
      <c r="W9" s="2"/>
      <c r="X9" s="2"/>
    </row>
    <row r="10" spans="1:24" x14ac:dyDescent="0.35">
      <c r="A10" s="29">
        <v>44935</v>
      </c>
      <c r="B10" s="2">
        <f t="shared" si="0"/>
        <v>2023</v>
      </c>
      <c r="C10" s="2">
        <f t="shared" si="1"/>
        <v>2</v>
      </c>
      <c r="D10" s="2">
        <f t="shared" si="2"/>
        <v>1</v>
      </c>
      <c r="E10" s="21">
        <f>_xlfn.XLOOKUP($C10,'Projet+PM brute'!$A$2:$A$53,'Projet+PM brute'!B$2:B$53)</f>
        <v>0</v>
      </c>
      <c r="F10" s="21">
        <f>_xlfn.XLOOKUP($C10,'Projet+PM brute'!$A$2:$A$53,'Projet+PM brute'!C$2:C$53)</f>
        <v>5</v>
      </c>
      <c r="G10" s="21">
        <f>_xlfn.XLOOKUP($C10,'Projet+PM brute'!$A$2:$A$53,'Projet+PM brute'!D$2:D$53)</f>
        <v>0</v>
      </c>
      <c r="H10" s="24">
        <f>_xlfn.XLOOKUP($C10,'Projet+PM brute'!$A$2:$A$53,'Projet+PM brute'!E$2:E$53)</f>
        <v>0</v>
      </c>
      <c r="I10" s="24">
        <f>_xlfn.XLOOKUP($C10,'Projet+PM brute'!$A$2:$A$53,'Projet+PM brute'!F$2:F$53)</f>
        <v>0</v>
      </c>
      <c r="J10" s="24">
        <f>_xlfn.XLOOKUP($C10,'Projet+PM brute'!$A$2:$A$53,'Projet+PM brute'!G$2:G$53)</f>
        <v>0</v>
      </c>
      <c r="K10" s="1"/>
      <c r="L10" s="1">
        <v>0</v>
      </c>
    </row>
    <row r="11" spans="1:24" x14ac:dyDescent="0.35">
      <c r="A11" s="29">
        <v>44936</v>
      </c>
      <c r="B11" s="2">
        <f t="shared" si="0"/>
        <v>2023</v>
      </c>
      <c r="C11" s="2">
        <f t="shared" si="1"/>
        <v>2</v>
      </c>
      <c r="D11" s="2">
        <f t="shared" si="2"/>
        <v>1</v>
      </c>
      <c r="E11" s="21">
        <f>_xlfn.XLOOKUP($C11,'Projet+PM brute'!$A$2:$A$53,'Projet+PM brute'!B$2:B$53)</f>
        <v>0</v>
      </c>
      <c r="F11" s="21">
        <f>_xlfn.XLOOKUP($C11,'Projet+PM brute'!$A$2:$A$53,'Projet+PM brute'!C$2:C$53)</f>
        <v>5</v>
      </c>
      <c r="G11" s="21">
        <f>_xlfn.XLOOKUP($C11,'Projet+PM brute'!$A$2:$A$53,'Projet+PM brute'!D$2:D$53)</f>
        <v>0</v>
      </c>
      <c r="H11" s="24">
        <f>_xlfn.XLOOKUP($C11,'Projet+PM brute'!$A$2:$A$53,'Projet+PM brute'!E$2:E$53)</f>
        <v>0</v>
      </c>
      <c r="I11" s="24">
        <f>_xlfn.XLOOKUP($C11,'Projet+PM brute'!$A$2:$A$53,'Projet+PM brute'!F$2:F$53)</f>
        <v>0</v>
      </c>
      <c r="J11" s="24">
        <f>_xlfn.XLOOKUP($C11,'Projet+PM brute'!$A$2:$A$53,'Projet+PM brute'!G$2:G$53)</f>
        <v>0</v>
      </c>
      <c r="K11" s="1"/>
      <c r="L11" s="1">
        <v>0</v>
      </c>
    </row>
    <row r="12" spans="1:24" x14ac:dyDescent="0.35">
      <c r="A12" s="29">
        <v>44937</v>
      </c>
      <c r="B12" s="2">
        <f t="shared" si="0"/>
        <v>2023</v>
      </c>
      <c r="C12" s="2">
        <f t="shared" si="1"/>
        <v>2</v>
      </c>
      <c r="D12" s="2">
        <f t="shared" si="2"/>
        <v>1</v>
      </c>
      <c r="E12" s="21">
        <f>_xlfn.XLOOKUP($C12,'Projet+PM brute'!$A$2:$A$53,'Projet+PM brute'!B$2:B$53)</f>
        <v>0</v>
      </c>
      <c r="F12" s="21">
        <f>_xlfn.XLOOKUP($C12,'Projet+PM brute'!$A$2:$A$53,'Projet+PM brute'!C$2:C$53)</f>
        <v>5</v>
      </c>
      <c r="G12" s="21">
        <f>_xlfn.XLOOKUP($C12,'Projet+PM brute'!$A$2:$A$53,'Projet+PM brute'!D$2:D$53)</f>
        <v>0</v>
      </c>
      <c r="H12" s="24">
        <f>_xlfn.XLOOKUP($C12,'Projet+PM brute'!$A$2:$A$53,'Projet+PM brute'!E$2:E$53)</f>
        <v>0</v>
      </c>
      <c r="I12" s="24">
        <f>_xlfn.XLOOKUP($C12,'Projet+PM brute'!$A$2:$A$53,'Projet+PM brute'!F$2:F$53)</f>
        <v>0</v>
      </c>
      <c r="J12" s="24">
        <f>_xlfn.XLOOKUP($C12,'Projet+PM brute'!$A$2:$A$53,'Projet+PM brute'!G$2:G$53)</f>
        <v>0</v>
      </c>
      <c r="K12" s="1"/>
      <c r="L12" s="1">
        <v>0</v>
      </c>
    </row>
    <row r="13" spans="1:24" x14ac:dyDescent="0.35">
      <c r="A13" s="29">
        <v>44938</v>
      </c>
      <c r="B13" s="2">
        <f t="shared" si="0"/>
        <v>2023</v>
      </c>
      <c r="C13" s="2">
        <f t="shared" si="1"/>
        <v>2</v>
      </c>
      <c r="D13" s="2">
        <f t="shared" si="2"/>
        <v>1</v>
      </c>
      <c r="E13" s="21">
        <f>_xlfn.XLOOKUP($C13,'Projet+PM brute'!$A$2:$A$53,'Projet+PM brute'!B$2:B$53)</f>
        <v>0</v>
      </c>
      <c r="F13" s="21">
        <f>_xlfn.XLOOKUP($C13,'Projet+PM brute'!$A$2:$A$53,'Projet+PM brute'!C$2:C$53)</f>
        <v>5</v>
      </c>
      <c r="G13" s="21">
        <f>_xlfn.XLOOKUP($C13,'Projet+PM brute'!$A$2:$A$53,'Projet+PM brute'!D$2:D$53)</f>
        <v>0</v>
      </c>
      <c r="H13" s="24">
        <f>_xlfn.XLOOKUP($C13,'Projet+PM brute'!$A$2:$A$53,'Projet+PM brute'!E$2:E$53)</f>
        <v>0</v>
      </c>
      <c r="I13" s="24">
        <f>_xlfn.XLOOKUP($C13,'Projet+PM brute'!$A$2:$A$53,'Projet+PM brute'!F$2:F$53)</f>
        <v>0</v>
      </c>
      <c r="J13" s="24">
        <f>_xlfn.XLOOKUP($C13,'Projet+PM brute'!$A$2:$A$53,'Projet+PM brute'!G$2:G$53)</f>
        <v>0</v>
      </c>
      <c r="K13" s="1"/>
      <c r="L13" s="1">
        <v>0</v>
      </c>
    </row>
    <row r="14" spans="1:24" x14ac:dyDescent="0.35">
      <c r="A14" s="29">
        <v>44939</v>
      </c>
      <c r="B14" s="2">
        <f t="shared" si="0"/>
        <v>2023</v>
      </c>
      <c r="C14" s="2">
        <f t="shared" si="1"/>
        <v>2</v>
      </c>
      <c r="D14" s="2">
        <f t="shared" si="2"/>
        <v>1</v>
      </c>
      <c r="E14" s="21">
        <f>_xlfn.XLOOKUP($C14,'Projet+PM brute'!$A$2:$A$53,'Projet+PM brute'!B$2:B$53)</f>
        <v>0</v>
      </c>
      <c r="F14" s="21">
        <f>_xlfn.XLOOKUP($C14,'Projet+PM brute'!$A$2:$A$53,'Projet+PM brute'!C$2:C$53)</f>
        <v>5</v>
      </c>
      <c r="G14" s="21">
        <f>_xlfn.XLOOKUP($C14,'Projet+PM brute'!$A$2:$A$53,'Projet+PM brute'!D$2:D$53)</f>
        <v>0</v>
      </c>
      <c r="H14" s="24">
        <f>_xlfn.XLOOKUP($C14,'Projet+PM brute'!$A$2:$A$53,'Projet+PM brute'!E$2:E$53)</f>
        <v>0</v>
      </c>
      <c r="I14" s="24">
        <f>_xlfn.XLOOKUP($C14,'Projet+PM brute'!$A$2:$A$53,'Projet+PM brute'!F$2:F$53)</f>
        <v>0</v>
      </c>
      <c r="J14" s="24">
        <f>_xlfn.XLOOKUP($C14,'Projet+PM brute'!$A$2:$A$53,'Projet+PM brute'!G$2:G$53)</f>
        <v>0</v>
      </c>
      <c r="K14" s="1"/>
      <c r="L14" s="1">
        <v>0</v>
      </c>
    </row>
    <row r="15" spans="1:24" x14ac:dyDescent="0.35">
      <c r="A15" s="29">
        <v>44940</v>
      </c>
      <c r="B15" s="2">
        <f t="shared" si="0"/>
        <v>2023</v>
      </c>
      <c r="C15" s="2">
        <f t="shared" si="1"/>
        <v>2</v>
      </c>
      <c r="D15" s="2">
        <f t="shared" si="2"/>
        <v>1</v>
      </c>
      <c r="E15" s="21">
        <f>_xlfn.XLOOKUP($C15,'Projet+PM brute'!$A$2:$A$53,'Projet+PM brute'!B$2:B$53)</f>
        <v>0</v>
      </c>
      <c r="F15" s="21">
        <f>_xlfn.XLOOKUP($C15,'Projet+PM brute'!$A$2:$A$53,'Projet+PM brute'!C$2:C$53)</f>
        <v>5</v>
      </c>
      <c r="G15" s="21">
        <f>_xlfn.XLOOKUP($C15,'Projet+PM brute'!$A$2:$A$53,'Projet+PM brute'!D$2:D$53)</f>
        <v>0</v>
      </c>
      <c r="H15" s="24">
        <f>_xlfn.XLOOKUP($C15,'Projet+PM brute'!$A$2:$A$53,'Projet+PM brute'!E$2:E$53)</f>
        <v>0</v>
      </c>
      <c r="I15" s="24">
        <f>_xlfn.XLOOKUP($C15,'Projet+PM brute'!$A$2:$A$53,'Projet+PM brute'!F$2:F$53)</f>
        <v>0</v>
      </c>
      <c r="J15" s="24">
        <f>_xlfn.XLOOKUP($C15,'Projet+PM brute'!$A$2:$A$53,'Projet+PM brute'!G$2:G$53)</f>
        <v>0</v>
      </c>
      <c r="K15" s="1"/>
      <c r="L15" s="1">
        <v>1</v>
      </c>
    </row>
    <row r="16" spans="1:24" x14ac:dyDescent="0.35">
      <c r="A16" s="29">
        <v>44941</v>
      </c>
      <c r="B16" s="2">
        <f t="shared" si="0"/>
        <v>2023</v>
      </c>
      <c r="C16" s="2">
        <f t="shared" si="1"/>
        <v>2</v>
      </c>
      <c r="D16" s="2">
        <f t="shared" si="2"/>
        <v>1</v>
      </c>
      <c r="E16" s="21">
        <f>_xlfn.XLOOKUP($C16,'Projet+PM brute'!$A$2:$A$53,'Projet+PM brute'!B$2:B$53)</f>
        <v>0</v>
      </c>
      <c r="F16" s="21">
        <f>_xlfn.XLOOKUP($C16,'Projet+PM brute'!$A$2:$A$53,'Projet+PM brute'!C$2:C$53)</f>
        <v>5</v>
      </c>
      <c r="G16" s="21">
        <f>_xlfn.XLOOKUP($C16,'Projet+PM brute'!$A$2:$A$53,'Projet+PM brute'!D$2:D$53)</f>
        <v>0</v>
      </c>
      <c r="H16" s="24">
        <f>_xlfn.XLOOKUP($C16,'Projet+PM brute'!$A$2:$A$53,'Projet+PM brute'!E$2:E$53)</f>
        <v>0</v>
      </c>
      <c r="I16" s="24">
        <f>_xlfn.XLOOKUP($C16,'Projet+PM brute'!$A$2:$A$53,'Projet+PM brute'!F$2:F$53)</f>
        <v>0</v>
      </c>
      <c r="J16" s="24">
        <f>_xlfn.XLOOKUP($C16,'Projet+PM brute'!$A$2:$A$53,'Projet+PM brute'!G$2:G$53)</f>
        <v>0</v>
      </c>
      <c r="K16" s="1"/>
      <c r="L16" s="1">
        <v>1</v>
      </c>
    </row>
    <row r="17" spans="1:12" x14ac:dyDescent="0.35">
      <c r="A17" s="29">
        <v>44942</v>
      </c>
      <c r="B17" s="2">
        <f t="shared" si="0"/>
        <v>2023</v>
      </c>
      <c r="C17" s="2">
        <f t="shared" si="1"/>
        <v>3</v>
      </c>
      <c r="D17" s="2">
        <f t="shared" si="2"/>
        <v>1</v>
      </c>
      <c r="E17" s="21">
        <f>_xlfn.XLOOKUP($C17,'Projet+PM brute'!$A$2:$A$53,'Projet+PM brute'!B$2:B$53)</f>
        <v>0</v>
      </c>
      <c r="F17" s="21">
        <f>_xlfn.XLOOKUP($C17,'Projet+PM brute'!$A$2:$A$53,'Projet+PM brute'!C$2:C$53)</f>
        <v>0</v>
      </c>
      <c r="G17" s="21">
        <f>_xlfn.XLOOKUP($C17,'Projet+PM brute'!$A$2:$A$53,'Projet+PM brute'!D$2:D$53)</f>
        <v>0</v>
      </c>
      <c r="H17" s="24">
        <f>_xlfn.XLOOKUP($C17,'Projet+PM brute'!$A$2:$A$53,'Projet+PM brute'!E$2:E$53)</f>
        <v>0</v>
      </c>
      <c r="I17" s="24">
        <f>_xlfn.XLOOKUP($C17,'Projet+PM brute'!$A$2:$A$53,'Projet+PM brute'!F$2:F$53)</f>
        <v>0</v>
      </c>
      <c r="J17" s="24">
        <f>_xlfn.XLOOKUP($C17,'Projet+PM brute'!$A$2:$A$53,'Projet+PM brute'!G$2:G$53)</f>
        <v>0</v>
      </c>
      <c r="K17" s="1"/>
      <c r="L17" s="1"/>
    </row>
    <row r="18" spans="1:12" x14ac:dyDescent="0.35">
      <c r="A18" s="29">
        <v>44943</v>
      </c>
      <c r="B18" s="2">
        <f t="shared" si="0"/>
        <v>2023</v>
      </c>
      <c r="C18" s="2">
        <f t="shared" si="1"/>
        <v>3</v>
      </c>
      <c r="D18" s="2">
        <f t="shared" si="2"/>
        <v>1</v>
      </c>
      <c r="E18" s="21">
        <f>_xlfn.XLOOKUP($C18,'Projet+PM brute'!$A$2:$A$53,'Projet+PM brute'!B$2:B$53)</f>
        <v>0</v>
      </c>
      <c r="F18" s="21">
        <f>_xlfn.XLOOKUP($C18,'Projet+PM brute'!$A$2:$A$53,'Projet+PM brute'!C$2:C$53)</f>
        <v>0</v>
      </c>
      <c r="G18" s="21">
        <f>_xlfn.XLOOKUP($C18,'Projet+PM brute'!$A$2:$A$53,'Projet+PM brute'!D$2:D$53)</f>
        <v>0</v>
      </c>
      <c r="H18" s="24">
        <f>_xlfn.XLOOKUP($C18,'Projet+PM brute'!$A$2:$A$53,'Projet+PM brute'!E$2:E$53)</f>
        <v>0</v>
      </c>
      <c r="I18" s="24">
        <f>_xlfn.XLOOKUP($C18,'Projet+PM brute'!$A$2:$A$53,'Projet+PM brute'!F$2:F$53)</f>
        <v>0</v>
      </c>
      <c r="J18" s="24">
        <f>_xlfn.XLOOKUP($C18,'Projet+PM brute'!$A$2:$A$53,'Projet+PM brute'!G$2:G$53)</f>
        <v>0</v>
      </c>
      <c r="K18" s="1"/>
      <c r="L18" s="1"/>
    </row>
    <row r="19" spans="1:12" x14ac:dyDescent="0.35">
      <c r="A19" s="29">
        <v>44944</v>
      </c>
      <c r="B19" s="2">
        <f t="shared" si="0"/>
        <v>2023</v>
      </c>
      <c r="C19" s="2">
        <f t="shared" si="1"/>
        <v>3</v>
      </c>
      <c r="D19" s="2">
        <f t="shared" si="2"/>
        <v>1</v>
      </c>
      <c r="E19" s="21">
        <f>_xlfn.XLOOKUP($C19,'Projet+PM brute'!$A$2:$A$53,'Projet+PM brute'!B$2:B$53)</f>
        <v>0</v>
      </c>
      <c r="F19" s="21">
        <f>_xlfn.XLOOKUP($C19,'Projet+PM brute'!$A$2:$A$53,'Projet+PM brute'!C$2:C$53)</f>
        <v>0</v>
      </c>
      <c r="G19" s="21">
        <f>_xlfn.XLOOKUP($C19,'Projet+PM brute'!$A$2:$A$53,'Projet+PM brute'!D$2:D$53)</f>
        <v>0</v>
      </c>
      <c r="H19" s="24">
        <f>_xlfn.XLOOKUP($C19,'Projet+PM brute'!$A$2:$A$53,'Projet+PM brute'!E$2:E$53)</f>
        <v>0</v>
      </c>
      <c r="I19" s="24">
        <f>_xlfn.XLOOKUP($C19,'Projet+PM brute'!$A$2:$A$53,'Projet+PM brute'!F$2:F$53)</f>
        <v>0</v>
      </c>
      <c r="J19" s="24">
        <f>_xlfn.XLOOKUP($C19,'Projet+PM brute'!$A$2:$A$53,'Projet+PM brute'!G$2:G$53)</f>
        <v>0</v>
      </c>
      <c r="K19" s="1"/>
      <c r="L19" s="1"/>
    </row>
    <row r="20" spans="1:12" x14ac:dyDescent="0.35">
      <c r="A20" s="29">
        <v>44945</v>
      </c>
      <c r="B20" s="2">
        <f t="shared" si="0"/>
        <v>2023</v>
      </c>
      <c r="C20" s="2">
        <f t="shared" si="1"/>
        <v>3</v>
      </c>
      <c r="D20" s="2">
        <f t="shared" si="2"/>
        <v>1</v>
      </c>
      <c r="E20" s="21">
        <f>_xlfn.XLOOKUP($C20,'Projet+PM brute'!$A$2:$A$53,'Projet+PM brute'!B$2:B$53)</f>
        <v>0</v>
      </c>
      <c r="F20" s="21">
        <f>_xlfn.XLOOKUP($C20,'Projet+PM brute'!$A$2:$A$53,'Projet+PM brute'!C$2:C$53)</f>
        <v>0</v>
      </c>
      <c r="G20" s="21">
        <f>_xlfn.XLOOKUP($C20,'Projet+PM brute'!$A$2:$A$53,'Projet+PM brute'!D$2:D$53)</f>
        <v>0</v>
      </c>
      <c r="H20" s="24">
        <f>_xlfn.XLOOKUP($C20,'Projet+PM brute'!$A$2:$A$53,'Projet+PM brute'!E$2:E$53)</f>
        <v>0</v>
      </c>
      <c r="I20" s="24">
        <f>_xlfn.XLOOKUP($C20,'Projet+PM brute'!$A$2:$A$53,'Projet+PM brute'!F$2:F$53)</f>
        <v>0</v>
      </c>
      <c r="J20" s="24">
        <f>_xlfn.XLOOKUP($C20,'Projet+PM brute'!$A$2:$A$53,'Projet+PM brute'!G$2:G$53)</f>
        <v>0</v>
      </c>
      <c r="K20" s="1"/>
      <c r="L20" s="1"/>
    </row>
    <row r="21" spans="1:12" x14ac:dyDescent="0.35">
      <c r="A21" s="29">
        <v>44946</v>
      </c>
      <c r="B21" s="2">
        <f t="shared" si="0"/>
        <v>2023</v>
      </c>
      <c r="C21" s="2">
        <f t="shared" si="1"/>
        <v>3</v>
      </c>
      <c r="D21" s="2">
        <f t="shared" si="2"/>
        <v>1</v>
      </c>
      <c r="E21" s="21">
        <f>_xlfn.XLOOKUP($C21,'Projet+PM brute'!$A$2:$A$53,'Projet+PM brute'!B$2:B$53)</f>
        <v>0</v>
      </c>
      <c r="F21" s="21">
        <f>_xlfn.XLOOKUP($C21,'Projet+PM brute'!$A$2:$A$53,'Projet+PM brute'!C$2:C$53)</f>
        <v>0</v>
      </c>
      <c r="G21" s="21">
        <f>_xlfn.XLOOKUP($C21,'Projet+PM brute'!$A$2:$A$53,'Projet+PM brute'!D$2:D$53)</f>
        <v>0</v>
      </c>
      <c r="H21" s="24">
        <f>_xlfn.XLOOKUP($C21,'Projet+PM brute'!$A$2:$A$53,'Projet+PM brute'!E$2:E$53)</f>
        <v>0</v>
      </c>
      <c r="I21" s="24">
        <f>_xlfn.XLOOKUP($C21,'Projet+PM brute'!$A$2:$A$53,'Projet+PM brute'!F$2:F$53)</f>
        <v>0</v>
      </c>
      <c r="J21" s="24">
        <f>_xlfn.XLOOKUP($C21,'Projet+PM brute'!$A$2:$A$53,'Projet+PM brute'!G$2:G$53)</f>
        <v>0</v>
      </c>
      <c r="K21" s="1"/>
      <c r="L21" s="1"/>
    </row>
    <row r="22" spans="1:12" x14ac:dyDescent="0.35">
      <c r="A22" s="29">
        <v>44947</v>
      </c>
      <c r="B22" s="2">
        <f t="shared" si="0"/>
        <v>2023</v>
      </c>
      <c r="C22" s="2">
        <f t="shared" si="1"/>
        <v>3</v>
      </c>
      <c r="D22" s="2">
        <f t="shared" si="2"/>
        <v>1</v>
      </c>
      <c r="E22" s="21">
        <f>_xlfn.XLOOKUP($C22,'Projet+PM brute'!$A$2:$A$53,'Projet+PM brute'!B$2:B$53)</f>
        <v>0</v>
      </c>
      <c r="F22" s="21">
        <f>_xlfn.XLOOKUP($C22,'Projet+PM brute'!$A$2:$A$53,'Projet+PM brute'!C$2:C$53)</f>
        <v>0</v>
      </c>
      <c r="G22" s="21">
        <f>_xlfn.XLOOKUP($C22,'Projet+PM brute'!$A$2:$A$53,'Projet+PM brute'!D$2:D$53)</f>
        <v>0</v>
      </c>
      <c r="H22" s="24">
        <f>_xlfn.XLOOKUP($C22,'Projet+PM brute'!$A$2:$A$53,'Projet+PM brute'!E$2:E$53)</f>
        <v>0</v>
      </c>
      <c r="I22" s="24">
        <f>_xlfn.XLOOKUP($C22,'Projet+PM brute'!$A$2:$A$53,'Projet+PM brute'!F$2:F$53)</f>
        <v>0</v>
      </c>
      <c r="J22" s="24">
        <f>_xlfn.XLOOKUP($C22,'Projet+PM brute'!$A$2:$A$53,'Projet+PM brute'!G$2:G$53)</f>
        <v>0</v>
      </c>
      <c r="K22" s="1"/>
      <c r="L22" s="1"/>
    </row>
    <row r="23" spans="1:12" x14ac:dyDescent="0.35">
      <c r="A23" s="29">
        <v>44948</v>
      </c>
      <c r="B23" s="2">
        <f t="shared" si="0"/>
        <v>2023</v>
      </c>
      <c r="C23" s="2">
        <f t="shared" si="1"/>
        <v>3</v>
      </c>
      <c r="D23" s="2">
        <f t="shared" si="2"/>
        <v>1</v>
      </c>
      <c r="E23" s="21">
        <f>_xlfn.XLOOKUP($C23,'Projet+PM brute'!$A$2:$A$53,'Projet+PM brute'!B$2:B$53)</f>
        <v>0</v>
      </c>
      <c r="F23" s="21">
        <f>_xlfn.XLOOKUP($C23,'Projet+PM brute'!$A$2:$A$53,'Projet+PM brute'!C$2:C$53)</f>
        <v>0</v>
      </c>
      <c r="G23" s="21">
        <f>_xlfn.XLOOKUP($C23,'Projet+PM brute'!$A$2:$A$53,'Projet+PM brute'!D$2:D$53)</f>
        <v>0</v>
      </c>
      <c r="H23" s="24">
        <f>_xlfn.XLOOKUP($C23,'Projet+PM brute'!$A$2:$A$53,'Projet+PM brute'!E$2:E$53)</f>
        <v>0</v>
      </c>
      <c r="I23" s="24">
        <f>_xlfn.XLOOKUP($C23,'Projet+PM brute'!$A$2:$A$53,'Projet+PM brute'!F$2:F$53)</f>
        <v>0</v>
      </c>
      <c r="J23" s="24">
        <f>_xlfn.XLOOKUP($C23,'Projet+PM brute'!$A$2:$A$53,'Projet+PM brute'!G$2:G$53)</f>
        <v>0</v>
      </c>
      <c r="K23" s="1"/>
      <c r="L23" s="1"/>
    </row>
    <row r="24" spans="1:12" x14ac:dyDescent="0.35">
      <c r="A24" s="29">
        <v>44949</v>
      </c>
      <c r="B24" s="2">
        <f t="shared" si="0"/>
        <v>2023</v>
      </c>
      <c r="C24" s="2">
        <f t="shared" si="1"/>
        <v>4</v>
      </c>
      <c r="D24" s="2">
        <f t="shared" si="2"/>
        <v>1</v>
      </c>
      <c r="E24" s="21">
        <f>_xlfn.XLOOKUP($C24,'Projet+PM brute'!$A$2:$A$53,'Projet+PM brute'!B$2:B$53)</f>
        <v>2</v>
      </c>
      <c r="F24" s="21">
        <f>_xlfn.XLOOKUP($C24,'Projet+PM brute'!$A$2:$A$53,'Projet+PM brute'!C$2:C$53)</f>
        <v>0</v>
      </c>
      <c r="G24" s="21">
        <f>_xlfn.XLOOKUP($C24,'Projet+PM brute'!$A$2:$A$53,'Projet+PM brute'!D$2:D$53)</f>
        <v>0</v>
      </c>
      <c r="H24" s="24">
        <f>_xlfn.XLOOKUP($C24,'Projet+PM brute'!$A$2:$A$53,'Projet+PM brute'!E$2:E$53)</f>
        <v>0</v>
      </c>
      <c r="I24" s="24">
        <f>_xlfn.XLOOKUP($C24,'Projet+PM brute'!$A$2:$A$53,'Projet+PM brute'!F$2:F$53)</f>
        <v>0</v>
      </c>
      <c r="J24" s="24">
        <f>_xlfn.XLOOKUP($C24,'Projet+PM brute'!$A$2:$A$53,'Projet+PM brute'!G$2:G$53)</f>
        <v>0</v>
      </c>
      <c r="K24" s="1">
        <v>0</v>
      </c>
      <c r="L24" s="1"/>
    </row>
    <row r="25" spans="1:12" x14ac:dyDescent="0.35">
      <c r="A25" s="29">
        <v>44950</v>
      </c>
      <c r="B25" s="2">
        <f t="shared" si="0"/>
        <v>2023</v>
      </c>
      <c r="C25" s="2">
        <f t="shared" si="1"/>
        <v>4</v>
      </c>
      <c r="D25" s="2">
        <f t="shared" si="2"/>
        <v>1</v>
      </c>
      <c r="E25" s="21">
        <f>_xlfn.XLOOKUP($C25,'Projet+PM brute'!$A$2:$A$53,'Projet+PM brute'!B$2:B$53)</f>
        <v>2</v>
      </c>
      <c r="F25" s="21">
        <f>_xlfn.XLOOKUP($C25,'Projet+PM brute'!$A$2:$A$53,'Projet+PM brute'!C$2:C$53)</f>
        <v>0</v>
      </c>
      <c r="G25" s="21">
        <f>_xlfn.XLOOKUP($C25,'Projet+PM brute'!$A$2:$A$53,'Projet+PM brute'!D$2:D$53)</f>
        <v>0</v>
      </c>
      <c r="H25" s="24">
        <f>_xlfn.XLOOKUP($C25,'Projet+PM brute'!$A$2:$A$53,'Projet+PM brute'!E$2:E$53)</f>
        <v>0</v>
      </c>
      <c r="I25" s="24">
        <f>_xlfn.XLOOKUP($C25,'Projet+PM brute'!$A$2:$A$53,'Projet+PM brute'!F$2:F$53)</f>
        <v>0</v>
      </c>
      <c r="J25" s="24">
        <f>_xlfn.XLOOKUP($C25,'Projet+PM brute'!$A$2:$A$53,'Projet+PM brute'!G$2:G$53)</f>
        <v>0</v>
      </c>
      <c r="K25" s="1">
        <v>0</v>
      </c>
      <c r="L25" s="1"/>
    </row>
    <row r="26" spans="1:12" x14ac:dyDescent="0.35">
      <c r="A26" s="29">
        <v>44951</v>
      </c>
      <c r="B26" s="2">
        <f t="shared" si="0"/>
        <v>2023</v>
      </c>
      <c r="C26" s="2">
        <f t="shared" si="1"/>
        <v>4</v>
      </c>
      <c r="D26" s="2">
        <f t="shared" si="2"/>
        <v>1</v>
      </c>
      <c r="E26" s="21">
        <f>_xlfn.XLOOKUP($C26,'Projet+PM brute'!$A$2:$A$53,'Projet+PM brute'!B$2:B$53)</f>
        <v>2</v>
      </c>
      <c r="F26" s="21">
        <f>_xlfn.XLOOKUP($C26,'Projet+PM brute'!$A$2:$A$53,'Projet+PM brute'!C$2:C$53)</f>
        <v>0</v>
      </c>
      <c r="G26" s="21">
        <f>_xlfn.XLOOKUP($C26,'Projet+PM brute'!$A$2:$A$53,'Projet+PM brute'!D$2:D$53)</f>
        <v>0</v>
      </c>
      <c r="H26" s="24">
        <f>_xlfn.XLOOKUP($C26,'Projet+PM brute'!$A$2:$A$53,'Projet+PM brute'!E$2:E$53)</f>
        <v>0</v>
      </c>
      <c r="I26" s="24">
        <f>_xlfn.XLOOKUP($C26,'Projet+PM brute'!$A$2:$A$53,'Projet+PM brute'!F$2:F$53)</f>
        <v>0</v>
      </c>
      <c r="J26" s="24">
        <f>_xlfn.XLOOKUP($C26,'Projet+PM brute'!$A$2:$A$53,'Projet+PM brute'!G$2:G$53)</f>
        <v>0</v>
      </c>
      <c r="K26" s="1">
        <v>1</v>
      </c>
      <c r="L26" s="1"/>
    </row>
    <row r="27" spans="1:12" x14ac:dyDescent="0.35">
      <c r="A27" s="29">
        <v>44952</v>
      </c>
      <c r="B27" s="2">
        <f t="shared" si="0"/>
        <v>2023</v>
      </c>
      <c r="C27" s="2">
        <f t="shared" si="1"/>
        <v>4</v>
      </c>
      <c r="D27" s="2">
        <f t="shared" si="2"/>
        <v>1</v>
      </c>
      <c r="E27" s="21">
        <f>_xlfn.XLOOKUP($C27,'Projet+PM brute'!$A$2:$A$53,'Projet+PM brute'!B$2:B$53)</f>
        <v>2</v>
      </c>
      <c r="F27" s="21">
        <f>_xlfn.XLOOKUP($C27,'Projet+PM brute'!$A$2:$A$53,'Projet+PM brute'!C$2:C$53)</f>
        <v>0</v>
      </c>
      <c r="G27" s="21">
        <f>_xlfn.XLOOKUP($C27,'Projet+PM brute'!$A$2:$A$53,'Projet+PM brute'!D$2:D$53)</f>
        <v>0</v>
      </c>
      <c r="H27" s="24">
        <f>_xlfn.XLOOKUP($C27,'Projet+PM brute'!$A$2:$A$53,'Projet+PM brute'!E$2:E$53)</f>
        <v>0</v>
      </c>
      <c r="I27" s="24">
        <f>_xlfn.XLOOKUP($C27,'Projet+PM brute'!$A$2:$A$53,'Projet+PM brute'!F$2:F$53)</f>
        <v>0</v>
      </c>
      <c r="J27" s="24">
        <f>_xlfn.XLOOKUP($C27,'Projet+PM brute'!$A$2:$A$53,'Projet+PM brute'!G$2:G$53)</f>
        <v>0</v>
      </c>
      <c r="K27" s="1">
        <v>1</v>
      </c>
      <c r="L27" s="1"/>
    </row>
    <row r="28" spans="1:12" x14ac:dyDescent="0.35">
      <c r="A28" s="29">
        <v>44953</v>
      </c>
      <c r="B28" s="2">
        <f t="shared" si="0"/>
        <v>2023</v>
      </c>
      <c r="C28" s="2">
        <f t="shared" si="1"/>
        <v>4</v>
      </c>
      <c r="D28" s="2">
        <f t="shared" si="2"/>
        <v>1</v>
      </c>
      <c r="E28" s="21">
        <f>_xlfn.XLOOKUP($C28,'Projet+PM brute'!$A$2:$A$53,'Projet+PM brute'!B$2:B$53)</f>
        <v>2</v>
      </c>
      <c r="F28" s="21">
        <f>_xlfn.XLOOKUP($C28,'Projet+PM brute'!$A$2:$A$53,'Projet+PM brute'!C$2:C$53)</f>
        <v>0</v>
      </c>
      <c r="G28" s="21">
        <f>_xlfn.XLOOKUP($C28,'Projet+PM brute'!$A$2:$A$53,'Projet+PM brute'!D$2:D$53)</f>
        <v>0</v>
      </c>
      <c r="H28" s="24">
        <f>_xlfn.XLOOKUP($C28,'Projet+PM brute'!$A$2:$A$53,'Projet+PM brute'!E$2:E$53)</f>
        <v>0</v>
      </c>
      <c r="I28" s="24">
        <f>_xlfn.XLOOKUP($C28,'Projet+PM brute'!$A$2:$A$53,'Projet+PM brute'!F$2:F$53)</f>
        <v>0</v>
      </c>
      <c r="J28" s="24">
        <f>_xlfn.XLOOKUP($C28,'Projet+PM brute'!$A$2:$A$53,'Projet+PM brute'!G$2:G$53)</f>
        <v>0</v>
      </c>
      <c r="K28" s="1">
        <v>1</v>
      </c>
      <c r="L28" s="1"/>
    </row>
    <row r="29" spans="1:12" x14ac:dyDescent="0.35">
      <c r="A29" s="29">
        <v>44954</v>
      </c>
      <c r="B29" s="2">
        <f t="shared" si="0"/>
        <v>2023</v>
      </c>
      <c r="C29" s="2">
        <f t="shared" si="1"/>
        <v>4</v>
      </c>
      <c r="D29" s="2">
        <f t="shared" si="2"/>
        <v>1</v>
      </c>
      <c r="E29" s="21">
        <f>_xlfn.XLOOKUP($C29,'Projet+PM brute'!$A$2:$A$53,'Projet+PM brute'!B$2:B$53)</f>
        <v>2</v>
      </c>
      <c r="F29" s="21">
        <f>_xlfn.XLOOKUP($C29,'Projet+PM brute'!$A$2:$A$53,'Projet+PM brute'!C$2:C$53)</f>
        <v>0</v>
      </c>
      <c r="G29" s="21">
        <f>_xlfn.XLOOKUP($C29,'Projet+PM brute'!$A$2:$A$53,'Projet+PM brute'!D$2:D$53)</f>
        <v>0</v>
      </c>
      <c r="H29" s="24">
        <f>_xlfn.XLOOKUP($C29,'Projet+PM brute'!$A$2:$A$53,'Projet+PM brute'!E$2:E$53)</f>
        <v>0</v>
      </c>
      <c r="I29" s="24">
        <f>_xlfn.XLOOKUP($C29,'Projet+PM brute'!$A$2:$A$53,'Projet+PM brute'!F$2:F$53)</f>
        <v>0</v>
      </c>
      <c r="J29" s="24">
        <f>_xlfn.XLOOKUP($C29,'Projet+PM brute'!$A$2:$A$53,'Projet+PM brute'!G$2:G$53)</f>
        <v>0</v>
      </c>
      <c r="K29" s="1">
        <v>1</v>
      </c>
      <c r="L29" s="1"/>
    </row>
    <row r="30" spans="1:12" x14ac:dyDescent="0.35">
      <c r="A30" s="29">
        <v>44955</v>
      </c>
      <c r="B30" s="2">
        <f t="shared" si="0"/>
        <v>2023</v>
      </c>
      <c r="C30" s="2">
        <f t="shared" si="1"/>
        <v>4</v>
      </c>
      <c r="D30" s="2">
        <f t="shared" si="2"/>
        <v>1</v>
      </c>
      <c r="E30" s="21">
        <f>_xlfn.XLOOKUP($C30,'Projet+PM brute'!$A$2:$A$53,'Projet+PM brute'!B$2:B$53)</f>
        <v>2</v>
      </c>
      <c r="F30" s="21">
        <f>_xlfn.XLOOKUP($C30,'Projet+PM brute'!$A$2:$A$53,'Projet+PM brute'!C$2:C$53)</f>
        <v>0</v>
      </c>
      <c r="G30" s="21">
        <f>_xlfn.XLOOKUP($C30,'Projet+PM brute'!$A$2:$A$53,'Projet+PM brute'!D$2:D$53)</f>
        <v>0</v>
      </c>
      <c r="H30" s="24">
        <f>_xlfn.XLOOKUP($C30,'Projet+PM brute'!$A$2:$A$53,'Projet+PM brute'!E$2:E$53)</f>
        <v>0</v>
      </c>
      <c r="I30" s="24">
        <f>_xlfn.XLOOKUP($C30,'Projet+PM brute'!$A$2:$A$53,'Projet+PM brute'!F$2:F$53)</f>
        <v>0</v>
      </c>
      <c r="J30" s="24">
        <f>_xlfn.XLOOKUP($C30,'Projet+PM brute'!$A$2:$A$53,'Projet+PM brute'!G$2:G$53)</f>
        <v>0</v>
      </c>
      <c r="K30" s="1">
        <v>1</v>
      </c>
      <c r="L30" s="1"/>
    </row>
    <row r="31" spans="1:12" x14ac:dyDescent="0.35">
      <c r="A31" s="29">
        <v>44956</v>
      </c>
      <c r="B31" s="2">
        <f t="shared" si="0"/>
        <v>2023</v>
      </c>
      <c r="C31" s="2">
        <f t="shared" si="1"/>
        <v>5</v>
      </c>
      <c r="D31" s="2">
        <f t="shared" si="2"/>
        <v>1</v>
      </c>
      <c r="E31" s="21">
        <f>_xlfn.XLOOKUP($C31,'Projet+PM brute'!$A$2:$A$53,'Projet+PM brute'!B$2:B$53)</f>
        <v>0</v>
      </c>
      <c r="F31" s="21">
        <f>_xlfn.XLOOKUP($C31,'Projet+PM brute'!$A$2:$A$53,'Projet+PM brute'!C$2:C$53)</f>
        <v>0</v>
      </c>
      <c r="G31" s="21">
        <f>_xlfn.XLOOKUP($C31,'Projet+PM brute'!$A$2:$A$53,'Projet+PM brute'!D$2:D$53)</f>
        <v>0</v>
      </c>
      <c r="H31" s="24">
        <f>_xlfn.XLOOKUP($C31,'Projet+PM brute'!$A$2:$A$53,'Projet+PM brute'!E$2:E$53)</f>
        <v>0</v>
      </c>
      <c r="I31" s="24">
        <f>_xlfn.XLOOKUP($C31,'Projet+PM brute'!$A$2:$A$53,'Projet+PM brute'!F$2:F$53)</f>
        <v>0</v>
      </c>
      <c r="J31" s="24">
        <f>_xlfn.XLOOKUP($C31,'Projet+PM brute'!$A$2:$A$53,'Projet+PM brute'!G$2:G$53)</f>
        <v>0</v>
      </c>
      <c r="K31" s="1"/>
      <c r="L31" s="1"/>
    </row>
    <row r="32" spans="1:12" x14ac:dyDescent="0.35">
      <c r="A32" s="29">
        <v>44957</v>
      </c>
      <c r="B32" s="2">
        <f t="shared" si="0"/>
        <v>2023</v>
      </c>
      <c r="C32" s="2">
        <f t="shared" si="1"/>
        <v>5</v>
      </c>
      <c r="D32" s="2">
        <f t="shared" si="2"/>
        <v>1</v>
      </c>
      <c r="E32" s="21">
        <f>_xlfn.XLOOKUP($C32,'Projet+PM brute'!$A$2:$A$53,'Projet+PM brute'!B$2:B$53)</f>
        <v>0</v>
      </c>
      <c r="F32" s="21">
        <f>_xlfn.XLOOKUP($C32,'Projet+PM brute'!$A$2:$A$53,'Projet+PM brute'!C$2:C$53)</f>
        <v>0</v>
      </c>
      <c r="G32" s="21">
        <f>_xlfn.XLOOKUP($C32,'Projet+PM brute'!$A$2:$A$53,'Projet+PM brute'!D$2:D$53)</f>
        <v>0</v>
      </c>
      <c r="H32" s="24">
        <f>_xlfn.XLOOKUP($C32,'Projet+PM brute'!$A$2:$A$53,'Projet+PM brute'!E$2:E$53)</f>
        <v>0</v>
      </c>
      <c r="I32" s="24">
        <f>_xlfn.XLOOKUP($C32,'Projet+PM brute'!$A$2:$A$53,'Projet+PM brute'!F$2:F$53)</f>
        <v>0</v>
      </c>
      <c r="J32" s="24">
        <f>_xlfn.XLOOKUP($C32,'Projet+PM brute'!$A$2:$A$53,'Projet+PM brute'!G$2:G$53)</f>
        <v>0</v>
      </c>
      <c r="K32" s="1"/>
      <c r="L32" s="1"/>
    </row>
    <row r="33" spans="1:12" x14ac:dyDescent="0.35">
      <c r="A33" s="29">
        <v>44958</v>
      </c>
      <c r="B33" s="2">
        <f t="shared" si="0"/>
        <v>2023</v>
      </c>
      <c r="C33" s="2">
        <f t="shared" si="1"/>
        <v>5</v>
      </c>
      <c r="D33" s="2">
        <f t="shared" si="2"/>
        <v>2</v>
      </c>
      <c r="E33" s="21">
        <f>_xlfn.XLOOKUP($C33,'Projet+PM brute'!$A$2:$A$53,'Projet+PM brute'!B$2:B$53)</f>
        <v>0</v>
      </c>
      <c r="F33" s="21">
        <f>_xlfn.XLOOKUP($C33,'Projet+PM brute'!$A$2:$A$53,'Projet+PM brute'!C$2:C$53)</f>
        <v>0</v>
      </c>
      <c r="G33" s="21">
        <f>_xlfn.XLOOKUP($C33,'Projet+PM brute'!$A$2:$A$53,'Projet+PM brute'!D$2:D$53)</f>
        <v>0</v>
      </c>
      <c r="H33" s="24">
        <f>_xlfn.XLOOKUP($C33,'Projet+PM brute'!$A$2:$A$53,'Projet+PM brute'!E$2:E$53)</f>
        <v>0</v>
      </c>
      <c r="I33" s="24">
        <f>_xlfn.XLOOKUP($C33,'Projet+PM brute'!$A$2:$A$53,'Projet+PM brute'!F$2:F$53)</f>
        <v>0</v>
      </c>
      <c r="J33" s="24">
        <f>_xlfn.XLOOKUP($C33,'Projet+PM brute'!$A$2:$A$53,'Projet+PM brute'!G$2:G$53)</f>
        <v>0</v>
      </c>
      <c r="K33" s="1"/>
      <c r="L33" s="1"/>
    </row>
    <row r="34" spans="1:12" x14ac:dyDescent="0.35">
      <c r="A34" s="29">
        <v>44959</v>
      </c>
      <c r="B34" s="2">
        <f t="shared" si="0"/>
        <v>2023</v>
      </c>
      <c r="C34" s="2">
        <f t="shared" si="1"/>
        <v>5</v>
      </c>
      <c r="D34" s="2">
        <f t="shared" si="2"/>
        <v>2</v>
      </c>
      <c r="E34" s="21">
        <f>_xlfn.XLOOKUP($C34,'Projet+PM brute'!$A$2:$A$53,'Projet+PM brute'!B$2:B$53)</f>
        <v>0</v>
      </c>
      <c r="F34" s="21">
        <f>_xlfn.XLOOKUP($C34,'Projet+PM brute'!$A$2:$A$53,'Projet+PM brute'!C$2:C$53)</f>
        <v>0</v>
      </c>
      <c r="G34" s="21">
        <f>_xlfn.XLOOKUP($C34,'Projet+PM brute'!$A$2:$A$53,'Projet+PM brute'!D$2:D$53)</f>
        <v>0</v>
      </c>
      <c r="H34" s="24">
        <f>_xlfn.XLOOKUP($C34,'Projet+PM brute'!$A$2:$A$53,'Projet+PM brute'!E$2:E$53)</f>
        <v>0</v>
      </c>
      <c r="I34" s="24">
        <f>_xlfn.XLOOKUP($C34,'Projet+PM brute'!$A$2:$A$53,'Projet+PM brute'!F$2:F$53)</f>
        <v>0</v>
      </c>
      <c r="J34" s="24">
        <f>_xlfn.XLOOKUP($C34,'Projet+PM brute'!$A$2:$A$53,'Projet+PM brute'!G$2:G$53)</f>
        <v>0</v>
      </c>
      <c r="K34" s="1"/>
      <c r="L34" s="1"/>
    </row>
    <row r="35" spans="1:12" x14ac:dyDescent="0.35">
      <c r="A35" s="29">
        <v>44960</v>
      </c>
      <c r="B35" s="2">
        <f t="shared" si="0"/>
        <v>2023</v>
      </c>
      <c r="C35" s="2">
        <f t="shared" si="1"/>
        <v>5</v>
      </c>
      <c r="D35" s="2">
        <f t="shared" si="2"/>
        <v>2</v>
      </c>
      <c r="E35" s="21">
        <f>_xlfn.XLOOKUP($C35,'Projet+PM brute'!$A$2:$A$53,'Projet+PM brute'!B$2:B$53)</f>
        <v>0</v>
      </c>
      <c r="F35" s="21">
        <f>_xlfn.XLOOKUP($C35,'Projet+PM brute'!$A$2:$A$53,'Projet+PM brute'!C$2:C$53)</f>
        <v>0</v>
      </c>
      <c r="G35" s="21">
        <f>_xlfn.XLOOKUP($C35,'Projet+PM brute'!$A$2:$A$53,'Projet+PM brute'!D$2:D$53)</f>
        <v>0</v>
      </c>
      <c r="H35" s="24">
        <f>_xlfn.XLOOKUP($C35,'Projet+PM brute'!$A$2:$A$53,'Projet+PM brute'!E$2:E$53)</f>
        <v>0</v>
      </c>
      <c r="I35" s="24">
        <f>_xlfn.XLOOKUP($C35,'Projet+PM brute'!$A$2:$A$53,'Projet+PM brute'!F$2:F$53)</f>
        <v>0</v>
      </c>
      <c r="J35" s="24">
        <f>_xlfn.XLOOKUP($C35,'Projet+PM brute'!$A$2:$A$53,'Projet+PM brute'!G$2:G$53)</f>
        <v>0</v>
      </c>
      <c r="K35" s="1"/>
      <c r="L35" s="1"/>
    </row>
    <row r="36" spans="1:12" x14ac:dyDescent="0.35">
      <c r="A36" s="29">
        <v>44961</v>
      </c>
      <c r="B36" s="2">
        <f t="shared" si="0"/>
        <v>2023</v>
      </c>
      <c r="C36" s="2">
        <f t="shared" si="1"/>
        <v>5</v>
      </c>
      <c r="D36" s="2">
        <f t="shared" si="2"/>
        <v>2</v>
      </c>
      <c r="E36" s="21">
        <f>_xlfn.XLOOKUP($C36,'Projet+PM brute'!$A$2:$A$53,'Projet+PM brute'!B$2:B$53)</f>
        <v>0</v>
      </c>
      <c r="F36" s="21">
        <f>_xlfn.XLOOKUP($C36,'Projet+PM brute'!$A$2:$A$53,'Projet+PM brute'!C$2:C$53)</f>
        <v>0</v>
      </c>
      <c r="G36" s="21">
        <f>_xlfn.XLOOKUP($C36,'Projet+PM brute'!$A$2:$A$53,'Projet+PM brute'!D$2:D$53)</f>
        <v>0</v>
      </c>
      <c r="H36" s="24">
        <f>_xlfn.XLOOKUP($C36,'Projet+PM brute'!$A$2:$A$53,'Projet+PM brute'!E$2:E$53)</f>
        <v>0</v>
      </c>
      <c r="I36" s="24">
        <f>_xlfn.XLOOKUP($C36,'Projet+PM brute'!$A$2:$A$53,'Projet+PM brute'!F$2:F$53)</f>
        <v>0</v>
      </c>
      <c r="J36" s="24">
        <f>_xlfn.XLOOKUP($C36,'Projet+PM brute'!$A$2:$A$53,'Projet+PM brute'!G$2:G$53)</f>
        <v>0</v>
      </c>
      <c r="K36" s="1"/>
      <c r="L36" s="1"/>
    </row>
    <row r="37" spans="1:12" x14ac:dyDescent="0.35">
      <c r="A37" s="29">
        <v>44962</v>
      </c>
      <c r="B37" s="2">
        <f t="shared" si="0"/>
        <v>2023</v>
      </c>
      <c r="C37" s="2">
        <f t="shared" si="1"/>
        <v>5</v>
      </c>
      <c r="D37" s="2">
        <f t="shared" si="2"/>
        <v>2</v>
      </c>
      <c r="E37" s="21">
        <f>_xlfn.XLOOKUP($C37,'Projet+PM brute'!$A$2:$A$53,'Projet+PM brute'!B$2:B$53)</f>
        <v>0</v>
      </c>
      <c r="F37" s="21">
        <f>_xlfn.XLOOKUP($C37,'Projet+PM brute'!$A$2:$A$53,'Projet+PM brute'!C$2:C$53)</f>
        <v>0</v>
      </c>
      <c r="G37" s="21">
        <f>_xlfn.XLOOKUP($C37,'Projet+PM brute'!$A$2:$A$53,'Projet+PM brute'!D$2:D$53)</f>
        <v>0</v>
      </c>
      <c r="H37" s="24">
        <f>_xlfn.XLOOKUP($C37,'Projet+PM brute'!$A$2:$A$53,'Projet+PM brute'!E$2:E$53)</f>
        <v>0</v>
      </c>
      <c r="I37" s="24">
        <f>_xlfn.XLOOKUP($C37,'Projet+PM brute'!$A$2:$A$53,'Projet+PM brute'!F$2:F$53)</f>
        <v>0</v>
      </c>
      <c r="J37" s="24">
        <f>_xlfn.XLOOKUP($C37,'Projet+PM brute'!$A$2:$A$53,'Projet+PM brute'!G$2:G$53)</f>
        <v>0</v>
      </c>
      <c r="K37" s="1"/>
      <c r="L37" s="1"/>
    </row>
    <row r="38" spans="1:12" x14ac:dyDescent="0.35">
      <c r="A38" s="29">
        <v>44963</v>
      </c>
      <c r="B38" s="2">
        <f t="shared" si="0"/>
        <v>2023</v>
      </c>
      <c r="C38" s="2">
        <f t="shared" si="1"/>
        <v>6</v>
      </c>
      <c r="D38" s="2">
        <f t="shared" si="2"/>
        <v>2</v>
      </c>
      <c r="E38" s="21">
        <f>_xlfn.XLOOKUP($C38,'Projet+PM brute'!$A$2:$A$53,'Projet+PM brute'!B$2:B$53)</f>
        <v>0</v>
      </c>
      <c r="F38" s="21">
        <f>_xlfn.XLOOKUP($C38,'Projet+PM brute'!$A$2:$A$53,'Projet+PM brute'!C$2:C$53)</f>
        <v>2</v>
      </c>
      <c r="G38" s="21">
        <f>_xlfn.XLOOKUP($C38,'Projet+PM brute'!$A$2:$A$53,'Projet+PM brute'!D$2:D$53)</f>
        <v>0</v>
      </c>
      <c r="H38" s="24">
        <f>_xlfn.XLOOKUP($C38,'Projet+PM brute'!$A$2:$A$53,'Projet+PM brute'!E$2:E$53)</f>
        <v>0</v>
      </c>
      <c r="I38" s="24">
        <f>_xlfn.XLOOKUP($C38,'Projet+PM brute'!$A$2:$A$53,'Projet+PM brute'!F$2:F$53)</f>
        <v>0</v>
      </c>
      <c r="J38" s="24">
        <f>_xlfn.XLOOKUP($C38,'Projet+PM brute'!$A$2:$A$53,'Projet+PM brute'!G$2:G$53)</f>
        <v>0</v>
      </c>
      <c r="K38" s="1"/>
      <c r="L38" s="1">
        <v>0</v>
      </c>
    </row>
    <row r="39" spans="1:12" x14ac:dyDescent="0.35">
      <c r="A39" s="29">
        <v>44964</v>
      </c>
      <c r="B39" s="2">
        <f t="shared" si="0"/>
        <v>2023</v>
      </c>
      <c r="C39" s="2">
        <f t="shared" si="1"/>
        <v>6</v>
      </c>
      <c r="D39" s="2">
        <f t="shared" si="2"/>
        <v>2</v>
      </c>
      <c r="E39" s="21">
        <f>_xlfn.XLOOKUP($C39,'Projet+PM brute'!$A$2:$A$53,'Projet+PM brute'!B$2:B$53)</f>
        <v>0</v>
      </c>
      <c r="F39" s="21">
        <f>_xlfn.XLOOKUP($C39,'Projet+PM brute'!$A$2:$A$53,'Projet+PM brute'!C$2:C$53)</f>
        <v>2</v>
      </c>
      <c r="G39" s="21">
        <f>_xlfn.XLOOKUP($C39,'Projet+PM brute'!$A$2:$A$53,'Projet+PM brute'!D$2:D$53)</f>
        <v>0</v>
      </c>
      <c r="H39" s="24">
        <f>_xlfn.XLOOKUP($C39,'Projet+PM brute'!$A$2:$A$53,'Projet+PM brute'!E$2:E$53)</f>
        <v>0</v>
      </c>
      <c r="I39" s="24">
        <f>_xlfn.XLOOKUP($C39,'Projet+PM brute'!$A$2:$A$53,'Projet+PM brute'!F$2:F$53)</f>
        <v>0</v>
      </c>
      <c r="J39" s="24">
        <f>_xlfn.XLOOKUP($C39,'Projet+PM brute'!$A$2:$A$53,'Projet+PM brute'!G$2:G$53)</f>
        <v>0</v>
      </c>
      <c r="K39" s="1"/>
      <c r="L39" s="1">
        <v>0</v>
      </c>
    </row>
    <row r="40" spans="1:12" x14ac:dyDescent="0.35">
      <c r="A40" s="29">
        <v>44965</v>
      </c>
      <c r="B40" s="2">
        <f t="shared" si="0"/>
        <v>2023</v>
      </c>
      <c r="C40" s="2">
        <f t="shared" si="1"/>
        <v>6</v>
      </c>
      <c r="D40" s="2">
        <f t="shared" si="2"/>
        <v>2</v>
      </c>
      <c r="E40" s="21">
        <f>_xlfn.XLOOKUP($C40,'Projet+PM brute'!$A$2:$A$53,'Projet+PM brute'!B$2:B$53)</f>
        <v>0</v>
      </c>
      <c r="F40" s="21">
        <f>_xlfn.XLOOKUP($C40,'Projet+PM brute'!$A$2:$A$53,'Projet+PM brute'!C$2:C$53)</f>
        <v>2</v>
      </c>
      <c r="G40" s="21">
        <f>_xlfn.XLOOKUP($C40,'Projet+PM brute'!$A$2:$A$53,'Projet+PM brute'!D$2:D$53)</f>
        <v>0</v>
      </c>
      <c r="H40" s="24">
        <f>_xlfn.XLOOKUP($C40,'Projet+PM brute'!$A$2:$A$53,'Projet+PM brute'!E$2:E$53)</f>
        <v>0</v>
      </c>
      <c r="I40" s="24">
        <f>_xlfn.XLOOKUP($C40,'Projet+PM brute'!$A$2:$A$53,'Projet+PM brute'!F$2:F$53)</f>
        <v>0</v>
      </c>
      <c r="J40" s="24">
        <f>_xlfn.XLOOKUP($C40,'Projet+PM brute'!$A$2:$A$53,'Projet+PM brute'!G$2:G$53)</f>
        <v>0</v>
      </c>
      <c r="K40" s="1"/>
      <c r="L40" s="1">
        <v>1</v>
      </c>
    </row>
    <row r="41" spans="1:12" x14ac:dyDescent="0.35">
      <c r="A41" s="29">
        <v>44966</v>
      </c>
      <c r="B41" s="2">
        <f t="shared" si="0"/>
        <v>2023</v>
      </c>
      <c r="C41" s="2">
        <f t="shared" si="1"/>
        <v>6</v>
      </c>
      <c r="D41" s="2">
        <f t="shared" si="2"/>
        <v>2</v>
      </c>
      <c r="E41" s="21">
        <f>_xlfn.XLOOKUP($C41,'Projet+PM brute'!$A$2:$A$53,'Projet+PM brute'!B$2:B$53)</f>
        <v>0</v>
      </c>
      <c r="F41" s="21">
        <f>_xlfn.XLOOKUP($C41,'Projet+PM brute'!$A$2:$A$53,'Projet+PM brute'!C$2:C$53)</f>
        <v>2</v>
      </c>
      <c r="G41" s="21">
        <f>_xlfn.XLOOKUP($C41,'Projet+PM brute'!$A$2:$A$53,'Projet+PM brute'!D$2:D$53)</f>
        <v>0</v>
      </c>
      <c r="H41" s="24">
        <f>_xlfn.XLOOKUP($C41,'Projet+PM brute'!$A$2:$A$53,'Projet+PM brute'!E$2:E$53)</f>
        <v>0</v>
      </c>
      <c r="I41" s="24">
        <f>_xlfn.XLOOKUP($C41,'Projet+PM brute'!$A$2:$A$53,'Projet+PM brute'!F$2:F$53)</f>
        <v>0</v>
      </c>
      <c r="J41" s="24">
        <f>_xlfn.XLOOKUP($C41,'Projet+PM brute'!$A$2:$A$53,'Projet+PM brute'!G$2:G$53)</f>
        <v>0</v>
      </c>
      <c r="K41" s="1"/>
      <c r="L41" s="1">
        <v>1</v>
      </c>
    </row>
    <row r="42" spans="1:12" x14ac:dyDescent="0.35">
      <c r="A42" s="29">
        <v>44967</v>
      </c>
      <c r="B42" s="2">
        <f t="shared" si="0"/>
        <v>2023</v>
      </c>
      <c r="C42" s="2">
        <f t="shared" si="1"/>
        <v>6</v>
      </c>
      <c r="D42" s="2">
        <f t="shared" si="2"/>
        <v>2</v>
      </c>
      <c r="E42" s="21">
        <f>_xlfn.XLOOKUP($C42,'Projet+PM brute'!$A$2:$A$53,'Projet+PM brute'!B$2:B$53)</f>
        <v>0</v>
      </c>
      <c r="F42" s="21">
        <f>_xlfn.XLOOKUP($C42,'Projet+PM brute'!$A$2:$A$53,'Projet+PM brute'!C$2:C$53)</f>
        <v>2</v>
      </c>
      <c r="G42" s="21">
        <f>_xlfn.XLOOKUP($C42,'Projet+PM brute'!$A$2:$A$53,'Projet+PM brute'!D$2:D$53)</f>
        <v>0</v>
      </c>
      <c r="H42" s="24">
        <f>_xlfn.XLOOKUP($C42,'Projet+PM brute'!$A$2:$A$53,'Projet+PM brute'!E$2:E$53)</f>
        <v>0</v>
      </c>
      <c r="I42" s="24">
        <f>_xlfn.XLOOKUP($C42,'Projet+PM brute'!$A$2:$A$53,'Projet+PM brute'!F$2:F$53)</f>
        <v>0</v>
      </c>
      <c r="J42" s="24">
        <f>_xlfn.XLOOKUP($C42,'Projet+PM brute'!$A$2:$A$53,'Projet+PM brute'!G$2:G$53)</f>
        <v>0</v>
      </c>
      <c r="K42" s="1"/>
      <c r="L42" s="1">
        <v>1</v>
      </c>
    </row>
    <row r="43" spans="1:12" x14ac:dyDescent="0.35">
      <c r="A43" s="29">
        <v>44968</v>
      </c>
      <c r="B43" s="2">
        <f t="shared" si="0"/>
        <v>2023</v>
      </c>
      <c r="C43" s="2">
        <f t="shared" si="1"/>
        <v>6</v>
      </c>
      <c r="D43" s="2">
        <f t="shared" si="2"/>
        <v>2</v>
      </c>
      <c r="E43" s="21">
        <f>_xlfn.XLOOKUP($C43,'Projet+PM brute'!$A$2:$A$53,'Projet+PM brute'!B$2:B$53)</f>
        <v>0</v>
      </c>
      <c r="F43" s="21">
        <f>_xlfn.XLOOKUP($C43,'Projet+PM brute'!$A$2:$A$53,'Projet+PM brute'!C$2:C$53)</f>
        <v>2</v>
      </c>
      <c r="G43" s="21">
        <f>_xlfn.XLOOKUP($C43,'Projet+PM brute'!$A$2:$A$53,'Projet+PM brute'!D$2:D$53)</f>
        <v>0</v>
      </c>
      <c r="H43" s="24">
        <f>_xlfn.XLOOKUP($C43,'Projet+PM brute'!$A$2:$A$53,'Projet+PM brute'!E$2:E$53)</f>
        <v>0</v>
      </c>
      <c r="I43" s="24">
        <f>_xlfn.XLOOKUP($C43,'Projet+PM brute'!$A$2:$A$53,'Projet+PM brute'!F$2:F$53)</f>
        <v>0</v>
      </c>
      <c r="J43" s="24">
        <f>_xlfn.XLOOKUP($C43,'Projet+PM brute'!$A$2:$A$53,'Projet+PM brute'!G$2:G$53)</f>
        <v>0</v>
      </c>
      <c r="K43" s="1"/>
      <c r="L43" s="1">
        <v>1</v>
      </c>
    </row>
    <row r="44" spans="1:12" x14ac:dyDescent="0.35">
      <c r="A44" s="29">
        <v>44969</v>
      </c>
      <c r="B44" s="2">
        <f t="shared" si="0"/>
        <v>2023</v>
      </c>
      <c r="C44" s="2">
        <f t="shared" si="1"/>
        <v>6</v>
      </c>
      <c r="D44" s="2">
        <f t="shared" si="2"/>
        <v>2</v>
      </c>
      <c r="E44" s="21">
        <f>_xlfn.XLOOKUP($C44,'Projet+PM brute'!$A$2:$A$53,'Projet+PM brute'!B$2:B$53)</f>
        <v>0</v>
      </c>
      <c r="F44" s="21">
        <f>_xlfn.XLOOKUP($C44,'Projet+PM brute'!$A$2:$A$53,'Projet+PM brute'!C$2:C$53)</f>
        <v>2</v>
      </c>
      <c r="G44" s="21">
        <f>_xlfn.XLOOKUP($C44,'Projet+PM brute'!$A$2:$A$53,'Projet+PM brute'!D$2:D$53)</f>
        <v>0</v>
      </c>
      <c r="H44" s="24">
        <f>_xlfn.XLOOKUP($C44,'Projet+PM brute'!$A$2:$A$53,'Projet+PM brute'!E$2:E$53)</f>
        <v>0</v>
      </c>
      <c r="I44" s="24">
        <f>_xlfn.XLOOKUP($C44,'Projet+PM brute'!$A$2:$A$53,'Projet+PM brute'!F$2:F$53)</f>
        <v>0</v>
      </c>
      <c r="J44" s="24">
        <f>_xlfn.XLOOKUP($C44,'Projet+PM brute'!$A$2:$A$53,'Projet+PM brute'!G$2:G$53)</f>
        <v>0</v>
      </c>
      <c r="K44" s="1"/>
      <c r="L44" s="1">
        <v>1</v>
      </c>
    </row>
    <row r="45" spans="1:12" x14ac:dyDescent="0.35">
      <c r="A45" s="29">
        <v>44970</v>
      </c>
      <c r="B45" s="2">
        <f t="shared" si="0"/>
        <v>2023</v>
      </c>
      <c r="C45" s="2">
        <f t="shared" si="1"/>
        <v>7</v>
      </c>
      <c r="D45" s="2">
        <f t="shared" si="2"/>
        <v>2</v>
      </c>
      <c r="E45" s="21">
        <f>_xlfn.XLOOKUP($C45,'Projet+PM brute'!$A$2:$A$53,'Projet+PM brute'!B$2:B$53)</f>
        <v>0</v>
      </c>
      <c r="F45" s="21">
        <f>_xlfn.XLOOKUP($C45,'Projet+PM brute'!$A$2:$A$53,'Projet+PM brute'!C$2:C$53)</f>
        <v>0</v>
      </c>
      <c r="G45" s="21">
        <f>_xlfn.XLOOKUP($C45,'Projet+PM brute'!$A$2:$A$53,'Projet+PM brute'!D$2:D$53)</f>
        <v>0</v>
      </c>
      <c r="H45" s="24">
        <f>_xlfn.XLOOKUP($C45,'Projet+PM brute'!$A$2:$A$53,'Projet+PM brute'!E$2:E$53)</f>
        <v>0</v>
      </c>
      <c r="I45" s="24">
        <f>_xlfn.XLOOKUP($C45,'Projet+PM brute'!$A$2:$A$53,'Projet+PM brute'!F$2:F$53)</f>
        <v>0</v>
      </c>
      <c r="J45" s="24">
        <f>_xlfn.XLOOKUP($C45,'Projet+PM brute'!$A$2:$A$53,'Projet+PM brute'!G$2:G$53)</f>
        <v>0</v>
      </c>
      <c r="K45" s="1"/>
      <c r="L45" s="1"/>
    </row>
    <row r="46" spans="1:12" x14ac:dyDescent="0.35">
      <c r="A46" s="29">
        <v>44971</v>
      </c>
      <c r="B46" s="2">
        <f t="shared" si="0"/>
        <v>2023</v>
      </c>
      <c r="C46" s="2">
        <f t="shared" si="1"/>
        <v>7</v>
      </c>
      <c r="D46" s="2">
        <f t="shared" si="2"/>
        <v>2</v>
      </c>
      <c r="E46" s="21">
        <f>_xlfn.XLOOKUP($C46,'Projet+PM brute'!$A$2:$A$53,'Projet+PM brute'!B$2:B$53)</f>
        <v>0</v>
      </c>
      <c r="F46" s="21">
        <f>_xlfn.XLOOKUP($C46,'Projet+PM brute'!$A$2:$A$53,'Projet+PM brute'!C$2:C$53)</f>
        <v>0</v>
      </c>
      <c r="G46" s="21">
        <f>_xlfn.XLOOKUP($C46,'Projet+PM brute'!$A$2:$A$53,'Projet+PM brute'!D$2:D$53)</f>
        <v>0</v>
      </c>
      <c r="H46" s="24">
        <f>_xlfn.XLOOKUP($C46,'Projet+PM brute'!$A$2:$A$53,'Projet+PM brute'!E$2:E$53)</f>
        <v>0</v>
      </c>
      <c r="I46" s="24">
        <f>_xlfn.XLOOKUP($C46,'Projet+PM brute'!$A$2:$A$53,'Projet+PM brute'!F$2:F$53)</f>
        <v>0</v>
      </c>
      <c r="J46" s="24">
        <f>_xlfn.XLOOKUP($C46,'Projet+PM brute'!$A$2:$A$53,'Projet+PM brute'!G$2:G$53)</f>
        <v>0</v>
      </c>
      <c r="K46" s="1"/>
      <c r="L46" s="1"/>
    </row>
    <row r="47" spans="1:12" x14ac:dyDescent="0.35">
      <c r="A47" s="29">
        <v>44972</v>
      </c>
      <c r="B47" s="2">
        <f t="shared" si="0"/>
        <v>2023</v>
      </c>
      <c r="C47" s="2">
        <f t="shared" si="1"/>
        <v>7</v>
      </c>
      <c r="D47" s="2">
        <f t="shared" si="2"/>
        <v>2</v>
      </c>
      <c r="E47" s="21">
        <f>_xlfn.XLOOKUP($C47,'Projet+PM brute'!$A$2:$A$53,'Projet+PM brute'!B$2:B$53)</f>
        <v>0</v>
      </c>
      <c r="F47" s="21">
        <f>_xlfn.XLOOKUP($C47,'Projet+PM brute'!$A$2:$A$53,'Projet+PM brute'!C$2:C$53)</f>
        <v>0</v>
      </c>
      <c r="G47" s="21">
        <f>_xlfn.XLOOKUP($C47,'Projet+PM brute'!$A$2:$A$53,'Projet+PM brute'!D$2:D$53)</f>
        <v>0</v>
      </c>
      <c r="H47" s="24">
        <f>_xlfn.XLOOKUP($C47,'Projet+PM brute'!$A$2:$A$53,'Projet+PM brute'!E$2:E$53)</f>
        <v>0</v>
      </c>
      <c r="I47" s="24">
        <f>_xlfn.XLOOKUP($C47,'Projet+PM brute'!$A$2:$A$53,'Projet+PM brute'!F$2:F$53)</f>
        <v>0</v>
      </c>
      <c r="J47" s="24">
        <f>_xlfn.XLOOKUP($C47,'Projet+PM brute'!$A$2:$A$53,'Projet+PM brute'!G$2:G$53)</f>
        <v>0</v>
      </c>
      <c r="K47" s="1"/>
      <c r="L47" s="1"/>
    </row>
    <row r="48" spans="1:12" x14ac:dyDescent="0.35">
      <c r="A48" s="29">
        <v>44973</v>
      </c>
      <c r="B48" s="2">
        <f t="shared" si="0"/>
        <v>2023</v>
      </c>
      <c r="C48" s="2">
        <f t="shared" si="1"/>
        <v>7</v>
      </c>
      <c r="D48" s="2">
        <f t="shared" si="2"/>
        <v>2</v>
      </c>
      <c r="E48" s="21">
        <f>_xlfn.XLOOKUP($C48,'Projet+PM brute'!$A$2:$A$53,'Projet+PM brute'!B$2:B$53)</f>
        <v>0</v>
      </c>
      <c r="F48" s="21">
        <f>_xlfn.XLOOKUP($C48,'Projet+PM brute'!$A$2:$A$53,'Projet+PM brute'!C$2:C$53)</f>
        <v>0</v>
      </c>
      <c r="G48" s="21">
        <f>_xlfn.XLOOKUP($C48,'Projet+PM brute'!$A$2:$A$53,'Projet+PM brute'!D$2:D$53)</f>
        <v>0</v>
      </c>
      <c r="H48" s="24">
        <f>_xlfn.XLOOKUP($C48,'Projet+PM brute'!$A$2:$A$53,'Projet+PM brute'!E$2:E$53)</f>
        <v>0</v>
      </c>
      <c r="I48" s="24">
        <f>_xlfn.XLOOKUP($C48,'Projet+PM brute'!$A$2:$A$53,'Projet+PM brute'!F$2:F$53)</f>
        <v>0</v>
      </c>
      <c r="J48" s="24">
        <f>_xlfn.XLOOKUP($C48,'Projet+PM brute'!$A$2:$A$53,'Projet+PM brute'!G$2:G$53)</f>
        <v>0</v>
      </c>
      <c r="K48" s="1"/>
      <c r="L48" s="1"/>
    </row>
    <row r="49" spans="1:12" x14ac:dyDescent="0.35">
      <c r="A49" s="29">
        <v>44974</v>
      </c>
      <c r="B49" s="2">
        <f t="shared" si="0"/>
        <v>2023</v>
      </c>
      <c r="C49" s="2">
        <f t="shared" si="1"/>
        <v>7</v>
      </c>
      <c r="D49" s="2">
        <f t="shared" si="2"/>
        <v>2</v>
      </c>
      <c r="E49" s="21">
        <f>_xlfn.XLOOKUP($C49,'Projet+PM brute'!$A$2:$A$53,'Projet+PM brute'!B$2:B$53)</f>
        <v>0</v>
      </c>
      <c r="F49" s="21">
        <f>_xlfn.XLOOKUP($C49,'Projet+PM brute'!$A$2:$A$53,'Projet+PM brute'!C$2:C$53)</f>
        <v>0</v>
      </c>
      <c r="G49" s="21">
        <f>_xlfn.XLOOKUP($C49,'Projet+PM brute'!$A$2:$A$53,'Projet+PM brute'!D$2:D$53)</f>
        <v>0</v>
      </c>
      <c r="H49" s="24">
        <f>_xlfn.XLOOKUP($C49,'Projet+PM brute'!$A$2:$A$53,'Projet+PM brute'!E$2:E$53)</f>
        <v>0</v>
      </c>
      <c r="I49" s="24">
        <f>_xlfn.XLOOKUP($C49,'Projet+PM brute'!$A$2:$A$53,'Projet+PM brute'!F$2:F$53)</f>
        <v>0</v>
      </c>
      <c r="J49" s="24">
        <f>_xlfn.XLOOKUP($C49,'Projet+PM brute'!$A$2:$A$53,'Projet+PM brute'!G$2:G$53)</f>
        <v>0</v>
      </c>
      <c r="K49" s="1"/>
      <c r="L49" s="1"/>
    </row>
    <row r="50" spans="1:12" x14ac:dyDescent="0.35">
      <c r="A50" s="29">
        <v>44975</v>
      </c>
      <c r="B50" s="2">
        <f t="shared" si="0"/>
        <v>2023</v>
      </c>
      <c r="C50" s="2">
        <f t="shared" si="1"/>
        <v>7</v>
      </c>
      <c r="D50" s="2">
        <f t="shared" si="2"/>
        <v>2</v>
      </c>
      <c r="E50" s="21">
        <f>_xlfn.XLOOKUP($C50,'Projet+PM brute'!$A$2:$A$53,'Projet+PM brute'!B$2:B$53)</f>
        <v>0</v>
      </c>
      <c r="F50" s="21">
        <f>_xlfn.XLOOKUP($C50,'Projet+PM brute'!$A$2:$A$53,'Projet+PM brute'!C$2:C$53)</f>
        <v>0</v>
      </c>
      <c r="G50" s="21">
        <f>_xlfn.XLOOKUP($C50,'Projet+PM brute'!$A$2:$A$53,'Projet+PM brute'!D$2:D$53)</f>
        <v>0</v>
      </c>
      <c r="H50" s="24">
        <f>_xlfn.XLOOKUP($C50,'Projet+PM brute'!$A$2:$A$53,'Projet+PM brute'!E$2:E$53)</f>
        <v>0</v>
      </c>
      <c r="I50" s="24">
        <f>_xlfn.XLOOKUP($C50,'Projet+PM brute'!$A$2:$A$53,'Projet+PM brute'!F$2:F$53)</f>
        <v>0</v>
      </c>
      <c r="J50" s="24">
        <f>_xlfn.XLOOKUP($C50,'Projet+PM brute'!$A$2:$A$53,'Projet+PM brute'!G$2:G$53)</f>
        <v>0</v>
      </c>
      <c r="K50" s="1"/>
      <c r="L50" s="1"/>
    </row>
    <row r="51" spans="1:12" x14ac:dyDescent="0.35">
      <c r="A51" s="29">
        <v>44976</v>
      </c>
      <c r="B51" s="2">
        <f t="shared" si="0"/>
        <v>2023</v>
      </c>
      <c r="C51" s="2">
        <f t="shared" si="1"/>
        <v>7</v>
      </c>
      <c r="D51" s="2">
        <f t="shared" si="2"/>
        <v>2</v>
      </c>
      <c r="E51" s="21">
        <f>_xlfn.XLOOKUP($C51,'Projet+PM brute'!$A$2:$A$53,'Projet+PM brute'!B$2:B$53)</f>
        <v>0</v>
      </c>
      <c r="F51" s="21">
        <f>_xlfn.XLOOKUP($C51,'Projet+PM brute'!$A$2:$A$53,'Projet+PM brute'!C$2:C$53)</f>
        <v>0</v>
      </c>
      <c r="G51" s="21">
        <f>_xlfn.XLOOKUP($C51,'Projet+PM brute'!$A$2:$A$53,'Projet+PM brute'!D$2:D$53)</f>
        <v>0</v>
      </c>
      <c r="H51" s="24">
        <f>_xlfn.XLOOKUP($C51,'Projet+PM brute'!$A$2:$A$53,'Projet+PM brute'!E$2:E$53)</f>
        <v>0</v>
      </c>
      <c r="I51" s="24">
        <f>_xlfn.XLOOKUP($C51,'Projet+PM brute'!$A$2:$A$53,'Projet+PM brute'!F$2:F$53)</f>
        <v>0</v>
      </c>
      <c r="J51" s="24">
        <f>_xlfn.XLOOKUP($C51,'Projet+PM brute'!$A$2:$A$53,'Projet+PM brute'!G$2:G$53)</f>
        <v>0</v>
      </c>
      <c r="K51" s="1"/>
      <c r="L51" s="1"/>
    </row>
    <row r="52" spans="1:12" x14ac:dyDescent="0.35">
      <c r="A52" s="29">
        <v>44977</v>
      </c>
      <c r="B52" s="2">
        <f t="shared" si="0"/>
        <v>2023</v>
      </c>
      <c r="C52" s="2">
        <f t="shared" si="1"/>
        <v>8</v>
      </c>
      <c r="D52" s="2">
        <f t="shared" si="2"/>
        <v>2</v>
      </c>
      <c r="E52" s="21">
        <f>_xlfn.XLOOKUP($C52,'Projet+PM brute'!$A$2:$A$53,'Projet+PM brute'!B$2:B$53)</f>
        <v>5</v>
      </c>
      <c r="F52" s="21">
        <f>_xlfn.XLOOKUP($C52,'Projet+PM brute'!$A$2:$A$53,'Projet+PM brute'!C$2:C$53)</f>
        <v>0</v>
      </c>
      <c r="G52" s="21">
        <f>_xlfn.XLOOKUP($C52,'Projet+PM brute'!$A$2:$A$53,'Projet+PM brute'!D$2:D$53)</f>
        <v>0</v>
      </c>
      <c r="H52" s="24">
        <f>_xlfn.XLOOKUP($C52,'Projet+PM brute'!$A$2:$A$53,'Projet+PM brute'!E$2:E$53)</f>
        <v>0</v>
      </c>
      <c r="I52" s="24">
        <f>_xlfn.XLOOKUP($C52,'Projet+PM brute'!$A$2:$A$53,'Projet+PM brute'!F$2:F$53)</f>
        <v>0</v>
      </c>
      <c r="J52" s="24">
        <f>_xlfn.XLOOKUP($C52,'Projet+PM brute'!$A$2:$A$53,'Projet+PM brute'!G$2:G$53)</f>
        <v>0</v>
      </c>
      <c r="K52" s="1">
        <v>0</v>
      </c>
      <c r="L52" s="1"/>
    </row>
    <row r="53" spans="1:12" x14ac:dyDescent="0.35">
      <c r="A53" s="29">
        <v>44978</v>
      </c>
      <c r="B53" s="2">
        <f t="shared" si="0"/>
        <v>2023</v>
      </c>
      <c r="C53" s="2">
        <f t="shared" si="1"/>
        <v>8</v>
      </c>
      <c r="D53" s="2">
        <f t="shared" si="2"/>
        <v>2</v>
      </c>
      <c r="E53" s="21">
        <f>_xlfn.XLOOKUP($C53,'Projet+PM brute'!$A$2:$A$53,'Projet+PM brute'!B$2:B$53)</f>
        <v>5</v>
      </c>
      <c r="F53" s="21">
        <f>_xlfn.XLOOKUP($C53,'Projet+PM brute'!$A$2:$A$53,'Projet+PM brute'!C$2:C$53)</f>
        <v>0</v>
      </c>
      <c r="G53" s="21">
        <f>_xlfn.XLOOKUP($C53,'Projet+PM brute'!$A$2:$A$53,'Projet+PM brute'!D$2:D$53)</f>
        <v>0</v>
      </c>
      <c r="H53" s="24">
        <f>_xlfn.XLOOKUP($C53,'Projet+PM brute'!$A$2:$A$53,'Projet+PM brute'!E$2:E$53)</f>
        <v>0</v>
      </c>
      <c r="I53" s="24">
        <f>_xlfn.XLOOKUP($C53,'Projet+PM brute'!$A$2:$A$53,'Projet+PM brute'!F$2:F$53)</f>
        <v>0</v>
      </c>
      <c r="J53" s="24">
        <f>_xlfn.XLOOKUP($C53,'Projet+PM brute'!$A$2:$A$53,'Projet+PM brute'!G$2:G$53)</f>
        <v>0</v>
      </c>
      <c r="K53" s="1">
        <v>0</v>
      </c>
      <c r="L53" s="1"/>
    </row>
    <row r="54" spans="1:12" x14ac:dyDescent="0.35">
      <c r="A54" s="29">
        <v>44979</v>
      </c>
      <c r="B54" s="2">
        <f t="shared" si="0"/>
        <v>2023</v>
      </c>
      <c r="C54" s="2">
        <f t="shared" si="1"/>
        <v>8</v>
      </c>
      <c r="D54" s="2">
        <f t="shared" si="2"/>
        <v>2</v>
      </c>
      <c r="E54" s="21">
        <f>_xlfn.XLOOKUP($C54,'Projet+PM brute'!$A$2:$A$53,'Projet+PM brute'!B$2:B$53)</f>
        <v>5</v>
      </c>
      <c r="F54" s="21">
        <f>_xlfn.XLOOKUP($C54,'Projet+PM brute'!$A$2:$A$53,'Projet+PM brute'!C$2:C$53)</f>
        <v>0</v>
      </c>
      <c r="G54" s="21">
        <f>_xlfn.XLOOKUP($C54,'Projet+PM brute'!$A$2:$A$53,'Projet+PM brute'!D$2:D$53)</f>
        <v>0</v>
      </c>
      <c r="H54" s="24">
        <f>_xlfn.XLOOKUP($C54,'Projet+PM brute'!$A$2:$A$53,'Projet+PM brute'!E$2:E$53)</f>
        <v>0</v>
      </c>
      <c r="I54" s="24">
        <f>_xlfn.XLOOKUP($C54,'Projet+PM brute'!$A$2:$A$53,'Projet+PM brute'!F$2:F$53)</f>
        <v>0</v>
      </c>
      <c r="J54" s="24">
        <f>_xlfn.XLOOKUP($C54,'Projet+PM brute'!$A$2:$A$53,'Projet+PM brute'!G$2:G$53)</f>
        <v>0</v>
      </c>
      <c r="K54" s="1">
        <v>0</v>
      </c>
      <c r="L54" s="1"/>
    </row>
    <row r="55" spans="1:12" x14ac:dyDescent="0.35">
      <c r="A55" s="29">
        <v>44980</v>
      </c>
      <c r="B55" s="2">
        <f t="shared" si="0"/>
        <v>2023</v>
      </c>
      <c r="C55" s="2">
        <f t="shared" si="1"/>
        <v>8</v>
      </c>
      <c r="D55" s="2">
        <f t="shared" si="2"/>
        <v>2</v>
      </c>
      <c r="E55" s="21">
        <f>_xlfn.XLOOKUP($C55,'Projet+PM brute'!$A$2:$A$53,'Projet+PM brute'!B$2:B$53)</f>
        <v>5</v>
      </c>
      <c r="F55" s="21">
        <f>_xlfn.XLOOKUP($C55,'Projet+PM brute'!$A$2:$A$53,'Projet+PM brute'!C$2:C$53)</f>
        <v>0</v>
      </c>
      <c r="G55" s="21">
        <f>_xlfn.XLOOKUP($C55,'Projet+PM brute'!$A$2:$A$53,'Projet+PM brute'!D$2:D$53)</f>
        <v>0</v>
      </c>
      <c r="H55" s="24">
        <f>_xlfn.XLOOKUP($C55,'Projet+PM brute'!$A$2:$A$53,'Projet+PM brute'!E$2:E$53)</f>
        <v>0</v>
      </c>
      <c r="I55" s="24">
        <f>_xlfn.XLOOKUP($C55,'Projet+PM brute'!$A$2:$A$53,'Projet+PM brute'!F$2:F$53)</f>
        <v>0</v>
      </c>
      <c r="J55" s="24">
        <f>_xlfn.XLOOKUP($C55,'Projet+PM brute'!$A$2:$A$53,'Projet+PM brute'!G$2:G$53)</f>
        <v>0</v>
      </c>
      <c r="K55" s="1">
        <v>0</v>
      </c>
      <c r="L55" s="1"/>
    </row>
    <row r="56" spans="1:12" x14ac:dyDescent="0.35">
      <c r="A56" s="29">
        <v>44981</v>
      </c>
      <c r="B56" s="2">
        <f t="shared" si="0"/>
        <v>2023</v>
      </c>
      <c r="C56" s="2">
        <f t="shared" si="1"/>
        <v>8</v>
      </c>
      <c r="D56" s="2">
        <f t="shared" si="2"/>
        <v>2</v>
      </c>
      <c r="E56" s="21">
        <f>_xlfn.XLOOKUP($C56,'Projet+PM brute'!$A$2:$A$53,'Projet+PM brute'!B$2:B$53)</f>
        <v>5</v>
      </c>
      <c r="F56" s="21">
        <f>_xlfn.XLOOKUP($C56,'Projet+PM brute'!$A$2:$A$53,'Projet+PM brute'!C$2:C$53)</f>
        <v>0</v>
      </c>
      <c r="G56" s="21">
        <f>_xlfn.XLOOKUP($C56,'Projet+PM brute'!$A$2:$A$53,'Projet+PM brute'!D$2:D$53)</f>
        <v>0</v>
      </c>
      <c r="H56" s="24">
        <f>_xlfn.XLOOKUP($C56,'Projet+PM brute'!$A$2:$A$53,'Projet+PM brute'!E$2:E$53)</f>
        <v>0</v>
      </c>
      <c r="I56" s="24">
        <f>_xlfn.XLOOKUP($C56,'Projet+PM brute'!$A$2:$A$53,'Projet+PM brute'!F$2:F$53)</f>
        <v>0</v>
      </c>
      <c r="J56" s="24">
        <f>_xlfn.XLOOKUP($C56,'Projet+PM brute'!$A$2:$A$53,'Projet+PM brute'!G$2:G$53)</f>
        <v>0</v>
      </c>
      <c r="K56" s="1">
        <v>0</v>
      </c>
      <c r="L56" s="1"/>
    </row>
    <row r="57" spans="1:12" x14ac:dyDescent="0.35">
      <c r="A57" s="29">
        <v>44982</v>
      </c>
      <c r="B57" s="2">
        <f t="shared" si="0"/>
        <v>2023</v>
      </c>
      <c r="C57" s="2">
        <f t="shared" si="1"/>
        <v>8</v>
      </c>
      <c r="D57" s="2">
        <f t="shared" si="2"/>
        <v>2</v>
      </c>
      <c r="E57" s="21">
        <f>_xlfn.XLOOKUP($C57,'Projet+PM brute'!$A$2:$A$53,'Projet+PM brute'!B$2:B$53)</f>
        <v>5</v>
      </c>
      <c r="F57" s="21">
        <f>_xlfn.XLOOKUP($C57,'Projet+PM brute'!$A$2:$A$53,'Projet+PM brute'!C$2:C$53)</f>
        <v>0</v>
      </c>
      <c r="G57" s="21">
        <f>_xlfn.XLOOKUP($C57,'Projet+PM brute'!$A$2:$A$53,'Projet+PM brute'!D$2:D$53)</f>
        <v>0</v>
      </c>
      <c r="H57" s="24">
        <f>_xlfn.XLOOKUP($C57,'Projet+PM brute'!$A$2:$A$53,'Projet+PM brute'!E$2:E$53)</f>
        <v>0</v>
      </c>
      <c r="I57" s="24">
        <f>_xlfn.XLOOKUP($C57,'Projet+PM brute'!$A$2:$A$53,'Projet+PM brute'!F$2:F$53)</f>
        <v>0</v>
      </c>
      <c r="J57" s="24">
        <f>_xlfn.XLOOKUP($C57,'Projet+PM brute'!$A$2:$A$53,'Projet+PM brute'!G$2:G$53)</f>
        <v>0</v>
      </c>
      <c r="K57" s="1">
        <v>1</v>
      </c>
      <c r="L57" s="1"/>
    </row>
    <row r="58" spans="1:12" x14ac:dyDescent="0.35">
      <c r="A58" s="29">
        <v>44983</v>
      </c>
      <c r="B58" s="2">
        <f t="shared" si="0"/>
        <v>2023</v>
      </c>
      <c r="C58" s="2">
        <f t="shared" si="1"/>
        <v>8</v>
      </c>
      <c r="D58" s="2">
        <f t="shared" si="2"/>
        <v>2</v>
      </c>
      <c r="E58" s="21">
        <f>_xlfn.XLOOKUP($C58,'Projet+PM brute'!$A$2:$A$53,'Projet+PM brute'!B$2:B$53)</f>
        <v>5</v>
      </c>
      <c r="F58" s="21">
        <f>_xlfn.XLOOKUP($C58,'Projet+PM brute'!$A$2:$A$53,'Projet+PM brute'!C$2:C$53)</f>
        <v>0</v>
      </c>
      <c r="G58" s="21">
        <f>_xlfn.XLOOKUP($C58,'Projet+PM brute'!$A$2:$A$53,'Projet+PM brute'!D$2:D$53)</f>
        <v>0</v>
      </c>
      <c r="H58" s="24">
        <f>_xlfn.XLOOKUP($C58,'Projet+PM brute'!$A$2:$A$53,'Projet+PM brute'!E$2:E$53)</f>
        <v>0</v>
      </c>
      <c r="I58" s="24">
        <f>_xlfn.XLOOKUP($C58,'Projet+PM brute'!$A$2:$A$53,'Projet+PM brute'!F$2:F$53)</f>
        <v>0</v>
      </c>
      <c r="J58" s="24">
        <f>_xlfn.XLOOKUP($C58,'Projet+PM brute'!$A$2:$A$53,'Projet+PM brute'!G$2:G$53)</f>
        <v>0</v>
      </c>
      <c r="K58" s="1">
        <v>1</v>
      </c>
      <c r="L58" s="1"/>
    </row>
    <row r="59" spans="1:12" x14ac:dyDescent="0.35">
      <c r="A59" s="29">
        <v>44984</v>
      </c>
      <c r="B59" s="2">
        <f t="shared" si="0"/>
        <v>2023</v>
      </c>
      <c r="C59" s="2">
        <f t="shared" si="1"/>
        <v>9</v>
      </c>
      <c r="D59" s="2">
        <f t="shared" si="2"/>
        <v>2</v>
      </c>
      <c r="E59" s="21">
        <f>_xlfn.XLOOKUP($C59,'Projet+PM brute'!$A$2:$A$53,'Projet+PM brute'!B$2:B$53)</f>
        <v>0</v>
      </c>
      <c r="F59" s="21">
        <f>_xlfn.XLOOKUP($C59,'Projet+PM brute'!$A$2:$A$53,'Projet+PM brute'!C$2:C$53)</f>
        <v>0</v>
      </c>
      <c r="G59" s="21">
        <f>_xlfn.XLOOKUP($C59,'Projet+PM brute'!$A$2:$A$53,'Projet+PM brute'!D$2:D$53)</f>
        <v>5</v>
      </c>
      <c r="H59" s="24">
        <f>_xlfn.XLOOKUP($C59,'Projet+PM brute'!$A$2:$A$53,'Projet+PM brute'!E$2:E$53)</f>
        <v>0</v>
      </c>
      <c r="I59" s="24">
        <f>_xlfn.XLOOKUP($C59,'Projet+PM brute'!$A$2:$A$53,'Projet+PM brute'!F$2:F$53)</f>
        <v>0</v>
      </c>
      <c r="J59" s="24">
        <f>_xlfn.XLOOKUP($C59,'Projet+PM brute'!$A$2:$A$53,'Projet+PM brute'!G$2:G$53)</f>
        <v>0</v>
      </c>
      <c r="K59" s="1"/>
      <c r="L59" s="1"/>
    </row>
    <row r="60" spans="1:12" x14ac:dyDescent="0.35">
      <c r="A60" s="29">
        <v>44985</v>
      </c>
      <c r="B60" s="2">
        <f t="shared" si="0"/>
        <v>2023</v>
      </c>
      <c r="C60" s="2">
        <f t="shared" si="1"/>
        <v>9</v>
      </c>
      <c r="D60" s="2">
        <f t="shared" si="2"/>
        <v>2</v>
      </c>
      <c r="E60" s="21">
        <f>_xlfn.XLOOKUP($C60,'Projet+PM brute'!$A$2:$A$53,'Projet+PM brute'!B$2:B$53)</f>
        <v>0</v>
      </c>
      <c r="F60" s="21">
        <f>_xlfn.XLOOKUP($C60,'Projet+PM brute'!$A$2:$A$53,'Projet+PM brute'!C$2:C$53)</f>
        <v>0</v>
      </c>
      <c r="G60" s="21">
        <f>_xlfn.XLOOKUP($C60,'Projet+PM brute'!$A$2:$A$53,'Projet+PM brute'!D$2:D$53)</f>
        <v>5</v>
      </c>
      <c r="H60" s="24">
        <f>_xlfn.XLOOKUP($C60,'Projet+PM brute'!$A$2:$A$53,'Projet+PM brute'!E$2:E$53)</f>
        <v>0</v>
      </c>
      <c r="I60" s="24">
        <f>_xlfn.XLOOKUP($C60,'Projet+PM brute'!$A$2:$A$53,'Projet+PM brute'!F$2:F$53)</f>
        <v>0</v>
      </c>
      <c r="J60" s="24">
        <f>_xlfn.XLOOKUP($C60,'Projet+PM brute'!$A$2:$A$53,'Projet+PM brute'!G$2:G$53)</f>
        <v>0</v>
      </c>
      <c r="K60" s="1"/>
      <c r="L60" s="1"/>
    </row>
    <row r="61" spans="1:12" x14ac:dyDescent="0.35">
      <c r="A61" s="29">
        <v>44986</v>
      </c>
      <c r="B61" s="2">
        <f t="shared" si="0"/>
        <v>2023</v>
      </c>
      <c r="C61" s="2">
        <f t="shared" si="1"/>
        <v>9</v>
      </c>
      <c r="D61" s="2">
        <f t="shared" si="2"/>
        <v>3</v>
      </c>
      <c r="E61" s="21">
        <f>_xlfn.XLOOKUP($C61,'Projet+PM brute'!$A$2:$A$53,'Projet+PM brute'!B$2:B$53)</f>
        <v>0</v>
      </c>
      <c r="F61" s="21">
        <f>_xlfn.XLOOKUP($C61,'Projet+PM brute'!$A$2:$A$53,'Projet+PM brute'!C$2:C$53)</f>
        <v>0</v>
      </c>
      <c r="G61" s="21">
        <f>_xlfn.XLOOKUP($C61,'Projet+PM brute'!$A$2:$A$53,'Projet+PM brute'!D$2:D$53)</f>
        <v>5</v>
      </c>
      <c r="H61" s="24">
        <f>_xlfn.XLOOKUP($C61,'Projet+PM brute'!$A$2:$A$53,'Projet+PM brute'!E$2:E$53)</f>
        <v>0</v>
      </c>
      <c r="I61" s="24">
        <f>_xlfn.XLOOKUP($C61,'Projet+PM brute'!$A$2:$A$53,'Projet+PM brute'!F$2:F$53)</f>
        <v>0</v>
      </c>
      <c r="J61" s="24">
        <f>_xlfn.XLOOKUP($C61,'Projet+PM brute'!$A$2:$A$53,'Projet+PM brute'!G$2:G$53)</f>
        <v>0</v>
      </c>
      <c r="K61" s="1"/>
      <c r="L61" s="1"/>
    </row>
    <row r="62" spans="1:12" x14ac:dyDescent="0.35">
      <c r="A62" s="29">
        <v>44987</v>
      </c>
      <c r="B62" s="2">
        <f t="shared" si="0"/>
        <v>2023</v>
      </c>
      <c r="C62" s="2">
        <f t="shared" si="1"/>
        <v>9</v>
      </c>
      <c r="D62" s="2">
        <f t="shared" si="2"/>
        <v>3</v>
      </c>
      <c r="E62" s="21">
        <f>_xlfn.XLOOKUP($C62,'Projet+PM brute'!$A$2:$A$53,'Projet+PM brute'!B$2:B$53)</f>
        <v>0</v>
      </c>
      <c r="F62" s="21">
        <f>_xlfn.XLOOKUP($C62,'Projet+PM brute'!$A$2:$A$53,'Projet+PM brute'!C$2:C$53)</f>
        <v>0</v>
      </c>
      <c r="G62" s="21">
        <f>_xlfn.XLOOKUP($C62,'Projet+PM brute'!$A$2:$A$53,'Projet+PM brute'!D$2:D$53)</f>
        <v>5</v>
      </c>
      <c r="H62" s="24">
        <f>_xlfn.XLOOKUP($C62,'Projet+PM brute'!$A$2:$A$53,'Projet+PM brute'!E$2:E$53)</f>
        <v>0</v>
      </c>
      <c r="I62" s="24">
        <f>_xlfn.XLOOKUP($C62,'Projet+PM brute'!$A$2:$A$53,'Projet+PM brute'!F$2:F$53)</f>
        <v>0</v>
      </c>
      <c r="J62" s="24">
        <f>_xlfn.XLOOKUP($C62,'Projet+PM brute'!$A$2:$A$53,'Projet+PM brute'!G$2:G$53)</f>
        <v>0</v>
      </c>
      <c r="K62" s="1"/>
      <c r="L62" s="1"/>
    </row>
    <row r="63" spans="1:12" x14ac:dyDescent="0.35">
      <c r="A63" s="29">
        <v>44988</v>
      </c>
      <c r="B63" s="2">
        <f t="shared" si="0"/>
        <v>2023</v>
      </c>
      <c r="C63" s="2">
        <f t="shared" si="1"/>
        <v>9</v>
      </c>
      <c r="D63" s="2">
        <f t="shared" si="2"/>
        <v>3</v>
      </c>
      <c r="E63" s="21">
        <f>_xlfn.XLOOKUP($C63,'Projet+PM brute'!$A$2:$A$53,'Projet+PM brute'!B$2:B$53)</f>
        <v>0</v>
      </c>
      <c r="F63" s="21">
        <f>_xlfn.XLOOKUP($C63,'Projet+PM brute'!$A$2:$A$53,'Projet+PM brute'!C$2:C$53)</f>
        <v>0</v>
      </c>
      <c r="G63" s="21">
        <f>_xlfn.XLOOKUP($C63,'Projet+PM brute'!$A$2:$A$53,'Projet+PM brute'!D$2:D$53)</f>
        <v>5</v>
      </c>
      <c r="H63" s="24">
        <f>_xlfn.XLOOKUP($C63,'Projet+PM brute'!$A$2:$A$53,'Projet+PM brute'!E$2:E$53)</f>
        <v>0</v>
      </c>
      <c r="I63" s="24">
        <f>_xlfn.XLOOKUP($C63,'Projet+PM brute'!$A$2:$A$53,'Projet+PM brute'!F$2:F$53)</f>
        <v>0</v>
      </c>
      <c r="J63" s="24">
        <f>_xlfn.XLOOKUP($C63,'Projet+PM brute'!$A$2:$A$53,'Projet+PM brute'!G$2:G$53)</f>
        <v>0</v>
      </c>
      <c r="K63" s="1"/>
      <c r="L63" s="1"/>
    </row>
    <row r="64" spans="1:12" x14ac:dyDescent="0.35">
      <c r="A64" s="29">
        <v>44989</v>
      </c>
      <c r="B64" s="2">
        <f t="shared" si="0"/>
        <v>2023</v>
      </c>
      <c r="C64" s="2">
        <f t="shared" si="1"/>
        <v>9</v>
      </c>
      <c r="D64" s="2">
        <f t="shared" si="2"/>
        <v>3</v>
      </c>
      <c r="E64" s="21">
        <f>_xlfn.XLOOKUP($C64,'Projet+PM brute'!$A$2:$A$53,'Projet+PM brute'!B$2:B$53)</f>
        <v>0</v>
      </c>
      <c r="F64" s="21">
        <f>_xlfn.XLOOKUP($C64,'Projet+PM brute'!$A$2:$A$53,'Projet+PM brute'!C$2:C$53)</f>
        <v>0</v>
      </c>
      <c r="G64" s="21">
        <f>_xlfn.XLOOKUP($C64,'Projet+PM brute'!$A$2:$A$53,'Projet+PM brute'!D$2:D$53)</f>
        <v>5</v>
      </c>
      <c r="H64" s="24">
        <f>_xlfn.XLOOKUP($C64,'Projet+PM brute'!$A$2:$A$53,'Projet+PM brute'!E$2:E$53)</f>
        <v>0</v>
      </c>
      <c r="I64" s="24">
        <f>_xlfn.XLOOKUP($C64,'Projet+PM brute'!$A$2:$A$53,'Projet+PM brute'!F$2:F$53)</f>
        <v>0</v>
      </c>
      <c r="J64" s="24">
        <f>_xlfn.XLOOKUP($C64,'Projet+PM brute'!$A$2:$A$53,'Projet+PM brute'!G$2:G$53)</f>
        <v>0</v>
      </c>
      <c r="K64" s="1"/>
      <c r="L64" s="1"/>
    </row>
    <row r="65" spans="1:12" x14ac:dyDescent="0.35">
      <c r="A65" s="29">
        <v>44990</v>
      </c>
      <c r="B65" s="2">
        <f t="shared" si="0"/>
        <v>2023</v>
      </c>
      <c r="C65" s="2">
        <f t="shared" si="1"/>
        <v>9</v>
      </c>
      <c r="D65" s="2">
        <f t="shared" si="2"/>
        <v>3</v>
      </c>
      <c r="E65" s="21">
        <f>_xlfn.XLOOKUP($C65,'Projet+PM brute'!$A$2:$A$53,'Projet+PM brute'!B$2:B$53)</f>
        <v>0</v>
      </c>
      <c r="F65" s="21">
        <f>_xlfn.XLOOKUP($C65,'Projet+PM brute'!$A$2:$A$53,'Projet+PM brute'!C$2:C$53)</f>
        <v>0</v>
      </c>
      <c r="G65" s="21">
        <f>_xlfn.XLOOKUP($C65,'Projet+PM brute'!$A$2:$A$53,'Projet+PM brute'!D$2:D$53)</f>
        <v>5</v>
      </c>
      <c r="H65" s="24">
        <f>_xlfn.XLOOKUP($C65,'Projet+PM brute'!$A$2:$A$53,'Projet+PM brute'!E$2:E$53)</f>
        <v>0</v>
      </c>
      <c r="I65" s="24">
        <f>_xlfn.XLOOKUP($C65,'Projet+PM brute'!$A$2:$A$53,'Projet+PM brute'!F$2:F$53)</f>
        <v>0</v>
      </c>
      <c r="J65" s="24">
        <f>_xlfn.XLOOKUP($C65,'Projet+PM brute'!$A$2:$A$53,'Projet+PM brute'!G$2:G$53)</f>
        <v>0</v>
      </c>
      <c r="K65" s="1"/>
      <c r="L65" s="1"/>
    </row>
    <row r="66" spans="1:12" x14ac:dyDescent="0.35">
      <c r="A66" s="29">
        <v>44991</v>
      </c>
      <c r="B66" s="2">
        <f t="shared" si="0"/>
        <v>2023</v>
      </c>
      <c r="C66" s="2">
        <f t="shared" si="1"/>
        <v>10</v>
      </c>
      <c r="D66" s="2">
        <f t="shared" si="2"/>
        <v>3</v>
      </c>
      <c r="E66" s="21">
        <f>_xlfn.XLOOKUP($C66,'Projet+PM brute'!$A$2:$A$53,'Projet+PM brute'!B$2:B$53)</f>
        <v>0</v>
      </c>
      <c r="F66" s="21">
        <f>_xlfn.XLOOKUP($C66,'Projet+PM brute'!$A$2:$A$53,'Projet+PM brute'!C$2:C$53)</f>
        <v>0</v>
      </c>
      <c r="G66" s="21">
        <f>_xlfn.XLOOKUP($C66,'Projet+PM brute'!$A$2:$A$53,'Projet+PM brute'!D$2:D$53)</f>
        <v>0</v>
      </c>
      <c r="H66" s="24">
        <f>_xlfn.XLOOKUP($C66,'Projet+PM brute'!$A$2:$A$53,'Projet+PM brute'!E$2:E$53)</f>
        <v>0</v>
      </c>
      <c r="I66" s="24">
        <f>_xlfn.XLOOKUP($C66,'Projet+PM brute'!$A$2:$A$53,'Projet+PM brute'!F$2:F$53)</f>
        <v>0</v>
      </c>
      <c r="J66" s="24">
        <f>_xlfn.XLOOKUP($C66,'Projet+PM brute'!$A$2:$A$53,'Projet+PM brute'!G$2:G$53)</f>
        <v>0</v>
      </c>
      <c r="K66" s="1"/>
      <c r="L66" s="1"/>
    </row>
    <row r="67" spans="1:12" x14ac:dyDescent="0.35">
      <c r="A67" s="29">
        <v>44992</v>
      </c>
      <c r="B67" s="2">
        <f t="shared" ref="B67:B130" si="3">YEAR(A67)</f>
        <v>2023</v>
      </c>
      <c r="C67" s="2">
        <f t="shared" ref="C67:C130" si="4">_xlfn.ISOWEEKNUM(A67)</f>
        <v>10</v>
      </c>
      <c r="D67" s="2">
        <f t="shared" ref="D67:D130" si="5">MONTH(A67)</f>
        <v>3</v>
      </c>
      <c r="E67" s="21">
        <f>_xlfn.XLOOKUP($C67,'Projet+PM brute'!$A$2:$A$53,'Projet+PM brute'!B$2:B$53)</f>
        <v>0</v>
      </c>
      <c r="F67" s="21">
        <f>_xlfn.XLOOKUP($C67,'Projet+PM brute'!$A$2:$A$53,'Projet+PM brute'!C$2:C$53)</f>
        <v>0</v>
      </c>
      <c r="G67" s="21">
        <f>_xlfn.XLOOKUP($C67,'Projet+PM brute'!$A$2:$A$53,'Projet+PM brute'!D$2:D$53)</f>
        <v>0</v>
      </c>
      <c r="H67" s="24">
        <f>_xlfn.XLOOKUP($C67,'Projet+PM brute'!$A$2:$A$53,'Projet+PM brute'!E$2:E$53)</f>
        <v>0</v>
      </c>
      <c r="I67" s="24">
        <f>_xlfn.XLOOKUP($C67,'Projet+PM brute'!$A$2:$A$53,'Projet+PM brute'!F$2:F$53)</f>
        <v>0</v>
      </c>
      <c r="J67" s="24">
        <f>_xlfn.XLOOKUP($C67,'Projet+PM brute'!$A$2:$A$53,'Projet+PM brute'!G$2:G$53)</f>
        <v>0</v>
      </c>
      <c r="K67" s="1"/>
      <c r="L67" s="1"/>
    </row>
    <row r="68" spans="1:12" x14ac:dyDescent="0.35">
      <c r="A68" s="29">
        <v>44993</v>
      </c>
      <c r="B68" s="2">
        <f t="shared" si="3"/>
        <v>2023</v>
      </c>
      <c r="C68" s="2">
        <f t="shared" si="4"/>
        <v>10</v>
      </c>
      <c r="D68" s="2">
        <f t="shared" si="5"/>
        <v>3</v>
      </c>
      <c r="E68" s="21">
        <f>_xlfn.XLOOKUP($C68,'Projet+PM brute'!$A$2:$A$53,'Projet+PM brute'!B$2:B$53)</f>
        <v>0</v>
      </c>
      <c r="F68" s="21">
        <f>_xlfn.XLOOKUP($C68,'Projet+PM brute'!$A$2:$A$53,'Projet+PM brute'!C$2:C$53)</f>
        <v>0</v>
      </c>
      <c r="G68" s="21">
        <f>_xlfn.XLOOKUP($C68,'Projet+PM brute'!$A$2:$A$53,'Projet+PM brute'!D$2:D$53)</f>
        <v>0</v>
      </c>
      <c r="H68" s="24">
        <f>_xlfn.XLOOKUP($C68,'Projet+PM brute'!$A$2:$A$53,'Projet+PM brute'!E$2:E$53)</f>
        <v>0</v>
      </c>
      <c r="I68" s="24">
        <f>_xlfn.XLOOKUP($C68,'Projet+PM brute'!$A$2:$A$53,'Projet+PM brute'!F$2:F$53)</f>
        <v>0</v>
      </c>
      <c r="J68" s="24">
        <f>_xlfn.XLOOKUP($C68,'Projet+PM brute'!$A$2:$A$53,'Projet+PM brute'!G$2:G$53)</f>
        <v>0</v>
      </c>
      <c r="K68" s="1"/>
      <c r="L68" s="1"/>
    </row>
    <row r="69" spans="1:12" x14ac:dyDescent="0.35">
      <c r="A69" s="29">
        <v>44994</v>
      </c>
      <c r="B69" s="2">
        <f t="shared" si="3"/>
        <v>2023</v>
      </c>
      <c r="C69" s="2">
        <f t="shared" si="4"/>
        <v>10</v>
      </c>
      <c r="D69" s="2">
        <f t="shared" si="5"/>
        <v>3</v>
      </c>
      <c r="E69" s="21">
        <f>_xlfn.XLOOKUP($C69,'Projet+PM brute'!$A$2:$A$53,'Projet+PM brute'!B$2:B$53)</f>
        <v>0</v>
      </c>
      <c r="F69" s="21">
        <f>_xlfn.XLOOKUP($C69,'Projet+PM brute'!$A$2:$A$53,'Projet+PM brute'!C$2:C$53)</f>
        <v>0</v>
      </c>
      <c r="G69" s="21">
        <f>_xlfn.XLOOKUP($C69,'Projet+PM brute'!$A$2:$A$53,'Projet+PM brute'!D$2:D$53)</f>
        <v>0</v>
      </c>
      <c r="H69" s="24">
        <f>_xlfn.XLOOKUP($C69,'Projet+PM brute'!$A$2:$A$53,'Projet+PM brute'!E$2:E$53)</f>
        <v>0</v>
      </c>
      <c r="I69" s="24">
        <f>_xlfn.XLOOKUP($C69,'Projet+PM brute'!$A$2:$A$53,'Projet+PM brute'!F$2:F$53)</f>
        <v>0</v>
      </c>
      <c r="J69" s="24">
        <f>_xlfn.XLOOKUP($C69,'Projet+PM brute'!$A$2:$A$53,'Projet+PM brute'!G$2:G$53)</f>
        <v>0</v>
      </c>
      <c r="K69" s="1"/>
      <c r="L69" s="1"/>
    </row>
    <row r="70" spans="1:12" x14ac:dyDescent="0.35">
      <c r="A70" s="29">
        <v>44995</v>
      </c>
      <c r="B70" s="2">
        <f t="shared" si="3"/>
        <v>2023</v>
      </c>
      <c r="C70" s="2">
        <f t="shared" si="4"/>
        <v>10</v>
      </c>
      <c r="D70" s="2">
        <f t="shared" si="5"/>
        <v>3</v>
      </c>
      <c r="E70" s="21">
        <f>_xlfn.XLOOKUP($C70,'Projet+PM brute'!$A$2:$A$53,'Projet+PM brute'!B$2:B$53)</f>
        <v>0</v>
      </c>
      <c r="F70" s="21">
        <f>_xlfn.XLOOKUP($C70,'Projet+PM brute'!$A$2:$A$53,'Projet+PM brute'!C$2:C$53)</f>
        <v>0</v>
      </c>
      <c r="G70" s="21">
        <f>_xlfn.XLOOKUP($C70,'Projet+PM brute'!$A$2:$A$53,'Projet+PM brute'!D$2:D$53)</f>
        <v>0</v>
      </c>
      <c r="H70" s="24">
        <f>_xlfn.XLOOKUP($C70,'Projet+PM brute'!$A$2:$A$53,'Projet+PM brute'!E$2:E$53)</f>
        <v>0</v>
      </c>
      <c r="I70" s="24">
        <f>_xlfn.XLOOKUP($C70,'Projet+PM brute'!$A$2:$A$53,'Projet+PM brute'!F$2:F$53)</f>
        <v>0</v>
      </c>
      <c r="J70" s="24">
        <f>_xlfn.XLOOKUP($C70,'Projet+PM brute'!$A$2:$A$53,'Projet+PM brute'!G$2:G$53)</f>
        <v>0</v>
      </c>
      <c r="K70" s="1"/>
      <c r="L70" s="1"/>
    </row>
    <row r="71" spans="1:12" x14ac:dyDescent="0.35">
      <c r="A71" s="29">
        <v>44996</v>
      </c>
      <c r="B71" s="2">
        <f t="shared" si="3"/>
        <v>2023</v>
      </c>
      <c r="C71" s="2">
        <f t="shared" si="4"/>
        <v>10</v>
      </c>
      <c r="D71" s="2">
        <f t="shared" si="5"/>
        <v>3</v>
      </c>
      <c r="E71" s="21">
        <f>_xlfn.XLOOKUP($C71,'Projet+PM brute'!$A$2:$A$53,'Projet+PM brute'!B$2:B$53)</f>
        <v>0</v>
      </c>
      <c r="F71" s="21">
        <f>_xlfn.XLOOKUP($C71,'Projet+PM brute'!$A$2:$A$53,'Projet+PM brute'!C$2:C$53)</f>
        <v>0</v>
      </c>
      <c r="G71" s="21">
        <f>_xlfn.XLOOKUP($C71,'Projet+PM brute'!$A$2:$A$53,'Projet+PM brute'!D$2:D$53)</f>
        <v>0</v>
      </c>
      <c r="H71" s="24">
        <f>_xlfn.XLOOKUP($C71,'Projet+PM brute'!$A$2:$A$53,'Projet+PM brute'!E$2:E$53)</f>
        <v>0</v>
      </c>
      <c r="I71" s="24">
        <f>_xlfn.XLOOKUP($C71,'Projet+PM brute'!$A$2:$A$53,'Projet+PM brute'!F$2:F$53)</f>
        <v>0</v>
      </c>
      <c r="J71" s="24">
        <f>_xlfn.XLOOKUP($C71,'Projet+PM brute'!$A$2:$A$53,'Projet+PM brute'!G$2:G$53)</f>
        <v>0</v>
      </c>
      <c r="K71" s="1"/>
      <c r="L71" s="1"/>
    </row>
    <row r="72" spans="1:12" x14ac:dyDescent="0.35">
      <c r="A72" s="29">
        <v>44997</v>
      </c>
      <c r="B72" s="2">
        <f t="shared" si="3"/>
        <v>2023</v>
      </c>
      <c r="C72" s="2">
        <f t="shared" si="4"/>
        <v>10</v>
      </c>
      <c r="D72" s="2">
        <f t="shared" si="5"/>
        <v>3</v>
      </c>
      <c r="E72" s="21">
        <f>_xlfn.XLOOKUP($C72,'Projet+PM brute'!$A$2:$A$53,'Projet+PM brute'!B$2:B$53)</f>
        <v>0</v>
      </c>
      <c r="F72" s="21">
        <f>_xlfn.XLOOKUP($C72,'Projet+PM brute'!$A$2:$A$53,'Projet+PM brute'!C$2:C$53)</f>
        <v>0</v>
      </c>
      <c r="G72" s="21">
        <f>_xlfn.XLOOKUP($C72,'Projet+PM brute'!$A$2:$A$53,'Projet+PM brute'!D$2:D$53)</f>
        <v>0</v>
      </c>
      <c r="H72" s="24">
        <f>_xlfn.XLOOKUP($C72,'Projet+PM brute'!$A$2:$A$53,'Projet+PM brute'!E$2:E$53)</f>
        <v>0</v>
      </c>
      <c r="I72" s="24">
        <f>_xlfn.XLOOKUP($C72,'Projet+PM brute'!$A$2:$A$53,'Projet+PM brute'!F$2:F$53)</f>
        <v>0</v>
      </c>
      <c r="J72" s="24">
        <f>_xlfn.XLOOKUP($C72,'Projet+PM brute'!$A$2:$A$53,'Projet+PM brute'!G$2:G$53)</f>
        <v>0</v>
      </c>
      <c r="K72" s="1"/>
      <c r="L72" s="1"/>
    </row>
    <row r="73" spans="1:12" x14ac:dyDescent="0.35">
      <c r="A73" s="29">
        <v>44998</v>
      </c>
      <c r="B73" s="2">
        <f t="shared" si="3"/>
        <v>2023</v>
      </c>
      <c r="C73" s="2">
        <f t="shared" si="4"/>
        <v>11</v>
      </c>
      <c r="D73" s="2">
        <f t="shared" si="5"/>
        <v>3</v>
      </c>
      <c r="E73" s="21">
        <f>_xlfn.XLOOKUP($C73,'Projet+PM brute'!$A$2:$A$53,'Projet+PM brute'!B$2:B$53)</f>
        <v>0</v>
      </c>
      <c r="F73" s="21">
        <f>_xlfn.XLOOKUP($C73,'Projet+PM brute'!$A$2:$A$53,'Projet+PM brute'!C$2:C$53)</f>
        <v>0</v>
      </c>
      <c r="G73" s="21">
        <f>_xlfn.XLOOKUP($C73,'Projet+PM brute'!$A$2:$A$53,'Projet+PM brute'!D$2:D$53)</f>
        <v>0</v>
      </c>
      <c r="H73" s="24">
        <f>_xlfn.XLOOKUP($C73,'Projet+PM brute'!$A$2:$A$53,'Projet+PM brute'!E$2:E$53)</f>
        <v>0</v>
      </c>
      <c r="I73" s="24">
        <f>_xlfn.XLOOKUP($C73,'Projet+PM brute'!$A$2:$A$53,'Projet+PM brute'!F$2:F$53)</f>
        <v>0</v>
      </c>
      <c r="J73" s="24">
        <f>_xlfn.XLOOKUP($C73,'Projet+PM brute'!$A$2:$A$53,'Projet+PM brute'!G$2:G$53)</f>
        <v>0</v>
      </c>
      <c r="K73" s="1"/>
      <c r="L73" s="1"/>
    </row>
    <row r="74" spans="1:12" x14ac:dyDescent="0.35">
      <c r="A74" s="29">
        <v>44999</v>
      </c>
      <c r="B74" s="2">
        <f t="shared" si="3"/>
        <v>2023</v>
      </c>
      <c r="C74" s="2">
        <f t="shared" si="4"/>
        <v>11</v>
      </c>
      <c r="D74" s="2">
        <f t="shared" si="5"/>
        <v>3</v>
      </c>
      <c r="E74" s="21">
        <f>_xlfn.XLOOKUP($C74,'Projet+PM brute'!$A$2:$A$53,'Projet+PM brute'!B$2:B$53)</f>
        <v>0</v>
      </c>
      <c r="F74" s="21">
        <f>_xlfn.XLOOKUP($C74,'Projet+PM brute'!$A$2:$A$53,'Projet+PM brute'!C$2:C$53)</f>
        <v>0</v>
      </c>
      <c r="G74" s="21">
        <f>_xlfn.XLOOKUP($C74,'Projet+PM brute'!$A$2:$A$53,'Projet+PM brute'!D$2:D$53)</f>
        <v>0</v>
      </c>
      <c r="H74" s="24">
        <f>_xlfn.XLOOKUP($C74,'Projet+PM brute'!$A$2:$A$53,'Projet+PM brute'!E$2:E$53)</f>
        <v>0</v>
      </c>
      <c r="I74" s="24">
        <f>_xlfn.XLOOKUP($C74,'Projet+PM brute'!$A$2:$A$53,'Projet+PM brute'!F$2:F$53)</f>
        <v>0</v>
      </c>
      <c r="J74" s="24">
        <f>_xlfn.XLOOKUP($C74,'Projet+PM brute'!$A$2:$A$53,'Projet+PM brute'!G$2:G$53)</f>
        <v>0</v>
      </c>
      <c r="K74" s="1"/>
      <c r="L74" s="1"/>
    </row>
    <row r="75" spans="1:12" x14ac:dyDescent="0.35">
      <c r="A75" s="29">
        <v>45000</v>
      </c>
      <c r="B75" s="2">
        <f t="shared" si="3"/>
        <v>2023</v>
      </c>
      <c r="C75" s="2">
        <f t="shared" si="4"/>
        <v>11</v>
      </c>
      <c r="D75" s="2">
        <f t="shared" si="5"/>
        <v>3</v>
      </c>
      <c r="E75" s="21">
        <f>_xlfn.XLOOKUP($C75,'Projet+PM brute'!$A$2:$A$53,'Projet+PM brute'!B$2:B$53)</f>
        <v>0</v>
      </c>
      <c r="F75" s="21">
        <f>_xlfn.XLOOKUP($C75,'Projet+PM brute'!$A$2:$A$53,'Projet+PM brute'!C$2:C$53)</f>
        <v>0</v>
      </c>
      <c r="G75" s="21">
        <f>_xlfn.XLOOKUP($C75,'Projet+PM brute'!$A$2:$A$53,'Projet+PM brute'!D$2:D$53)</f>
        <v>0</v>
      </c>
      <c r="H75" s="24">
        <f>_xlfn.XLOOKUP($C75,'Projet+PM brute'!$A$2:$A$53,'Projet+PM brute'!E$2:E$53)</f>
        <v>0</v>
      </c>
      <c r="I75" s="24">
        <f>_xlfn.XLOOKUP($C75,'Projet+PM brute'!$A$2:$A$53,'Projet+PM brute'!F$2:F$53)</f>
        <v>0</v>
      </c>
      <c r="J75" s="24">
        <f>_xlfn.XLOOKUP($C75,'Projet+PM brute'!$A$2:$A$53,'Projet+PM brute'!G$2:G$53)</f>
        <v>0</v>
      </c>
      <c r="K75" s="1"/>
      <c r="L75" s="1"/>
    </row>
    <row r="76" spans="1:12" x14ac:dyDescent="0.35">
      <c r="A76" s="29">
        <v>45001</v>
      </c>
      <c r="B76" s="2">
        <f t="shared" si="3"/>
        <v>2023</v>
      </c>
      <c r="C76" s="2">
        <f t="shared" si="4"/>
        <v>11</v>
      </c>
      <c r="D76" s="2">
        <f t="shared" si="5"/>
        <v>3</v>
      </c>
      <c r="E76" s="21">
        <f>_xlfn.XLOOKUP($C76,'Projet+PM brute'!$A$2:$A$53,'Projet+PM brute'!B$2:B$53)</f>
        <v>0</v>
      </c>
      <c r="F76" s="21">
        <f>_xlfn.XLOOKUP($C76,'Projet+PM brute'!$A$2:$A$53,'Projet+PM brute'!C$2:C$53)</f>
        <v>0</v>
      </c>
      <c r="G76" s="21">
        <f>_xlfn.XLOOKUP($C76,'Projet+PM brute'!$A$2:$A$53,'Projet+PM brute'!D$2:D$53)</f>
        <v>0</v>
      </c>
      <c r="H76" s="24">
        <f>_xlfn.XLOOKUP($C76,'Projet+PM brute'!$A$2:$A$53,'Projet+PM brute'!E$2:E$53)</f>
        <v>0</v>
      </c>
      <c r="I76" s="24">
        <f>_xlfn.XLOOKUP($C76,'Projet+PM brute'!$A$2:$A$53,'Projet+PM brute'!F$2:F$53)</f>
        <v>0</v>
      </c>
      <c r="J76" s="24">
        <f>_xlfn.XLOOKUP($C76,'Projet+PM brute'!$A$2:$A$53,'Projet+PM brute'!G$2:G$53)</f>
        <v>0</v>
      </c>
      <c r="K76" s="1"/>
      <c r="L76" s="1"/>
    </row>
    <row r="77" spans="1:12" x14ac:dyDescent="0.35">
      <c r="A77" s="29">
        <v>45002</v>
      </c>
      <c r="B77" s="2">
        <f t="shared" si="3"/>
        <v>2023</v>
      </c>
      <c r="C77" s="2">
        <f t="shared" si="4"/>
        <v>11</v>
      </c>
      <c r="D77" s="2">
        <f t="shared" si="5"/>
        <v>3</v>
      </c>
      <c r="E77" s="21">
        <f>_xlfn.XLOOKUP($C77,'Projet+PM brute'!$A$2:$A$53,'Projet+PM brute'!B$2:B$53)</f>
        <v>0</v>
      </c>
      <c r="F77" s="21">
        <f>_xlfn.XLOOKUP($C77,'Projet+PM brute'!$A$2:$A$53,'Projet+PM brute'!C$2:C$53)</f>
        <v>0</v>
      </c>
      <c r="G77" s="21">
        <f>_xlfn.XLOOKUP($C77,'Projet+PM brute'!$A$2:$A$53,'Projet+PM brute'!D$2:D$53)</f>
        <v>0</v>
      </c>
      <c r="H77" s="24">
        <f>_xlfn.XLOOKUP($C77,'Projet+PM brute'!$A$2:$A$53,'Projet+PM brute'!E$2:E$53)</f>
        <v>0</v>
      </c>
      <c r="I77" s="24">
        <f>_xlfn.XLOOKUP($C77,'Projet+PM brute'!$A$2:$A$53,'Projet+PM brute'!F$2:F$53)</f>
        <v>0</v>
      </c>
      <c r="J77" s="24">
        <f>_xlfn.XLOOKUP($C77,'Projet+PM brute'!$A$2:$A$53,'Projet+PM brute'!G$2:G$53)</f>
        <v>0</v>
      </c>
      <c r="K77" s="1"/>
      <c r="L77" s="1"/>
    </row>
    <row r="78" spans="1:12" x14ac:dyDescent="0.35">
      <c r="A78" s="29">
        <v>45003</v>
      </c>
      <c r="B78" s="2">
        <f t="shared" si="3"/>
        <v>2023</v>
      </c>
      <c r="C78" s="2">
        <f t="shared" si="4"/>
        <v>11</v>
      </c>
      <c r="D78" s="2">
        <f t="shared" si="5"/>
        <v>3</v>
      </c>
      <c r="E78" s="21">
        <f>_xlfn.XLOOKUP($C78,'Projet+PM brute'!$A$2:$A$53,'Projet+PM brute'!B$2:B$53)</f>
        <v>0</v>
      </c>
      <c r="F78" s="21">
        <f>_xlfn.XLOOKUP($C78,'Projet+PM brute'!$A$2:$A$53,'Projet+PM brute'!C$2:C$53)</f>
        <v>0</v>
      </c>
      <c r="G78" s="21">
        <f>_xlfn.XLOOKUP($C78,'Projet+PM brute'!$A$2:$A$53,'Projet+PM brute'!D$2:D$53)</f>
        <v>0</v>
      </c>
      <c r="H78" s="24">
        <f>_xlfn.XLOOKUP($C78,'Projet+PM brute'!$A$2:$A$53,'Projet+PM brute'!E$2:E$53)</f>
        <v>0</v>
      </c>
      <c r="I78" s="24">
        <f>_xlfn.XLOOKUP($C78,'Projet+PM brute'!$A$2:$A$53,'Projet+PM brute'!F$2:F$53)</f>
        <v>0</v>
      </c>
      <c r="J78" s="24">
        <f>_xlfn.XLOOKUP($C78,'Projet+PM brute'!$A$2:$A$53,'Projet+PM brute'!G$2:G$53)</f>
        <v>0</v>
      </c>
      <c r="K78" s="1"/>
      <c r="L78" s="1"/>
    </row>
    <row r="79" spans="1:12" x14ac:dyDescent="0.35">
      <c r="A79" s="29">
        <v>45004</v>
      </c>
      <c r="B79" s="2">
        <f t="shared" si="3"/>
        <v>2023</v>
      </c>
      <c r="C79" s="2">
        <f t="shared" si="4"/>
        <v>11</v>
      </c>
      <c r="D79" s="2">
        <f t="shared" si="5"/>
        <v>3</v>
      </c>
      <c r="E79" s="21">
        <f>_xlfn.XLOOKUP($C79,'Projet+PM brute'!$A$2:$A$53,'Projet+PM brute'!B$2:B$53)</f>
        <v>0</v>
      </c>
      <c r="F79" s="21">
        <f>_xlfn.XLOOKUP($C79,'Projet+PM brute'!$A$2:$A$53,'Projet+PM brute'!C$2:C$53)</f>
        <v>0</v>
      </c>
      <c r="G79" s="21">
        <f>_xlfn.XLOOKUP($C79,'Projet+PM brute'!$A$2:$A$53,'Projet+PM brute'!D$2:D$53)</f>
        <v>0</v>
      </c>
      <c r="H79" s="24">
        <f>_xlfn.XLOOKUP($C79,'Projet+PM brute'!$A$2:$A$53,'Projet+PM brute'!E$2:E$53)</f>
        <v>0</v>
      </c>
      <c r="I79" s="24">
        <f>_xlfn.XLOOKUP($C79,'Projet+PM brute'!$A$2:$A$53,'Projet+PM brute'!F$2:F$53)</f>
        <v>0</v>
      </c>
      <c r="J79" s="24">
        <f>_xlfn.XLOOKUP($C79,'Projet+PM brute'!$A$2:$A$53,'Projet+PM brute'!G$2:G$53)</f>
        <v>0</v>
      </c>
      <c r="K79" s="1"/>
      <c r="L79" s="1"/>
    </row>
    <row r="80" spans="1:12" x14ac:dyDescent="0.35">
      <c r="A80" s="29">
        <v>45005</v>
      </c>
      <c r="B80" s="2">
        <f t="shared" si="3"/>
        <v>2023</v>
      </c>
      <c r="C80" s="2">
        <f t="shared" si="4"/>
        <v>12</v>
      </c>
      <c r="D80" s="2">
        <f t="shared" si="5"/>
        <v>3</v>
      </c>
      <c r="E80" s="21">
        <f>_xlfn.XLOOKUP($C80,'Projet+PM brute'!$A$2:$A$53,'Projet+PM brute'!B$2:B$53)</f>
        <v>0</v>
      </c>
      <c r="F80" s="21">
        <f>_xlfn.XLOOKUP($C80,'Projet+PM brute'!$A$2:$A$53,'Projet+PM brute'!C$2:C$53)</f>
        <v>5</v>
      </c>
      <c r="G80" s="21">
        <f>_xlfn.XLOOKUP($C80,'Projet+PM brute'!$A$2:$A$53,'Projet+PM brute'!D$2:D$53)</f>
        <v>0</v>
      </c>
      <c r="H80" s="24">
        <f>_xlfn.XLOOKUP($C80,'Projet+PM brute'!$A$2:$A$53,'Projet+PM brute'!E$2:E$53)</f>
        <v>0</v>
      </c>
      <c r="I80" s="24">
        <f>_xlfn.XLOOKUP($C80,'Projet+PM brute'!$A$2:$A$53,'Projet+PM brute'!F$2:F$53)</f>
        <v>0</v>
      </c>
      <c r="J80" s="24">
        <f>_xlfn.XLOOKUP($C80,'Projet+PM brute'!$A$2:$A$53,'Projet+PM brute'!G$2:G$53)</f>
        <v>0</v>
      </c>
      <c r="K80" s="1"/>
      <c r="L80" s="1">
        <v>0</v>
      </c>
    </row>
    <row r="81" spans="1:12" x14ac:dyDescent="0.35">
      <c r="A81" s="29">
        <v>45006</v>
      </c>
      <c r="B81" s="2">
        <f t="shared" si="3"/>
        <v>2023</v>
      </c>
      <c r="C81" s="2">
        <f t="shared" si="4"/>
        <v>12</v>
      </c>
      <c r="D81" s="2">
        <f t="shared" si="5"/>
        <v>3</v>
      </c>
      <c r="E81" s="21">
        <f>_xlfn.XLOOKUP($C81,'Projet+PM brute'!$A$2:$A$53,'Projet+PM brute'!B$2:B$53)</f>
        <v>0</v>
      </c>
      <c r="F81" s="21">
        <f>_xlfn.XLOOKUP($C81,'Projet+PM brute'!$A$2:$A$53,'Projet+PM brute'!C$2:C$53)</f>
        <v>5</v>
      </c>
      <c r="G81" s="21">
        <f>_xlfn.XLOOKUP($C81,'Projet+PM brute'!$A$2:$A$53,'Projet+PM brute'!D$2:D$53)</f>
        <v>0</v>
      </c>
      <c r="H81" s="24">
        <f>_xlfn.XLOOKUP($C81,'Projet+PM brute'!$A$2:$A$53,'Projet+PM brute'!E$2:E$53)</f>
        <v>0</v>
      </c>
      <c r="I81" s="24">
        <f>_xlfn.XLOOKUP($C81,'Projet+PM brute'!$A$2:$A$53,'Projet+PM brute'!F$2:F$53)</f>
        <v>0</v>
      </c>
      <c r="J81" s="24">
        <f>_xlfn.XLOOKUP($C81,'Projet+PM brute'!$A$2:$A$53,'Projet+PM brute'!G$2:G$53)</f>
        <v>0</v>
      </c>
      <c r="K81" s="1"/>
      <c r="L81" s="1">
        <v>0</v>
      </c>
    </row>
    <row r="82" spans="1:12" x14ac:dyDescent="0.35">
      <c r="A82" s="29">
        <v>45007</v>
      </c>
      <c r="B82" s="2">
        <f t="shared" si="3"/>
        <v>2023</v>
      </c>
      <c r="C82" s="2">
        <f t="shared" si="4"/>
        <v>12</v>
      </c>
      <c r="D82" s="2">
        <f t="shared" si="5"/>
        <v>3</v>
      </c>
      <c r="E82" s="21">
        <f>_xlfn.XLOOKUP($C82,'Projet+PM brute'!$A$2:$A$53,'Projet+PM brute'!B$2:B$53)</f>
        <v>0</v>
      </c>
      <c r="F82" s="21">
        <f>_xlfn.XLOOKUP($C82,'Projet+PM brute'!$A$2:$A$53,'Projet+PM brute'!C$2:C$53)</f>
        <v>5</v>
      </c>
      <c r="G82" s="21">
        <f>_xlfn.XLOOKUP($C82,'Projet+PM brute'!$A$2:$A$53,'Projet+PM brute'!D$2:D$53)</f>
        <v>0</v>
      </c>
      <c r="H82" s="24">
        <f>_xlfn.XLOOKUP($C82,'Projet+PM brute'!$A$2:$A$53,'Projet+PM brute'!E$2:E$53)</f>
        <v>0</v>
      </c>
      <c r="I82" s="24">
        <f>_xlfn.XLOOKUP($C82,'Projet+PM brute'!$A$2:$A$53,'Projet+PM brute'!F$2:F$53)</f>
        <v>0</v>
      </c>
      <c r="J82" s="24">
        <f>_xlfn.XLOOKUP($C82,'Projet+PM brute'!$A$2:$A$53,'Projet+PM brute'!G$2:G$53)</f>
        <v>0</v>
      </c>
      <c r="K82" s="1"/>
      <c r="L82" s="1">
        <v>0</v>
      </c>
    </row>
    <row r="83" spans="1:12" x14ac:dyDescent="0.35">
      <c r="A83" s="29">
        <v>45008</v>
      </c>
      <c r="B83" s="2">
        <f t="shared" si="3"/>
        <v>2023</v>
      </c>
      <c r="C83" s="2">
        <f t="shared" si="4"/>
        <v>12</v>
      </c>
      <c r="D83" s="2">
        <f t="shared" si="5"/>
        <v>3</v>
      </c>
      <c r="E83" s="21">
        <f>_xlfn.XLOOKUP($C83,'Projet+PM brute'!$A$2:$A$53,'Projet+PM brute'!B$2:B$53)</f>
        <v>0</v>
      </c>
      <c r="F83" s="21">
        <f>_xlfn.XLOOKUP($C83,'Projet+PM brute'!$A$2:$A$53,'Projet+PM brute'!C$2:C$53)</f>
        <v>5</v>
      </c>
      <c r="G83" s="21">
        <f>_xlfn.XLOOKUP($C83,'Projet+PM brute'!$A$2:$A$53,'Projet+PM brute'!D$2:D$53)</f>
        <v>0</v>
      </c>
      <c r="H83" s="24">
        <f>_xlfn.XLOOKUP($C83,'Projet+PM brute'!$A$2:$A$53,'Projet+PM brute'!E$2:E$53)</f>
        <v>0</v>
      </c>
      <c r="I83" s="24">
        <f>_xlfn.XLOOKUP($C83,'Projet+PM brute'!$A$2:$A$53,'Projet+PM brute'!F$2:F$53)</f>
        <v>0</v>
      </c>
      <c r="J83" s="24">
        <f>_xlfn.XLOOKUP($C83,'Projet+PM brute'!$A$2:$A$53,'Projet+PM brute'!G$2:G$53)</f>
        <v>0</v>
      </c>
      <c r="K83" s="1"/>
      <c r="L83" s="1">
        <v>0</v>
      </c>
    </row>
    <row r="84" spans="1:12" x14ac:dyDescent="0.35">
      <c r="A84" s="29">
        <v>45009</v>
      </c>
      <c r="B84" s="2">
        <f t="shared" si="3"/>
        <v>2023</v>
      </c>
      <c r="C84" s="2">
        <f t="shared" si="4"/>
        <v>12</v>
      </c>
      <c r="D84" s="2">
        <f t="shared" si="5"/>
        <v>3</v>
      </c>
      <c r="E84" s="21">
        <f>_xlfn.XLOOKUP($C84,'Projet+PM brute'!$A$2:$A$53,'Projet+PM brute'!B$2:B$53)</f>
        <v>0</v>
      </c>
      <c r="F84" s="21">
        <f>_xlfn.XLOOKUP($C84,'Projet+PM brute'!$A$2:$A$53,'Projet+PM brute'!C$2:C$53)</f>
        <v>5</v>
      </c>
      <c r="G84" s="21">
        <f>_xlfn.XLOOKUP($C84,'Projet+PM brute'!$A$2:$A$53,'Projet+PM brute'!D$2:D$53)</f>
        <v>0</v>
      </c>
      <c r="H84" s="24">
        <f>_xlfn.XLOOKUP($C84,'Projet+PM brute'!$A$2:$A$53,'Projet+PM brute'!E$2:E$53)</f>
        <v>0</v>
      </c>
      <c r="I84" s="24">
        <f>_xlfn.XLOOKUP($C84,'Projet+PM brute'!$A$2:$A$53,'Projet+PM brute'!F$2:F$53)</f>
        <v>0</v>
      </c>
      <c r="J84" s="24">
        <f>_xlfn.XLOOKUP($C84,'Projet+PM brute'!$A$2:$A$53,'Projet+PM brute'!G$2:G$53)</f>
        <v>0</v>
      </c>
      <c r="K84" s="1"/>
      <c r="L84" s="1">
        <v>0</v>
      </c>
    </row>
    <row r="85" spans="1:12" x14ac:dyDescent="0.35">
      <c r="A85" s="29">
        <v>45010</v>
      </c>
      <c r="B85" s="2">
        <f t="shared" si="3"/>
        <v>2023</v>
      </c>
      <c r="C85" s="2">
        <f t="shared" si="4"/>
        <v>12</v>
      </c>
      <c r="D85" s="2">
        <f t="shared" si="5"/>
        <v>3</v>
      </c>
      <c r="E85" s="21">
        <f>_xlfn.XLOOKUP($C85,'Projet+PM brute'!$A$2:$A$53,'Projet+PM brute'!B$2:B$53)</f>
        <v>0</v>
      </c>
      <c r="F85" s="21">
        <f>_xlfn.XLOOKUP($C85,'Projet+PM brute'!$A$2:$A$53,'Projet+PM brute'!C$2:C$53)</f>
        <v>5</v>
      </c>
      <c r="G85" s="21">
        <f>_xlfn.XLOOKUP($C85,'Projet+PM brute'!$A$2:$A$53,'Projet+PM brute'!D$2:D$53)</f>
        <v>0</v>
      </c>
      <c r="H85" s="24">
        <f>_xlfn.XLOOKUP($C85,'Projet+PM brute'!$A$2:$A$53,'Projet+PM brute'!E$2:E$53)</f>
        <v>0</v>
      </c>
      <c r="I85" s="24">
        <f>_xlfn.XLOOKUP($C85,'Projet+PM brute'!$A$2:$A$53,'Projet+PM brute'!F$2:F$53)</f>
        <v>0</v>
      </c>
      <c r="J85" s="24">
        <f>_xlfn.XLOOKUP($C85,'Projet+PM brute'!$A$2:$A$53,'Projet+PM brute'!G$2:G$53)</f>
        <v>0</v>
      </c>
      <c r="K85" s="1"/>
      <c r="L85" s="1">
        <v>1</v>
      </c>
    </row>
    <row r="86" spans="1:12" x14ac:dyDescent="0.35">
      <c r="A86" s="29">
        <v>45011</v>
      </c>
      <c r="B86" s="2">
        <f t="shared" si="3"/>
        <v>2023</v>
      </c>
      <c r="C86" s="2">
        <f t="shared" si="4"/>
        <v>12</v>
      </c>
      <c r="D86" s="2">
        <f t="shared" si="5"/>
        <v>3</v>
      </c>
      <c r="E86" s="21">
        <f>_xlfn.XLOOKUP($C86,'Projet+PM brute'!$A$2:$A$53,'Projet+PM brute'!B$2:B$53)</f>
        <v>0</v>
      </c>
      <c r="F86" s="21">
        <f>_xlfn.XLOOKUP($C86,'Projet+PM brute'!$A$2:$A$53,'Projet+PM brute'!C$2:C$53)</f>
        <v>5</v>
      </c>
      <c r="G86" s="21">
        <f>_xlfn.XLOOKUP($C86,'Projet+PM brute'!$A$2:$A$53,'Projet+PM brute'!D$2:D$53)</f>
        <v>0</v>
      </c>
      <c r="H86" s="24">
        <f>_xlfn.XLOOKUP($C86,'Projet+PM brute'!$A$2:$A$53,'Projet+PM brute'!E$2:E$53)</f>
        <v>0</v>
      </c>
      <c r="I86" s="24">
        <f>_xlfn.XLOOKUP($C86,'Projet+PM brute'!$A$2:$A$53,'Projet+PM brute'!F$2:F$53)</f>
        <v>0</v>
      </c>
      <c r="J86" s="24">
        <f>_xlfn.XLOOKUP($C86,'Projet+PM brute'!$A$2:$A$53,'Projet+PM brute'!G$2:G$53)</f>
        <v>0</v>
      </c>
      <c r="K86" s="1"/>
      <c r="L86" s="1">
        <v>1</v>
      </c>
    </row>
    <row r="87" spans="1:12" x14ac:dyDescent="0.35">
      <c r="A87" s="29">
        <v>45012</v>
      </c>
      <c r="B87" s="2">
        <f t="shared" si="3"/>
        <v>2023</v>
      </c>
      <c r="C87" s="2">
        <f t="shared" si="4"/>
        <v>13</v>
      </c>
      <c r="D87" s="2">
        <f t="shared" si="5"/>
        <v>3</v>
      </c>
      <c r="E87" s="21">
        <f>_xlfn.XLOOKUP($C87,'Projet+PM brute'!$A$2:$A$53,'Projet+PM brute'!B$2:B$53)</f>
        <v>0</v>
      </c>
      <c r="F87" s="21">
        <f>_xlfn.XLOOKUP($C87,'Projet+PM brute'!$A$2:$A$53,'Projet+PM brute'!C$2:C$53)</f>
        <v>0</v>
      </c>
      <c r="G87" s="21">
        <f>_xlfn.XLOOKUP($C87,'Projet+PM brute'!$A$2:$A$53,'Projet+PM brute'!D$2:D$53)</f>
        <v>0</v>
      </c>
      <c r="H87" s="24">
        <f>_xlfn.XLOOKUP($C87,'Projet+PM brute'!$A$2:$A$53,'Projet+PM brute'!E$2:E$53)</f>
        <v>0</v>
      </c>
      <c r="I87" s="24">
        <f>_xlfn.XLOOKUP($C87,'Projet+PM brute'!$A$2:$A$53,'Projet+PM brute'!F$2:F$53)</f>
        <v>12</v>
      </c>
      <c r="J87" s="24">
        <f>_xlfn.XLOOKUP($C87,'Projet+PM brute'!$A$2:$A$53,'Projet+PM brute'!G$2:G$53)</f>
        <v>0</v>
      </c>
      <c r="K87" s="1"/>
      <c r="L87" s="1"/>
    </row>
    <row r="88" spans="1:12" x14ac:dyDescent="0.35">
      <c r="A88" s="29">
        <v>45013</v>
      </c>
      <c r="B88" s="2">
        <f t="shared" si="3"/>
        <v>2023</v>
      </c>
      <c r="C88" s="2">
        <f t="shared" si="4"/>
        <v>13</v>
      </c>
      <c r="D88" s="2">
        <f t="shared" si="5"/>
        <v>3</v>
      </c>
      <c r="E88" s="21">
        <f>_xlfn.XLOOKUP($C88,'Projet+PM brute'!$A$2:$A$53,'Projet+PM brute'!B$2:B$53)</f>
        <v>0</v>
      </c>
      <c r="F88" s="21">
        <f>_xlfn.XLOOKUP($C88,'Projet+PM brute'!$A$2:$A$53,'Projet+PM brute'!C$2:C$53)</f>
        <v>0</v>
      </c>
      <c r="G88" s="21">
        <f>_xlfn.XLOOKUP($C88,'Projet+PM brute'!$A$2:$A$53,'Projet+PM brute'!D$2:D$53)</f>
        <v>0</v>
      </c>
      <c r="H88" s="24">
        <f>_xlfn.XLOOKUP($C88,'Projet+PM brute'!$A$2:$A$53,'Projet+PM brute'!E$2:E$53)</f>
        <v>0</v>
      </c>
      <c r="I88" s="24">
        <f>_xlfn.XLOOKUP($C88,'Projet+PM brute'!$A$2:$A$53,'Projet+PM brute'!F$2:F$53)</f>
        <v>12</v>
      </c>
      <c r="J88" s="24">
        <f>_xlfn.XLOOKUP($C88,'Projet+PM brute'!$A$2:$A$53,'Projet+PM brute'!G$2:G$53)</f>
        <v>0</v>
      </c>
      <c r="K88" s="1"/>
      <c r="L88" s="1"/>
    </row>
    <row r="89" spans="1:12" x14ac:dyDescent="0.35">
      <c r="A89" s="29">
        <v>45014</v>
      </c>
      <c r="B89" s="2">
        <f t="shared" si="3"/>
        <v>2023</v>
      </c>
      <c r="C89" s="2">
        <f t="shared" si="4"/>
        <v>13</v>
      </c>
      <c r="D89" s="2">
        <f t="shared" si="5"/>
        <v>3</v>
      </c>
      <c r="E89" s="21">
        <f>_xlfn.XLOOKUP($C89,'Projet+PM brute'!$A$2:$A$53,'Projet+PM brute'!B$2:B$53)</f>
        <v>0</v>
      </c>
      <c r="F89" s="21">
        <f>_xlfn.XLOOKUP($C89,'Projet+PM brute'!$A$2:$A$53,'Projet+PM brute'!C$2:C$53)</f>
        <v>0</v>
      </c>
      <c r="G89" s="21">
        <f>_xlfn.XLOOKUP($C89,'Projet+PM brute'!$A$2:$A$53,'Projet+PM brute'!D$2:D$53)</f>
        <v>0</v>
      </c>
      <c r="H89" s="24">
        <f>_xlfn.XLOOKUP($C89,'Projet+PM brute'!$A$2:$A$53,'Projet+PM brute'!E$2:E$53)</f>
        <v>0</v>
      </c>
      <c r="I89" s="24">
        <f>_xlfn.XLOOKUP($C89,'Projet+PM brute'!$A$2:$A$53,'Projet+PM brute'!F$2:F$53)</f>
        <v>12</v>
      </c>
      <c r="J89" s="24">
        <f>_xlfn.XLOOKUP($C89,'Projet+PM brute'!$A$2:$A$53,'Projet+PM brute'!G$2:G$53)</f>
        <v>0</v>
      </c>
      <c r="K89" s="1"/>
      <c r="L89" s="1"/>
    </row>
    <row r="90" spans="1:12" x14ac:dyDescent="0.35">
      <c r="A90" s="29">
        <v>45015</v>
      </c>
      <c r="B90" s="2">
        <f t="shared" si="3"/>
        <v>2023</v>
      </c>
      <c r="C90" s="2">
        <f t="shared" si="4"/>
        <v>13</v>
      </c>
      <c r="D90" s="2">
        <f t="shared" si="5"/>
        <v>3</v>
      </c>
      <c r="E90" s="21">
        <f>_xlfn.XLOOKUP($C90,'Projet+PM brute'!$A$2:$A$53,'Projet+PM brute'!B$2:B$53)</f>
        <v>0</v>
      </c>
      <c r="F90" s="21">
        <f>_xlfn.XLOOKUP($C90,'Projet+PM brute'!$A$2:$A$53,'Projet+PM brute'!C$2:C$53)</f>
        <v>0</v>
      </c>
      <c r="G90" s="21">
        <f>_xlfn.XLOOKUP($C90,'Projet+PM brute'!$A$2:$A$53,'Projet+PM brute'!D$2:D$53)</f>
        <v>0</v>
      </c>
      <c r="H90" s="24">
        <f>_xlfn.XLOOKUP($C90,'Projet+PM brute'!$A$2:$A$53,'Projet+PM brute'!E$2:E$53)</f>
        <v>0</v>
      </c>
      <c r="I90" s="24">
        <f>_xlfn.XLOOKUP($C90,'Projet+PM brute'!$A$2:$A$53,'Projet+PM brute'!F$2:F$53)</f>
        <v>12</v>
      </c>
      <c r="J90" s="24">
        <f>_xlfn.XLOOKUP($C90,'Projet+PM brute'!$A$2:$A$53,'Projet+PM brute'!G$2:G$53)</f>
        <v>0</v>
      </c>
      <c r="K90" s="1"/>
      <c r="L90" s="1"/>
    </row>
    <row r="91" spans="1:12" x14ac:dyDescent="0.35">
      <c r="A91" s="29">
        <v>45016</v>
      </c>
      <c r="B91" s="2">
        <f t="shared" si="3"/>
        <v>2023</v>
      </c>
      <c r="C91" s="2">
        <f t="shared" si="4"/>
        <v>13</v>
      </c>
      <c r="D91" s="2">
        <f t="shared" si="5"/>
        <v>3</v>
      </c>
      <c r="E91" s="21">
        <f>_xlfn.XLOOKUP($C91,'Projet+PM brute'!$A$2:$A$53,'Projet+PM brute'!B$2:B$53)</f>
        <v>0</v>
      </c>
      <c r="F91" s="21">
        <f>_xlfn.XLOOKUP($C91,'Projet+PM brute'!$A$2:$A$53,'Projet+PM brute'!C$2:C$53)</f>
        <v>0</v>
      </c>
      <c r="G91" s="21">
        <f>_xlfn.XLOOKUP($C91,'Projet+PM brute'!$A$2:$A$53,'Projet+PM brute'!D$2:D$53)</f>
        <v>0</v>
      </c>
      <c r="H91" s="24">
        <f>_xlfn.XLOOKUP($C91,'Projet+PM brute'!$A$2:$A$53,'Projet+PM brute'!E$2:E$53)</f>
        <v>0</v>
      </c>
      <c r="I91" s="24">
        <f>_xlfn.XLOOKUP($C91,'Projet+PM brute'!$A$2:$A$53,'Projet+PM brute'!F$2:F$53)</f>
        <v>12</v>
      </c>
      <c r="J91" s="24">
        <f>_xlfn.XLOOKUP($C91,'Projet+PM brute'!$A$2:$A$53,'Projet+PM brute'!G$2:G$53)</f>
        <v>0</v>
      </c>
      <c r="K91" s="1"/>
      <c r="L91" s="1"/>
    </row>
    <row r="92" spans="1:12" x14ac:dyDescent="0.35">
      <c r="A92" s="29">
        <v>45017</v>
      </c>
      <c r="B92" s="2">
        <f t="shared" si="3"/>
        <v>2023</v>
      </c>
      <c r="C92" s="2">
        <f t="shared" si="4"/>
        <v>13</v>
      </c>
      <c r="D92" s="2">
        <f t="shared" si="5"/>
        <v>4</v>
      </c>
      <c r="E92" s="21">
        <f>_xlfn.XLOOKUP($C92,'Projet+PM brute'!$A$2:$A$53,'Projet+PM brute'!B$2:B$53)</f>
        <v>0</v>
      </c>
      <c r="F92" s="21">
        <f>_xlfn.XLOOKUP($C92,'Projet+PM brute'!$A$2:$A$53,'Projet+PM brute'!C$2:C$53)</f>
        <v>0</v>
      </c>
      <c r="G92" s="21">
        <f>_xlfn.XLOOKUP($C92,'Projet+PM brute'!$A$2:$A$53,'Projet+PM brute'!D$2:D$53)</f>
        <v>0</v>
      </c>
      <c r="H92" s="24">
        <f>_xlfn.XLOOKUP($C92,'Projet+PM brute'!$A$2:$A$53,'Projet+PM brute'!E$2:E$53)</f>
        <v>0</v>
      </c>
      <c r="I92" s="24">
        <f>_xlfn.XLOOKUP($C92,'Projet+PM brute'!$A$2:$A$53,'Projet+PM brute'!F$2:F$53)</f>
        <v>12</v>
      </c>
      <c r="J92" s="24">
        <f>_xlfn.XLOOKUP($C92,'Projet+PM brute'!$A$2:$A$53,'Projet+PM brute'!G$2:G$53)</f>
        <v>0</v>
      </c>
      <c r="K92" s="1"/>
      <c r="L92" s="1"/>
    </row>
    <row r="93" spans="1:12" x14ac:dyDescent="0.35">
      <c r="A93" s="29">
        <v>45018</v>
      </c>
      <c r="B93" s="2">
        <f t="shared" si="3"/>
        <v>2023</v>
      </c>
      <c r="C93" s="2">
        <f t="shared" si="4"/>
        <v>13</v>
      </c>
      <c r="D93" s="2">
        <f t="shared" si="5"/>
        <v>4</v>
      </c>
      <c r="E93" s="21">
        <f>_xlfn.XLOOKUP($C93,'Projet+PM brute'!$A$2:$A$53,'Projet+PM brute'!B$2:B$53)</f>
        <v>0</v>
      </c>
      <c r="F93" s="21">
        <f>_xlfn.XLOOKUP($C93,'Projet+PM brute'!$A$2:$A$53,'Projet+PM brute'!C$2:C$53)</f>
        <v>0</v>
      </c>
      <c r="G93" s="21">
        <f>_xlfn.XLOOKUP($C93,'Projet+PM brute'!$A$2:$A$53,'Projet+PM brute'!D$2:D$53)</f>
        <v>0</v>
      </c>
      <c r="H93" s="24">
        <f>_xlfn.XLOOKUP($C93,'Projet+PM brute'!$A$2:$A$53,'Projet+PM brute'!E$2:E$53)</f>
        <v>0</v>
      </c>
      <c r="I93" s="24">
        <f>_xlfn.XLOOKUP($C93,'Projet+PM brute'!$A$2:$A$53,'Projet+PM brute'!F$2:F$53)</f>
        <v>12</v>
      </c>
      <c r="J93" s="24">
        <f>_xlfn.XLOOKUP($C93,'Projet+PM brute'!$A$2:$A$53,'Projet+PM brute'!G$2:G$53)</f>
        <v>0</v>
      </c>
      <c r="K93" s="1"/>
      <c r="L93" s="1"/>
    </row>
    <row r="94" spans="1:12" x14ac:dyDescent="0.35">
      <c r="A94" s="29">
        <v>45019</v>
      </c>
      <c r="B94" s="2">
        <f t="shared" si="3"/>
        <v>2023</v>
      </c>
      <c r="C94" s="2">
        <f t="shared" si="4"/>
        <v>14</v>
      </c>
      <c r="D94" s="2">
        <f t="shared" si="5"/>
        <v>4</v>
      </c>
      <c r="E94" s="21">
        <f>_xlfn.XLOOKUP($C94,'Projet+PM brute'!$A$2:$A$53,'Projet+PM brute'!B$2:B$53)</f>
        <v>5</v>
      </c>
      <c r="F94" s="21">
        <f>_xlfn.XLOOKUP($C94,'Projet+PM brute'!$A$2:$A$53,'Projet+PM brute'!C$2:C$53)</f>
        <v>0</v>
      </c>
      <c r="G94" s="21">
        <f>_xlfn.XLOOKUP($C94,'Projet+PM brute'!$A$2:$A$53,'Projet+PM brute'!D$2:D$53)</f>
        <v>0</v>
      </c>
      <c r="H94" s="24">
        <f>_xlfn.XLOOKUP($C94,'Projet+PM brute'!$A$2:$A$53,'Projet+PM brute'!E$2:E$53)</f>
        <v>2</v>
      </c>
      <c r="I94" s="24">
        <f>_xlfn.XLOOKUP($C94,'Projet+PM brute'!$A$2:$A$53,'Projet+PM brute'!F$2:F$53)</f>
        <v>0</v>
      </c>
      <c r="J94" s="24">
        <f>_xlfn.XLOOKUP($C94,'Projet+PM brute'!$A$2:$A$53,'Projet+PM brute'!G$2:G$53)</f>
        <v>0</v>
      </c>
      <c r="K94" s="1">
        <v>0</v>
      </c>
      <c r="L94" s="1"/>
    </row>
    <row r="95" spans="1:12" x14ac:dyDescent="0.35">
      <c r="A95" s="29">
        <v>45020</v>
      </c>
      <c r="B95" s="2">
        <f t="shared" si="3"/>
        <v>2023</v>
      </c>
      <c r="C95" s="2">
        <f t="shared" si="4"/>
        <v>14</v>
      </c>
      <c r="D95" s="2">
        <f t="shared" si="5"/>
        <v>4</v>
      </c>
      <c r="E95" s="21">
        <f>_xlfn.XLOOKUP($C95,'Projet+PM brute'!$A$2:$A$53,'Projet+PM brute'!B$2:B$53)</f>
        <v>5</v>
      </c>
      <c r="F95" s="21">
        <f>_xlfn.XLOOKUP($C95,'Projet+PM brute'!$A$2:$A$53,'Projet+PM brute'!C$2:C$53)</f>
        <v>0</v>
      </c>
      <c r="G95" s="21">
        <f>_xlfn.XLOOKUP($C95,'Projet+PM brute'!$A$2:$A$53,'Projet+PM brute'!D$2:D$53)</f>
        <v>0</v>
      </c>
      <c r="H95" s="24">
        <f>_xlfn.XLOOKUP($C95,'Projet+PM brute'!$A$2:$A$53,'Projet+PM brute'!E$2:E$53)</f>
        <v>2</v>
      </c>
      <c r="I95" s="24">
        <f>_xlfn.XLOOKUP($C95,'Projet+PM brute'!$A$2:$A$53,'Projet+PM brute'!F$2:F$53)</f>
        <v>0</v>
      </c>
      <c r="J95" s="24">
        <f>_xlfn.XLOOKUP($C95,'Projet+PM brute'!$A$2:$A$53,'Projet+PM brute'!G$2:G$53)</f>
        <v>0</v>
      </c>
      <c r="K95" s="1">
        <v>0</v>
      </c>
      <c r="L95" s="1"/>
    </row>
    <row r="96" spans="1:12" x14ac:dyDescent="0.35">
      <c r="A96" s="29">
        <v>45021</v>
      </c>
      <c r="B96" s="2">
        <f t="shared" si="3"/>
        <v>2023</v>
      </c>
      <c r="C96" s="2">
        <f t="shared" si="4"/>
        <v>14</v>
      </c>
      <c r="D96" s="2">
        <f t="shared" si="5"/>
        <v>4</v>
      </c>
      <c r="E96" s="21">
        <f>_xlfn.XLOOKUP($C96,'Projet+PM brute'!$A$2:$A$53,'Projet+PM brute'!B$2:B$53)</f>
        <v>5</v>
      </c>
      <c r="F96" s="21">
        <f>_xlfn.XLOOKUP($C96,'Projet+PM brute'!$A$2:$A$53,'Projet+PM brute'!C$2:C$53)</f>
        <v>0</v>
      </c>
      <c r="G96" s="21">
        <f>_xlfn.XLOOKUP($C96,'Projet+PM brute'!$A$2:$A$53,'Projet+PM brute'!D$2:D$53)</f>
        <v>0</v>
      </c>
      <c r="H96" s="24">
        <f>_xlfn.XLOOKUP($C96,'Projet+PM brute'!$A$2:$A$53,'Projet+PM brute'!E$2:E$53)</f>
        <v>2</v>
      </c>
      <c r="I96" s="24">
        <f>_xlfn.XLOOKUP($C96,'Projet+PM brute'!$A$2:$A$53,'Projet+PM brute'!F$2:F$53)</f>
        <v>0</v>
      </c>
      <c r="J96" s="24">
        <f>_xlfn.XLOOKUP($C96,'Projet+PM brute'!$A$2:$A$53,'Projet+PM brute'!G$2:G$53)</f>
        <v>0</v>
      </c>
      <c r="K96" s="1">
        <v>0</v>
      </c>
      <c r="L96" s="1"/>
    </row>
    <row r="97" spans="1:12" x14ac:dyDescent="0.35">
      <c r="A97" s="29">
        <v>45022</v>
      </c>
      <c r="B97" s="2">
        <f t="shared" si="3"/>
        <v>2023</v>
      </c>
      <c r="C97" s="2">
        <f t="shared" si="4"/>
        <v>14</v>
      </c>
      <c r="D97" s="2">
        <f t="shared" si="5"/>
        <v>4</v>
      </c>
      <c r="E97" s="21">
        <f>_xlfn.XLOOKUP($C97,'Projet+PM brute'!$A$2:$A$53,'Projet+PM brute'!B$2:B$53)</f>
        <v>5</v>
      </c>
      <c r="F97" s="21">
        <f>_xlfn.XLOOKUP($C97,'Projet+PM brute'!$A$2:$A$53,'Projet+PM brute'!C$2:C$53)</f>
        <v>0</v>
      </c>
      <c r="G97" s="21">
        <f>_xlfn.XLOOKUP($C97,'Projet+PM brute'!$A$2:$A$53,'Projet+PM brute'!D$2:D$53)</f>
        <v>0</v>
      </c>
      <c r="H97" s="24">
        <f>_xlfn.XLOOKUP($C97,'Projet+PM brute'!$A$2:$A$53,'Projet+PM brute'!E$2:E$53)</f>
        <v>2</v>
      </c>
      <c r="I97" s="24">
        <f>_xlfn.XLOOKUP($C97,'Projet+PM brute'!$A$2:$A$53,'Projet+PM brute'!F$2:F$53)</f>
        <v>0</v>
      </c>
      <c r="J97" s="24">
        <f>_xlfn.XLOOKUP($C97,'Projet+PM brute'!$A$2:$A$53,'Projet+PM brute'!G$2:G$53)</f>
        <v>0</v>
      </c>
      <c r="K97" s="1">
        <v>0</v>
      </c>
      <c r="L97" s="1"/>
    </row>
    <row r="98" spans="1:12" x14ac:dyDescent="0.35">
      <c r="A98" s="29">
        <v>45023</v>
      </c>
      <c r="B98" s="2">
        <f t="shared" si="3"/>
        <v>2023</v>
      </c>
      <c r="C98" s="2">
        <f t="shared" si="4"/>
        <v>14</v>
      </c>
      <c r="D98" s="2">
        <f t="shared" si="5"/>
        <v>4</v>
      </c>
      <c r="E98" s="21">
        <f>_xlfn.XLOOKUP($C98,'Projet+PM brute'!$A$2:$A$53,'Projet+PM brute'!B$2:B$53)</f>
        <v>5</v>
      </c>
      <c r="F98" s="21">
        <f>_xlfn.XLOOKUP($C98,'Projet+PM brute'!$A$2:$A$53,'Projet+PM brute'!C$2:C$53)</f>
        <v>0</v>
      </c>
      <c r="G98" s="21">
        <f>_xlfn.XLOOKUP($C98,'Projet+PM brute'!$A$2:$A$53,'Projet+PM brute'!D$2:D$53)</f>
        <v>0</v>
      </c>
      <c r="H98" s="24">
        <f>_xlfn.XLOOKUP($C98,'Projet+PM brute'!$A$2:$A$53,'Projet+PM brute'!E$2:E$53)</f>
        <v>2</v>
      </c>
      <c r="I98" s="24">
        <f>_xlfn.XLOOKUP($C98,'Projet+PM brute'!$A$2:$A$53,'Projet+PM brute'!F$2:F$53)</f>
        <v>0</v>
      </c>
      <c r="J98" s="24">
        <f>_xlfn.XLOOKUP($C98,'Projet+PM brute'!$A$2:$A$53,'Projet+PM brute'!G$2:G$53)</f>
        <v>0</v>
      </c>
      <c r="K98" s="1">
        <v>0</v>
      </c>
      <c r="L98" s="1"/>
    </row>
    <row r="99" spans="1:12" x14ac:dyDescent="0.35">
      <c r="A99" s="29">
        <v>45024</v>
      </c>
      <c r="B99" s="2">
        <f t="shared" si="3"/>
        <v>2023</v>
      </c>
      <c r="C99" s="2">
        <f t="shared" si="4"/>
        <v>14</v>
      </c>
      <c r="D99" s="2">
        <f t="shared" si="5"/>
        <v>4</v>
      </c>
      <c r="E99" s="21">
        <f>_xlfn.XLOOKUP($C99,'Projet+PM brute'!$A$2:$A$53,'Projet+PM brute'!B$2:B$53)</f>
        <v>5</v>
      </c>
      <c r="F99" s="21">
        <f>_xlfn.XLOOKUP($C99,'Projet+PM brute'!$A$2:$A$53,'Projet+PM brute'!C$2:C$53)</f>
        <v>0</v>
      </c>
      <c r="G99" s="21">
        <f>_xlfn.XLOOKUP($C99,'Projet+PM brute'!$A$2:$A$53,'Projet+PM brute'!D$2:D$53)</f>
        <v>0</v>
      </c>
      <c r="H99" s="24">
        <f>_xlfn.XLOOKUP($C99,'Projet+PM brute'!$A$2:$A$53,'Projet+PM brute'!E$2:E$53)</f>
        <v>2</v>
      </c>
      <c r="I99" s="24">
        <f>_xlfn.XLOOKUP($C99,'Projet+PM brute'!$A$2:$A$53,'Projet+PM brute'!F$2:F$53)</f>
        <v>0</v>
      </c>
      <c r="J99" s="24">
        <f>_xlfn.XLOOKUP($C99,'Projet+PM brute'!$A$2:$A$53,'Projet+PM brute'!G$2:G$53)</f>
        <v>0</v>
      </c>
      <c r="K99" s="1">
        <v>1</v>
      </c>
      <c r="L99" s="1"/>
    </row>
    <row r="100" spans="1:12" x14ac:dyDescent="0.35">
      <c r="A100" s="29">
        <v>45025</v>
      </c>
      <c r="B100" s="2">
        <f t="shared" si="3"/>
        <v>2023</v>
      </c>
      <c r="C100" s="2">
        <f t="shared" si="4"/>
        <v>14</v>
      </c>
      <c r="D100" s="2">
        <f t="shared" si="5"/>
        <v>4</v>
      </c>
      <c r="E100" s="21">
        <f>_xlfn.XLOOKUP($C100,'Projet+PM brute'!$A$2:$A$53,'Projet+PM brute'!B$2:B$53)</f>
        <v>5</v>
      </c>
      <c r="F100" s="21">
        <f>_xlfn.XLOOKUP($C100,'Projet+PM brute'!$A$2:$A$53,'Projet+PM brute'!C$2:C$53)</f>
        <v>0</v>
      </c>
      <c r="G100" s="21">
        <f>_xlfn.XLOOKUP($C100,'Projet+PM brute'!$A$2:$A$53,'Projet+PM brute'!D$2:D$53)</f>
        <v>0</v>
      </c>
      <c r="H100" s="24">
        <f>_xlfn.XLOOKUP($C100,'Projet+PM brute'!$A$2:$A$53,'Projet+PM brute'!E$2:E$53)</f>
        <v>2</v>
      </c>
      <c r="I100" s="24">
        <f>_xlfn.XLOOKUP($C100,'Projet+PM brute'!$A$2:$A$53,'Projet+PM brute'!F$2:F$53)</f>
        <v>0</v>
      </c>
      <c r="J100" s="24">
        <f>_xlfn.XLOOKUP($C100,'Projet+PM brute'!$A$2:$A$53,'Projet+PM brute'!G$2:G$53)</f>
        <v>0</v>
      </c>
      <c r="K100" s="1">
        <v>1</v>
      </c>
      <c r="L100" s="1"/>
    </row>
    <row r="101" spans="1:12" x14ac:dyDescent="0.35">
      <c r="A101" s="29">
        <v>45026</v>
      </c>
      <c r="B101" s="2">
        <f t="shared" si="3"/>
        <v>2023</v>
      </c>
      <c r="C101" s="2">
        <f t="shared" si="4"/>
        <v>15</v>
      </c>
      <c r="D101" s="2">
        <f t="shared" si="5"/>
        <v>4</v>
      </c>
      <c r="E101" s="21">
        <f>_xlfn.XLOOKUP($C101,'Projet+PM brute'!$A$2:$A$53,'Projet+PM brute'!B$2:B$53)</f>
        <v>0</v>
      </c>
      <c r="F101" s="21">
        <f>_xlfn.XLOOKUP($C101,'Projet+PM brute'!$A$2:$A$53,'Projet+PM brute'!C$2:C$53)</f>
        <v>0</v>
      </c>
      <c r="G101" s="21">
        <f>_xlfn.XLOOKUP($C101,'Projet+PM brute'!$A$2:$A$53,'Projet+PM brute'!D$2:D$53)</f>
        <v>0</v>
      </c>
      <c r="H101" s="24">
        <f>_xlfn.XLOOKUP($C101,'Projet+PM brute'!$A$2:$A$53,'Projet+PM brute'!E$2:E$53)</f>
        <v>35</v>
      </c>
      <c r="I101" s="24">
        <f>_xlfn.XLOOKUP($C101,'Projet+PM brute'!$A$2:$A$53,'Projet+PM brute'!F$2:F$53)</f>
        <v>0</v>
      </c>
      <c r="J101" s="24">
        <f>_xlfn.XLOOKUP($C101,'Projet+PM brute'!$A$2:$A$53,'Projet+PM brute'!G$2:G$53)</f>
        <v>0</v>
      </c>
      <c r="K101" s="1"/>
      <c r="L101" s="1"/>
    </row>
    <row r="102" spans="1:12" x14ac:dyDescent="0.35">
      <c r="A102" s="29">
        <v>45027</v>
      </c>
      <c r="B102" s="2">
        <f t="shared" si="3"/>
        <v>2023</v>
      </c>
      <c r="C102" s="2">
        <f t="shared" si="4"/>
        <v>15</v>
      </c>
      <c r="D102" s="2">
        <f t="shared" si="5"/>
        <v>4</v>
      </c>
      <c r="E102" s="21">
        <f>_xlfn.XLOOKUP($C102,'Projet+PM brute'!$A$2:$A$53,'Projet+PM brute'!B$2:B$53)</f>
        <v>0</v>
      </c>
      <c r="F102" s="21">
        <f>_xlfn.XLOOKUP($C102,'Projet+PM brute'!$A$2:$A$53,'Projet+PM brute'!C$2:C$53)</f>
        <v>0</v>
      </c>
      <c r="G102" s="21">
        <f>_xlfn.XLOOKUP($C102,'Projet+PM brute'!$A$2:$A$53,'Projet+PM brute'!D$2:D$53)</f>
        <v>0</v>
      </c>
      <c r="H102" s="24">
        <f>_xlfn.XLOOKUP($C102,'Projet+PM brute'!$A$2:$A$53,'Projet+PM brute'!E$2:E$53)</f>
        <v>35</v>
      </c>
      <c r="I102" s="24">
        <f>_xlfn.XLOOKUP($C102,'Projet+PM brute'!$A$2:$A$53,'Projet+PM brute'!F$2:F$53)</f>
        <v>0</v>
      </c>
      <c r="J102" s="24">
        <f>_xlfn.XLOOKUP($C102,'Projet+PM brute'!$A$2:$A$53,'Projet+PM brute'!G$2:G$53)</f>
        <v>0</v>
      </c>
      <c r="K102" s="1"/>
      <c r="L102" s="1"/>
    </row>
    <row r="103" spans="1:12" x14ac:dyDescent="0.35">
      <c r="A103" s="29">
        <v>45028</v>
      </c>
      <c r="B103" s="2">
        <f t="shared" si="3"/>
        <v>2023</v>
      </c>
      <c r="C103" s="2">
        <f t="shared" si="4"/>
        <v>15</v>
      </c>
      <c r="D103" s="2">
        <f t="shared" si="5"/>
        <v>4</v>
      </c>
      <c r="E103" s="21">
        <f>_xlfn.XLOOKUP($C103,'Projet+PM brute'!$A$2:$A$53,'Projet+PM brute'!B$2:B$53)</f>
        <v>0</v>
      </c>
      <c r="F103" s="21">
        <f>_xlfn.XLOOKUP($C103,'Projet+PM brute'!$A$2:$A$53,'Projet+PM brute'!C$2:C$53)</f>
        <v>0</v>
      </c>
      <c r="G103" s="21">
        <f>_xlfn.XLOOKUP($C103,'Projet+PM brute'!$A$2:$A$53,'Projet+PM brute'!D$2:D$53)</f>
        <v>0</v>
      </c>
      <c r="H103" s="24">
        <f>_xlfn.XLOOKUP($C103,'Projet+PM brute'!$A$2:$A$53,'Projet+PM brute'!E$2:E$53)</f>
        <v>35</v>
      </c>
      <c r="I103" s="24">
        <f>_xlfn.XLOOKUP($C103,'Projet+PM brute'!$A$2:$A$53,'Projet+PM brute'!F$2:F$53)</f>
        <v>0</v>
      </c>
      <c r="J103" s="24">
        <f>_xlfn.XLOOKUP($C103,'Projet+PM brute'!$A$2:$A$53,'Projet+PM brute'!G$2:G$53)</f>
        <v>0</v>
      </c>
      <c r="K103" s="1"/>
      <c r="L103" s="1"/>
    </row>
    <row r="104" spans="1:12" x14ac:dyDescent="0.35">
      <c r="A104" s="29">
        <v>45029</v>
      </c>
      <c r="B104" s="2">
        <f t="shared" si="3"/>
        <v>2023</v>
      </c>
      <c r="C104" s="2">
        <f t="shared" si="4"/>
        <v>15</v>
      </c>
      <c r="D104" s="2">
        <f t="shared" si="5"/>
        <v>4</v>
      </c>
      <c r="E104" s="21">
        <f>_xlfn.XLOOKUP($C104,'Projet+PM brute'!$A$2:$A$53,'Projet+PM brute'!B$2:B$53)</f>
        <v>0</v>
      </c>
      <c r="F104" s="21">
        <f>_xlfn.XLOOKUP($C104,'Projet+PM brute'!$A$2:$A$53,'Projet+PM brute'!C$2:C$53)</f>
        <v>0</v>
      </c>
      <c r="G104" s="21">
        <f>_xlfn.XLOOKUP($C104,'Projet+PM brute'!$A$2:$A$53,'Projet+PM brute'!D$2:D$53)</f>
        <v>0</v>
      </c>
      <c r="H104" s="24">
        <f>_xlfn.XLOOKUP($C104,'Projet+PM brute'!$A$2:$A$53,'Projet+PM brute'!E$2:E$53)</f>
        <v>35</v>
      </c>
      <c r="I104" s="24">
        <f>_xlfn.XLOOKUP($C104,'Projet+PM brute'!$A$2:$A$53,'Projet+PM brute'!F$2:F$53)</f>
        <v>0</v>
      </c>
      <c r="J104" s="24">
        <f>_xlfn.XLOOKUP($C104,'Projet+PM brute'!$A$2:$A$53,'Projet+PM brute'!G$2:G$53)</f>
        <v>0</v>
      </c>
      <c r="K104" s="1"/>
      <c r="L104" s="1"/>
    </row>
    <row r="105" spans="1:12" x14ac:dyDescent="0.35">
      <c r="A105" s="29">
        <v>45030</v>
      </c>
      <c r="B105" s="2">
        <f t="shared" si="3"/>
        <v>2023</v>
      </c>
      <c r="C105" s="2">
        <f t="shared" si="4"/>
        <v>15</v>
      </c>
      <c r="D105" s="2">
        <f t="shared" si="5"/>
        <v>4</v>
      </c>
      <c r="E105" s="21">
        <f>_xlfn.XLOOKUP($C105,'Projet+PM brute'!$A$2:$A$53,'Projet+PM brute'!B$2:B$53)</f>
        <v>0</v>
      </c>
      <c r="F105" s="21">
        <f>_xlfn.XLOOKUP($C105,'Projet+PM brute'!$A$2:$A$53,'Projet+PM brute'!C$2:C$53)</f>
        <v>0</v>
      </c>
      <c r="G105" s="21">
        <f>_xlfn.XLOOKUP($C105,'Projet+PM brute'!$A$2:$A$53,'Projet+PM brute'!D$2:D$53)</f>
        <v>0</v>
      </c>
      <c r="H105" s="24">
        <f>_xlfn.XLOOKUP($C105,'Projet+PM brute'!$A$2:$A$53,'Projet+PM brute'!E$2:E$53)</f>
        <v>35</v>
      </c>
      <c r="I105" s="24">
        <f>_xlfn.XLOOKUP($C105,'Projet+PM brute'!$A$2:$A$53,'Projet+PM brute'!F$2:F$53)</f>
        <v>0</v>
      </c>
      <c r="J105" s="24">
        <f>_xlfn.XLOOKUP($C105,'Projet+PM brute'!$A$2:$A$53,'Projet+PM brute'!G$2:G$53)</f>
        <v>0</v>
      </c>
      <c r="K105" s="1"/>
      <c r="L105" s="1"/>
    </row>
    <row r="106" spans="1:12" x14ac:dyDescent="0.35">
      <c r="A106" s="29">
        <v>45031</v>
      </c>
      <c r="B106" s="2">
        <f t="shared" si="3"/>
        <v>2023</v>
      </c>
      <c r="C106" s="2">
        <f t="shared" si="4"/>
        <v>15</v>
      </c>
      <c r="D106" s="2">
        <f t="shared" si="5"/>
        <v>4</v>
      </c>
      <c r="E106" s="21">
        <f>_xlfn.XLOOKUP($C106,'Projet+PM brute'!$A$2:$A$53,'Projet+PM brute'!B$2:B$53)</f>
        <v>0</v>
      </c>
      <c r="F106" s="21">
        <f>_xlfn.XLOOKUP($C106,'Projet+PM brute'!$A$2:$A$53,'Projet+PM brute'!C$2:C$53)</f>
        <v>0</v>
      </c>
      <c r="G106" s="21">
        <f>_xlfn.XLOOKUP($C106,'Projet+PM brute'!$A$2:$A$53,'Projet+PM brute'!D$2:D$53)</f>
        <v>0</v>
      </c>
      <c r="H106" s="24">
        <f>_xlfn.XLOOKUP($C106,'Projet+PM brute'!$A$2:$A$53,'Projet+PM brute'!E$2:E$53)</f>
        <v>35</v>
      </c>
      <c r="I106" s="24">
        <f>_xlfn.XLOOKUP($C106,'Projet+PM brute'!$A$2:$A$53,'Projet+PM brute'!F$2:F$53)</f>
        <v>0</v>
      </c>
      <c r="J106" s="24">
        <f>_xlfn.XLOOKUP($C106,'Projet+PM brute'!$A$2:$A$53,'Projet+PM brute'!G$2:G$53)</f>
        <v>0</v>
      </c>
      <c r="K106" s="1"/>
      <c r="L106" s="1"/>
    </row>
    <row r="107" spans="1:12" x14ac:dyDescent="0.35">
      <c r="A107" s="29">
        <v>45032</v>
      </c>
      <c r="B107" s="2">
        <f t="shared" si="3"/>
        <v>2023</v>
      </c>
      <c r="C107" s="2">
        <f t="shared" si="4"/>
        <v>15</v>
      </c>
      <c r="D107" s="2">
        <f t="shared" si="5"/>
        <v>4</v>
      </c>
      <c r="E107" s="21">
        <f>_xlfn.XLOOKUP($C107,'Projet+PM brute'!$A$2:$A$53,'Projet+PM brute'!B$2:B$53)</f>
        <v>0</v>
      </c>
      <c r="F107" s="21">
        <f>_xlfn.XLOOKUP($C107,'Projet+PM brute'!$A$2:$A$53,'Projet+PM brute'!C$2:C$53)</f>
        <v>0</v>
      </c>
      <c r="G107" s="21">
        <f>_xlfn.XLOOKUP($C107,'Projet+PM brute'!$A$2:$A$53,'Projet+PM brute'!D$2:D$53)</f>
        <v>0</v>
      </c>
      <c r="H107" s="24">
        <f>_xlfn.XLOOKUP($C107,'Projet+PM brute'!$A$2:$A$53,'Projet+PM brute'!E$2:E$53)</f>
        <v>35</v>
      </c>
      <c r="I107" s="24">
        <f>_xlfn.XLOOKUP($C107,'Projet+PM brute'!$A$2:$A$53,'Projet+PM brute'!F$2:F$53)</f>
        <v>0</v>
      </c>
      <c r="J107" s="24">
        <f>_xlfn.XLOOKUP($C107,'Projet+PM brute'!$A$2:$A$53,'Projet+PM brute'!G$2:G$53)</f>
        <v>0</v>
      </c>
      <c r="K107" s="1"/>
      <c r="L107" s="1"/>
    </row>
    <row r="108" spans="1:12" x14ac:dyDescent="0.35">
      <c r="A108" s="29">
        <v>45033</v>
      </c>
      <c r="B108" s="2">
        <f t="shared" si="3"/>
        <v>2023</v>
      </c>
      <c r="C108" s="2">
        <f t="shared" si="4"/>
        <v>16</v>
      </c>
      <c r="D108" s="2">
        <f t="shared" si="5"/>
        <v>4</v>
      </c>
      <c r="E108" s="21">
        <f>_xlfn.XLOOKUP($C108,'Projet+PM brute'!$A$2:$A$53,'Projet+PM brute'!B$2:B$53)</f>
        <v>0</v>
      </c>
      <c r="F108" s="21">
        <f>_xlfn.XLOOKUP($C108,'Projet+PM brute'!$A$2:$A$53,'Projet+PM brute'!C$2:C$53)</f>
        <v>0</v>
      </c>
      <c r="G108" s="21">
        <f>_xlfn.XLOOKUP($C108,'Projet+PM brute'!$A$2:$A$53,'Projet+PM brute'!D$2:D$53)</f>
        <v>0</v>
      </c>
      <c r="H108" s="24">
        <f>_xlfn.XLOOKUP($C108,'Projet+PM brute'!$A$2:$A$53,'Projet+PM brute'!E$2:E$53)</f>
        <v>0</v>
      </c>
      <c r="I108" s="24">
        <f>_xlfn.XLOOKUP($C108,'Projet+PM brute'!$A$2:$A$53,'Projet+PM brute'!F$2:F$53)</f>
        <v>0</v>
      </c>
      <c r="J108" s="24">
        <f>_xlfn.XLOOKUP($C108,'Projet+PM brute'!$A$2:$A$53,'Projet+PM brute'!G$2:G$53)</f>
        <v>0</v>
      </c>
      <c r="K108" s="1"/>
      <c r="L108" s="1"/>
    </row>
    <row r="109" spans="1:12" x14ac:dyDescent="0.35">
      <c r="A109" s="29">
        <v>45034</v>
      </c>
      <c r="B109" s="2">
        <f t="shared" si="3"/>
        <v>2023</v>
      </c>
      <c r="C109" s="2">
        <f t="shared" si="4"/>
        <v>16</v>
      </c>
      <c r="D109" s="2">
        <f t="shared" si="5"/>
        <v>4</v>
      </c>
      <c r="E109" s="21">
        <f>_xlfn.XLOOKUP($C109,'Projet+PM brute'!$A$2:$A$53,'Projet+PM brute'!B$2:B$53)</f>
        <v>0</v>
      </c>
      <c r="F109" s="21">
        <f>_xlfn.XLOOKUP($C109,'Projet+PM brute'!$A$2:$A$53,'Projet+PM brute'!C$2:C$53)</f>
        <v>0</v>
      </c>
      <c r="G109" s="21">
        <f>_xlfn.XLOOKUP($C109,'Projet+PM brute'!$A$2:$A$53,'Projet+PM brute'!D$2:D$53)</f>
        <v>0</v>
      </c>
      <c r="H109" s="24">
        <f>_xlfn.XLOOKUP($C109,'Projet+PM brute'!$A$2:$A$53,'Projet+PM brute'!E$2:E$53)</f>
        <v>0</v>
      </c>
      <c r="I109" s="24">
        <f>_xlfn.XLOOKUP($C109,'Projet+PM brute'!$A$2:$A$53,'Projet+PM brute'!F$2:F$53)</f>
        <v>0</v>
      </c>
      <c r="J109" s="24">
        <f>_xlfn.XLOOKUP($C109,'Projet+PM brute'!$A$2:$A$53,'Projet+PM brute'!G$2:G$53)</f>
        <v>0</v>
      </c>
      <c r="K109" s="1"/>
      <c r="L109" s="1"/>
    </row>
    <row r="110" spans="1:12" x14ac:dyDescent="0.35">
      <c r="A110" s="29">
        <v>45035</v>
      </c>
      <c r="B110" s="2">
        <f t="shared" si="3"/>
        <v>2023</v>
      </c>
      <c r="C110" s="2">
        <f t="shared" si="4"/>
        <v>16</v>
      </c>
      <c r="D110" s="2">
        <f t="shared" si="5"/>
        <v>4</v>
      </c>
      <c r="E110" s="21">
        <f>_xlfn.XLOOKUP($C110,'Projet+PM brute'!$A$2:$A$53,'Projet+PM brute'!B$2:B$53)</f>
        <v>0</v>
      </c>
      <c r="F110" s="21">
        <f>_xlfn.XLOOKUP($C110,'Projet+PM brute'!$A$2:$A$53,'Projet+PM brute'!C$2:C$53)</f>
        <v>0</v>
      </c>
      <c r="G110" s="21">
        <f>_xlfn.XLOOKUP($C110,'Projet+PM brute'!$A$2:$A$53,'Projet+PM brute'!D$2:D$53)</f>
        <v>0</v>
      </c>
      <c r="H110" s="24">
        <f>_xlfn.XLOOKUP($C110,'Projet+PM brute'!$A$2:$A$53,'Projet+PM brute'!E$2:E$53)</f>
        <v>0</v>
      </c>
      <c r="I110" s="24">
        <f>_xlfn.XLOOKUP($C110,'Projet+PM brute'!$A$2:$A$53,'Projet+PM brute'!F$2:F$53)</f>
        <v>0</v>
      </c>
      <c r="J110" s="24">
        <f>_xlfn.XLOOKUP($C110,'Projet+PM brute'!$A$2:$A$53,'Projet+PM brute'!G$2:G$53)</f>
        <v>0</v>
      </c>
      <c r="K110" s="1"/>
      <c r="L110" s="1"/>
    </row>
    <row r="111" spans="1:12" x14ac:dyDescent="0.35">
      <c r="A111" s="29">
        <v>45036</v>
      </c>
      <c r="B111" s="2">
        <f t="shared" si="3"/>
        <v>2023</v>
      </c>
      <c r="C111" s="2">
        <f t="shared" si="4"/>
        <v>16</v>
      </c>
      <c r="D111" s="2">
        <f t="shared" si="5"/>
        <v>4</v>
      </c>
      <c r="E111" s="21">
        <f>_xlfn.XLOOKUP($C111,'Projet+PM brute'!$A$2:$A$53,'Projet+PM brute'!B$2:B$53)</f>
        <v>0</v>
      </c>
      <c r="F111" s="21">
        <f>_xlfn.XLOOKUP($C111,'Projet+PM brute'!$A$2:$A$53,'Projet+PM brute'!C$2:C$53)</f>
        <v>0</v>
      </c>
      <c r="G111" s="21">
        <f>_xlfn.XLOOKUP($C111,'Projet+PM brute'!$A$2:$A$53,'Projet+PM brute'!D$2:D$53)</f>
        <v>0</v>
      </c>
      <c r="H111" s="24">
        <f>_xlfn.XLOOKUP($C111,'Projet+PM brute'!$A$2:$A$53,'Projet+PM brute'!E$2:E$53)</f>
        <v>0</v>
      </c>
      <c r="I111" s="24">
        <f>_xlfn.XLOOKUP($C111,'Projet+PM brute'!$A$2:$A$53,'Projet+PM brute'!F$2:F$53)</f>
        <v>0</v>
      </c>
      <c r="J111" s="24">
        <f>_xlfn.XLOOKUP($C111,'Projet+PM brute'!$A$2:$A$53,'Projet+PM brute'!G$2:G$53)</f>
        <v>0</v>
      </c>
      <c r="K111" s="1"/>
      <c r="L111" s="1"/>
    </row>
    <row r="112" spans="1:12" x14ac:dyDescent="0.35">
      <c r="A112" s="29">
        <v>45037</v>
      </c>
      <c r="B112" s="2">
        <f t="shared" si="3"/>
        <v>2023</v>
      </c>
      <c r="C112" s="2">
        <f t="shared" si="4"/>
        <v>16</v>
      </c>
      <c r="D112" s="2">
        <f t="shared" si="5"/>
        <v>4</v>
      </c>
      <c r="E112" s="21">
        <f>_xlfn.XLOOKUP($C112,'Projet+PM brute'!$A$2:$A$53,'Projet+PM brute'!B$2:B$53)</f>
        <v>0</v>
      </c>
      <c r="F112" s="21">
        <f>_xlfn.XLOOKUP($C112,'Projet+PM brute'!$A$2:$A$53,'Projet+PM brute'!C$2:C$53)</f>
        <v>0</v>
      </c>
      <c r="G112" s="21">
        <f>_xlfn.XLOOKUP($C112,'Projet+PM brute'!$A$2:$A$53,'Projet+PM brute'!D$2:D$53)</f>
        <v>0</v>
      </c>
      <c r="H112" s="24">
        <f>_xlfn.XLOOKUP($C112,'Projet+PM brute'!$A$2:$A$53,'Projet+PM brute'!E$2:E$53)</f>
        <v>0</v>
      </c>
      <c r="I112" s="24">
        <f>_xlfn.XLOOKUP($C112,'Projet+PM brute'!$A$2:$A$53,'Projet+PM brute'!F$2:F$53)</f>
        <v>0</v>
      </c>
      <c r="J112" s="24">
        <f>_xlfn.XLOOKUP($C112,'Projet+PM brute'!$A$2:$A$53,'Projet+PM brute'!G$2:G$53)</f>
        <v>0</v>
      </c>
      <c r="K112" s="1"/>
      <c r="L112" s="1"/>
    </row>
    <row r="113" spans="1:12" x14ac:dyDescent="0.35">
      <c r="A113" s="29">
        <v>45038</v>
      </c>
      <c r="B113" s="2">
        <f t="shared" si="3"/>
        <v>2023</v>
      </c>
      <c r="C113" s="2">
        <f t="shared" si="4"/>
        <v>16</v>
      </c>
      <c r="D113" s="2">
        <f t="shared" si="5"/>
        <v>4</v>
      </c>
      <c r="E113" s="21">
        <f>_xlfn.XLOOKUP($C113,'Projet+PM brute'!$A$2:$A$53,'Projet+PM brute'!B$2:B$53)</f>
        <v>0</v>
      </c>
      <c r="F113" s="21">
        <f>_xlfn.XLOOKUP($C113,'Projet+PM brute'!$A$2:$A$53,'Projet+PM brute'!C$2:C$53)</f>
        <v>0</v>
      </c>
      <c r="G113" s="21">
        <f>_xlfn.XLOOKUP($C113,'Projet+PM brute'!$A$2:$A$53,'Projet+PM brute'!D$2:D$53)</f>
        <v>0</v>
      </c>
      <c r="H113" s="24">
        <f>_xlfn.XLOOKUP($C113,'Projet+PM brute'!$A$2:$A$53,'Projet+PM brute'!E$2:E$53)</f>
        <v>0</v>
      </c>
      <c r="I113" s="24">
        <f>_xlfn.XLOOKUP($C113,'Projet+PM brute'!$A$2:$A$53,'Projet+PM brute'!F$2:F$53)</f>
        <v>0</v>
      </c>
      <c r="J113" s="24">
        <f>_xlfn.XLOOKUP($C113,'Projet+PM brute'!$A$2:$A$53,'Projet+PM brute'!G$2:G$53)</f>
        <v>0</v>
      </c>
      <c r="K113" s="1"/>
      <c r="L113" s="1"/>
    </row>
    <row r="114" spans="1:12" x14ac:dyDescent="0.35">
      <c r="A114" s="29">
        <v>45039</v>
      </c>
      <c r="B114" s="2">
        <f t="shared" si="3"/>
        <v>2023</v>
      </c>
      <c r="C114" s="2">
        <f t="shared" si="4"/>
        <v>16</v>
      </c>
      <c r="D114" s="2">
        <f t="shared" si="5"/>
        <v>4</v>
      </c>
      <c r="E114" s="21">
        <f>_xlfn.XLOOKUP($C114,'Projet+PM brute'!$A$2:$A$53,'Projet+PM brute'!B$2:B$53)</f>
        <v>0</v>
      </c>
      <c r="F114" s="21">
        <f>_xlfn.XLOOKUP($C114,'Projet+PM brute'!$A$2:$A$53,'Projet+PM brute'!C$2:C$53)</f>
        <v>0</v>
      </c>
      <c r="G114" s="21">
        <f>_xlfn.XLOOKUP($C114,'Projet+PM brute'!$A$2:$A$53,'Projet+PM brute'!D$2:D$53)</f>
        <v>0</v>
      </c>
      <c r="H114" s="24">
        <f>_xlfn.XLOOKUP($C114,'Projet+PM brute'!$A$2:$A$53,'Projet+PM brute'!E$2:E$53)</f>
        <v>0</v>
      </c>
      <c r="I114" s="24">
        <f>_xlfn.XLOOKUP($C114,'Projet+PM brute'!$A$2:$A$53,'Projet+PM brute'!F$2:F$53)</f>
        <v>0</v>
      </c>
      <c r="J114" s="24">
        <f>_xlfn.XLOOKUP($C114,'Projet+PM brute'!$A$2:$A$53,'Projet+PM brute'!G$2:G$53)</f>
        <v>0</v>
      </c>
      <c r="K114" s="1"/>
      <c r="L114" s="1"/>
    </row>
    <row r="115" spans="1:12" x14ac:dyDescent="0.35">
      <c r="A115" s="29">
        <v>45040</v>
      </c>
      <c r="B115" s="2">
        <f t="shared" si="3"/>
        <v>2023</v>
      </c>
      <c r="C115" s="2">
        <f t="shared" si="4"/>
        <v>17</v>
      </c>
      <c r="D115" s="2">
        <f t="shared" si="5"/>
        <v>4</v>
      </c>
      <c r="E115" s="21">
        <f>_xlfn.XLOOKUP($C115,'Projet+PM brute'!$A$2:$A$53,'Projet+PM brute'!B$2:B$53)</f>
        <v>0</v>
      </c>
      <c r="F115" s="21">
        <f>_xlfn.XLOOKUP($C115,'Projet+PM brute'!$A$2:$A$53,'Projet+PM brute'!C$2:C$53)</f>
        <v>0</v>
      </c>
      <c r="G115" s="21">
        <f>_xlfn.XLOOKUP($C115,'Projet+PM brute'!$A$2:$A$53,'Projet+PM brute'!D$2:D$53)</f>
        <v>0</v>
      </c>
      <c r="H115" s="24">
        <f>_xlfn.XLOOKUP($C115,'Projet+PM brute'!$A$2:$A$53,'Projet+PM brute'!E$2:E$53)</f>
        <v>0</v>
      </c>
      <c r="I115" s="24">
        <f>_xlfn.XLOOKUP($C115,'Projet+PM brute'!$A$2:$A$53,'Projet+PM brute'!F$2:F$53)</f>
        <v>0</v>
      </c>
      <c r="J115" s="24">
        <f>_xlfn.XLOOKUP($C115,'Projet+PM brute'!$A$2:$A$53,'Projet+PM brute'!G$2:G$53)</f>
        <v>16</v>
      </c>
      <c r="K115" s="1"/>
      <c r="L115" s="1"/>
    </row>
    <row r="116" spans="1:12" x14ac:dyDescent="0.35">
      <c r="A116" s="29">
        <v>45041</v>
      </c>
      <c r="B116" s="2">
        <f t="shared" si="3"/>
        <v>2023</v>
      </c>
      <c r="C116" s="2">
        <f t="shared" si="4"/>
        <v>17</v>
      </c>
      <c r="D116" s="2">
        <f t="shared" si="5"/>
        <v>4</v>
      </c>
      <c r="E116" s="21">
        <f>_xlfn.XLOOKUP($C116,'Projet+PM brute'!$A$2:$A$53,'Projet+PM brute'!B$2:B$53)</f>
        <v>0</v>
      </c>
      <c r="F116" s="21">
        <f>_xlfn.XLOOKUP($C116,'Projet+PM brute'!$A$2:$A$53,'Projet+PM brute'!C$2:C$53)</f>
        <v>0</v>
      </c>
      <c r="G116" s="21">
        <f>_xlfn.XLOOKUP($C116,'Projet+PM brute'!$A$2:$A$53,'Projet+PM brute'!D$2:D$53)</f>
        <v>0</v>
      </c>
      <c r="H116" s="24">
        <f>_xlfn.XLOOKUP($C116,'Projet+PM brute'!$A$2:$A$53,'Projet+PM brute'!E$2:E$53)</f>
        <v>0</v>
      </c>
      <c r="I116" s="24">
        <f>_xlfn.XLOOKUP($C116,'Projet+PM brute'!$A$2:$A$53,'Projet+PM brute'!F$2:F$53)</f>
        <v>0</v>
      </c>
      <c r="J116" s="24">
        <f>_xlfn.XLOOKUP($C116,'Projet+PM brute'!$A$2:$A$53,'Projet+PM brute'!G$2:G$53)</f>
        <v>16</v>
      </c>
      <c r="K116" s="1"/>
      <c r="L116" s="1"/>
    </row>
    <row r="117" spans="1:12" x14ac:dyDescent="0.35">
      <c r="A117" s="29">
        <v>45042</v>
      </c>
      <c r="B117" s="2">
        <f t="shared" si="3"/>
        <v>2023</v>
      </c>
      <c r="C117" s="2">
        <f t="shared" si="4"/>
        <v>17</v>
      </c>
      <c r="D117" s="2">
        <f t="shared" si="5"/>
        <v>4</v>
      </c>
      <c r="E117" s="21">
        <f>_xlfn.XLOOKUP($C117,'Projet+PM brute'!$A$2:$A$53,'Projet+PM brute'!B$2:B$53)</f>
        <v>0</v>
      </c>
      <c r="F117" s="21">
        <f>_xlfn.XLOOKUP($C117,'Projet+PM brute'!$A$2:$A$53,'Projet+PM brute'!C$2:C$53)</f>
        <v>0</v>
      </c>
      <c r="G117" s="21">
        <f>_xlfn.XLOOKUP($C117,'Projet+PM brute'!$A$2:$A$53,'Projet+PM brute'!D$2:D$53)</f>
        <v>0</v>
      </c>
      <c r="H117" s="24">
        <f>_xlfn.XLOOKUP($C117,'Projet+PM brute'!$A$2:$A$53,'Projet+PM brute'!E$2:E$53)</f>
        <v>0</v>
      </c>
      <c r="I117" s="24">
        <f>_xlfn.XLOOKUP($C117,'Projet+PM brute'!$A$2:$A$53,'Projet+PM brute'!F$2:F$53)</f>
        <v>0</v>
      </c>
      <c r="J117" s="24">
        <f>_xlfn.XLOOKUP($C117,'Projet+PM brute'!$A$2:$A$53,'Projet+PM brute'!G$2:G$53)</f>
        <v>16</v>
      </c>
      <c r="K117" s="1"/>
      <c r="L117" s="1"/>
    </row>
    <row r="118" spans="1:12" x14ac:dyDescent="0.35">
      <c r="A118" s="29">
        <v>45043</v>
      </c>
      <c r="B118" s="2">
        <f t="shared" si="3"/>
        <v>2023</v>
      </c>
      <c r="C118" s="2">
        <f t="shared" si="4"/>
        <v>17</v>
      </c>
      <c r="D118" s="2">
        <f t="shared" si="5"/>
        <v>4</v>
      </c>
      <c r="E118" s="21">
        <f>_xlfn.XLOOKUP($C118,'Projet+PM brute'!$A$2:$A$53,'Projet+PM brute'!B$2:B$53)</f>
        <v>0</v>
      </c>
      <c r="F118" s="21">
        <f>_xlfn.XLOOKUP($C118,'Projet+PM brute'!$A$2:$A$53,'Projet+PM brute'!C$2:C$53)</f>
        <v>0</v>
      </c>
      <c r="G118" s="21">
        <f>_xlfn.XLOOKUP($C118,'Projet+PM brute'!$A$2:$A$53,'Projet+PM brute'!D$2:D$53)</f>
        <v>0</v>
      </c>
      <c r="H118" s="24">
        <f>_xlfn.XLOOKUP($C118,'Projet+PM brute'!$A$2:$A$53,'Projet+PM brute'!E$2:E$53)</f>
        <v>0</v>
      </c>
      <c r="I118" s="24">
        <f>_xlfn.XLOOKUP($C118,'Projet+PM brute'!$A$2:$A$53,'Projet+PM brute'!F$2:F$53)</f>
        <v>0</v>
      </c>
      <c r="J118" s="24">
        <f>_xlfn.XLOOKUP($C118,'Projet+PM brute'!$A$2:$A$53,'Projet+PM brute'!G$2:G$53)</f>
        <v>16</v>
      </c>
      <c r="K118" s="1"/>
      <c r="L118" s="1"/>
    </row>
    <row r="119" spans="1:12" x14ac:dyDescent="0.35">
      <c r="A119" s="29">
        <v>45044</v>
      </c>
      <c r="B119" s="2">
        <f t="shared" si="3"/>
        <v>2023</v>
      </c>
      <c r="C119" s="2">
        <f t="shared" si="4"/>
        <v>17</v>
      </c>
      <c r="D119" s="2">
        <f t="shared" si="5"/>
        <v>4</v>
      </c>
      <c r="E119" s="21">
        <f>_xlfn.XLOOKUP($C119,'Projet+PM brute'!$A$2:$A$53,'Projet+PM brute'!B$2:B$53)</f>
        <v>0</v>
      </c>
      <c r="F119" s="21">
        <f>_xlfn.XLOOKUP($C119,'Projet+PM brute'!$A$2:$A$53,'Projet+PM brute'!C$2:C$53)</f>
        <v>0</v>
      </c>
      <c r="G119" s="21">
        <f>_xlfn.XLOOKUP($C119,'Projet+PM brute'!$A$2:$A$53,'Projet+PM brute'!D$2:D$53)</f>
        <v>0</v>
      </c>
      <c r="H119" s="24">
        <f>_xlfn.XLOOKUP($C119,'Projet+PM brute'!$A$2:$A$53,'Projet+PM brute'!E$2:E$53)</f>
        <v>0</v>
      </c>
      <c r="I119" s="24">
        <f>_xlfn.XLOOKUP($C119,'Projet+PM brute'!$A$2:$A$53,'Projet+PM brute'!F$2:F$53)</f>
        <v>0</v>
      </c>
      <c r="J119" s="24">
        <f>_xlfn.XLOOKUP($C119,'Projet+PM brute'!$A$2:$A$53,'Projet+PM brute'!G$2:G$53)</f>
        <v>16</v>
      </c>
      <c r="K119" s="1"/>
      <c r="L119" s="1"/>
    </row>
    <row r="120" spans="1:12" x14ac:dyDescent="0.35">
      <c r="A120" s="29">
        <v>45045</v>
      </c>
      <c r="B120" s="2">
        <f t="shared" si="3"/>
        <v>2023</v>
      </c>
      <c r="C120" s="2">
        <f t="shared" si="4"/>
        <v>17</v>
      </c>
      <c r="D120" s="2">
        <f t="shared" si="5"/>
        <v>4</v>
      </c>
      <c r="E120" s="21">
        <f>_xlfn.XLOOKUP($C120,'Projet+PM brute'!$A$2:$A$53,'Projet+PM brute'!B$2:B$53)</f>
        <v>0</v>
      </c>
      <c r="F120" s="21">
        <f>_xlfn.XLOOKUP($C120,'Projet+PM brute'!$A$2:$A$53,'Projet+PM brute'!C$2:C$53)</f>
        <v>0</v>
      </c>
      <c r="G120" s="21">
        <f>_xlfn.XLOOKUP($C120,'Projet+PM brute'!$A$2:$A$53,'Projet+PM brute'!D$2:D$53)</f>
        <v>0</v>
      </c>
      <c r="H120" s="24">
        <f>_xlfn.XLOOKUP($C120,'Projet+PM brute'!$A$2:$A$53,'Projet+PM brute'!E$2:E$53)</f>
        <v>0</v>
      </c>
      <c r="I120" s="24">
        <f>_xlfn.XLOOKUP($C120,'Projet+PM brute'!$A$2:$A$53,'Projet+PM brute'!F$2:F$53)</f>
        <v>0</v>
      </c>
      <c r="J120" s="24">
        <f>_xlfn.XLOOKUP($C120,'Projet+PM brute'!$A$2:$A$53,'Projet+PM brute'!G$2:G$53)</f>
        <v>16</v>
      </c>
      <c r="K120" s="1"/>
      <c r="L120" s="1"/>
    </row>
    <row r="121" spans="1:12" x14ac:dyDescent="0.35">
      <c r="A121" s="29">
        <v>45046</v>
      </c>
      <c r="B121" s="2">
        <f t="shared" si="3"/>
        <v>2023</v>
      </c>
      <c r="C121" s="2">
        <f t="shared" si="4"/>
        <v>17</v>
      </c>
      <c r="D121" s="2">
        <f t="shared" si="5"/>
        <v>4</v>
      </c>
      <c r="E121" s="21">
        <f>_xlfn.XLOOKUP($C121,'Projet+PM brute'!$A$2:$A$53,'Projet+PM brute'!B$2:B$53)</f>
        <v>0</v>
      </c>
      <c r="F121" s="21">
        <f>_xlfn.XLOOKUP($C121,'Projet+PM brute'!$A$2:$A$53,'Projet+PM brute'!C$2:C$53)</f>
        <v>0</v>
      </c>
      <c r="G121" s="21">
        <f>_xlfn.XLOOKUP($C121,'Projet+PM brute'!$A$2:$A$53,'Projet+PM brute'!D$2:D$53)</f>
        <v>0</v>
      </c>
      <c r="H121" s="24">
        <f>_xlfn.XLOOKUP($C121,'Projet+PM brute'!$A$2:$A$53,'Projet+PM brute'!E$2:E$53)</f>
        <v>0</v>
      </c>
      <c r="I121" s="24">
        <f>_xlfn.XLOOKUP($C121,'Projet+PM brute'!$A$2:$A$53,'Projet+PM brute'!F$2:F$53)</f>
        <v>0</v>
      </c>
      <c r="J121" s="24">
        <f>_xlfn.XLOOKUP($C121,'Projet+PM brute'!$A$2:$A$53,'Projet+PM brute'!G$2:G$53)</f>
        <v>16</v>
      </c>
      <c r="K121" s="1"/>
      <c r="L121" s="1"/>
    </row>
    <row r="122" spans="1:12" x14ac:dyDescent="0.35">
      <c r="A122" s="29">
        <v>45047</v>
      </c>
      <c r="B122" s="2">
        <f t="shared" si="3"/>
        <v>2023</v>
      </c>
      <c r="C122" s="2">
        <f t="shared" si="4"/>
        <v>18</v>
      </c>
      <c r="D122" s="2">
        <f t="shared" si="5"/>
        <v>5</v>
      </c>
      <c r="E122" s="21">
        <f>_xlfn.XLOOKUP($C122,'Projet+PM brute'!$A$2:$A$53,'Projet+PM brute'!B$2:B$53)</f>
        <v>0</v>
      </c>
      <c r="F122" s="21">
        <f>_xlfn.XLOOKUP($C122,'Projet+PM brute'!$A$2:$A$53,'Projet+PM brute'!C$2:C$53)</f>
        <v>0</v>
      </c>
      <c r="G122" s="21">
        <f>_xlfn.XLOOKUP($C122,'Projet+PM brute'!$A$2:$A$53,'Projet+PM brute'!D$2:D$53)</f>
        <v>5</v>
      </c>
      <c r="H122" s="24">
        <f>_xlfn.XLOOKUP($C122,'Projet+PM brute'!$A$2:$A$53,'Projet+PM brute'!E$2:E$53)</f>
        <v>0</v>
      </c>
      <c r="I122" s="24">
        <f>_xlfn.XLOOKUP($C122,'Projet+PM brute'!$A$2:$A$53,'Projet+PM brute'!F$2:F$53)</f>
        <v>0</v>
      </c>
      <c r="J122" s="24">
        <f>_xlfn.XLOOKUP($C122,'Projet+PM brute'!$A$2:$A$53,'Projet+PM brute'!G$2:G$53)</f>
        <v>2</v>
      </c>
      <c r="K122" s="1"/>
      <c r="L122" s="1"/>
    </row>
    <row r="123" spans="1:12" x14ac:dyDescent="0.35">
      <c r="A123" s="29">
        <v>45048</v>
      </c>
      <c r="B123" s="2">
        <f t="shared" si="3"/>
        <v>2023</v>
      </c>
      <c r="C123" s="2">
        <f t="shared" si="4"/>
        <v>18</v>
      </c>
      <c r="D123" s="2">
        <f t="shared" si="5"/>
        <v>5</v>
      </c>
      <c r="E123" s="21">
        <f>_xlfn.XLOOKUP($C123,'Projet+PM brute'!$A$2:$A$53,'Projet+PM brute'!B$2:B$53)</f>
        <v>0</v>
      </c>
      <c r="F123" s="21">
        <f>_xlfn.XLOOKUP($C123,'Projet+PM brute'!$A$2:$A$53,'Projet+PM brute'!C$2:C$53)</f>
        <v>0</v>
      </c>
      <c r="G123" s="21">
        <f>_xlfn.XLOOKUP($C123,'Projet+PM brute'!$A$2:$A$53,'Projet+PM brute'!D$2:D$53)</f>
        <v>5</v>
      </c>
      <c r="H123" s="24">
        <f>_xlfn.XLOOKUP($C123,'Projet+PM brute'!$A$2:$A$53,'Projet+PM brute'!E$2:E$53)</f>
        <v>0</v>
      </c>
      <c r="I123" s="24">
        <f>_xlfn.XLOOKUP($C123,'Projet+PM brute'!$A$2:$A$53,'Projet+PM brute'!F$2:F$53)</f>
        <v>0</v>
      </c>
      <c r="J123" s="24">
        <f>_xlfn.XLOOKUP($C123,'Projet+PM brute'!$A$2:$A$53,'Projet+PM brute'!G$2:G$53)</f>
        <v>2</v>
      </c>
      <c r="K123" s="1"/>
      <c r="L123" s="1"/>
    </row>
    <row r="124" spans="1:12" x14ac:dyDescent="0.35">
      <c r="A124" s="29">
        <v>45049</v>
      </c>
      <c r="B124" s="2">
        <f t="shared" si="3"/>
        <v>2023</v>
      </c>
      <c r="C124" s="2">
        <f t="shared" si="4"/>
        <v>18</v>
      </c>
      <c r="D124" s="2">
        <f t="shared" si="5"/>
        <v>5</v>
      </c>
      <c r="E124" s="21">
        <f>_xlfn.XLOOKUP($C124,'Projet+PM brute'!$A$2:$A$53,'Projet+PM brute'!B$2:B$53)</f>
        <v>0</v>
      </c>
      <c r="F124" s="21">
        <f>_xlfn.XLOOKUP($C124,'Projet+PM brute'!$A$2:$A$53,'Projet+PM brute'!C$2:C$53)</f>
        <v>0</v>
      </c>
      <c r="G124" s="21">
        <f>_xlfn.XLOOKUP($C124,'Projet+PM brute'!$A$2:$A$53,'Projet+PM brute'!D$2:D$53)</f>
        <v>5</v>
      </c>
      <c r="H124" s="24">
        <f>_xlfn.XLOOKUP($C124,'Projet+PM brute'!$A$2:$A$53,'Projet+PM brute'!E$2:E$53)</f>
        <v>0</v>
      </c>
      <c r="I124" s="24">
        <f>_xlfn.XLOOKUP($C124,'Projet+PM brute'!$A$2:$A$53,'Projet+PM brute'!F$2:F$53)</f>
        <v>0</v>
      </c>
      <c r="J124" s="24">
        <f>_xlfn.XLOOKUP($C124,'Projet+PM brute'!$A$2:$A$53,'Projet+PM brute'!G$2:G$53)</f>
        <v>2</v>
      </c>
      <c r="K124" s="1"/>
      <c r="L124" s="1"/>
    </row>
    <row r="125" spans="1:12" x14ac:dyDescent="0.35">
      <c r="A125" s="29">
        <v>45050</v>
      </c>
      <c r="B125" s="2">
        <f t="shared" si="3"/>
        <v>2023</v>
      </c>
      <c r="C125" s="2">
        <f t="shared" si="4"/>
        <v>18</v>
      </c>
      <c r="D125" s="2">
        <f t="shared" si="5"/>
        <v>5</v>
      </c>
      <c r="E125" s="21">
        <f>_xlfn.XLOOKUP($C125,'Projet+PM brute'!$A$2:$A$53,'Projet+PM brute'!B$2:B$53)</f>
        <v>0</v>
      </c>
      <c r="F125" s="21">
        <f>_xlfn.XLOOKUP($C125,'Projet+PM brute'!$A$2:$A$53,'Projet+PM brute'!C$2:C$53)</f>
        <v>0</v>
      </c>
      <c r="G125" s="21">
        <f>_xlfn.XLOOKUP($C125,'Projet+PM brute'!$A$2:$A$53,'Projet+PM brute'!D$2:D$53)</f>
        <v>5</v>
      </c>
      <c r="H125" s="24">
        <f>_xlfn.XLOOKUP($C125,'Projet+PM brute'!$A$2:$A$53,'Projet+PM brute'!E$2:E$53)</f>
        <v>0</v>
      </c>
      <c r="I125" s="24">
        <f>_xlfn.XLOOKUP($C125,'Projet+PM brute'!$A$2:$A$53,'Projet+PM brute'!F$2:F$53)</f>
        <v>0</v>
      </c>
      <c r="J125" s="24">
        <f>_xlfn.XLOOKUP($C125,'Projet+PM brute'!$A$2:$A$53,'Projet+PM brute'!G$2:G$53)</f>
        <v>2</v>
      </c>
      <c r="K125" s="1"/>
      <c r="L125" s="1"/>
    </row>
    <row r="126" spans="1:12" x14ac:dyDescent="0.35">
      <c r="A126" s="29">
        <v>45051</v>
      </c>
      <c r="B126" s="2">
        <f t="shared" si="3"/>
        <v>2023</v>
      </c>
      <c r="C126" s="2">
        <f t="shared" si="4"/>
        <v>18</v>
      </c>
      <c r="D126" s="2">
        <f t="shared" si="5"/>
        <v>5</v>
      </c>
      <c r="E126" s="21">
        <f>_xlfn.XLOOKUP($C126,'Projet+PM brute'!$A$2:$A$53,'Projet+PM brute'!B$2:B$53)</f>
        <v>0</v>
      </c>
      <c r="F126" s="21">
        <f>_xlfn.XLOOKUP($C126,'Projet+PM brute'!$A$2:$A$53,'Projet+PM brute'!C$2:C$53)</f>
        <v>0</v>
      </c>
      <c r="G126" s="21">
        <f>_xlfn.XLOOKUP($C126,'Projet+PM brute'!$A$2:$A$53,'Projet+PM brute'!D$2:D$53)</f>
        <v>5</v>
      </c>
      <c r="H126" s="24">
        <f>_xlfn.XLOOKUP($C126,'Projet+PM brute'!$A$2:$A$53,'Projet+PM brute'!E$2:E$53)</f>
        <v>0</v>
      </c>
      <c r="I126" s="24">
        <f>_xlfn.XLOOKUP($C126,'Projet+PM brute'!$A$2:$A$53,'Projet+PM brute'!F$2:F$53)</f>
        <v>0</v>
      </c>
      <c r="J126" s="24">
        <f>_xlfn.XLOOKUP($C126,'Projet+PM brute'!$A$2:$A$53,'Projet+PM brute'!G$2:G$53)</f>
        <v>2</v>
      </c>
      <c r="K126" s="1"/>
      <c r="L126" s="1"/>
    </row>
    <row r="127" spans="1:12" x14ac:dyDescent="0.35">
      <c r="A127" s="29">
        <v>45052</v>
      </c>
      <c r="B127" s="2">
        <f t="shared" si="3"/>
        <v>2023</v>
      </c>
      <c r="C127" s="2">
        <f t="shared" si="4"/>
        <v>18</v>
      </c>
      <c r="D127" s="2">
        <f t="shared" si="5"/>
        <v>5</v>
      </c>
      <c r="E127" s="21">
        <f>_xlfn.XLOOKUP($C127,'Projet+PM brute'!$A$2:$A$53,'Projet+PM brute'!B$2:B$53)</f>
        <v>0</v>
      </c>
      <c r="F127" s="21">
        <f>_xlfn.XLOOKUP($C127,'Projet+PM brute'!$A$2:$A$53,'Projet+PM brute'!C$2:C$53)</f>
        <v>0</v>
      </c>
      <c r="G127" s="21">
        <f>_xlfn.XLOOKUP($C127,'Projet+PM brute'!$A$2:$A$53,'Projet+PM brute'!D$2:D$53)</f>
        <v>5</v>
      </c>
      <c r="H127" s="24">
        <f>_xlfn.XLOOKUP($C127,'Projet+PM brute'!$A$2:$A$53,'Projet+PM brute'!E$2:E$53)</f>
        <v>0</v>
      </c>
      <c r="I127" s="24">
        <f>_xlfn.XLOOKUP($C127,'Projet+PM brute'!$A$2:$A$53,'Projet+PM brute'!F$2:F$53)</f>
        <v>0</v>
      </c>
      <c r="J127" s="24">
        <f>_xlfn.XLOOKUP($C127,'Projet+PM brute'!$A$2:$A$53,'Projet+PM brute'!G$2:G$53)</f>
        <v>2</v>
      </c>
      <c r="K127" s="1"/>
      <c r="L127" s="1"/>
    </row>
    <row r="128" spans="1:12" x14ac:dyDescent="0.35">
      <c r="A128" s="29">
        <v>45053</v>
      </c>
      <c r="B128" s="2">
        <f t="shared" si="3"/>
        <v>2023</v>
      </c>
      <c r="C128" s="2">
        <f t="shared" si="4"/>
        <v>18</v>
      </c>
      <c r="D128" s="2">
        <f t="shared" si="5"/>
        <v>5</v>
      </c>
      <c r="E128" s="21">
        <f>_xlfn.XLOOKUP($C128,'Projet+PM brute'!$A$2:$A$53,'Projet+PM brute'!B$2:B$53)</f>
        <v>0</v>
      </c>
      <c r="F128" s="21">
        <f>_xlfn.XLOOKUP($C128,'Projet+PM brute'!$A$2:$A$53,'Projet+PM brute'!C$2:C$53)</f>
        <v>0</v>
      </c>
      <c r="G128" s="21">
        <f>_xlfn.XLOOKUP($C128,'Projet+PM brute'!$A$2:$A$53,'Projet+PM brute'!D$2:D$53)</f>
        <v>5</v>
      </c>
      <c r="H128" s="24">
        <f>_xlfn.XLOOKUP($C128,'Projet+PM brute'!$A$2:$A$53,'Projet+PM brute'!E$2:E$53)</f>
        <v>0</v>
      </c>
      <c r="I128" s="24">
        <f>_xlfn.XLOOKUP($C128,'Projet+PM brute'!$A$2:$A$53,'Projet+PM brute'!F$2:F$53)</f>
        <v>0</v>
      </c>
      <c r="J128" s="24">
        <f>_xlfn.XLOOKUP($C128,'Projet+PM brute'!$A$2:$A$53,'Projet+PM brute'!G$2:G$53)</f>
        <v>2</v>
      </c>
      <c r="K128" s="1"/>
      <c r="L128" s="1"/>
    </row>
    <row r="129" spans="1:12" x14ac:dyDescent="0.35">
      <c r="A129" s="29">
        <v>45054</v>
      </c>
      <c r="B129" s="2">
        <f t="shared" si="3"/>
        <v>2023</v>
      </c>
      <c r="C129" s="2">
        <f t="shared" si="4"/>
        <v>19</v>
      </c>
      <c r="D129" s="2">
        <f t="shared" si="5"/>
        <v>5</v>
      </c>
      <c r="E129" s="21">
        <f>_xlfn.XLOOKUP($C129,'Projet+PM brute'!$A$2:$A$53,'Projet+PM brute'!B$2:B$53)</f>
        <v>1</v>
      </c>
      <c r="F129" s="21">
        <f>_xlfn.XLOOKUP($C129,'Projet+PM brute'!$A$2:$A$53,'Projet+PM brute'!C$2:C$53)</f>
        <v>0</v>
      </c>
      <c r="G129" s="21">
        <f>_xlfn.XLOOKUP($C129,'Projet+PM brute'!$A$2:$A$53,'Projet+PM brute'!D$2:D$53)</f>
        <v>0</v>
      </c>
      <c r="H129" s="24">
        <f>_xlfn.XLOOKUP($C129,'Projet+PM brute'!$A$2:$A$53,'Projet+PM brute'!E$2:E$53)</f>
        <v>0</v>
      </c>
      <c r="I129" s="24">
        <f>_xlfn.XLOOKUP($C129,'Projet+PM brute'!$A$2:$A$53,'Projet+PM brute'!F$2:F$53)</f>
        <v>0</v>
      </c>
      <c r="J129" s="24">
        <f>_xlfn.XLOOKUP($C129,'Projet+PM brute'!$A$2:$A$53,'Projet+PM brute'!G$2:G$53)</f>
        <v>0</v>
      </c>
      <c r="K129" s="1">
        <v>0</v>
      </c>
      <c r="L129" s="1"/>
    </row>
    <row r="130" spans="1:12" x14ac:dyDescent="0.35">
      <c r="A130" s="29">
        <v>45055</v>
      </c>
      <c r="B130" s="2">
        <f t="shared" si="3"/>
        <v>2023</v>
      </c>
      <c r="C130" s="2">
        <f t="shared" si="4"/>
        <v>19</v>
      </c>
      <c r="D130" s="2">
        <f t="shared" si="5"/>
        <v>5</v>
      </c>
      <c r="E130" s="21">
        <f>_xlfn.XLOOKUP($C130,'Projet+PM brute'!$A$2:$A$53,'Projet+PM brute'!B$2:B$53)</f>
        <v>1</v>
      </c>
      <c r="F130" s="21">
        <f>_xlfn.XLOOKUP($C130,'Projet+PM brute'!$A$2:$A$53,'Projet+PM brute'!C$2:C$53)</f>
        <v>0</v>
      </c>
      <c r="G130" s="21">
        <f>_xlfn.XLOOKUP($C130,'Projet+PM brute'!$A$2:$A$53,'Projet+PM brute'!D$2:D$53)</f>
        <v>0</v>
      </c>
      <c r="H130" s="24">
        <f>_xlfn.XLOOKUP($C130,'Projet+PM brute'!$A$2:$A$53,'Projet+PM brute'!E$2:E$53)</f>
        <v>0</v>
      </c>
      <c r="I130" s="24">
        <f>_xlfn.XLOOKUP($C130,'Projet+PM brute'!$A$2:$A$53,'Projet+PM brute'!F$2:F$53)</f>
        <v>0</v>
      </c>
      <c r="J130" s="24">
        <f>_xlfn.XLOOKUP($C130,'Projet+PM brute'!$A$2:$A$53,'Projet+PM brute'!G$2:G$53)</f>
        <v>0</v>
      </c>
      <c r="K130" s="1">
        <v>1</v>
      </c>
      <c r="L130" s="1"/>
    </row>
    <row r="131" spans="1:12" x14ac:dyDescent="0.35">
      <c r="A131" s="29">
        <v>45056</v>
      </c>
      <c r="B131" s="2">
        <f t="shared" ref="B131:B194" si="6">YEAR(A131)</f>
        <v>2023</v>
      </c>
      <c r="C131" s="2">
        <f t="shared" ref="C131:C194" si="7">_xlfn.ISOWEEKNUM(A131)</f>
        <v>19</v>
      </c>
      <c r="D131" s="2">
        <f t="shared" ref="D131:D194" si="8">MONTH(A131)</f>
        <v>5</v>
      </c>
      <c r="E131" s="21">
        <f>_xlfn.XLOOKUP($C131,'Projet+PM brute'!$A$2:$A$53,'Projet+PM brute'!B$2:B$53)</f>
        <v>1</v>
      </c>
      <c r="F131" s="21">
        <f>_xlfn.XLOOKUP($C131,'Projet+PM brute'!$A$2:$A$53,'Projet+PM brute'!C$2:C$53)</f>
        <v>0</v>
      </c>
      <c r="G131" s="21">
        <f>_xlfn.XLOOKUP($C131,'Projet+PM brute'!$A$2:$A$53,'Projet+PM brute'!D$2:D$53)</f>
        <v>0</v>
      </c>
      <c r="H131" s="24">
        <f>_xlfn.XLOOKUP($C131,'Projet+PM brute'!$A$2:$A$53,'Projet+PM brute'!E$2:E$53)</f>
        <v>0</v>
      </c>
      <c r="I131" s="24">
        <f>_xlfn.XLOOKUP($C131,'Projet+PM brute'!$A$2:$A$53,'Projet+PM brute'!F$2:F$53)</f>
        <v>0</v>
      </c>
      <c r="J131" s="24">
        <f>_xlfn.XLOOKUP($C131,'Projet+PM brute'!$A$2:$A$53,'Projet+PM brute'!G$2:G$53)</f>
        <v>0</v>
      </c>
      <c r="K131" s="1">
        <v>1</v>
      </c>
      <c r="L131" s="1"/>
    </row>
    <row r="132" spans="1:12" x14ac:dyDescent="0.35">
      <c r="A132" s="29">
        <v>45057</v>
      </c>
      <c r="B132" s="2">
        <f t="shared" si="6"/>
        <v>2023</v>
      </c>
      <c r="C132" s="2">
        <f t="shared" si="7"/>
        <v>19</v>
      </c>
      <c r="D132" s="2">
        <f t="shared" si="8"/>
        <v>5</v>
      </c>
      <c r="E132" s="21">
        <f>_xlfn.XLOOKUP($C132,'Projet+PM brute'!$A$2:$A$53,'Projet+PM brute'!B$2:B$53)</f>
        <v>1</v>
      </c>
      <c r="F132" s="21">
        <f>_xlfn.XLOOKUP($C132,'Projet+PM brute'!$A$2:$A$53,'Projet+PM brute'!C$2:C$53)</f>
        <v>0</v>
      </c>
      <c r="G132" s="21">
        <f>_xlfn.XLOOKUP($C132,'Projet+PM brute'!$A$2:$A$53,'Projet+PM brute'!D$2:D$53)</f>
        <v>0</v>
      </c>
      <c r="H132" s="24">
        <f>_xlfn.XLOOKUP($C132,'Projet+PM brute'!$A$2:$A$53,'Projet+PM brute'!E$2:E$53)</f>
        <v>0</v>
      </c>
      <c r="I132" s="24">
        <f>_xlfn.XLOOKUP($C132,'Projet+PM brute'!$A$2:$A$53,'Projet+PM brute'!F$2:F$53)</f>
        <v>0</v>
      </c>
      <c r="J132" s="24">
        <f>_xlfn.XLOOKUP($C132,'Projet+PM brute'!$A$2:$A$53,'Projet+PM brute'!G$2:G$53)</f>
        <v>0</v>
      </c>
      <c r="K132" s="1">
        <v>1</v>
      </c>
      <c r="L132" s="1"/>
    </row>
    <row r="133" spans="1:12" x14ac:dyDescent="0.35">
      <c r="A133" s="29">
        <v>45058</v>
      </c>
      <c r="B133" s="2">
        <f t="shared" si="6"/>
        <v>2023</v>
      </c>
      <c r="C133" s="2">
        <f t="shared" si="7"/>
        <v>19</v>
      </c>
      <c r="D133" s="2">
        <f t="shared" si="8"/>
        <v>5</v>
      </c>
      <c r="E133" s="21">
        <f>_xlfn.XLOOKUP($C133,'Projet+PM brute'!$A$2:$A$53,'Projet+PM brute'!B$2:B$53)</f>
        <v>1</v>
      </c>
      <c r="F133" s="21">
        <f>_xlfn.XLOOKUP($C133,'Projet+PM brute'!$A$2:$A$53,'Projet+PM brute'!C$2:C$53)</f>
        <v>0</v>
      </c>
      <c r="G133" s="21">
        <f>_xlfn.XLOOKUP($C133,'Projet+PM brute'!$A$2:$A$53,'Projet+PM brute'!D$2:D$53)</f>
        <v>0</v>
      </c>
      <c r="H133" s="24">
        <f>_xlfn.XLOOKUP($C133,'Projet+PM brute'!$A$2:$A$53,'Projet+PM brute'!E$2:E$53)</f>
        <v>0</v>
      </c>
      <c r="I133" s="24">
        <f>_xlfn.XLOOKUP($C133,'Projet+PM brute'!$A$2:$A$53,'Projet+PM brute'!F$2:F$53)</f>
        <v>0</v>
      </c>
      <c r="J133" s="24">
        <f>_xlfn.XLOOKUP($C133,'Projet+PM brute'!$A$2:$A$53,'Projet+PM brute'!G$2:G$53)</f>
        <v>0</v>
      </c>
      <c r="K133" s="1">
        <v>1</v>
      </c>
      <c r="L133" s="1"/>
    </row>
    <row r="134" spans="1:12" x14ac:dyDescent="0.35">
      <c r="A134" s="29">
        <v>45059</v>
      </c>
      <c r="B134" s="2">
        <f t="shared" si="6"/>
        <v>2023</v>
      </c>
      <c r="C134" s="2">
        <f t="shared" si="7"/>
        <v>19</v>
      </c>
      <c r="D134" s="2">
        <f t="shared" si="8"/>
        <v>5</v>
      </c>
      <c r="E134" s="21">
        <f>_xlfn.XLOOKUP($C134,'Projet+PM brute'!$A$2:$A$53,'Projet+PM brute'!B$2:B$53)</f>
        <v>1</v>
      </c>
      <c r="F134" s="21">
        <f>_xlfn.XLOOKUP($C134,'Projet+PM brute'!$A$2:$A$53,'Projet+PM brute'!C$2:C$53)</f>
        <v>0</v>
      </c>
      <c r="G134" s="21">
        <f>_xlfn.XLOOKUP($C134,'Projet+PM brute'!$A$2:$A$53,'Projet+PM brute'!D$2:D$53)</f>
        <v>0</v>
      </c>
      <c r="H134" s="24">
        <f>_xlfn.XLOOKUP($C134,'Projet+PM brute'!$A$2:$A$53,'Projet+PM brute'!E$2:E$53)</f>
        <v>0</v>
      </c>
      <c r="I134" s="24">
        <f>_xlfn.XLOOKUP($C134,'Projet+PM brute'!$A$2:$A$53,'Projet+PM brute'!F$2:F$53)</f>
        <v>0</v>
      </c>
      <c r="J134" s="24">
        <f>_xlfn.XLOOKUP($C134,'Projet+PM brute'!$A$2:$A$53,'Projet+PM brute'!G$2:G$53)</f>
        <v>0</v>
      </c>
      <c r="K134" s="1">
        <v>1</v>
      </c>
      <c r="L134" s="1"/>
    </row>
    <row r="135" spans="1:12" x14ac:dyDescent="0.35">
      <c r="A135" s="29">
        <v>45060</v>
      </c>
      <c r="B135" s="2">
        <f t="shared" si="6"/>
        <v>2023</v>
      </c>
      <c r="C135" s="2">
        <f t="shared" si="7"/>
        <v>19</v>
      </c>
      <c r="D135" s="2">
        <f t="shared" si="8"/>
        <v>5</v>
      </c>
      <c r="E135" s="21">
        <f>_xlfn.XLOOKUP($C135,'Projet+PM brute'!$A$2:$A$53,'Projet+PM brute'!B$2:B$53)</f>
        <v>1</v>
      </c>
      <c r="F135" s="21">
        <f>_xlfn.XLOOKUP($C135,'Projet+PM brute'!$A$2:$A$53,'Projet+PM brute'!C$2:C$53)</f>
        <v>0</v>
      </c>
      <c r="G135" s="21">
        <f>_xlfn.XLOOKUP($C135,'Projet+PM brute'!$A$2:$A$53,'Projet+PM brute'!D$2:D$53)</f>
        <v>0</v>
      </c>
      <c r="H135" s="24">
        <f>_xlfn.XLOOKUP($C135,'Projet+PM brute'!$A$2:$A$53,'Projet+PM brute'!E$2:E$53)</f>
        <v>0</v>
      </c>
      <c r="I135" s="24">
        <f>_xlfn.XLOOKUP($C135,'Projet+PM brute'!$A$2:$A$53,'Projet+PM brute'!F$2:F$53)</f>
        <v>0</v>
      </c>
      <c r="J135" s="24">
        <f>_xlfn.XLOOKUP($C135,'Projet+PM brute'!$A$2:$A$53,'Projet+PM brute'!G$2:G$53)</f>
        <v>0</v>
      </c>
      <c r="K135" s="1">
        <v>1</v>
      </c>
      <c r="L135" s="1"/>
    </row>
    <row r="136" spans="1:12" x14ac:dyDescent="0.35">
      <c r="A136" s="29">
        <v>45061</v>
      </c>
      <c r="B136" s="2">
        <f t="shared" si="6"/>
        <v>2023</v>
      </c>
      <c r="C136" s="2">
        <f t="shared" si="7"/>
        <v>20</v>
      </c>
      <c r="D136" s="2">
        <f t="shared" si="8"/>
        <v>5</v>
      </c>
      <c r="E136" s="21">
        <f>_xlfn.XLOOKUP($C136,'Projet+PM brute'!$A$2:$A$53,'Projet+PM brute'!B$2:B$53)</f>
        <v>0</v>
      </c>
      <c r="F136" s="21">
        <f>_xlfn.XLOOKUP($C136,'Projet+PM brute'!$A$2:$A$53,'Projet+PM brute'!C$2:C$53)</f>
        <v>1</v>
      </c>
      <c r="G136" s="21">
        <f>_xlfn.XLOOKUP($C136,'Projet+PM brute'!$A$2:$A$53,'Projet+PM brute'!D$2:D$53)</f>
        <v>0</v>
      </c>
      <c r="H136" s="24">
        <f>_xlfn.XLOOKUP($C136,'Projet+PM brute'!$A$2:$A$53,'Projet+PM brute'!E$2:E$53)</f>
        <v>0</v>
      </c>
      <c r="I136" s="24">
        <f>_xlfn.XLOOKUP($C136,'Projet+PM brute'!$A$2:$A$53,'Projet+PM brute'!F$2:F$53)</f>
        <v>0</v>
      </c>
      <c r="J136" s="24">
        <f>_xlfn.XLOOKUP($C136,'Projet+PM brute'!$A$2:$A$53,'Projet+PM brute'!G$2:G$53)</f>
        <v>0</v>
      </c>
      <c r="K136" s="1"/>
      <c r="L136" s="1">
        <v>0</v>
      </c>
    </row>
    <row r="137" spans="1:12" x14ac:dyDescent="0.35">
      <c r="A137" s="29">
        <v>45062</v>
      </c>
      <c r="B137" s="2">
        <f t="shared" si="6"/>
        <v>2023</v>
      </c>
      <c r="C137" s="2">
        <f t="shared" si="7"/>
        <v>20</v>
      </c>
      <c r="D137" s="2">
        <f t="shared" si="8"/>
        <v>5</v>
      </c>
      <c r="E137" s="21">
        <f>_xlfn.XLOOKUP($C137,'Projet+PM brute'!$A$2:$A$53,'Projet+PM brute'!B$2:B$53)</f>
        <v>0</v>
      </c>
      <c r="F137" s="21">
        <f>_xlfn.XLOOKUP($C137,'Projet+PM brute'!$A$2:$A$53,'Projet+PM brute'!C$2:C$53)</f>
        <v>1</v>
      </c>
      <c r="G137" s="21">
        <f>_xlfn.XLOOKUP($C137,'Projet+PM brute'!$A$2:$A$53,'Projet+PM brute'!D$2:D$53)</f>
        <v>0</v>
      </c>
      <c r="H137" s="24">
        <f>_xlfn.XLOOKUP($C137,'Projet+PM brute'!$A$2:$A$53,'Projet+PM brute'!E$2:E$53)</f>
        <v>0</v>
      </c>
      <c r="I137" s="24">
        <f>_xlfn.XLOOKUP($C137,'Projet+PM brute'!$A$2:$A$53,'Projet+PM brute'!F$2:F$53)</f>
        <v>0</v>
      </c>
      <c r="J137" s="24">
        <f>_xlfn.XLOOKUP($C137,'Projet+PM brute'!$A$2:$A$53,'Projet+PM brute'!G$2:G$53)</f>
        <v>0</v>
      </c>
      <c r="K137" s="1"/>
      <c r="L137" s="1">
        <v>1</v>
      </c>
    </row>
    <row r="138" spans="1:12" x14ac:dyDescent="0.35">
      <c r="A138" s="29">
        <v>45063</v>
      </c>
      <c r="B138" s="2">
        <f t="shared" si="6"/>
        <v>2023</v>
      </c>
      <c r="C138" s="2">
        <f t="shared" si="7"/>
        <v>20</v>
      </c>
      <c r="D138" s="2">
        <f t="shared" si="8"/>
        <v>5</v>
      </c>
      <c r="E138" s="21">
        <f>_xlfn.XLOOKUP($C138,'Projet+PM brute'!$A$2:$A$53,'Projet+PM brute'!B$2:B$53)</f>
        <v>0</v>
      </c>
      <c r="F138" s="21">
        <f>_xlfn.XLOOKUP($C138,'Projet+PM brute'!$A$2:$A$53,'Projet+PM brute'!C$2:C$53)</f>
        <v>1</v>
      </c>
      <c r="G138" s="21">
        <f>_xlfn.XLOOKUP($C138,'Projet+PM brute'!$A$2:$A$53,'Projet+PM brute'!D$2:D$53)</f>
        <v>0</v>
      </c>
      <c r="H138" s="24">
        <f>_xlfn.XLOOKUP($C138,'Projet+PM brute'!$A$2:$A$53,'Projet+PM brute'!E$2:E$53)</f>
        <v>0</v>
      </c>
      <c r="I138" s="24">
        <f>_xlfn.XLOOKUP($C138,'Projet+PM brute'!$A$2:$A$53,'Projet+PM brute'!F$2:F$53)</f>
        <v>0</v>
      </c>
      <c r="J138" s="24">
        <f>_xlfn.XLOOKUP($C138,'Projet+PM brute'!$A$2:$A$53,'Projet+PM brute'!G$2:G$53)</f>
        <v>0</v>
      </c>
      <c r="K138" s="1"/>
      <c r="L138" s="1">
        <v>1</v>
      </c>
    </row>
    <row r="139" spans="1:12" x14ac:dyDescent="0.35">
      <c r="A139" s="29">
        <v>45064</v>
      </c>
      <c r="B139" s="2">
        <f t="shared" si="6"/>
        <v>2023</v>
      </c>
      <c r="C139" s="2">
        <f t="shared" si="7"/>
        <v>20</v>
      </c>
      <c r="D139" s="2">
        <f t="shared" si="8"/>
        <v>5</v>
      </c>
      <c r="E139" s="21">
        <f>_xlfn.XLOOKUP($C139,'Projet+PM brute'!$A$2:$A$53,'Projet+PM brute'!B$2:B$53)</f>
        <v>0</v>
      </c>
      <c r="F139" s="21">
        <f>_xlfn.XLOOKUP($C139,'Projet+PM brute'!$A$2:$A$53,'Projet+PM brute'!C$2:C$53)</f>
        <v>1</v>
      </c>
      <c r="G139" s="21">
        <f>_xlfn.XLOOKUP($C139,'Projet+PM brute'!$A$2:$A$53,'Projet+PM brute'!D$2:D$53)</f>
        <v>0</v>
      </c>
      <c r="H139" s="24">
        <f>_xlfn.XLOOKUP($C139,'Projet+PM brute'!$A$2:$A$53,'Projet+PM brute'!E$2:E$53)</f>
        <v>0</v>
      </c>
      <c r="I139" s="24">
        <f>_xlfn.XLOOKUP($C139,'Projet+PM brute'!$A$2:$A$53,'Projet+PM brute'!F$2:F$53)</f>
        <v>0</v>
      </c>
      <c r="J139" s="24">
        <f>_xlfn.XLOOKUP($C139,'Projet+PM brute'!$A$2:$A$53,'Projet+PM brute'!G$2:G$53)</f>
        <v>0</v>
      </c>
      <c r="K139" s="1"/>
      <c r="L139" s="1">
        <v>1</v>
      </c>
    </row>
    <row r="140" spans="1:12" x14ac:dyDescent="0.35">
      <c r="A140" s="29">
        <v>45065</v>
      </c>
      <c r="B140" s="2">
        <f t="shared" si="6"/>
        <v>2023</v>
      </c>
      <c r="C140" s="2">
        <f t="shared" si="7"/>
        <v>20</v>
      </c>
      <c r="D140" s="2">
        <f t="shared" si="8"/>
        <v>5</v>
      </c>
      <c r="E140" s="21">
        <f>_xlfn.XLOOKUP($C140,'Projet+PM brute'!$A$2:$A$53,'Projet+PM brute'!B$2:B$53)</f>
        <v>0</v>
      </c>
      <c r="F140" s="21">
        <f>_xlfn.XLOOKUP($C140,'Projet+PM brute'!$A$2:$A$53,'Projet+PM brute'!C$2:C$53)</f>
        <v>1</v>
      </c>
      <c r="G140" s="21">
        <f>_xlfn.XLOOKUP($C140,'Projet+PM brute'!$A$2:$A$53,'Projet+PM brute'!D$2:D$53)</f>
        <v>0</v>
      </c>
      <c r="H140" s="24">
        <f>_xlfn.XLOOKUP($C140,'Projet+PM brute'!$A$2:$A$53,'Projet+PM brute'!E$2:E$53)</f>
        <v>0</v>
      </c>
      <c r="I140" s="24">
        <f>_xlfn.XLOOKUP($C140,'Projet+PM brute'!$A$2:$A$53,'Projet+PM brute'!F$2:F$53)</f>
        <v>0</v>
      </c>
      <c r="J140" s="24">
        <f>_xlfn.XLOOKUP($C140,'Projet+PM brute'!$A$2:$A$53,'Projet+PM brute'!G$2:G$53)</f>
        <v>0</v>
      </c>
      <c r="K140" s="1"/>
      <c r="L140" s="1">
        <v>1</v>
      </c>
    </row>
    <row r="141" spans="1:12" x14ac:dyDescent="0.35">
      <c r="A141" s="29">
        <v>45066</v>
      </c>
      <c r="B141" s="2">
        <f t="shared" si="6"/>
        <v>2023</v>
      </c>
      <c r="C141" s="2">
        <f t="shared" si="7"/>
        <v>20</v>
      </c>
      <c r="D141" s="2">
        <f t="shared" si="8"/>
        <v>5</v>
      </c>
      <c r="E141" s="21">
        <f>_xlfn.XLOOKUP($C141,'Projet+PM brute'!$A$2:$A$53,'Projet+PM brute'!B$2:B$53)</f>
        <v>0</v>
      </c>
      <c r="F141" s="21">
        <f>_xlfn.XLOOKUP($C141,'Projet+PM brute'!$A$2:$A$53,'Projet+PM brute'!C$2:C$53)</f>
        <v>1</v>
      </c>
      <c r="G141" s="21">
        <f>_xlfn.XLOOKUP($C141,'Projet+PM brute'!$A$2:$A$53,'Projet+PM brute'!D$2:D$53)</f>
        <v>0</v>
      </c>
      <c r="H141" s="24">
        <f>_xlfn.XLOOKUP($C141,'Projet+PM brute'!$A$2:$A$53,'Projet+PM brute'!E$2:E$53)</f>
        <v>0</v>
      </c>
      <c r="I141" s="24">
        <f>_xlfn.XLOOKUP($C141,'Projet+PM brute'!$A$2:$A$53,'Projet+PM brute'!F$2:F$53)</f>
        <v>0</v>
      </c>
      <c r="J141" s="24">
        <f>_xlfn.XLOOKUP($C141,'Projet+PM brute'!$A$2:$A$53,'Projet+PM brute'!G$2:G$53)</f>
        <v>0</v>
      </c>
      <c r="K141" s="1"/>
      <c r="L141" s="1">
        <v>1</v>
      </c>
    </row>
    <row r="142" spans="1:12" x14ac:dyDescent="0.35">
      <c r="A142" s="29">
        <v>45067</v>
      </c>
      <c r="B142" s="2">
        <f t="shared" si="6"/>
        <v>2023</v>
      </c>
      <c r="C142" s="2">
        <f t="shared" si="7"/>
        <v>20</v>
      </c>
      <c r="D142" s="2">
        <f t="shared" si="8"/>
        <v>5</v>
      </c>
      <c r="E142" s="21">
        <f>_xlfn.XLOOKUP($C142,'Projet+PM brute'!$A$2:$A$53,'Projet+PM brute'!B$2:B$53)</f>
        <v>0</v>
      </c>
      <c r="F142" s="21">
        <f>_xlfn.XLOOKUP($C142,'Projet+PM brute'!$A$2:$A$53,'Projet+PM brute'!C$2:C$53)</f>
        <v>1</v>
      </c>
      <c r="G142" s="21">
        <f>_xlfn.XLOOKUP($C142,'Projet+PM brute'!$A$2:$A$53,'Projet+PM brute'!D$2:D$53)</f>
        <v>0</v>
      </c>
      <c r="H142" s="24">
        <f>_xlfn.XLOOKUP($C142,'Projet+PM brute'!$A$2:$A$53,'Projet+PM brute'!E$2:E$53)</f>
        <v>0</v>
      </c>
      <c r="I142" s="24">
        <f>_xlfn.XLOOKUP($C142,'Projet+PM brute'!$A$2:$A$53,'Projet+PM brute'!F$2:F$53)</f>
        <v>0</v>
      </c>
      <c r="J142" s="24">
        <f>_xlfn.XLOOKUP($C142,'Projet+PM brute'!$A$2:$A$53,'Projet+PM brute'!G$2:G$53)</f>
        <v>0</v>
      </c>
      <c r="K142" s="1"/>
      <c r="L142" s="1">
        <v>1</v>
      </c>
    </row>
    <row r="143" spans="1:12" x14ac:dyDescent="0.35">
      <c r="A143" s="29">
        <v>45068</v>
      </c>
      <c r="B143" s="2">
        <f t="shared" si="6"/>
        <v>2023</v>
      </c>
      <c r="C143" s="2">
        <f t="shared" si="7"/>
        <v>21</v>
      </c>
      <c r="D143" s="2">
        <f t="shared" si="8"/>
        <v>5</v>
      </c>
      <c r="E143" s="21">
        <f>_xlfn.XLOOKUP($C143,'Projet+PM brute'!$A$2:$A$53,'Projet+PM brute'!B$2:B$53)</f>
        <v>7</v>
      </c>
      <c r="F143" s="21">
        <f>_xlfn.XLOOKUP($C143,'Projet+PM brute'!$A$2:$A$53,'Projet+PM brute'!C$2:C$53)</f>
        <v>0</v>
      </c>
      <c r="G143" s="21">
        <f>_xlfn.XLOOKUP($C143,'Projet+PM brute'!$A$2:$A$53,'Projet+PM brute'!D$2:D$53)</f>
        <v>0</v>
      </c>
      <c r="H143" s="24">
        <f>_xlfn.XLOOKUP($C143,'Projet+PM brute'!$A$2:$A$53,'Projet+PM brute'!E$2:E$53)</f>
        <v>0</v>
      </c>
      <c r="I143" s="24">
        <f>_xlfn.XLOOKUP($C143,'Projet+PM brute'!$A$2:$A$53,'Projet+PM brute'!F$2:F$53)</f>
        <v>0</v>
      </c>
      <c r="J143" s="24">
        <f>_xlfn.XLOOKUP($C143,'Projet+PM brute'!$A$2:$A$53,'Projet+PM brute'!G$2:G$53)</f>
        <v>0</v>
      </c>
      <c r="K143" s="1">
        <v>0</v>
      </c>
      <c r="L143" s="1"/>
    </row>
    <row r="144" spans="1:12" x14ac:dyDescent="0.35">
      <c r="A144" s="29">
        <v>45069</v>
      </c>
      <c r="B144" s="2">
        <f t="shared" si="6"/>
        <v>2023</v>
      </c>
      <c r="C144" s="2">
        <f t="shared" si="7"/>
        <v>21</v>
      </c>
      <c r="D144" s="2">
        <f t="shared" si="8"/>
        <v>5</v>
      </c>
      <c r="E144" s="21">
        <f>_xlfn.XLOOKUP($C144,'Projet+PM brute'!$A$2:$A$53,'Projet+PM brute'!B$2:B$53)</f>
        <v>7</v>
      </c>
      <c r="F144" s="21">
        <f>_xlfn.XLOOKUP($C144,'Projet+PM brute'!$A$2:$A$53,'Projet+PM brute'!C$2:C$53)</f>
        <v>0</v>
      </c>
      <c r="G144" s="21">
        <f>_xlfn.XLOOKUP($C144,'Projet+PM brute'!$A$2:$A$53,'Projet+PM brute'!D$2:D$53)</f>
        <v>0</v>
      </c>
      <c r="H144" s="24">
        <f>_xlfn.XLOOKUP($C144,'Projet+PM brute'!$A$2:$A$53,'Projet+PM brute'!E$2:E$53)</f>
        <v>0</v>
      </c>
      <c r="I144" s="24">
        <f>_xlfn.XLOOKUP($C144,'Projet+PM brute'!$A$2:$A$53,'Projet+PM brute'!F$2:F$53)</f>
        <v>0</v>
      </c>
      <c r="J144" s="24">
        <f>_xlfn.XLOOKUP($C144,'Projet+PM brute'!$A$2:$A$53,'Projet+PM brute'!G$2:G$53)</f>
        <v>0</v>
      </c>
      <c r="K144" s="1">
        <v>0</v>
      </c>
      <c r="L144" s="1"/>
    </row>
    <row r="145" spans="1:12" x14ac:dyDescent="0.35">
      <c r="A145" s="29">
        <v>45070</v>
      </c>
      <c r="B145" s="2">
        <f t="shared" si="6"/>
        <v>2023</v>
      </c>
      <c r="C145" s="2">
        <f t="shared" si="7"/>
        <v>21</v>
      </c>
      <c r="D145" s="2">
        <f t="shared" si="8"/>
        <v>5</v>
      </c>
      <c r="E145" s="21">
        <f>_xlfn.XLOOKUP($C145,'Projet+PM brute'!$A$2:$A$53,'Projet+PM brute'!B$2:B$53)</f>
        <v>7</v>
      </c>
      <c r="F145" s="21">
        <f>_xlfn.XLOOKUP($C145,'Projet+PM brute'!$A$2:$A$53,'Projet+PM brute'!C$2:C$53)</f>
        <v>0</v>
      </c>
      <c r="G145" s="21">
        <f>_xlfn.XLOOKUP($C145,'Projet+PM brute'!$A$2:$A$53,'Projet+PM brute'!D$2:D$53)</f>
        <v>0</v>
      </c>
      <c r="H145" s="24">
        <f>_xlfn.XLOOKUP($C145,'Projet+PM brute'!$A$2:$A$53,'Projet+PM brute'!E$2:E$53)</f>
        <v>0</v>
      </c>
      <c r="I145" s="24">
        <f>_xlfn.XLOOKUP($C145,'Projet+PM brute'!$A$2:$A$53,'Projet+PM brute'!F$2:F$53)</f>
        <v>0</v>
      </c>
      <c r="J145" s="24">
        <f>_xlfn.XLOOKUP($C145,'Projet+PM brute'!$A$2:$A$53,'Projet+PM brute'!G$2:G$53)</f>
        <v>0</v>
      </c>
      <c r="K145" s="1">
        <v>0</v>
      </c>
      <c r="L145" s="1"/>
    </row>
    <row r="146" spans="1:12" x14ac:dyDescent="0.35">
      <c r="A146" s="29">
        <v>45071</v>
      </c>
      <c r="B146" s="2">
        <f t="shared" si="6"/>
        <v>2023</v>
      </c>
      <c r="C146" s="2">
        <f t="shared" si="7"/>
        <v>21</v>
      </c>
      <c r="D146" s="2">
        <f t="shared" si="8"/>
        <v>5</v>
      </c>
      <c r="E146" s="21">
        <f>_xlfn.XLOOKUP($C146,'Projet+PM brute'!$A$2:$A$53,'Projet+PM brute'!B$2:B$53)</f>
        <v>7</v>
      </c>
      <c r="F146" s="21">
        <f>_xlfn.XLOOKUP($C146,'Projet+PM brute'!$A$2:$A$53,'Projet+PM brute'!C$2:C$53)</f>
        <v>0</v>
      </c>
      <c r="G146" s="21">
        <f>_xlfn.XLOOKUP($C146,'Projet+PM brute'!$A$2:$A$53,'Projet+PM brute'!D$2:D$53)</f>
        <v>0</v>
      </c>
      <c r="H146" s="24">
        <f>_xlfn.XLOOKUP($C146,'Projet+PM brute'!$A$2:$A$53,'Projet+PM brute'!E$2:E$53)</f>
        <v>0</v>
      </c>
      <c r="I146" s="24">
        <f>_xlfn.XLOOKUP($C146,'Projet+PM brute'!$A$2:$A$53,'Projet+PM brute'!F$2:F$53)</f>
        <v>0</v>
      </c>
      <c r="J146" s="24">
        <f>_xlfn.XLOOKUP($C146,'Projet+PM brute'!$A$2:$A$53,'Projet+PM brute'!G$2:G$53)</f>
        <v>0</v>
      </c>
      <c r="K146" s="1">
        <v>0</v>
      </c>
      <c r="L146" s="1"/>
    </row>
    <row r="147" spans="1:12" x14ac:dyDescent="0.35">
      <c r="A147" s="29">
        <v>45072</v>
      </c>
      <c r="B147" s="2">
        <f t="shared" si="6"/>
        <v>2023</v>
      </c>
      <c r="C147" s="2">
        <f t="shared" si="7"/>
        <v>21</v>
      </c>
      <c r="D147" s="2">
        <f t="shared" si="8"/>
        <v>5</v>
      </c>
      <c r="E147" s="21">
        <f>_xlfn.XLOOKUP($C147,'Projet+PM brute'!$A$2:$A$53,'Projet+PM brute'!B$2:B$53)</f>
        <v>7</v>
      </c>
      <c r="F147" s="21">
        <f>_xlfn.XLOOKUP($C147,'Projet+PM brute'!$A$2:$A$53,'Projet+PM brute'!C$2:C$53)</f>
        <v>0</v>
      </c>
      <c r="G147" s="21">
        <f>_xlfn.XLOOKUP($C147,'Projet+PM brute'!$A$2:$A$53,'Projet+PM brute'!D$2:D$53)</f>
        <v>0</v>
      </c>
      <c r="H147" s="24">
        <f>_xlfn.XLOOKUP($C147,'Projet+PM brute'!$A$2:$A$53,'Projet+PM brute'!E$2:E$53)</f>
        <v>0</v>
      </c>
      <c r="I147" s="24">
        <f>_xlfn.XLOOKUP($C147,'Projet+PM brute'!$A$2:$A$53,'Projet+PM brute'!F$2:F$53)</f>
        <v>0</v>
      </c>
      <c r="J147" s="24">
        <f>_xlfn.XLOOKUP($C147,'Projet+PM brute'!$A$2:$A$53,'Projet+PM brute'!G$2:G$53)</f>
        <v>0</v>
      </c>
      <c r="K147" s="1">
        <v>0</v>
      </c>
      <c r="L147" s="1"/>
    </row>
    <row r="148" spans="1:12" x14ac:dyDescent="0.35">
      <c r="A148" s="29">
        <v>45073</v>
      </c>
      <c r="B148" s="2">
        <f t="shared" si="6"/>
        <v>2023</v>
      </c>
      <c r="C148" s="2">
        <f t="shared" si="7"/>
        <v>21</v>
      </c>
      <c r="D148" s="2">
        <f t="shared" si="8"/>
        <v>5</v>
      </c>
      <c r="E148" s="21">
        <f>_xlfn.XLOOKUP($C148,'Projet+PM brute'!$A$2:$A$53,'Projet+PM brute'!B$2:B$53)</f>
        <v>7</v>
      </c>
      <c r="F148" s="21">
        <f>_xlfn.XLOOKUP($C148,'Projet+PM brute'!$A$2:$A$53,'Projet+PM brute'!C$2:C$53)</f>
        <v>0</v>
      </c>
      <c r="G148" s="21">
        <f>_xlfn.XLOOKUP($C148,'Projet+PM brute'!$A$2:$A$53,'Projet+PM brute'!D$2:D$53)</f>
        <v>0</v>
      </c>
      <c r="H148" s="24">
        <f>_xlfn.XLOOKUP($C148,'Projet+PM brute'!$A$2:$A$53,'Projet+PM brute'!E$2:E$53)</f>
        <v>0</v>
      </c>
      <c r="I148" s="24">
        <f>_xlfn.XLOOKUP($C148,'Projet+PM brute'!$A$2:$A$53,'Projet+PM brute'!F$2:F$53)</f>
        <v>0</v>
      </c>
      <c r="J148" s="24">
        <f>_xlfn.XLOOKUP($C148,'Projet+PM brute'!$A$2:$A$53,'Projet+PM brute'!G$2:G$53)</f>
        <v>0</v>
      </c>
      <c r="K148" s="1">
        <v>0</v>
      </c>
      <c r="L148" s="1"/>
    </row>
    <row r="149" spans="1:12" x14ac:dyDescent="0.35">
      <c r="A149" s="29">
        <v>45074</v>
      </c>
      <c r="B149" s="2">
        <f t="shared" si="6"/>
        <v>2023</v>
      </c>
      <c r="C149" s="2">
        <f t="shared" si="7"/>
        <v>21</v>
      </c>
      <c r="D149" s="2">
        <f t="shared" si="8"/>
        <v>5</v>
      </c>
      <c r="E149" s="21">
        <f>_xlfn.XLOOKUP($C149,'Projet+PM brute'!$A$2:$A$53,'Projet+PM brute'!B$2:B$53)</f>
        <v>7</v>
      </c>
      <c r="F149" s="21">
        <f>_xlfn.XLOOKUP($C149,'Projet+PM brute'!$A$2:$A$53,'Projet+PM brute'!C$2:C$53)</f>
        <v>0</v>
      </c>
      <c r="G149" s="21">
        <f>_xlfn.XLOOKUP($C149,'Projet+PM brute'!$A$2:$A$53,'Projet+PM brute'!D$2:D$53)</f>
        <v>0</v>
      </c>
      <c r="H149" s="24">
        <f>_xlfn.XLOOKUP($C149,'Projet+PM brute'!$A$2:$A$53,'Projet+PM brute'!E$2:E$53)</f>
        <v>0</v>
      </c>
      <c r="I149" s="24">
        <f>_xlfn.XLOOKUP($C149,'Projet+PM brute'!$A$2:$A$53,'Projet+PM brute'!F$2:F$53)</f>
        <v>0</v>
      </c>
      <c r="J149" s="24">
        <f>_xlfn.XLOOKUP($C149,'Projet+PM brute'!$A$2:$A$53,'Projet+PM brute'!G$2:G$53)</f>
        <v>0</v>
      </c>
      <c r="K149" s="1">
        <v>0</v>
      </c>
      <c r="L149" s="1"/>
    </row>
    <row r="150" spans="1:12" x14ac:dyDescent="0.35">
      <c r="A150" s="29">
        <v>45075</v>
      </c>
      <c r="B150" s="2">
        <f t="shared" si="6"/>
        <v>2023</v>
      </c>
      <c r="C150" s="2">
        <f t="shared" si="7"/>
        <v>22</v>
      </c>
      <c r="D150" s="2">
        <f t="shared" si="8"/>
        <v>5</v>
      </c>
      <c r="E150" s="21">
        <f>_xlfn.XLOOKUP($C150,'Projet+PM brute'!$A$2:$A$53,'Projet+PM brute'!B$2:B$53)</f>
        <v>7</v>
      </c>
      <c r="F150" s="21">
        <f>_xlfn.XLOOKUP($C150,'Projet+PM brute'!$A$2:$A$53,'Projet+PM brute'!C$2:C$53)</f>
        <v>0</v>
      </c>
      <c r="G150" s="21">
        <f>_xlfn.XLOOKUP($C150,'Projet+PM brute'!$A$2:$A$53,'Projet+PM brute'!D$2:D$53)</f>
        <v>1</v>
      </c>
      <c r="H150" s="24">
        <f>_xlfn.XLOOKUP($C150,'Projet+PM brute'!$A$2:$A$53,'Projet+PM brute'!E$2:E$53)</f>
        <v>0</v>
      </c>
      <c r="I150" s="24">
        <f>_xlfn.XLOOKUP($C150,'Projet+PM brute'!$A$2:$A$53,'Projet+PM brute'!F$2:F$53)</f>
        <v>0</v>
      </c>
      <c r="J150" s="24">
        <f>_xlfn.XLOOKUP($C150,'Projet+PM brute'!$A$2:$A$53,'Projet+PM brute'!G$2:G$53)</f>
        <v>0</v>
      </c>
      <c r="K150" s="1">
        <v>0</v>
      </c>
      <c r="L150" s="1"/>
    </row>
    <row r="151" spans="1:12" x14ac:dyDescent="0.35">
      <c r="A151" s="29">
        <v>45076</v>
      </c>
      <c r="B151" s="2">
        <f t="shared" si="6"/>
        <v>2023</v>
      </c>
      <c r="C151" s="2">
        <f t="shared" si="7"/>
        <v>22</v>
      </c>
      <c r="D151" s="2">
        <f t="shared" si="8"/>
        <v>5</v>
      </c>
      <c r="E151" s="21">
        <f>_xlfn.XLOOKUP($C151,'Projet+PM brute'!$A$2:$A$53,'Projet+PM brute'!B$2:B$53)</f>
        <v>7</v>
      </c>
      <c r="F151" s="21">
        <f>_xlfn.XLOOKUP($C151,'Projet+PM brute'!$A$2:$A$53,'Projet+PM brute'!C$2:C$53)</f>
        <v>0</v>
      </c>
      <c r="G151" s="21">
        <f>_xlfn.XLOOKUP($C151,'Projet+PM brute'!$A$2:$A$53,'Projet+PM brute'!D$2:D$53)</f>
        <v>1</v>
      </c>
      <c r="H151" s="24">
        <f>_xlfn.XLOOKUP($C151,'Projet+PM brute'!$A$2:$A$53,'Projet+PM brute'!E$2:E$53)</f>
        <v>0</v>
      </c>
      <c r="I151" s="24">
        <f>_xlfn.XLOOKUP($C151,'Projet+PM brute'!$A$2:$A$53,'Projet+PM brute'!F$2:F$53)</f>
        <v>0</v>
      </c>
      <c r="J151" s="24">
        <f>_xlfn.XLOOKUP($C151,'Projet+PM brute'!$A$2:$A$53,'Projet+PM brute'!G$2:G$53)</f>
        <v>0</v>
      </c>
      <c r="K151" s="1">
        <v>0</v>
      </c>
      <c r="L151" s="1"/>
    </row>
    <row r="152" spans="1:12" x14ac:dyDescent="0.35">
      <c r="A152" s="29">
        <v>45077</v>
      </c>
      <c r="B152" s="2">
        <f t="shared" si="6"/>
        <v>2023</v>
      </c>
      <c r="C152" s="2">
        <f t="shared" si="7"/>
        <v>22</v>
      </c>
      <c r="D152" s="2">
        <f t="shared" si="8"/>
        <v>5</v>
      </c>
      <c r="E152" s="21">
        <f>_xlfn.XLOOKUP($C152,'Projet+PM brute'!$A$2:$A$53,'Projet+PM brute'!B$2:B$53)</f>
        <v>7</v>
      </c>
      <c r="F152" s="21">
        <f>_xlfn.XLOOKUP($C152,'Projet+PM brute'!$A$2:$A$53,'Projet+PM brute'!C$2:C$53)</f>
        <v>0</v>
      </c>
      <c r="G152" s="21">
        <f>_xlfn.XLOOKUP($C152,'Projet+PM brute'!$A$2:$A$53,'Projet+PM brute'!D$2:D$53)</f>
        <v>1</v>
      </c>
      <c r="H152" s="24">
        <f>_xlfn.XLOOKUP($C152,'Projet+PM brute'!$A$2:$A$53,'Projet+PM brute'!E$2:E$53)</f>
        <v>0</v>
      </c>
      <c r="I152" s="24">
        <f>_xlfn.XLOOKUP($C152,'Projet+PM brute'!$A$2:$A$53,'Projet+PM brute'!F$2:F$53)</f>
        <v>0</v>
      </c>
      <c r="J152" s="24">
        <f>_xlfn.XLOOKUP($C152,'Projet+PM brute'!$A$2:$A$53,'Projet+PM brute'!G$2:G$53)</f>
        <v>0</v>
      </c>
      <c r="K152" s="1">
        <v>0</v>
      </c>
      <c r="L152" s="1"/>
    </row>
    <row r="153" spans="1:12" x14ac:dyDescent="0.35">
      <c r="A153" s="29">
        <v>45078</v>
      </c>
      <c r="B153" s="2">
        <f t="shared" si="6"/>
        <v>2023</v>
      </c>
      <c r="C153" s="2">
        <f t="shared" si="7"/>
        <v>22</v>
      </c>
      <c r="D153" s="2">
        <f t="shared" si="8"/>
        <v>6</v>
      </c>
      <c r="E153" s="21">
        <f>_xlfn.XLOOKUP($C153,'Projet+PM brute'!$A$2:$A$53,'Projet+PM brute'!B$2:B$53)</f>
        <v>7</v>
      </c>
      <c r="F153" s="21">
        <f>_xlfn.XLOOKUP($C153,'Projet+PM brute'!$A$2:$A$53,'Projet+PM brute'!C$2:C$53)</f>
        <v>0</v>
      </c>
      <c r="G153" s="21">
        <f>_xlfn.XLOOKUP($C153,'Projet+PM brute'!$A$2:$A$53,'Projet+PM brute'!D$2:D$53)</f>
        <v>1</v>
      </c>
      <c r="H153" s="24">
        <f>_xlfn.XLOOKUP($C153,'Projet+PM brute'!$A$2:$A$53,'Projet+PM brute'!E$2:E$53)</f>
        <v>0</v>
      </c>
      <c r="I153" s="24">
        <f>_xlfn.XLOOKUP($C153,'Projet+PM brute'!$A$2:$A$53,'Projet+PM brute'!F$2:F$53)</f>
        <v>0</v>
      </c>
      <c r="J153" s="24">
        <f>_xlfn.XLOOKUP($C153,'Projet+PM brute'!$A$2:$A$53,'Projet+PM brute'!G$2:G$53)</f>
        <v>0</v>
      </c>
      <c r="K153" s="1">
        <v>0</v>
      </c>
      <c r="L153" s="1"/>
    </row>
    <row r="154" spans="1:12" x14ac:dyDescent="0.35">
      <c r="A154" s="29">
        <v>45079</v>
      </c>
      <c r="B154" s="2">
        <f t="shared" si="6"/>
        <v>2023</v>
      </c>
      <c r="C154" s="2">
        <f t="shared" si="7"/>
        <v>22</v>
      </c>
      <c r="D154" s="2">
        <f t="shared" si="8"/>
        <v>6</v>
      </c>
      <c r="E154" s="21">
        <f>_xlfn.XLOOKUP($C154,'Projet+PM brute'!$A$2:$A$53,'Projet+PM brute'!B$2:B$53)</f>
        <v>7</v>
      </c>
      <c r="F154" s="21">
        <f>_xlfn.XLOOKUP($C154,'Projet+PM brute'!$A$2:$A$53,'Projet+PM brute'!C$2:C$53)</f>
        <v>0</v>
      </c>
      <c r="G154" s="21">
        <f>_xlfn.XLOOKUP($C154,'Projet+PM brute'!$A$2:$A$53,'Projet+PM brute'!D$2:D$53)</f>
        <v>1</v>
      </c>
      <c r="H154" s="24">
        <f>_xlfn.XLOOKUP($C154,'Projet+PM brute'!$A$2:$A$53,'Projet+PM brute'!E$2:E$53)</f>
        <v>0</v>
      </c>
      <c r="I154" s="24">
        <f>_xlfn.XLOOKUP($C154,'Projet+PM brute'!$A$2:$A$53,'Projet+PM brute'!F$2:F$53)</f>
        <v>0</v>
      </c>
      <c r="J154" s="24">
        <f>_xlfn.XLOOKUP($C154,'Projet+PM brute'!$A$2:$A$53,'Projet+PM brute'!G$2:G$53)</f>
        <v>0</v>
      </c>
      <c r="K154" s="1">
        <v>0</v>
      </c>
      <c r="L154" s="1"/>
    </row>
    <row r="155" spans="1:12" x14ac:dyDescent="0.35">
      <c r="A155" s="29">
        <v>45080</v>
      </c>
      <c r="B155" s="2">
        <f t="shared" si="6"/>
        <v>2023</v>
      </c>
      <c r="C155" s="2">
        <f t="shared" si="7"/>
        <v>22</v>
      </c>
      <c r="D155" s="2">
        <f t="shared" si="8"/>
        <v>6</v>
      </c>
      <c r="E155" s="21">
        <f>_xlfn.XLOOKUP($C155,'Projet+PM brute'!$A$2:$A$53,'Projet+PM brute'!B$2:B$53)</f>
        <v>7</v>
      </c>
      <c r="F155" s="21">
        <f>_xlfn.XLOOKUP($C155,'Projet+PM brute'!$A$2:$A$53,'Projet+PM brute'!C$2:C$53)</f>
        <v>0</v>
      </c>
      <c r="G155" s="21">
        <f>_xlfn.XLOOKUP($C155,'Projet+PM brute'!$A$2:$A$53,'Projet+PM brute'!D$2:D$53)</f>
        <v>1</v>
      </c>
      <c r="H155" s="24">
        <f>_xlfn.XLOOKUP($C155,'Projet+PM brute'!$A$2:$A$53,'Projet+PM brute'!E$2:E$53)</f>
        <v>0</v>
      </c>
      <c r="I155" s="24">
        <f>_xlfn.XLOOKUP($C155,'Projet+PM brute'!$A$2:$A$53,'Projet+PM brute'!F$2:F$53)</f>
        <v>0</v>
      </c>
      <c r="J155" s="24">
        <f>_xlfn.XLOOKUP($C155,'Projet+PM brute'!$A$2:$A$53,'Projet+PM brute'!G$2:G$53)</f>
        <v>0</v>
      </c>
      <c r="K155" s="1">
        <v>0</v>
      </c>
      <c r="L155" s="1"/>
    </row>
    <row r="156" spans="1:12" x14ac:dyDescent="0.35">
      <c r="A156" s="29">
        <v>45081</v>
      </c>
      <c r="B156" s="2">
        <f t="shared" si="6"/>
        <v>2023</v>
      </c>
      <c r="C156" s="2">
        <f t="shared" si="7"/>
        <v>22</v>
      </c>
      <c r="D156" s="2">
        <f t="shared" si="8"/>
        <v>6</v>
      </c>
      <c r="E156" s="21">
        <f>_xlfn.XLOOKUP($C156,'Projet+PM brute'!$A$2:$A$53,'Projet+PM brute'!B$2:B$53)</f>
        <v>7</v>
      </c>
      <c r="F156" s="21">
        <f>_xlfn.XLOOKUP($C156,'Projet+PM brute'!$A$2:$A$53,'Projet+PM brute'!C$2:C$53)</f>
        <v>0</v>
      </c>
      <c r="G156" s="21">
        <f>_xlfn.XLOOKUP($C156,'Projet+PM brute'!$A$2:$A$53,'Projet+PM brute'!D$2:D$53)</f>
        <v>1</v>
      </c>
      <c r="H156" s="24">
        <f>_xlfn.XLOOKUP($C156,'Projet+PM brute'!$A$2:$A$53,'Projet+PM brute'!E$2:E$53)</f>
        <v>0</v>
      </c>
      <c r="I156" s="24">
        <f>_xlfn.XLOOKUP($C156,'Projet+PM brute'!$A$2:$A$53,'Projet+PM brute'!F$2:F$53)</f>
        <v>0</v>
      </c>
      <c r="J156" s="24">
        <f>_xlfn.XLOOKUP($C156,'Projet+PM brute'!$A$2:$A$53,'Projet+PM brute'!G$2:G$53)</f>
        <v>0</v>
      </c>
      <c r="K156" s="1">
        <v>0</v>
      </c>
      <c r="L156" s="1"/>
    </row>
    <row r="157" spans="1:12" x14ac:dyDescent="0.35">
      <c r="A157" s="29">
        <v>45082</v>
      </c>
      <c r="B157" s="2">
        <f t="shared" si="6"/>
        <v>2023</v>
      </c>
      <c r="C157" s="2">
        <f t="shared" si="7"/>
        <v>23</v>
      </c>
      <c r="D157" s="2">
        <f t="shared" si="8"/>
        <v>6</v>
      </c>
      <c r="E157" s="21">
        <f>_xlfn.XLOOKUP($C157,'Projet+PM brute'!$A$2:$A$53,'Projet+PM brute'!B$2:B$53)</f>
        <v>7</v>
      </c>
      <c r="F157" s="21">
        <f>_xlfn.XLOOKUP($C157,'Projet+PM brute'!$A$2:$A$53,'Projet+PM brute'!C$2:C$53)</f>
        <v>2</v>
      </c>
      <c r="G157" s="21">
        <f>_xlfn.XLOOKUP($C157,'Projet+PM brute'!$A$2:$A$53,'Projet+PM brute'!D$2:D$53)</f>
        <v>0</v>
      </c>
      <c r="H157" s="24">
        <f>_xlfn.XLOOKUP($C157,'Projet+PM brute'!$A$2:$A$53,'Projet+PM brute'!E$2:E$53)</f>
        <v>0</v>
      </c>
      <c r="I157" s="24">
        <f>_xlfn.XLOOKUP($C157,'Projet+PM brute'!$A$2:$A$53,'Projet+PM brute'!F$2:F$53)</f>
        <v>0</v>
      </c>
      <c r="J157" s="24">
        <f>_xlfn.XLOOKUP($C157,'Projet+PM brute'!$A$2:$A$53,'Projet+PM brute'!G$2:G$53)</f>
        <v>0</v>
      </c>
      <c r="K157" s="1">
        <v>0</v>
      </c>
      <c r="L157" s="1">
        <v>0</v>
      </c>
    </row>
    <row r="158" spans="1:12" x14ac:dyDescent="0.35">
      <c r="A158" s="29">
        <v>45083</v>
      </c>
      <c r="B158" s="2">
        <f t="shared" si="6"/>
        <v>2023</v>
      </c>
      <c r="C158" s="2">
        <f t="shared" si="7"/>
        <v>23</v>
      </c>
      <c r="D158" s="2">
        <f t="shared" si="8"/>
        <v>6</v>
      </c>
      <c r="E158" s="21">
        <f>_xlfn.XLOOKUP($C158,'Projet+PM brute'!$A$2:$A$53,'Projet+PM brute'!B$2:B$53)</f>
        <v>7</v>
      </c>
      <c r="F158" s="21">
        <f>_xlfn.XLOOKUP($C158,'Projet+PM brute'!$A$2:$A$53,'Projet+PM brute'!C$2:C$53)</f>
        <v>2</v>
      </c>
      <c r="G158" s="21">
        <f>_xlfn.XLOOKUP($C158,'Projet+PM brute'!$A$2:$A$53,'Projet+PM brute'!D$2:D$53)</f>
        <v>0</v>
      </c>
      <c r="H158" s="24">
        <f>_xlfn.XLOOKUP($C158,'Projet+PM brute'!$A$2:$A$53,'Projet+PM brute'!E$2:E$53)</f>
        <v>0</v>
      </c>
      <c r="I158" s="24">
        <f>_xlfn.XLOOKUP($C158,'Projet+PM brute'!$A$2:$A$53,'Projet+PM brute'!F$2:F$53)</f>
        <v>0</v>
      </c>
      <c r="J158" s="24">
        <f>_xlfn.XLOOKUP($C158,'Projet+PM brute'!$A$2:$A$53,'Projet+PM brute'!G$2:G$53)</f>
        <v>0</v>
      </c>
      <c r="K158" s="1">
        <v>0</v>
      </c>
      <c r="L158" s="1">
        <v>0</v>
      </c>
    </row>
    <row r="159" spans="1:12" x14ac:dyDescent="0.35">
      <c r="A159" s="29">
        <v>45084</v>
      </c>
      <c r="B159" s="2">
        <f t="shared" si="6"/>
        <v>2023</v>
      </c>
      <c r="C159" s="2">
        <f t="shared" si="7"/>
        <v>23</v>
      </c>
      <c r="D159" s="2">
        <f t="shared" si="8"/>
        <v>6</v>
      </c>
      <c r="E159" s="21">
        <f>_xlfn.XLOOKUP($C159,'Projet+PM brute'!$A$2:$A$53,'Projet+PM brute'!B$2:B$53)</f>
        <v>7</v>
      </c>
      <c r="F159" s="21">
        <f>_xlfn.XLOOKUP($C159,'Projet+PM brute'!$A$2:$A$53,'Projet+PM brute'!C$2:C$53)</f>
        <v>2</v>
      </c>
      <c r="G159" s="21">
        <f>_xlfn.XLOOKUP($C159,'Projet+PM brute'!$A$2:$A$53,'Projet+PM brute'!D$2:D$53)</f>
        <v>0</v>
      </c>
      <c r="H159" s="24">
        <f>_xlfn.XLOOKUP($C159,'Projet+PM brute'!$A$2:$A$53,'Projet+PM brute'!E$2:E$53)</f>
        <v>0</v>
      </c>
      <c r="I159" s="24">
        <f>_xlfn.XLOOKUP($C159,'Projet+PM brute'!$A$2:$A$53,'Projet+PM brute'!F$2:F$53)</f>
        <v>0</v>
      </c>
      <c r="J159" s="24">
        <f>_xlfn.XLOOKUP($C159,'Projet+PM brute'!$A$2:$A$53,'Projet+PM brute'!G$2:G$53)</f>
        <v>0</v>
      </c>
      <c r="K159" s="1">
        <v>0</v>
      </c>
      <c r="L159" s="1">
        <v>1</v>
      </c>
    </row>
    <row r="160" spans="1:12" x14ac:dyDescent="0.35">
      <c r="A160" s="29">
        <v>45085</v>
      </c>
      <c r="B160" s="2">
        <f t="shared" si="6"/>
        <v>2023</v>
      </c>
      <c r="C160" s="2">
        <f t="shared" si="7"/>
        <v>23</v>
      </c>
      <c r="D160" s="2">
        <f t="shared" si="8"/>
        <v>6</v>
      </c>
      <c r="E160" s="21">
        <f>_xlfn.XLOOKUP($C160,'Projet+PM brute'!$A$2:$A$53,'Projet+PM brute'!B$2:B$53)</f>
        <v>7</v>
      </c>
      <c r="F160" s="21">
        <f>_xlfn.XLOOKUP($C160,'Projet+PM brute'!$A$2:$A$53,'Projet+PM brute'!C$2:C$53)</f>
        <v>2</v>
      </c>
      <c r="G160" s="21">
        <f>_xlfn.XLOOKUP($C160,'Projet+PM brute'!$A$2:$A$53,'Projet+PM brute'!D$2:D$53)</f>
        <v>0</v>
      </c>
      <c r="H160" s="24">
        <f>_xlfn.XLOOKUP($C160,'Projet+PM brute'!$A$2:$A$53,'Projet+PM brute'!E$2:E$53)</f>
        <v>0</v>
      </c>
      <c r="I160" s="24">
        <f>_xlfn.XLOOKUP($C160,'Projet+PM brute'!$A$2:$A$53,'Projet+PM brute'!F$2:F$53)</f>
        <v>0</v>
      </c>
      <c r="J160" s="24">
        <f>_xlfn.XLOOKUP($C160,'Projet+PM brute'!$A$2:$A$53,'Projet+PM brute'!G$2:G$53)</f>
        <v>0</v>
      </c>
      <c r="K160" s="1">
        <v>0</v>
      </c>
      <c r="L160" s="1">
        <v>1</v>
      </c>
    </row>
    <row r="161" spans="1:12" x14ac:dyDescent="0.35">
      <c r="A161" s="29">
        <v>45086</v>
      </c>
      <c r="B161" s="2">
        <f t="shared" si="6"/>
        <v>2023</v>
      </c>
      <c r="C161" s="2">
        <f t="shared" si="7"/>
        <v>23</v>
      </c>
      <c r="D161" s="2">
        <f t="shared" si="8"/>
        <v>6</v>
      </c>
      <c r="E161" s="21">
        <f>_xlfn.XLOOKUP($C161,'Projet+PM brute'!$A$2:$A$53,'Projet+PM brute'!B$2:B$53)</f>
        <v>7</v>
      </c>
      <c r="F161" s="21">
        <f>_xlfn.XLOOKUP($C161,'Projet+PM brute'!$A$2:$A$53,'Projet+PM brute'!C$2:C$53)</f>
        <v>2</v>
      </c>
      <c r="G161" s="21">
        <f>_xlfn.XLOOKUP($C161,'Projet+PM brute'!$A$2:$A$53,'Projet+PM brute'!D$2:D$53)</f>
        <v>0</v>
      </c>
      <c r="H161" s="24">
        <f>_xlfn.XLOOKUP($C161,'Projet+PM brute'!$A$2:$A$53,'Projet+PM brute'!E$2:E$53)</f>
        <v>0</v>
      </c>
      <c r="I161" s="24">
        <f>_xlfn.XLOOKUP($C161,'Projet+PM brute'!$A$2:$A$53,'Projet+PM brute'!F$2:F$53)</f>
        <v>0</v>
      </c>
      <c r="J161" s="24">
        <f>_xlfn.XLOOKUP($C161,'Projet+PM brute'!$A$2:$A$53,'Projet+PM brute'!G$2:G$53)</f>
        <v>0</v>
      </c>
      <c r="K161" s="1">
        <v>0</v>
      </c>
      <c r="L161" s="1">
        <v>1</v>
      </c>
    </row>
    <row r="162" spans="1:12" x14ac:dyDescent="0.35">
      <c r="A162" s="29">
        <v>45087</v>
      </c>
      <c r="B162" s="2">
        <f t="shared" si="6"/>
        <v>2023</v>
      </c>
      <c r="C162" s="2">
        <f t="shared" si="7"/>
        <v>23</v>
      </c>
      <c r="D162" s="2">
        <f t="shared" si="8"/>
        <v>6</v>
      </c>
      <c r="E162" s="21">
        <f>_xlfn.XLOOKUP($C162,'Projet+PM brute'!$A$2:$A$53,'Projet+PM brute'!B$2:B$53)</f>
        <v>7</v>
      </c>
      <c r="F162" s="21">
        <f>_xlfn.XLOOKUP($C162,'Projet+PM brute'!$A$2:$A$53,'Projet+PM brute'!C$2:C$53)</f>
        <v>2</v>
      </c>
      <c r="G162" s="21">
        <f>_xlfn.XLOOKUP($C162,'Projet+PM brute'!$A$2:$A$53,'Projet+PM brute'!D$2:D$53)</f>
        <v>0</v>
      </c>
      <c r="H162" s="24">
        <f>_xlfn.XLOOKUP($C162,'Projet+PM brute'!$A$2:$A$53,'Projet+PM brute'!E$2:E$53)</f>
        <v>0</v>
      </c>
      <c r="I162" s="24">
        <f>_xlfn.XLOOKUP($C162,'Projet+PM brute'!$A$2:$A$53,'Projet+PM brute'!F$2:F$53)</f>
        <v>0</v>
      </c>
      <c r="J162" s="24">
        <f>_xlfn.XLOOKUP($C162,'Projet+PM brute'!$A$2:$A$53,'Projet+PM brute'!G$2:G$53)</f>
        <v>0</v>
      </c>
      <c r="K162" s="1">
        <v>0</v>
      </c>
      <c r="L162" s="1">
        <v>1</v>
      </c>
    </row>
    <row r="163" spans="1:12" x14ac:dyDescent="0.35">
      <c r="A163" s="29">
        <v>45088</v>
      </c>
      <c r="B163" s="2">
        <f t="shared" si="6"/>
        <v>2023</v>
      </c>
      <c r="C163" s="2">
        <f t="shared" si="7"/>
        <v>23</v>
      </c>
      <c r="D163" s="2">
        <f t="shared" si="8"/>
        <v>6</v>
      </c>
      <c r="E163" s="21">
        <f>_xlfn.XLOOKUP($C163,'Projet+PM brute'!$A$2:$A$53,'Projet+PM brute'!B$2:B$53)</f>
        <v>7</v>
      </c>
      <c r="F163" s="21">
        <f>_xlfn.XLOOKUP($C163,'Projet+PM brute'!$A$2:$A$53,'Projet+PM brute'!C$2:C$53)</f>
        <v>2</v>
      </c>
      <c r="G163" s="21">
        <f>_xlfn.XLOOKUP($C163,'Projet+PM brute'!$A$2:$A$53,'Projet+PM brute'!D$2:D$53)</f>
        <v>0</v>
      </c>
      <c r="H163" s="24">
        <f>_xlfn.XLOOKUP($C163,'Projet+PM brute'!$A$2:$A$53,'Projet+PM brute'!E$2:E$53)</f>
        <v>0</v>
      </c>
      <c r="I163" s="24">
        <f>_xlfn.XLOOKUP($C163,'Projet+PM brute'!$A$2:$A$53,'Projet+PM brute'!F$2:F$53)</f>
        <v>0</v>
      </c>
      <c r="J163" s="24">
        <f>_xlfn.XLOOKUP($C163,'Projet+PM brute'!$A$2:$A$53,'Projet+PM brute'!G$2:G$53)</f>
        <v>0</v>
      </c>
      <c r="K163" s="1">
        <v>0</v>
      </c>
      <c r="L163" s="1">
        <v>1</v>
      </c>
    </row>
    <row r="164" spans="1:12" x14ac:dyDescent="0.35">
      <c r="A164" s="29">
        <v>45089</v>
      </c>
      <c r="B164" s="2">
        <f t="shared" si="6"/>
        <v>2023</v>
      </c>
      <c r="C164" s="2">
        <f t="shared" si="7"/>
        <v>24</v>
      </c>
      <c r="D164" s="2">
        <f t="shared" si="8"/>
        <v>6</v>
      </c>
      <c r="E164" s="21">
        <f>_xlfn.XLOOKUP($C164,'Projet+PM brute'!$A$2:$A$53,'Projet+PM brute'!B$2:B$53)</f>
        <v>7</v>
      </c>
      <c r="F164" s="21">
        <f>_xlfn.XLOOKUP($C164,'Projet+PM brute'!$A$2:$A$53,'Projet+PM brute'!C$2:C$53)</f>
        <v>0</v>
      </c>
      <c r="G164" s="21">
        <f>_xlfn.XLOOKUP($C164,'Projet+PM brute'!$A$2:$A$53,'Projet+PM brute'!D$2:D$53)</f>
        <v>2</v>
      </c>
      <c r="H164" s="24">
        <f>_xlfn.XLOOKUP($C164,'Projet+PM brute'!$A$2:$A$53,'Projet+PM brute'!E$2:E$53)</f>
        <v>0</v>
      </c>
      <c r="I164" s="24">
        <f>_xlfn.XLOOKUP($C164,'Projet+PM brute'!$A$2:$A$53,'Projet+PM brute'!F$2:F$53)</f>
        <v>0</v>
      </c>
      <c r="J164" s="24">
        <f>_xlfn.XLOOKUP($C164,'Projet+PM brute'!$A$2:$A$53,'Projet+PM brute'!G$2:G$53)</f>
        <v>0</v>
      </c>
      <c r="K164" s="1">
        <v>0</v>
      </c>
      <c r="L164" s="1"/>
    </row>
    <row r="165" spans="1:12" x14ac:dyDescent="0.35">
      <c r="A165" s="29">
        <v>45090</v>
      </c>
      <c r="B165" s="2">
        <f t="shared" si="6"/>
        <v>2023</v>
      </c>
      <c r="C165" s="2">
        <f t="shared" si="7"/>
        <v>24</v>
      </c>
      <c r="D165" s="2">
        <f t="shared" si="8"/>
        <v>6</v>
      </c>
      <c r="E165" s="21">
        <f>_xlfn.XLOOKUP($C165,'Projet+PM brute'!$A$2:$A$53,'Projet+PM brute'!B$2:B$53)</f>
        <v>7</v>
      </c>
      <c r="F165" s="21">
        <f>_xlfn.XLOOKUP($C165,'Projet+PM brute'!$A$2:$A$53,'Projet+PM brute'!C$2:C$53)</f>
        <v>0</v>
      </c>
      <c r="G165" s="21">
        <f>_xlfn.XLOOKUP($C165,'Projet+PM brute'!$A$2:$A$53,'Projet+PM brute'!D$2:D$53)</f>
        <v>2</v>
      </c>
      <c r="H165" s="24">
        <f>_xlfn.XLOOKUP($C165,'Projet+PM brute'!$A$2:$A$53,'Projet+PM brute'!E$2:E$53)</f>
        <v>0</v>
      </c>
      <c r="I165" s="24">
        <f>_xlfn.XLOOKUP($C165,'Projet+PM brute'!$A$2:$A$53,'Projet+PM brute'!F$2:F$53)</f>
        <v>0</v>
      </c>
      <c r="J165" s="24">
        <f>_xlfn.XLOOKUP($C165,'Projet+PM brute'!$A$2:$A$53,'Projet+PM brute'!G$2:G$53)</f>
        <v>0</v>
      </c>
      <c r="K165" s="1">
        <v>0</v>
      </c>
      <c r="L165" s="1"/>
    </row>
    <row r="166" spans="1:12" x14ac:dyDescent="0.35">
      <c r="A166" s="29">
        <v>45091</v>
      </c>
      <c r="B166" s="2">
        <f t="shared" si="6"/>
        <v>2023</v>
      </c>
      <c r="C166" s="2">
        <f t="shared" si="7"/>
        <v>24</v>
      </c>
      <c r="D166" s="2">
        <f t="shared" si="8"/>
        <v>6</v>
      </c>
      <c r="E166" s="21">
        <f>_xlfn.XLOOKUP($C166,'Projet+PM brute'!$A$2:$A$53,'Projet+PM brute'!B$2:B$53)</f>
        <v>7</v>
      </c>
      <c r="F166" s="21">
        <f>_xlfn.XLOOKUP($C166,'Projet+PM brute'!$A$2:$A$53,'Projet+PM brute'!C$2:C$53)</f>
        <v>0</v>
      </c>
      <c r="G166" s="21">
        <f>_xlfn.XLOOKUP($C166,'Projet+PM brute'!$A$2:$A$53,'Projet+PM brute'!D$2:D$53)</f>
        <v>2</v>
      </c>
      <c r="H166" s="24">
        <f>_xlfn.XLOOKUP($C166,'Projet+PM brute'!$A$2:$A$53,'Projet+PM brute'!E$2:E$53)</f>
        <v>0</v>
      </c>
      <c r="I166" s="24">
        <f>_xlfn.XLOOKUP($C166,'Projet+PM brute'!$A$2:$A$53,'Projet+PM brute'!F$2:F$53)</f>
        <v>0</v>
      </c>
      <c r="J166" s="24">
        <f>_xlfn.XLOOKUP($C166,'Projet+PM brute'!$A$2:$A$53,'Projet+PM brute'!G$2:G$53)</f>
        <v>0</v>
      </c>
      <c r="K166" s="1">
        <v>0</v>
      </c>
      <c r="L166" s="1"/>
    </row>
    <row r="167" spans="1:12" x14ac:dyDescent="0.35">
      <c r="A167" s="29">
        <v>45092</v>
      </c>
      <c r="B167" s="2">
        <f t="shared" si="6"/>
        <v>2023</v>
      </c>
      <c r="C167" s="2">
        <f t="shared" si="7"/>
        <v>24</v>
      </c>
      <c r="D167" s="2">
        <f t="shared" si="8"/>
        <v>6</v>
      </c>
      <c r="E167" s="21">
        <f>_xlfn.XLOOKUP($C167,'Projet+PM brute'!$A$2:$A$53,'Projet+PM brute'!B$2:B$53)</f>
        <v>7</v>
      </c>
      <c r="F167" s="21">
        <f>_xlfn.XLOOKUP($C167,'Projet+PM brute'!$A$2:$A$53,'Projet+PM brute'!C$2:C$53)</f>
        <v>0</v>
      </c>
      <c r="G167" s="21">
        <f>_xlfn.XLOOKUP($C167,'Projet+PM brute'!$A$2:$A$53,'Projet+PM brute'!D$2:D$53)</f>
        <v>2</v>
      </c>
      <c r="H167" s="24">
        <f>_xlfn.XLOOKUP($C167,'Projet+PM brute'!$A$2:$A$53,'Projet+PM brute'!E$2:E$53)</f>
        <v>0</v>
      </c>
      <c r="I167" s="24">
        <f>_xlfn.XLOOKUP($C167,'Projet+PM brute'!$A$2:$A$53,'Projet+PM brute'!F$2:F$53)</f>
        <v>0</v>
      </c>
      <c r="J167" s="24">
        <f>_xlfn.XLOOKUP($C167,'Projet+PM brute'!$A$2:$A$53,'Projet+PM brute'!G$2:G$53)</f>
        <v>0</v>
      </c>
      <c r="K167" s="1">
        <v>0</v>
      </c>
      <c r="L167" s="1"/>
    </row>
    <row r="168" spans="1:12" x14ac:dyDescent="0.35">
      <c r="A168" s="29">
        <v>45093</v>
      </c>
      <c r="B168" s="2">
        <f t="shared" si="6"/>
        <v>2023</v>
      </c>
      <c r="C168" s="2">
        <f t="shared" si="7"/>
        <v>24</v>
      </c>
      <c r="D168" s="2">
        <f t="shared" si="8"/>
        <v>6</v>
      </c>
      <c r="E168" s="21">
        <f>_xlfn.XLOOKUP($C168,'Projet+PM brute'!$A$2:$A$53,'Projet+PM brute'!B$2:B$53)</f>
        <v>7</v>
      </c>
      <c r="F168" s="21">
        <f>_xlfn.XLOOKUP($C168,'Projet+PM brute'!$A$2:$A$53,'Projet+PM brute'!C$2:C$53)</f>
        <v>0</v>
      </c>
      <c r="G168" s="21">
        <f>_xlfn.XLOOKUP($C168,'Projet+PM brute'!$A$2:$A$53,'Projet+PM brute'!D$2:D$53)</f>
        <v>2</v>
      </c>
      <c r="H168" s="24">
        <f>_xlfn.XLOOKUP($C168,'Projet+PM brute'!$A$2:$A$53,'Projet+PM brute'!E$2:E$53)</f>
        <v>0</v>
      </c>
      <c r="I168" s="24">
        <f>_xlfn.XLOOKUP($C168,'Projet+PM brute'!$A$2:$A$53,'Projet+PM brute'!F$2:F$53)</f>
        <v>0</v>
      </c>
      <c r="J168" s="24">
        <f>_xlfn.XLOOKUP($C168,'Projet+PM brute'!$A$2:$A$53,'Projet+PM brute'!G$2:G$53)</f>
        <v>0</v>
      </c>
      <c r="K168" s="1">
        <v>0</v>
      </c>
      <c r="L168" s="1"/>
    </row>
    <row r="169" spans="1:12" x14ac:dyDescent="0.35">
      <c r="A169" s="29">
        <v>45094</v>
      </c>
      <c r="B169" s="2">
        <f t="shared" si="6"/>
        <v>2023</v>
      </c>
      <c r="C169" s="2">
        <f t="shared" si="7"/>
        <v>24</v>
      </c>
      <c r="D169" s="2">
        <f t="shared" si="8"/>
        <v>6</v>
      </c>
      <c r="E169" s="21">
        <f>_xlfn.XLOOKUP($C169,'Projet+PM brute'!$A$2:$A$53,'Projet+PM brute'!B$2:B$53)</f>
        <v>7</v>
      </c>
      <c r="F169" s="21">
        <f>_xlfn.XLOOKUP($C169,'Projet+PM brute'!$A$2:$A$53,'Projet+PM brute'!C$2:C$53)</f>
        <v>0</v>
      </c>
      <c r="G169" s="21">
        <f>_xlfn.XLOOKUP($C169,'Projet+PM brute'!$A$2:$A$53,'Projet+PM brute'!D$2:D$53)</f>
        <v>2</v>
      </c>
      <c r="H169" s="24">
        <f>_xlfn.XLOOKUP($C169,'Projet+PM brute'!$A$2:$A$53,'Projet+PM brute'!E$2:E$53)</f>
        <v>0</v>
      </c>
      <c r="I169" s="24">
        <f>_xlfn.XLOOKUP($C169,'Projet+PM brute'!$A$2:$A$53,'Projet+PM brute'!F$2:F$53)</f>
        <v>0</v>
      </c>
      <c r="J169" s="24">
        <f>_xlfn.XLOOKUP($C169,'Projet+PM brute'!$A$2:$A$53,'Projet+PM brute'!G$2:G$53)</f>
        <v>0</v>
      </c>
      <c r="K169" s="1">
        <v>0</v>
      </c>
      <c r="L169" s="1"/>
    </row>
    <row r="170" spans="1:12" x14ac:dyDescent="0.35">
      <c r="A170" s="29">
        <v>45095</v>
      </c>
      <c r="B170" s="2">
        <f t="shared" si="6"/>
        <v>2023</v>
      </c>
      <c r="C170" s="2">
        <f t="shared" si="7"/>
        <v>24</v>
      </c>
      <c r="D170" s="2">
        <f t="shared" si="8"/>
        <v>6</v>
      </c>
      <c r="E170" s="21">
        <f>_xlfn.XLOOKUP($C170,'Projet+PM brute'!$A$2:$A$53,'Projet+PM brute'!B$2:B$53)</f>
        <v>7</v>
      </c>
      <c r="F170" s="21">
        <f>_xlfn.XLOOKUP($C170,'Projet+PM brute'!$A$2:$A$53,'Projet+PM brute'!C$2:C$53)</f>
        <v>0</v>
      </c>
      <c r="G170" s="21">
        <f>_xlfn.XLOOKUP($C170,'Projet+PM brute'!$A$2:$A$53,'Projet+PM brute'!D$2:D$53)</f>
        <v>2</v>
      </c>
      <c r="H170" s="24">
        <f>_xlfn.XLOOKUP($C170,'Projet+PM brute'!$A$2:$A$53,'Projet+PM brute'!E$2:E$53)</f>
        <v>0</v>
      </c>
      <c r="I170" s="24">
        <f>_xlfn.XLOOKUP($C170,'Projet+PM brute'!$A$2:$A$53,'Projet+PM brute'!F$2:F$53)</f>
        <v>0</v>
      </c>
      <c r="J170" s="24">
        <f>_xlfn.XLOOKUP($C170,'Projet+PM brute'!$A$2:$A$53,'Projet+PM brute'!G$2:G$53)</f>
        <v>0</v>
      </c>
      <c r="K170" s="1">
        <v>0</v>
      </c>
      <c r="L170" s="1"/>
    </row>
    <row r="171" spans="1:12" x14ac:dyDescent="0.35">
      <c r="A171" s="29">
        <v>45096</v>
      </c>
      <c r="B171" s="2">
        <f t="shared" si="6"/>
        <v>2023</v>
      </c>
      <c r="C171" s="2">
        <f t="shared" si="7"/>
        <v>25</v>
      </c>
      <c r="D171" s="2">
        <f t="shared" si="8"/>
        <v>6</v>
      </c>
      <c r="E171" s="21">
        <f>_xlfn.XLOOKUP($C171,'Projet+PM brute'!$A$2:$A$53,'Projet+PM brute'!B$2:B$53)</f>
        <v>3</v>
      </c>
      <c r="F171" s="21">
        <f>_xlfn.XLOOKUP($C171,'Projet+PM brute'!$A$2:$A$53,'Projet+PM brute'!C$2:C$53)</f>
        <v>0</v>
      </c>
      <c r="G171" s="21">
        <f>_xlfn.XLOOKUP($C171,'Projet+PM brute'!$A$2:$A$53,'Projet+PM brute'!D$2:D$53)</f>
        <v>0</v>
      </c>
      <c r="H171" s="24">
        <f>_xlfn.XLOOKUP($C171,'Projet+PM brute'!$A$2:$A$53,'Projet+PM brute'!E$2:E$53)</f>
        <v>0</v>
      </c>
      <c r="I171" s="24">
        <f>_xlfn.XLOOKUP($C171,'Projet+PM brute'!$A$2:$A$53,'Projet+PM brute'!F$2:F$53)</f>
        <v>0</v>
      </c>
      <c r="J171" s="24">
        <f>_xlfn.XLOOKUP($C171,'Projet+PM brute'!$A$2:$A$53,'Projet+PM brute'!G$2:G$53)</f>
        <v>0</v>
      </c>
      <c r="K171" s="1">
        <v>0</v>
      </c>
      <c r="L171" s="1"/>
    </row>
    <row r="172" spans="1:12" x14ac:dyDescent="0.35">
      <c r="A172" s="29">
        <v>45097</v>
      </c>
      <c r="B172" s="2">
        <f t="shared" si="6"/>
        <v>2023</v>
      </c>
      <c r="C172" s="2">
        <f t="shared" si="7"/>
        <v>25</v>
      </c>
      <c r="D172" s="2">
        <f t="shared" si="8"/>
        <v>6</v>
      </c>
      <c r="E172" s="21">
        <f>_xlfn.XLOOKUP($C172,'Projet+PM brute'!$A$2:$A$53,'Projet+PM brute'!B$2:B$53)</f>
        <v>3</v>
      </c>
      <c r="F172" s="21">
        <f>_xlfn.XLOOKUP($C172,'Projet+PM brute'!$A$2:$A$53,'Projet+PM brute'!C$2:C$53)</f>
        <v>0</v>
      </c>
      <c r="G172" s="21">
        <f>_xlfn.XLOOKUP($C172,'Projet+PM brute'!$A$2:$A$53,'Projet+PM brute'!D$2:D$53)</f>
        <v>0</v>
      </c>
      <c r="H172" s="24">
        <f>_xlfn.XLOOKUP($C172,'Projet+PM brute'!$A$2:$A$53,'Projet+PM brute'!E$2:E$53)</f>
        <v>0</v>
      </c>
      <c r="I172" s="24">
        <f>_xlfn.XLOOKUP($C172,'Projet+PM brute'!$A$2:$A$53,'Projet+PM brute'!F$2:F$53)</f>
        <v>0</v>
      </c>
      <c r="J172" s="24">
        <f>_xlfn.XLOOKUP($C172,'Projet+PM brute'!$A$2:$A$53,'Projet+PM brute'!G$2:G$53)</f>
        <v>0</v>
      </c>
      <c r="K172" s="1">
        <v>0</v>
      </c>
      <c r="L172" s="1"/>
    </row>
    <row r="173" spans="1:12" x14ac:dyDescent="0.35">
      <c r="A173" s="29">
        <v>45098</v>
      </c>
      <c r="B173" s="2">
        <f t="shared" si="6"/>
        <v>2023</v>
      </c>
      <c r="C173" s="2">
        <f t="shared" si="7"/>
        <v>25</v>
      </c>
      <c r="D173" s="2">
        <f t="shared" si="8"/>
        <v>6</v>
      </c>
      <c r="E173" s="21">
        <f>_xlfn.XLOOKUP($C173,'Projet+PM brute'!$A$2:$A$53,'Projet+PM brute'!B$2:B$53)</f>
        <v>3</v>
      </c>
      <c r="F173" s="21">
        <f>_xlfn.XLOOKUP($C173,'Projet+PM brute'!$A$2:$A$53,'Projet+PM brute'!C$2:C$53)</f>
        <v>0</v>
      </c>
      <c r="G173" s="21">
        <f>_xlfn.XLOOKUP($C173,'Projet+PM brute'!$A$2:$A$53,'Projet+PM brute'!D$2:D$53)</f>
        <v>0</v>
      </c>
      <c r="H173" s="24">
        <f>_xlfn.XLOOKUP($C173,'Projet+PM brute'!$A$2:$A$53,'Projet+PM brute'!E$2:E$53)</f>
        <v>0</v>
      </c>
      <c r="I173" s="24">
        <f>_xlfn.XLOOKUP($C173,'Projet+PM brute'!$A$2:$A$53,'Projet+PM brute'!F$2:F$53)</f>
        <v>0</v>
      </c>
      <c r="J173" s="24">
        <f>_xlfn.XLOOKUP($C173,'Projet+PM brute'!$A$2:$A$53,'Projet+PM brute'!G$2:G$53)</f>
        <v>0</v>
      </c>
      <c r="K173" s="1">
        <v>0</v>
      </c>
      <c r="L173" s="1"/>
    </row>
    <row r="174" spans="1:12" x14ac:dyDescent="0.35">
      <c r="A174" s="29">
        <v>45099</v>
      </c>
      <c r="B174" s="2">
        <f t="shared" si="6"/>
        <v>2023</v>
      </c>
      <c r="C174" s="2">
        <f t="shared" si="7"/>
        <v>25</v>
      </c>
      <c r="D174" s="2">
        <f t="shared" si="8"/>
        <v>6</v>
      </c>
      <c r="E174" s="21">
        <f>_xlfn.XLOOKUP($C174,'Projet+PM brute'!$A$2:$A$53,'Projet+PM brute'!B$2:B$53)</f>
        <v>3</v>
      </c>
      <c r="F174" s="21">
        <f>_xlfn.XLOOKUP($C174,'Projet+PM brute'!$A$2:$A$53,'Projet+PM brute'!C$2:C$53)</f>
        <v>0</v>
      </c>
      <c r="G174" s="21">
        <f>_xlfn.XLOOKUP($C174,'Projet+PM brute'!$A$2:$A$53,'Projet+PM brute'!D$2:D$53)</f>
        <v>0</v>
      </c>
      <c r="H174" s="24">
        <f>_xlfn.XLOOKUP($C174,'Projet+PM brute'!$A$2:$A$53,'Projet+PM brute'!E$2:E$53)</f>
        <v>0</v>
      </c>
      <c r="I174" s="24">
        <f>_xlfn.XLOOKUP($C174,'Projet+PM brute'!$A$2:$A$53,'Projet+PM brute'!F$2:F$53)</f>
        <v>0</v>
      </c>
      <c r="J174" s="24">
        <f>_xlfn.XLOOKUP($C174,'Projet+PM brute'!$A$2:$A$53,'Projet+PM brute'!G$2:G$53)</f>
        <v>0</v>
      </c>
      <c r="K174" s="1">
        <v>1</v>
      </c>
      <c r="L174" s="1"/>
    </row>
    <row r="175" spans="1:12" x14ac:dyDescent="0.35">
      <c r="A175" s="29">
        <v>45100</v>
      </c>
      <c r="B175" s="2">
        <f t="shared" si="6"/>
        <v>2023</v>
      </c>
      <c r="C175" s="2">
        <f t="shared" si="7"/>
        <v>25</v>
      </c>
      <c r="D175" s="2">
        <f t="shared" si="8"/>
        <v>6</v>
      </c>
      <c r="E175" s="21">
        <f>_xlfn.XLOOKUP($C175,'Projet+PM brute'!$A$2:$A$53,'Projet+PM brute'!B$2:B$53)</f>
        <v>3</v>
      </c>
      <c r="F175" s="21">
        <f>_xlfn.XLOOKUP($C175,'Projet+PM brute'!$A$2:$A$53,'Projet+PM brute'!C$2:C$53)</f>
        <v>0</v>
      </c>
      <c r="G175" s="21">
        <f>_xlfn.XLOOKUP($C175,'Projet+PM brute'!$A$2:$A$53,'Projet+PM brute'!D$2:D$53)</f>
        <v>0</v>
      </c>
      <c r="H175" s="24">
        <f>_xlfn.XLOOKUP($C175,'Projet+PM brute'!$A$2:$A$53,'Projet+PM brute'!E$2:E$53)</f>
        <v>0</v>
      </c>
      <c r="I175" s="24">
        <f>_xlfn.XLOOKUP($C175,'Projet+PM brute'!$A$2:$A$53,'Projet+PM brute'!F$2:F$53)</f>
        <v>0</v>
      </c>
      <c r="J175" s="24">
        <f>_xlfn.XLOOKUP($C175,'Projet+PM brute'!$A$2:$A$53,'Projet+PM brute'!G$2:G$53)</f>
        <v>0</v>
      </c>
      <c r="K175" s="1">
        <v>1</v>
      </c>
      <c r="L175" s="1"/>
    </row>
    <row r="176" spans="1:12" x14ac:dyDescent="0.35">
      <c r="A176" s="29">
        <v>45101</v>
      </c>
      <c r="B176" s="2">
        <f t="shared" si="6"/>
        <v>2023</v>
      </c>
      <c r="C176" s="2">
        <f t="shared" si="7"/>
        <v>25</v>
      </c>
      <c r="D176" s="2">
        <f t="shared" si="8"/>
        <v>6</v>
      </c>
      <c r="E176" s="21">
        <f>_xlfn.XLOOKUP($C176,'Projet+PM brute'!$A$2:$A$53,'Projet+PM brute'!B$2:B$53)</f>
        <v>3</v>
      </c>
      <c r="F176" s="21">
        <f>_xlfn.XLOOKUP($C176,'Projet+PM brute'!$A$2:$A$53,'Projet+PM brute'!C$2:C$53)</f>
        <v>0</v>
      </c>
      <c r="G176" s="21">
        <f>_xlfn.XLOOKUP($C176,'Projet+PM brute'!$A$2:$A$53,'Projet+PM brute'!D$2:D$53)</f>
        <v>0</v>
      </c>
      <c r="H176" s="24">
        <f>_xlfn.XLOOKUP($C176,'Projet+PM brute'!$A$2:$A$53,'Projet+PM brute'!E$2:E$53)</f>
        <v>0</v>
      </c>
      <c r="I176" s="24">
        <f>_xlfn.XLOOKUP($C176,'Projet+PM brute'!$A$2:$A$53,'Projet+PM brute'!F$2:F$53)</f>
        <v>0</v>
      </c>
      <c r="J176" s="24">
        <f>_xlfn.XLOOKUP($C176,'Projet+PM brute'!$A$2:$A$53,'Projet+PM brute'!G$2:G$53)</f>
        <v>0</v>
      </c>
      <c r="K176" s="1">
        <v>1</v>
      </c>
      <c r="L176" s="1"/>
    </row>
    <row r="177" spans="1:12" x14ac:dyDescent="0.35">
      <c r="A177" s="29">
        <v>45102</v>
      </c>
      <c r="B177" s="2">
        <f t="shared" si="6"/>
        <v>2023</v>
      </c>
      <c r="C177" s="2">
        <f t="shared" si="7"/>
        <v>25</v>
      </c>
      <c r="D177" s="2">
        <f t="shared" si="8"/>
        <v>6</v>
      </c>
      <c r="E177" s="21">
        <f>_xlfn.XLOOKUP($C177,'Projet+PM brute'!$A$2:$A$53,'Projet+PM brute'!B$2:B$53)</f>
        <v>3</v>
      </c>
      <c r="F177" s="21">
        <f>_xlfn.XLOOKUP($C177,'Projet+PM brute'!$A$2:$A$53,'Projet+PM brute'!C$2:C$53)</f>
        <v>0</v>
      </c>
      <c r="G177" s="21">
        <f>_xlfn.XLOOKUP($C177,'Projet+PM brute'!$A$2:$A$53,'Projet+PM brute'!D$2:D$53)</f>
        <v>0</v>
      </c>
      <c r="H177" s="24">
        <f>_xlfn.XLOOKUP($C177,'Projet+PM brute'!$A$2:$A$53,'Projet+PM brute'!E$2:E$53)</f>
        <v>0</v>
      </c>
      <c r="I177" s="24">
        <f>_xlfn.XLOOKUP($C177,'Projet+PM brute'!$A$2:$A$53,'Projet+PM brute'!F$2:F$53)</f>
        <v>0</v>
      </c>
      <c r="J177" s="24">
        <f>_xlfn.XLOOKUP($C177,'Projet+PM brute'!$A$2:$A$53,'Projet+PM brute'!G$2:G$53)</f>
        <v>0</v>
      </c>
      <c r="K177" s="1">
        <v>1</v>
      </c>
      <c r="L177" s="1"/>
    </row>
    <row r="178" spans="1:12" x14ac:dyDescent="0.35">
      <c r="A178" s="29">
        <v>45103</v>
      </c>
      <c r="B178" s="2">
        <f t="shared" si="6"/>
        <v>2023</v>
      </c>
      <c r="C178" s="2">
        <f t="shared" si="7"/>
        <v>26</v>
      </c>
      <c r="D178" s="2">
        <f t="shared" si="8"/>
        <v>6</v>
      </c>
      <c r="E178" s="21">
        <f>_xlfn.XLOOKUP($C178,'Projet+PM brute'!$A$2:$A$53,'Projet+PM brute'!B$2:B$53)</f>
        <v>4</v>
      </c>
      <c r="F178" s="21">
        <f>_xlfn.XLOOKUP($C178,'Projet+PM brute'!$A$2:$A$53,'Projet+PM brute'!C$2:C$53)</f>
        <v>2</v>
      </c>
      <c r="G178" s="21">
        <f>_xlfn.XLOOKUP($C178,'Projet+PM brute'!$A$2:$A$53,'Projet+PM brute'!D$2:D$53)</f>
        <v>0</v>
      </c>
      <c r="H178" s="24">
        <f>_xlfn.XLOOKUP($C178,'Projet+PM brute'!$A$2:$A$53,'Projet+PM brute'!E$2:E$53)</f>
        <v>0</v>
      </c>
      <c r="I178" s="24">
        <f>_xlfn.XLOOKUP($C178,'Projet+PM brute'!$A$2:$A$53,'Projet+PM brute'!F$2:F$53)</f>
        <v>0</v>
      </c>
      <c r="J178" s="24">
        <f>_xlfn.XLOOKUP($C178,'Projet+PM brute'!$A$2:$A$53,'Projet+PM brute'!G$2:G$53)</f>
        <v>0</v>
      </c>
      <c r="K178" s="1">
        <v>0</v>
      </c>
      <c r="L178" s="1">
        <v>0</v>
      </c>
    </row>
    <row r="179" spans="1:12" x14ac:dyDescent="0.35">
      <c r="A179" s="29">
        <v>45104</v>
      </c>
      <c r="B179" s="2">
        <f t="shared" si="6"/>
        <v>2023</v>
      </c>
      <c r="C179" s="2">
        <f t="shared" si="7"/>
        <v>26</v>
      </c>
      <c r="D179" s="2">
        <f t="shared" si="8"/>
        <v>6</v>
      </c>
      <c r="E179" s="21">
        <f>_xlfn.XLOOKUP($C179,'Projet+PM brute'!$A$2:$A$53,'Projet+PM brute'!B$2:B$53)</f>
        <v>4</v>
      </c>
      <c r="F179" s="21">
        <f>_xlfn.XLOOKUP($C179,'Projet+PM brute'!$A$2:$A$53,'Projet+PM brute'!C$2:C$53)</f>
        <v>2</v>
      </c>
      <c r="G179" s="21">
        <f>_xlfn.XLOOKUP($C179,'Projet+PM brute'!$A$2:$A$53,'Projet+PM brute'!D$2:D$53)</f>
        <v>0</v>
      </c>
      <c r="H179" s="24">
        <f>_xlfn.XLOOKUP($C179,'Projet+PM brute'!$A$2:$A$53,'Projet+PM brute'!E$2:E$53)</f>
        <v>0</v>
      </c>
      <c r="I179" s="24">
        <f>_xlfn.XLOOKUP($C179,'Projet+PM brute'!$A$2:$A$53,'Projet+PM brute'!F$2:F$53)</f>
        <v>0</v>
      </c>
      <c r="J179" s="24">
        <f>_xlfn.XLOOKUP($C179,'Projet+PM brute'!$A$2:$A$53,'Projet+PM brute'!G$2:G$53)</f>
        <v>0</v>
      </c>
      <c r="K179" s="1">
        <v>0</v>
      </c>
      <c r="L179" s="1">
        <v>0</v>
      </c>
    </row>
    <row r="180" spans="1:12" x14ac:dyDescent="0.35">
      <c r="A180" s="29">
        <v>45105</v>
      </c>
      <c r="B180" s="2">
        <f t="shared" si="6"/>
        <v>2023</v>
      </c>
      <c r="C180" s="2">
        <f t="shared" si="7"/>
        <v>26</v>
      </c>
      <c r="D180" s="2">
        <f t="shared" si="8"/>
        <v>6</v>
      </c>
      <c r="E180" s="21">
        <f>_xlfn.XLOOKUP($C180,'Projet+PM brute'!$A$2:$A$53,'Projet+PM brute'!B$2:B$53)</f>
        <v>4</v>
      </c>
      <c r="F180" s="21">
        <f>_xlfn.XLOOKUP($C180,'Projet+PM brute'!$A$2:$A$53,'Projet+PM brute'!C$2:C$53)</f>
        <v>2</v>
      </c>
      <c r="G180" s="21">
        <f>_xlfn.XLOOKUP($C180,'Projet+PM brute'!$A$2:$A$53,'Projet+PM brute'!D$2:D$53)</f>
        <v>0</v>
      </c>
      <c r="H180" s="24">
        <f>_xlfn.XLOOKUP($C180,'Projet+PM brute'!$A$2:$A$53,'Projet+PM brute'!E$2:E$53)</f>
        <v>0</v>
      </c>
      <c r="I180" s="24">
        <f>_xlfn.XLOOKUP($C180,'Projet+PM brute'!$A$2:$A$53,'Projet+PM brute'!F$2:F$53)</f>
        <v>0</v>
      </c>
      <c r="J180" s="24">
        <f>_xlfn.XLOOKUP($C180,'Projet+PM brute'!$A$2:$A$53,'Projet+PM brute'!G$2:G$53)</f>
        <v>0</v>
      </c>
      <c r="K180" s="1">
        <v>0</v>
      </c>
      <c r="L180" s="1">
        <v>1</v>
      </c>
    </row>
    <row r="181" spans="1:12" x14ac:dyDescent="0.35">
      <c r="A181" s="29">
        <v>45106</v>
      </c>
      <c r="B181" s="2">
        <f t="shared" si="6"/>
        <v>2023</v>
      </c>
      <c r="C181" s="2">
        <f t="shared" si="7"/>
        <v>26</v>
      </c>
      <c r="D181" s="2">
        <f t="shared" si="8"/>
        <v>6</v>
      </c>
      <c r="E181" s="21">
        <f>_xlfn.XLOOKUP($C181,'Projet+PM brute'!$A$2:$A$53,'Projet+PM brute'!B$2:B$53)</f>
        <v>4</v>
      </c>
      <c r="F181" s="21">
        <f>_xlfn.XLOOKUP($C181,'Projet+PM brute'!$A$2:$A$53,'Projet+PM brute'!C$2:C$53)</f>
        <v>2</v>
      </c>
      <c r="G181" s="21">
        <f>_xlfn.XLOOKUP($C181,'Projet+PM brute'!$A$2:$A$53,'Projet+PM brute'!D$2:D$53)</f>
        <v>0</v>
      </c>
      <c r="H181" s="24">
        <f>_xlfn.XLOOKUP($C181,'Projet+PM brute'!$A$2:$A$53,'Projet+PM brute'!E$2:E$53)</f>
        <v>0</v>
      </c>
      <c r="I181" s="24">
        <f>_xlfn.XLOOKUP($C181,'Projet+PM brute'!$A$2:$A$53,'Projet+PM brute'!F$2:F$53)</f>
        <v>0</v>
      </c>
      <c r="J181" s="24">
        <f>_xlfn.XLOOKUP($C181,'Projet+PM brute'!$A$2:$A$53,'Projet+PM brute'!G$2:G$53)</f>
        <v>0</v>
      </c>
      <c r="K181" s="1">
        <v>0</v>
      </c>
      <c r="L181" s="1">
        <v>1</v>
      </c>
    </row>
    <row r="182" spans="1:12" x14ac:dyDescent="0.35">
      <c r="A182" s="29">
        <v>45107</v>
      </c>
      <c r="B182" s="2">
        <f t="shared" si="6"/>
        <v>2023</v>
      </c>
      <c r="C182" s="2">
        <f t="shared" si="7"/>
        <v>26</v>
      </c>
      <c r="D182" s="2">
        <f t="shared" si="8"/>
        <v>6</v>
      </c>
      <c r="E182" s="21">
        <f>_xlfn.XLOOKUP($C182,'Projet+PM brute'!$A$2:$A$53,'Projet+PM brute'!B$2:B$53)</f>
        <v>4</v>
      </c>
      <c r="F182" s="21">
        <f>_xlfn.XLOOKUP($C182,'Projet+PM brute'!$A$2:$A$53,'Projet+PM brute'!C$2:C$53)</f>
        <v>2</v>
      </c>
      <c r="G182" s="21">
        <f>_xlfn.XLOOKUP($C182,'Projet+PM brute'!$A$2:$A$53,'Projet+PM brute'!D$2:D$53)</f>
        <v>0</v>
      </c>
      <c r="H182" s="24">
        <f>_xlfn.XLOOKUP($C182,'Projet+PM brute'!$A$2:$A$53,'Projet+PM brute'!E$2:E$53)</f>
        <v>0</v>
      </c>
      <c r="I182" s="24">
        <f>_xlfn.XLOOKUP($C182,'Projet+PM brute'!$A$2:$A$53,'Projet+PM brute'!F$2:F$53)</f>
        <v>0</v>
      </c>
      <c r="J182" s="24">
        <f>_xlfn.XLOOKUP($C182,'Projet+PM brute'!$A$2:$A$53,'Projet+PM brute'!G$2:G$53)</f>
        <v>0</v>
      </c>
      <c r="K182" s="1">
        <v>1</v>
      </c>
      <c r="L182" s="1">
        <v>1</v>
      </c>
    </row>
    <row r="183" spans="1:12" x14ac:dyDescent="0.35">
      <c r="A183" s="29">
        <v>45108</v>
      </c>
      <c r="B183" s="2">
        <f t="shared" si="6"/>
        <v>2023</v>
      </c>
      <c r="C183" s="2">
        <f t="shared" si="7"/>
        <v>26</v>
      </c>
      <c r="D183" s="2">
        <f t="shared" si="8"/>
        <v>7</v>
      </c>
      <c r="E183" s="21">
        <f>_xlfn.XLOOKUP($C183,'Projet+PM brute'!$A$2:$A$53,'Projet+PM brute'!B$2:B$53)</f>
        <v>4</v>
      </c>
      <c r="F183" s="21">
        <f>_xlfn.XLOOKUP($C183,'Projet+PM brute'!$A$2:$A$53,'Projet+PM brute'!C$2:C$53)</f>
        <v>2</v>
      </c>
      <c r="G183" s="21">
        <f>_xlfn.XLOOKUP($C183,'Projet+PM brute'!$A$2:$A$53,'Projet+PM brute'!D$2:D$53)</f>
        <v>0</v>
      </c>
      <c r="H183" s="24">
        <f>_xlfn.XLOOKUP($C183,'Projet+PM brute'!$A$2:$A$53,'Projet+PM brute'!E$2:E$53)</f>
        <v>0</v>
      </c>
      <c r="I183" s="24">
        <f>_xlfn.XLOOKUP($C183,'Projet+PM brute'!$A$2:$A$53,'Projet+PM brute'!F$2:F$53)</f>
        <v>0</v>
      </c>
      <c r="J183" s="24">
        <f>_xlfn.XLOOKUP($C183,'Projet+PM brute'!$A$2:$A$53,'Projet+PM brute'!G$2:G$53)</f>
        <v>0</v>
      </c>
      <c r="K183" s="1">
        <v>1</v>
      </c>
      <c r="L183" s="1">
        <v>1</v>
      </c>
    </row>
    <row r="184" spans="1:12" x14ac:dyDescent="0.35">
      <c r="A184" s="29">
        <v>45109</v>
      </c>
      <c r="B184" s="2">
        <f t="shared" si="6"/>
        <v>2023</v>
      </c>
      <c r="C184" s="2">
        <f t="shared" si="7"/>
        <v>26</v>
      </c>
      <c r="D184" s="2">
        <f t="shared" si="8"/>
        <v>7</v>
      </c>
      <c r="E184" s="21">
        <f>_xlfn.XLOOKUP($C184,'Projet+PM brute'!$A$2:$A$53,'Projet+PM brute'!B$2:B$53)</f>
        <v>4</v>
      </c>
      <c r="F184" s="21">
        <f>_xlfn.XLOOKUP($C184,'Projet+PM brute'!$A$2:$A$53,'Projet+PM brute'!C$2:C$53)</f>
        <v>2</v>
      </c>
      <c r="G184" s="21">
        <f>_xlfn.XLOOKUP($C184,'Projet+PM brute'!$A$2:$A$53,'Projet+PM brute'!D$2:D$53)</f>
        <v>0</v>
      </c>
      <c r="H184" s="24">
        <f>_xlfn.XLOOKUP($C184,'Projet+PM brute'!$A$2:$A$53,'Projet+PM brute'!E$2:E$53)</f>
        <v>0</v>
      </c>
      <c r="I184" s="24">
        <f>_xlfn.XLOOKUP($C184,'Projet+PM brute'!$A$2:$A$53,'Projet+PM brute'!F$2:F$53)</f>
        <v>0</v>
      </c>
      <c r="J184" s="24">
        <f>_xlfn.XLOOKUP($C184,'Projet+PM brute'!$A$2:$A$53,'Projet+PM brute'!G$2:G$53)</f>
        <v>0</v>
      </c>
      <c r="K184" s="1">
        <v>1</v>
      </c>
      <c r="L184" s="1">
        <v>1</v>
      </c>
    </row>
    <row r="185" spans="1:12" x14ac:dyDescent="0.35">
      <c r="A185" s="29">
        <v>45110</v>
      </c>
      <c r="B185" s="2">
        <f t="shared" si="6"/>
        <v>2023</v>
      </c>
      <c r="C185" s="2">
        <f t="shared" si="7"/>
        <v>27</v>
      </c>
      <c r="D185" s="2">
        <f t="shared" si="8"/>
        <v>7</v>
      </c>
      <c r="E185" s="21">
        <f>_xlfn.XLOOKUP($C185,'Projet+PM brute'!$A$2:$A$53,'Projet+PM brute'!B$2:B$53)</f>
        <v>7</v>
      </c>
      <c r="F185" s="21">
        <f>_xlfn.XLOOKUP($C185,'Projet+PM brute'!$A$2:$A$53,'Projet+PM brute'!C$2:C$53)</f>
        <v>2</v>
      </c>
      <c r="G185" s="21">
        <f>_xlfn.XLOOKUP($C185,'Projet+PM brute'!$A$2:$A$53,'Projet+PM brute'!D$2:D$53)</f>
        <v>0</v>
      </c>
      <c r="H185" s="24">
        <f>_xlfn.XLOOKUP($C185,'Projet+PM brute'!$A$2:$A$53,'Projet+PM brute'!E$2:E$53)</f>
        <v>0</v>
      </c>
      <c r="I185" s="24">
        <f>_xlfn.XLOOKUP($C185,'Projet+PM brute'!$A$2:$A$53,'Projet+PM brute'!F$2:F$53)</f>
        <v>0</v>
      </c>
      <c r="J185" s="24">
        <f>_xlfn.XLOOKUP($C185,'Projet+PM brute'!$A$2:$A$53,'Projet+PM brute'!G$2:G$53)</f>
        <v>0</v>
      </c>
      <c r="K185" s="1">
        <v>0</v>
      </c>
      <c r="L185" s="1">
        <v>0</v>
      </c>
    </row>
    <row r="186" spans="1:12" x14ac:dyDescent="0.35">
      <c r="A186" s="29">
        <v>45111</v>
      </c>
      <c r="B186" s="2">
        <f t="shared" si="6"/>
        <v>2023</v>
      </c>
      <c r="C186" s="2">
        <f t="shared" si="7"/>
        <v>27</v>
      </c>
      <c r="D186" s="2">
        <f t="shared" si="8"/>
        <v>7</v>
      </c>
      <c r="E186" s="21">
        <f>_xlfn.XLOOKUP($C186,'Projet+PM brute'!$A$2:$A$53,'Projet+PM brute'!B$2:B$53)</f>
        <v>7</v>
      </c>
      <c r="F186" s="21">
        <f>_xlfn.XLOOKUP($C186,'Projet+PM brute'!$A$2:$A$53,'Projet+PM brute'!C$2:C$53)</f>
        <v>2</v>
      </c>
      <c r="G186" s="21">
        <f>_xlfn.XLOOKUP($C186,'Projet+PM brute'!$A$2:$A$53,'Projet+PM brute'!D$2:D$53)</f>
        <v>0</v>
      </c>
      <c r="H186" s="24">
        <f>_xlfn.XLOOKUP($C186,'Projet+PM brute'!$A$2:$A$53,'Projet+PM brute'!E$2:E$53)</f>
        <v>0</v>
      </c>
      <c r="I186" s="24">
        <f>_xlfn.XLOOKUP($C186,'Projet+PM brute'!$A$2:$A$53,'Projet+PM brute'!F$2:F$53)</f>
        <v>0</v>
      </c>
      <c r="J186" s="24">
        <f>_xlfn.XLOOKUP($C186,'Projet+PM brute'!$A$2:$A$53,'Projet+PM brute'!G$2:G$53)</f>
        <v>0</v>
      </c>
      <c r="K186" s="1">
        <v>0</v>
      </c>
      <c r="L186" s="1">
        <v>0</v>
      </c>
    </row>
    <row r="187" spans="1:12" x14ac:dyDescent="0.35">
      <c r="A187" s="29">
        <v>45112</v>
      </c>
      <c r="B187" s="2">
        <f t="shared" si="6"/>
        <v>2023</v>
      </c>
      <c r="C187" s="2">
        <f t="shared" si="7"/>
        <v>27</v>
      </c>
      <c r="D187" s="2">
        <f t="shared" si="8"/>
        <v>7</v>
      </c>
      <c r="E187" s="21">
        <f>_xlfn.XLOOKUP($C187,'Projet+PM brute'!$A$2:$A$53,'Projet+PM brute'!B$2:B$53)</f>
        <v>7</v>
      </c>
      <c r="F187" s="21">
        <f>_xlfn.XLOOKUP($C187,'Projet+PM brute'!$A$2:$A$53,'Projet+PM brute'!C$2:C$53)</f>
        <v>2</v>
      </c>
      <c r="G187" s="21">
        <f>_xlfn.XLOOKUP($C187,'Projet+PM brute'!$A$2:$A$53,'Projet+PM brute'!D$2:D$53)</f>
        <v>0</v>
      </c>
      <c r="H187" s="24">
        <f>_xlfn.XLOOKUP($C187,'Projet+PM brute'!$A$2:$A$53,'Projet+PM brute'!E$2:E$53)</f>
        <v>0</v>
      </c>
      <c r="I187" s="24">
        <f>_xlfn.XLOOKUP($C187,'Projet+PM brute'!$A$2:$A$53,'Projet+PM brute'!F$2:F$53)</f>
        <v>0</v>
      </c>
      <c r="J187" s="24">
        <f>_xlfn.XLOOKUP($C187,'Projet+PM brute'!$A$2:$A$53,'Projet+PM brute'!G$2:G$53)</f>
        <v>0</v>
      </c>
      <c r="K187" s="1">
        <v>0</v>
      </c>
      <c r="L187" s="1">
        <v>1</v>
      </c>
    </row>
    <row r="188" spans="1:12" x14ac:dyDescent="0.35">
      <c r="A188" s="29">
        <v>45113</v>
      </c>
      <c r="B188" s="2">
        <f t="shared" si="6"/>
        <v>2023</v>
      </c>
      <c r="C188" s="2">
        <f t="shared" si="7"/>
        <v>27</v>
      </c>
      <c r="D188" s="2">
        <f t="shared" si="8"/>
        <v>7</v>
      </c>
      <c r="E188" s="21">
        <f>_xlfn.XLOOKUP($C188,'Projet+PM brute'!$A$2:$A$53,'Projet+PM brute'!B$2:B$53)</f>
        <v>7</v>
      </c>
      <c r="F188" s="21">
        <f>_xlfn.XLOOKUP($C188,'Projet+PM brute'!$A$2:$A$53,'Projet+PM brute'!C$2:C$53)</f>
        <v>2</v>
      </c>
      <c r="G188" s="21">
        <f>_xlfn.XLOOKUP($C188,'Projet+PM brute'!$A$2:$A$53,'Projet+PM brute'!D$2:D$53)</f>
        <v>0</v>
      </c>
      <c r="H188" s="24">
        <f>_xlfn.XLOOKUP($C188,'Projet+PM brute'!$A$2:$A$53,'Projet+PM brute'!E$2:E$53)</f>
        <v>0</v>
      </c>
      <c r="I188" s="24">
        <f>_xlfn.XLOOKUP($C188,'Projet+PM brute'!$A$2:$A$53,'Projet+PM brute'!F$2:F$53)</f>
        <v>0</v>
      </c>
      <c r="J188" s="24">
        <f>_xlfn.XLOOKUP($C188,'Projet+PM brute'!$A$2:$A$53,'Projet+PM brute'!G$2:G$53)</f>
        <v>0</v>
      </c>
      <c r="K188" s="1">
        <v>0</v>
      </c>
      <c r="L188" s="1">
        <v>1</v>
      </c>
    </row>
    <row r="189" spans="1:12" x14ac:dyDescent="0.35">
      <c r="A189" s="29">
        <v>45114</v>
      </c>
      <c r="B189" s="2">
        <f t="shared" si="6"/>
        <v>2023</v>
      </c>
      <c r="C189" s="2">
        <f t="shared" si="7"/>
        <v>27</v>
      </c>
      <c r="D189" s="2">
        <f t="shared" si="8"/>
        <v>7</v>
      </c>
      <c r="E189" s="21">
        <f>_xlfn.XLOOKUP($C189,'Projet+PM brute'!$A$2:$A$53,'Projet+PM brute'!B$2:B$53)</f>
        <v>7</v>
      </c>
      <c r="F189" s="21">
        <f>_xlfn.XLOOKUP($C189,'Projet+PM brute'!$A$2:$A$53,'Projet+PM brute'!C$2:C$53)</f>
        <v>2</v>
      </c>
      <c r="G189" s="21">
        <f>_xlfn.XLOOKUP($C189,'Projet+PM brute'!$A$2:$A$53,'Projet+PM brute'!D$2:D$53)</f>
        <v>0</v>
      </c>
      <c r="H189" s="24">
        <f>_xlfn.XLOOKUP($C189,'Projet+PM brute'!$A$2:$A$53,'Projet+PM brute'!E$2:E$53)</f>
        <v>0</v>
      </c>
      <c r="I189" s="24">
        <f>_xlfn.XLOOKUP($C189,'Projet+PM brute'!$A$2:$A$53,'Projet+PM brute'!F$2:F$53)</f>
        <v>0</v>
      </c>
      <c r="J189" s="24">
        <f>_xlfn.XLOOKUP($C189,'Projet+PM brute'!$A$2:$A$53,'Projet+PM brute'!G$2:G$53)</f>
        <v>0</v>
      </c>
      <c r="K189" s="1">
        <v>0</v>
      </c>
      <c r="L189" s="1">
        <v>1</v>
      </c>
    </row>
    <row r="190" spans="1:12" x14ac:dyDescent="0.35">
      <c r="A190" s="29">
        <v>45115</v>
      </c>
      <c r="B190" s="2">
        <f t="shared" si="6"/>
        <v>2023</v>
      </c>
      <c r="C190" s="2">
        <f t="shared" si="7"/>
        <v>27</v>
      </c>
      <c r="D190" s="2">
        <f t="shared" si="8"/>
        <v>7</v>
      </c>
      <c r="E190" s="21">
        <f>_xlfn.XLOOKUP($C190,'Projet+PM brute'!$A$2:$A$53,'Projet+PM brute'!B$2:B$53)</f>
        <v>7</v>
      </c>
      <c r="F190" s="21">
        <f>_xlfn.XLOOKUP($C190,'Projet+PM brute'!$A$2:$A$53,'Projet+PM brute'!C$2:C$53)</f>
        <v>2</v>
      </c>
      <c r="G190" s="21">
        <f>_xlfn.XLOOKUP($C190,'Projet+PM brute'!$A$2:$A$53,'Projet+PM brute'!D$2:D$53)</f>
        <v>0</v>
      </c>
      <c r="H190" s="24">
        <f>_xlfn.XLOOKUP($C190,'Projet+PM brute'!$A$2:$A$53,'Projet+PM brute'!E$2:E$53)</f>
        <v>0</v>
      </c>
      <c r="I190" s="24">
        <f>_xlfn.XLOOKUP($C190,'Projet+PM brute'!$A$2:$A$53,'Projet+PM brute'!F$2:F$53)</f>
        <v>0</v>
      </c>
      <c r="J190" s="24">
        <f>_xlfn.XLOOKUP($C190,'Projet+PM brute'!$A$2:$A$53,'Projet+PM brute'!G$2:G$53)</f>
        <v>0</v>
      </c>
      <c r="K190" s="1">
        <v>0</v>
      </c>
      <c r="L190" s="1">
        <v>1</v>
      </c>
    </row>
    <row r="191" spans="1:12" x14ac:dyDescent="0.35">
      <c r="A191" s="29">
        <v>45116</v>
      </c>
      <c r="B191" s="2">
        <f t="shared" si="6"/>
        <v>2023</v>
      </c>
      <c r="C191" s="2">
        <f t="shared" si="7"/>
        <v>27</v>
      </c>
      <c r="D191" s="2">
        <f t="shared" si="8"/>
        <v>7</v>
      </c>
      <c r="E191" s="21">
        <f>_xlfn.XLOOKUP($C191,'Projet+PM brute'!$A$2:$A$53,'Projet+PM brute'!B$2:B$53)</f>
        <v>7</v>
      </c>
      <c r="F191" s="21">
        <f>_xlfn.XLOOKUP($C191,'Projet+PM brute'!$A$2:$A$53,'Projet+PM brute'!C$2:C$53)</f>
        <v>2</v>
      </c>
      <c r="G191" s="21">
        <f>_xlfn.XLOOKUP($C191,'Projet+PM brute'!$A$2:$A$53,'Projet+PM brute'!D$2:D$53)</f>
        <v>0</v>
      </c>
      <c r="H191" s="24">
        <f>_xlfn.XLOOKUP($C191,'Projet+PM brute'!$A$2:$A$53,'Projet+PM brute'!E$2:E$53)</f>
        <v>0</v>
      </c>
      <c r="I191" s="24">
        <f>_xlfn.XLOOKUP($C191,'Projet+PM brute'!$A$2:$A$53,'Projet+PM brute'!F$2:F$53)</f>
        <v>0</v>
      </c>
      <c r="J191" s="24">
        <f>_xlfn.XLOOKUP($C191,'Projet+PM brute'!$A$2:$A$53,'Projet+PM brute'!G$2:G$53)</f>
        <v>0</v>
      </c>
      <c r="K191" s="1">
        <v>0</v>
      </c>
      <c r="L191" s="1">
        <v>1</v>
      </c>
    </row>
    <row r="192" spans="1:12" x14ac:dyDescent="0.35">
      <c r="A192" s="29">
        <v>45117</v>
      </c>
      <c r="B192" s="2">
        <f t="shared" si="6"/>
        <v>2023</v>
      </c>
      <c r="C192" s="2">
        <f t="shared" si="7"/>
        <v>28</v>
      </c>
      <c r="D192" s="2">
        <f t="shared" si="8"/>
        <v>7</v>
      </c>
      <c r="E192" s="21">
        <f>_xlfn.XLOOKUP($C192,'Projet+PM brute'!$A$2:$A$53,'Projet+PM brute'!B$2:B$53)</f>
        <v>7</v>
      </c>
      <c r="F192" s="21">
        <f>_xlfn.XLOOKUP($C192,'Projet+PM brute'!$A$2:$A$53,'Projet+PM brute'!C$2:C$53)</f>
        <v>5</v>
      </c>
      <c r="G192" s="21">
        <f>_xlfn.XLOOKUP($C192,'Projet+PM brute'!$A$2:$A$53,'Projet+PM brute'!D$2:D$53)</f>
        <v>1</v>
      </c>
      <c r="H192" s="24">
        <f>_xlfn.XLOOKUP($C192,'Projet+PM brute'!$A$2:$A$53,'Projet+PM brute'!E$2:E$53)</f>
        <v>0</v>
      </c>
      <c r="I192" s="24">
        <f>_xlfn.XLOOKUP($C192,'Projet+PM brute'!$A$2:$A$53,'Projet+PM brute'!F$2:F$53)</f>
        <v>10</v>
      </c>
      <c r="J192" s="24">
        <f>_xlfn.XLOOKUP($C192,'Projet+PM brute'!$A$2:$A$53,'Projet+PM brute'!G$2:G$53)</f>
        <v>0</v>
      </c>
      <c r="K192" s="1">
        <v>0</v>
      </c>
      <c r="L192" s="1">
        <v>0</v>
      </c>
    </row>
    <row r="193" spans="1:12" x14ac:dyDescent="0.35">
      <c r="A193" s="29">
        <v>45118</v>
      </c>
      <c r="B193" s="2">
        <f t="shared" si="6"/>
        <v>2023</v>
      </c>
      <c r="C193" s="2">
        <f t="shared" si="7"/>
        <v>28</v>
      </c>
      <c r="D193" s="2">
        <f t="shared" si="8"/>
        <v>7</v>
      </c>
      <c r="E193" s="21">
        <f>_xlfn.XLOOKUP($C193,'Projet+PM brute'!$A$2:$A$53,'Projet+PM brute'!B$2:B$53)</f>
        <v>7</v>
      </c>
      <c r="F193" s="21">
        <f>_xlfn.XLOOKUP($C193,'Projet+PM brute'!$A$2:$A$53,'Projet+PM brute'!C$2:C$53)</f>
        <v>5</v>
      </c>
      <c r="G193" s="21">
        <f>_xlfn.XLOOKUP($C193,'Projet+PM brute'!$A$2:$A$53,'Projet+PM brute'!D$2:D$53)</f>
        <v>1</v>
      </c>
      <c r="H193" s="24">
        <f>_xlfn.XLOOKUP($C193,'Projet+PM brute'!$A$2:$A$53,'Projet+PM brute'!E$2:E$53)</f>
        <v>0</v>
      </c>
      <c r="I193" s="24">
        <f>_xlfn.XLOOKUP($C193,'Projet+PM brute'!$A$2:$A$53,'Projet+PM brute'!F$2:F$53)</f>
        <v>10</v>
      </c>
      <c r="J193" s="24">
        <f>_xlfn.XLOOKUP($C193,'Projet+PM brute'!$A$2:$A$53,'Projet+PM brute'!G$2:G$53)</f>
        <v>0</v>
      </c>
      <c r="K193" s="1">
        <v>0</v>
      </c>
      <c r="L193" s="1">
        <v>0</v>
      </c>
    </row>
    <row r="194" spans="1:12" x14ac:dyDescent="0.35">
      <c r="A194" s="29">
        <v>45119</v>
      </c>
      <c r="B194" s="2">
        <f t="shared" si="6"/>
        <v>2023</v>
      </c>
      <c r="C194" s="2">
        <f t="shared" si="7"/>
        <v>28</v>
      </c>
      <c r="D194" s="2">
        <f t="shared" si="8"/>
        <v>7</v>
      </c>
      <c r="E194" s="21">
        <f>_xlfn.XLOOKUP($C194,'Projet+PM brute'!$A$2:$A$53,'Projet+PM brute'!B$2:B$53)</f>
        <v>7</v>
      </c>
      <c r="F194" s="21">
        <f>_xlfn.XLOOKUP($C194,'Projet+PM brute'!$A$2:$A$53,'Projet+PM brute'!C$2:C$53)</f>
        <v>5</v>
      </c>
      <c r="G194" s="21">
        <f>_xlfn.XLOOKUP($C194,'Projet+PM brute'!$A$2:$A$53,'Projet+PM brute'!D$2:D$53)</f>
        <v>1</v>
      </c>
      <c r="H194" s="24">
        <f>_xlfn.XLOOKUP($C194,'Projet+PM brute'!$A$2:$A$53,'Projet+PM brute'!E$2:E$53)</f>
        <v>0</v>
      </c>
      <c r="I194" s="24">
        <f>_xlfn.XLOOKUP($C194,'Projet+PM brute'!$A$2:$A$53,'Projet+PM brute'!F$2:F$53)</f>
        <v>10</v>
      </c>
      <c r="J194" s="24">
        <f>_xlfn.XLOOKUP($C194,'Projet+PM brute'!$A$2:$A$53,'Projet+PM brute'!G$2:G$53)</f>
        <v>0</v>
      </c>
      <c r="K194" s="1">
        <v>0</v>
      </c>
      <c r="L194" s="1">
        <v>0</v>
      </c>
    </row>
    <row r="195" spans="1:12" x14ac:dyDescent="0.35">
      <c r="A195" s="29">
        <v>45120</v>
      </c>
      <c r="B195" s="2">
        <f t="shared" ref="B195:B258" si="9">YEAR(A195)</f>
        <v>2023</v>
      </c>
      <c r="C195" s="2">
        <f t="shared" ref="C195:C258" si="10">_xlfn.ISOWEEKNUM(A195)</f>
        <v>28</v>
      </c>
      <c r="D195" s="2">
        <f t="shared" ref="D195:D258" si="11">MONTH(A195)</f>
        <v>7</v>
      </c>
      <c r="E195" s="21">
        <f>_xlfn.XLOOKUP($C195,'Projet+PM brute'!$A$2:$A$53,'Projet+PM brute'!B$2:B$53)</f>
        <v>7</v>
      </c>
      <c r="F195" s="21">
        <f>_xlfn.XLOOKUP($C195,'Projet+PM brute'!$A$2:$A$53,'Projet+PM brute'!C$2:C$53)</f>
        <v>5</v>
      </c>
      <c r="G195" s="21">
        <f>_xlfn.XLOOKUP($C195,'Projet+PM brute'!$A$2:$A$53,'Projet+PM brute'!D$2:D$53)</f>
        <v>1</v>
      </c>
      <c r="H195" s="24">
        <f>_xlfn.XLOOKUP($C195,'Projet+PM brute'!$A$2:$A$53,'Projet+PM brute'!E$2:E$53)</f>
        <v>0</v>
      </c>
      <c r="I195" s="24">
        <f>_xlfn.XLOOKUP($C195,'Projet+PM brute'!$A$2:$A$53,'Projet+PM brute'!F$2:F$53)</f>
        <v>10</v>
      </c>
      <c r="J195" s="24">
        <f>_xlfn.XLOOKUP($C195,'Projet+PM brute'!$A$2:$A$53,'Projet+PM brute'!G$2:G$53)</f>
        <v>0</v>
      </c>
      <c r="K195" s="1">
        <v>0</v>
      </c>
      <c r="L195" s="1">
        <v>0</v>
      </c>
    </row>
    <row r="196" spans="1:12" x14ac:dyDescent="0.35">
      <c r="A196" s="29">
        <v>45121</v>
      </c>
      <c r="B196" s="2">
        <f t="shared" si="9"/>
        <v>2023</v>
      </c>
      <c r="C196" s="2">
        <f t="shared" si="10"/>
        <v>28</v>
      </c>
      <c r="D196" s="2">
        <f t="shared" si="11"/>
        <v>7</v>
      </c>
      <c r="E196" s="21">
        <f>_xlfn.XLOOKUP($C196,'Projet+PM brute'!$A$2:$A$53,'Projet+PM brute'!B$2:B$53)</f>
        <v>7</v>
      </c>
      <c r="F196" s="21">
        <f>_xlfn.XLOOKUP($C196,'Projet+PM brute'!$A$2:$A$53,'Projet+PM brute'!C$2:C$53)</f>
        <v>5</v>
      </c>
      <c r="G196" s="21">
        <f>_xlfn.XLOOKUP($C196,'Projet+PM brute'!$A$2:$A$53,'Projet+PM brute'!D$2:D$53)</f>
        <v>1</v>
      </c>
      <c r="H196" s="24">
        <f>_xlfn.XLOOKUP($C196,'Projet+PM brute'!$A$2:$A$53,'Projet+PM brute'!E$2:E$53)</f>
        <v>0</v>
      </c>
      <c r="I196" s="24">
        <f>_xlfn.XLOOKUP($C196,'Projet+PM brute'!$A$2:$A$53,'Projet+PM brute'!F$2:F$53)</f>
        <v>10</v>
      </c>
      <c r="J196" s="24">
        <f>_xlfn.XLOOKUP($C196,'Projet+PM brute'!$A$2:$A$53,'Projet+PM brute'!G$2:G$53)</f>
        <v>0</v>
      </c>
      <c r="K196" s="1">
        <v>0</v>
      </c>
      <c r="L196" s="1">
        <v>0</v>
      </c>
    </row>
    <row r="197" spans="1:12" x14ac:dyDescent="0.35">
      <c r="A197" s="29">
        <v>45122</v>
      </c>
      <c r="B197" s="2">
        <f t="shared" si="9"/>
        <v>2023</v>
      </c>
      <c r="C197" s="2">
        <f t="shared" si="10"/>
        <v>28</v>
      </c>
      <c r="D197" s="2">
        <f t="shared" si="11"/>
        <v>7</v>
      </c>
      <c r="E197" s="21">
        <f>_xlfn.XLOOKUP($C197,'Projet+PM brute'!$A$2:$A$53,'Projet+PM brute'!B$2:B$53)</f>
        <v>7</v>
      </c>
      <c r="F197" s="21">
        <f>_xlfn.XLOOKUP($C197,'Projet+PM brute'!$A$2:$A$53,'Projet+PM brute'!C$2:C$53)</f>
        <v>5</v>
      </c>
      <c r="G197" s="21">
        <f>_xlfn.XLOOKUP($C197,'Projet+PM brute'!$A$2:$A$53,'Projet+PM brute'!D$2:D$53)</f>
        <v>1</v>
      </c>
      <c r="H197" s="24">
        <f>_xlfn.XLOOKUP($C197,'Projet+PM brute'!$A$2:$A$53,'Projet+PM brute'!E$2:E$53)</f>
        <v>0</v>
      </c>
      <c r="I197" s="24">
        <f>_xlfn.XLOOKUP($C197,'Projet+PM brute'!$A$2:$A$53,'Projet+PM brute'!F$2:F$53)</f>
        <v>10</v>
      </c>
      <c r="J197" s="24">
        <f>_xlfn.XLOOKUP($C197,'Projet+PM brute'!$A$2:$A$53,'Projet+PM brute'!G$2:G$53)</f>
        <v>0</v>
      </c>
      <c r="K197" s="1">
        <v>0</v>
      </c>
      <c r="L197" s="1">
        <v>1</v>
      </c>
    </row>
    <row r="198" spans="1:12" x14ac:dyDescent="0.35">
      <c r="A198" s="29">
        <v>45123</v>
      </c>
      <c r="B198" s="2">
        <f t="shared" si="9"/>
        <v>2023</v>
      </c>
      <c r="C198" s="2">
        <f t="shared" si="10"/>
        <v>28</v>
      </c>
      <c r="D198" s="2">
        <f t="shared" si="11"/>
        <v>7</v>
      </c>
      <c r="E198" s="21">
        <f>_xlfn.XLOOKUP($C198,'Projet+PM brute'!$A$2:$A$53,'Projet+PM brute'!B$2:B$53)</f>
        <v>7</v>
      </c>
      <c r="F198" s="21">
        <f>_xlfn.XLOOKUP($C198,'Projet+PM brute'!$A$2:$A$53,'Projet+PM brute'!C$2:C$53)</f>
        <v>5</v>
      </c>
      <c r="G198" s="21">
        <f>_xlfn.XLOOKUP($C198,'Projet+PM brute'!$A$2:$A$53,'Projet+PM brute'!D$2:D$53)</f>
        <v>1</v>
      </c>
      <c r="H198" s="24">
        <f>_xlfn.XLOOKUP($C198,'Projet+PM brute'!$A$2:$A$53,'Projet+PM brute'!E$2:E$53)</f>
        <v>0</v>
      </c>
      <c r="I198" s="24">
        <f>_xlfn.XLOOKUP($C198,'Projet+PM brute'!$A$2:$A$53,'Projet+PM brute'!F$2:F$53)</f>
        <v>10</v>
      </c>
      <c r="J198" s="24">
        <f>_xlfn.XLOOKUP($C198,'Projet+PM brute'!$A$2:$A$53,'Projet+PM brute'!G$2:G$53)</f>
        <v>0</v>
      </c>
      <c r="K198" s="1">
        <v>0</v>
      </c>
      <c r="L198" s="1">
        <v>1</v>
      </c>
    </row>
    <row r="199" spans="1:12" x14ac:dyDescent="0.35">
      <c r="A199" s="29">
        <v>45124</v>
      </c>
      <c r="B199" s="2">
        <f t="shared" si="9"/>
        <v>2023</v>
      </c>
      <c r="C199" s="2">
        <f t="shared" si="10"/>
        <v>29</v>
      </c>
      <c r="D199" s="2">
        <f t="shared" si="11"/>
        <v>7</v>
      </c>
      <c r="E199" s="21">
        <f>_xlfn.XLOOKUP($C199,'Projet+PM brute'!$A$2:$A$53,'Projet+PM brute'!B$2:B$53)</f>
        <v>7</v>
      </c>
      <c r="F199" s="21">
        <f>_xlfn.XLOOKUP($C199,'Projet+PM brute'!$A$2:$A$53,'Projet+PM brute'!C$2:C$53)</f>
        <v>0</v>
      </c>
      <c r="G199" s="21">
        <f>_xlfn.XLOOKUP($C199,'Projet+PM brute'!$A$2:$A$53,'Projet+PM brute'!D$2:D$53)</f>
        <v>0</v>
      </c>
      <c r="H199" s="24">
        <f>_xlfn.XLOOKUP($C199,'Projet+PM brute'!$A$2:$A$53,'Projet+PM brute'!E$2:E$53)</f>
        <v>2</v>
      </c>
      <c r="I199" s="24">
        <f>_xlfn.XLOOKUP($C199,'Projet+PM brute'!$A$2:$A$53,'Projet+PM brute'!F$2:F$53)</f>
        <v>1</v>
      </c>
      <c r="J199" s="24">
        <f>_xlfn.XLOOKUP($C199,'Projet+PM brute'!$A$2:$A$53,'Projet+PM brute'!G$2:G$53)</f>
        <v>0</v>
      </c>
      <c r="K199" s="1">
        <v>0</v>
      </c>
      <c r="L199" s="1"/>
    </row>
    <row r="200" spans="1:12" x14ac:dyDescent="0.35">
      <c r="A200" s="29">
        <v>45125</v>
      </c>
      <c r="B200" s="2">
        <f t="shared" si="9"/>
        <v>2023</v>
      </c>
      <c r="C200" s="2">
        <f t="shared" si="10"/>
        <v>29</v>
      </c>
      <c r="D200" s="2">
        <f t="shared" si="11"/>
        <v>7</v>
      </c>
      <c r="E200" s="21">
        <f>_xlfn.XLOOKUP($C200,'Projet+PM brute'!$A$2:$A$53,'Projet+PM brute'!B$2:B$53)</f>
        <v>7</v>
      </c>
      <c r="F200" s="21">
        <f>_xlfn.XLOOKUP($C200,'Projet+PM brute'!$A$2:$A$53,'Projet+PM brute'!C$2:C$53)</f>
        <v>0</v>
      </c>
      <c r="G200" s="21">
        <f>_xlfn.XLOOKUP($C200,'Projet+PM brute'!$A$2:$A$53,'Projet+PM brute'!D$2:D$53)</f>
        <v>0</v>
      </c>
      <c r="H200" s="24">
        <f>_xlfn.XLOOKUP($C200,'Projet+PM brute'!$A$2:$A$53,'Projet+PM brute'!E$2:E$53)</f>
        <v>2</v>
      </c>
      <c r="I200" s="24">
        <f>_xlfn.XLOOKUP($C200,'Projet+PM brute'!$A$2:$A$53,'Projet+PM brute'!F$2:F$53)</f>
        <v>1</v>
      </c>
      <c r="J200" s="24">
        <f>_xlfn.XLOOKUP($C200,'Projet+PM brute'!$A$2:$A$53,'Projet+PM brute'!G$2:G$53)</f>
        <v>0</v>
      </c>
      <c r="K200" s="1">
        <v>0</v>
      </c>
      <c r="L200" s="1"/>
    </row>
    <row r="201" spans="1:12" x14ac:dyDescent="0.35">
      <c r="A201" s="29">
        <v>45126</v>
      </c>
      <c r="B201" s="2">
        <f t="shared" si="9"/>
        <v>2023</v>
      </c>
      <c r="C201" s="2">
        <f t="shared" si="10"/>
        <v>29</v>
      </c>
      <c r="D201" s="2">
        <f t="shared" si="11"/>
        <v>7</v>
      </c>
      <c r="E201" s="21">
        <f>_xlfn.XLOOKUP($C201,'Projet+PM brute'!$A$2:$A$53,'Projet+PM brute'!B$2:B$53)</f>
        <v>7</v>
      </c>
      <c r="F201" s="21">
        <f>_xlfn.XLOOKUP($C201,'Projet+PM brute'!$A$2:$A$53,'Projet+PM brute'!C$2:C$53)</f>
        <v>0</v>
      </c>
      <c r="G201" s="21">
        <f>_xlfn.XLOOKUP($C201,'Projet+PM brute'!$A$2:$A$53,'Projet+PM brute'!D$2:D$53)</f>
        <v>0</v>
      </c>
      <c r="H201" s="24">
        <f>_xlfn.XLOOKUP($C201,'Projet+PM brute'!$A$2:$A$53,'Projet+PM brute'!E$2:E$53)</f>
        <v>2</v>
      </c>
      <c r="I201" s="24">
        <f>_xlfn.XLOOKUP($C201,'Projet+PM brute'!$A$2:$A$53,'Projet+PM brute'!F$2:F$53)</f>
        <v>1</v>
      </c>
      <c r="J201" s="24">
        <f>_xlfn.XLOOKUP($C201,'Projet+PM brute'!$A$2:$A$53,'Projet+PM brute'!G$2:G$53)</f>
        <v>0</v>
      </c>
      <c r="K201" s="1">
        <v>0</v>
      </c>
      <c r="L201" s="1"/>
    </row>
    <row r="202" spans="1:12" x14ac:dyDescent="0.35">
      <c r="A202" s="29">
        <v>45127</v>
      </c>
      <c r="B202" s="2">
        <f t="shared" si="9"/>
        <v>2023</v>
      </c>
      <c r="C202" s="2">
        <f t="shared" si="10"/>
        <v>29</v>
      </c>
      <c r="D202" s="2">
        <f t="shared" si="11"/>
        <v>7</v>
      </c>
      <c r="E202" s="21">
        <f>_xlfn.XLOOKUP($C202,'Projet+PM brute'!$A$2:$A$53,'Projet+PM brute'!B$2:B$53)</f>
        <v>7</v>
      </c>
      <c r="F202" s="21">
        <f>_xlfn.XLOOKUP($C202,'Projet+PM brute'!$A$2:$A$53,'Projet+PM brute'!C$2:C$53)</f>
        <v>0</v>
      </c>
      <c r="G202" s="21">
        <f>_xlfn.XLOOKUP($C202,'Projet+PM brute'!$A$2:$A$53,'Projet+PM brute'!D$2:D$53)</f>
        <v>0</v>
      </c>
      <c r="H202" s="24">
        <f>_xlfn.XLOOKUP($C202,'Projet+PM brute'!$A$2:$A$53,'Projet+PM brute'!E$2:E$53)</f>
        <v>2</v>
      </c>
      <c r="I202" s="24">
        <f>_xlfn.XLOOKUP($C202,'Projet+PM brute'!$A$2:$A$53,'Projet+PM brute'!F$2:F$53)</f>
        <v>1</v>
      </c>
      <c r="J202" s="24">
        <f>_xlfn.XLOOKUP($C202,'Projet+PM brute'!$A$2:$A$53,'Projet+PM brute'!G$2:G$53)</f>
        <v>0</v>
      </c>
      <c r="K202" s="1">
        <v>0</v>
      </c>
      <c r="L202" s="1"/>
    </row>
    <row r="203" spans="1:12" x14ac:dyDescent="0.35">
      <c r="A203" s="29">
        <v>45128</v>
      </c>
      <c r="B203" s="2">
        <f t="shared" si="9"/>
        <v>2023</v>
      </c>
      <c r="C203" s="2">
        <f t="shared" si="10"/>
        <v>29</v>
      </c>
      <c r="D203" s="2">
        <f t="shared" si="11"/>
        <v>7</v>
      </c>
      <c r="E203" s="21">
        <f>_xlfn.XLOOKUP($C203,'Projet+PM brute'!$A$2:$A$53,'Projet+PM brute'!B$2:B$53)</f>
        <v>7</v>
      </c>
      <c r="F203" s="21">
        <f>_xlfn.XLOOKUP($C203,'Projet+PM brute'!$A$2:$A$53,'Projet+PM brute'!C$2:C$53)</f>
        <v>0</v>
      </c>
      <c r="G203" s="21">
        <f>_xlfn.XLOOKUP($C203,'Projet+PM brute'!$A$2:$A$53,'Projet+PM brute'!D$2:D$53)</f>
        <v>0</v>
      </c>
      <c r="H203" s="24">
        <f>_xlfn.XLOOKUP($C203,'Projet+PM brute'!$A$2:$A$53,'Projet+PM brute'!E$2:E$53)</f>
        <v>2</v>
      </c>
      <c r="I203" s="24">
        <f>_xlfn.XLOOKUP($C203,'Projet+PM brute'!$A$2:$A$53,'Projet+PM brute'!F$2:F$53)</f>
        <v>1</v>
      </c>
      <c r="J203" s="24">
        <f>_xlfn.XLOOKUP($C203,'Projet+PM brute'!$A$2:$A$53,'Projet+PM brute'!G$2:G$53)</f>
        <v>0</v>
      </c>
      <c r="K203" s="1">
        <v>0</v>
      </c>
      <c r="L203" s="1"/>
    </row>
    <row r="204" spans="1:12" x14ac:dyDescent="0.35">
      <c r="A204" s="29">
        <v>45129</v>
      </c>
      <c r="B204" s="2">
        <f t="shared" si="9"/>
        <v>2023</v>
      </c>
      <c r="C204" s="2">
        <f t="shared" si="10"/>
        <v>29</v>
      </c>
      <c r="D204" s="2">
        <f t="shared" si="11"/>
        <v>7</v>
      </c>
      <c r="E204" s="21">
        <f>_xlfn.XLOOKUP($C204,'Projet+PM brute'!$A$2:$A$53,'Projet+PM brute'!B$2:B$53)</f>
        <v>7</v>
      </c>
      <c r="F204" s="21">
        <f>_xlfn.XLOOKUP($C204,'Projet+PM brute'!$A$2:$A$53,'Projet+PM brute'!C$2:C$53)</f>
        <v>0</v>
      </c>
      <c r="G204" s="21">
        <f>_xlfn.XLOOKUP($C204,'Projet+PM brute'!$A$2:$A$53,'Projet+PM brute'!D$2:D$53)</f>
        <v>0</v>
      </c>
      <c r="H204" s="24">
        <f>_xlfn.XLOOKUP($C204,'Projet+PM brute'!$A$2:$A$53,'Projet+PM brute'!E$2:E$53)</f>
        <v>2</v>
      </c>
      <c r="I204" s="24">
        <f>_xlfn.XLOOKUP($C204,'Projet+PM brute'!$A$2:$A$53,'Projet+PM brute'!F$2:F$53)</f>
        <v>1</v>
      </c>
      <c r="J204" s="24">
        <f>_xlfn.XLOOKUP($C204,'Projet+PM brute'!$A$2:$A$53,'Projet+PM brute'!G$2:G$53)</f>
        <v>0</v>
      </c>
      <c r="K204" s="1">
        <v>0</v>
      </c>
      <c r="L204" s="1"/>
    </row>
    <row r="205" spans="1:12" x14ac:dyDescent="0.35">
      <c r="A205" s="29">
        <v>45130</v>
      </c>
      <c r="B205" s="2">
        <f t="shared" si="9"/>
        <v>2023</v>
      </c>
      <c r="C205" s="2">
        <f t="shared" si="10"/>
        <v>29</v>
      </c>
      <c r="D205" s="2">
        <f t="shared" si="11"/>
        <v>7</v>
      </c>
      <c r="E205" s="21">
        <f>_xlfn.XLOOKUP($C205,'Projet+PM brute'!$A$2:$A$53,'Projet+PM brute'!B$2:B$53)</f>
        <v>7</v>
      </c>
      <c r="F205" s="21">
        <f>_xlfn.XLOOKUP($C205,'Projet+PM brute'!$A$2:$A$53,'Projet+PM brute'!C$2:C$53)</f>
        <v>0</v>
      </c>
      <c r="G205" s="21">
        <f>_xlfn.XLOOKUP($C205,'Projet+PM brute'!$A$2:$A$53,'Projet+PM brute'!D$2:D$53)</f>
        <v>0</v>
      </c>
      <c r="H205" s="24">
        <f>_xlfn.XLOOKUP($C205,'Projet+PM brute'!$A$2:$A$53,'Projet+PM brute'!E$2:E$53)</f>
        <v>2</v>
      </c>
      <c r="I205" s="24">
        <f>_xlfn.XLOOKUP($C205,'Projet+PM brute'!$A$2:$A$53,'Projet+PM brute'!F$2:F$53)</f>
        <v>1</v>
      </c>
      <c r="J205" s="24">
        <f>_xlfn.XLOOKUP($C205,'Projet+PM brute'!$A$2:$A$53,'Projet+PM brute'!G$2:G$53)</f>
        <v>0</v>
      </c>
      <c r="K205" s="1">
        <v>0</v>
      </c>
      <c r="L205" s="1"/>
    </row>
    <row r="206" spans="1:12" x14ac:dyDescent="0.35">
      <c r="A206" s="29">
        <v>45131</v>
      </c>
      <c r="B206" s="2">
        <f t="shared" si="9"/>
        <v>2023</v>
      </c>
      <c r="C206" s="2">
        <f t="shared" si="10"/>
        <v>30</v>
      </c>
      <c r="D206" s="2">
        <f t="shared" si="11"/>
        <v>7</v>
      </c>
      <c r="E206" s="21">
        <f>_xlfn.XLOOKUP($C206,'Projet+PM brute'!$A$2:$A$53,'Projet+PM brute'!B$2:B$53)</f>
        <v>0</v>
      </c>
      <c r="F206" s="21">
        <f>_xlfn.XLOOKUP($C206,'Projet+PM brute'!$A$2:$A$53,'Projet+PM brute'!C$2:C$53)</f>
        <v>0</v>
      </c>
      <c r="G206" s="21">
        <f>_xlfn.XLOOKUP($C206,'Projet+PM brute'!$A$2:$A$53,'Projet+PM brute'!D$2:D$53)</f>
        <v>0</v>
      </c>
      <c r="H206" s="24">
        <f>_xlfn.XLOOKUP($C206,'Projet+PM brute'!$A$2:$A$53,'Projet+PM brute'!E$2:E$53)</f>
        <v>0</v>
      </c>
      <c r="I206" s="24">
        <f>_xlfn.XLOOKUP($C206,'Projet+PM brute'!$A$2:$A$53,'Projet+PM brute'!F$2:F$53)</f>
        <v>0</v>
      </c>
      <c r="J206" s="24">
        <f>_xlfn.XLOOKUP($C206,'Projet+PM brute'!$A$2:$A$53,'Projet+PM brute'!G$2:G$53)</f>
        <v>0</v>
      </c>
      <c r="K206" s="1"/>
      <c r="L206" s="1"/>
    </row>
    <row r="207" spans="1:12" x14ac:dyDescent="0.35">
      <c r="A207" s="29">
        <v>45132</v>
      </c>
      <c r="B207" s="2">
        <f t="shared" si="9"/>
        <v>2023</v>
      </c>
      <c r="C207" s="2">
        <f t="shared" si="10"/>
        <v>30</v>
      </c>
      <c r="D207" s="2">
        <f t="shared" si="11"/>
        <v>7</v>
      </c>
      <c r="E207" s="21">
        <f>_xlfn.XLOOKUP($C207,'Projet+PM brute'!$A$2:$A$53,'Projet+PM brute'!B$2:B$53)</f>
        <v>0</v>
      </c>
      <c r="F207" s="21">
        <f>_xlfn.XLOOKUP($C207,'Projet+PM brute'!$A$2:$A$53,'Projet+PM brute'!C$2:C$53)</f>
        <v>0</v>
      </c>
      <c r="G207" s="21">
        <f>_xlfn.XLOOKUP($C207,'Projet+PM brute'!$A$2:$A$53,'Projet+PM brute'!D$2:D$53)</f>
        <v>0</v>
      </c>
      <c r="H207" s="24">
        <f>_xlfn.XLOOKUP($C207,'Projet+PM brute'!$A$2:$A$53,'Projet+PM brute'!E$2:E$53)</f>
        <v>0</v>
      </c>
      <c r="I207" s="24">
        <f>_xlfn.XLOOKUP($C207,'Projet+PM brute'!$A$2:$A$53,'Projet+PM brute'!F$2:F$53)</f>
        <v>0</v>
      </c>
      <c r="J207" s="24">
        <f>_xlfn.XLOOKUP($C207,'Projet+PM brute'!$A$2:$A$53,'Projet+PM brute'!G$2:G$53)</f>
        <v>0</v>
      </c>
      <c r="K207" s="1"/>
      <c r="L207" s="1"/>
    </row>
    <row r="208" spans="1:12" x14ac:dyDescent="0.35">
      <c r="A208" s="29">
        <v>45133</v>
      </c>
      <c r="B208" s="2">
        <f t="shared" si="9"/>
        <v>2023</v>
      </c>
      <c r="C208" s="2">
        <f t="shared" si="10"/>
        <v>30</v>
      </c>
      <c r="D208" s="2">
        <f t="shared" si="11"/>
        <v>7</v>
      </c>
      <c r="E208" s="21">
        <f>_xlfn.XLOOKUP($C208,'Projet+PM brute'!$A$2:$A$53,'Projet+PM brute'!B$2:B$53)</f>
        <v>0</v>
      </c>
      <c r="F208" s="21">
        <f>_xlfn.XLOOKUP($C208,'Projet+PM brute'!$A$2:$A$53,'Projet+PM brute'!C$2:C$53)</f>
        <v>0</v>
      </c>
      <c r="G208" s="21">
        <f>_xlfn.XLOOKUP($C208,'Projet+PM brute'!$A$2:$A$53,'Projet+PM brute'!D$2:D$53)</f>
        <v>0</v>
      </c>
      <c r="H208" s="24">
        <f>_xlfn.XLOOKUP($C208,'Projet+PM brute'!$A$2:$A$53,'Projet+PM brute'!E$2:E$53)</f>
        <v>0</v>
      </c>
      <c r="I208" s="24">
        <f>_xlfn.XLOOKUP($C208,'Projet+PM brute'!$A$2:$A$53,'Projet+PM brute'!F$2:F$53)</f>
        <v>0</v>
      </c>
      <c r="J208" s="24">
        <f>_xlfn.XLOOKUP($C208,'Projet+PM brute'!$A$2:$A$53,'Projet+PM brute'!G$2:G$53)</f>
        <v>0</v>
      </c>
      <c r="K208" s="1"/>
      <c r="L208" s="1"/>
    </row>
    <row r="209" spans="1:12" x14ac:dyDescent="0.35">
      <c r="A209" s="29">
        <v>45134</v>
      </c>
      <c r="B209" s="2">
        <f t="shared" si="9"/>
        <v>2023</v>
      </c>
      <c r="C209" s="2">
        <f t="shared" si="10"/>
        <v>30</v>
      </c>
      <c r="D209" s="2">
        <f t="shared" si="11"/>
        <v>7</v>
      </c>
      <c r="E209" s="21">
        <f>_xlfn.XLOOKUP($C209,'Projet+PM brute'!$A$2:$A$53,'Projet+PM brute'!B$2:B$53)</f>
        <v>0</v>
      </c>
      <c r="F209" s="21">
        <f>_xlfn.XLOOKUP($C209,'Projet+PM brute'!$A$2:$A$53,'Projet+PM brute'!C$2:C$53)</f>
        <v>0</v>
      </c>
      <c r="G209" s="21">
        <f>_xlfn.XLOOKUP($C209,'Projet+PM brute'!$A$2:$A$53,'Projet+PM brute'!D$2:D$53)</f>
        <v>0</v>
      </c>
      <c r="H209" s="24">
        <f>_xlfn.XLOOKUP($C209,'Projet+PM brute'!$A$2:$A$53,'Projet+PM brute'!E$2:E$53)</f>
        <v>0</v>
      </c>
      <c r="I209" s="24">
        <f>_xlfn.XLOOKUP($C209,'Projet+PM brute'!$A$2:$A$53,'Projet+PM brute'!F$2:F$53)</f>
        <v>0</v>
      </c>
      <c r="J209" s="24">
        <f>_xlfn.XLOOKUP($C209,'Projet+PM brute'!$A$2:$A$53,'Projet+PM brute'!G$2:G$53)</f>
        <v>0</v>
      </c>
      <c r="K209" s="1"/>
      <c r="L209" s="1"/>
    </row>
    <row r="210" spans="1:12" x14ac:dyDescent="0.35">
      <c r="A210" s="29">
        <v>45135</v>
      </c>
      <c r="B210" s="2">
        <f t="shared" si="9"/>
        <v>2023</v>
      </c>
      <c r="C210" s="2">
        <f t="shared" si="10"/>
        <v>30</v>
      </c>
      <c r="D210" s="2">
        <f t="shared" si="11"/>
        <v>7</v>
      </c>
      <c r="E210" s="21">
        <f>_xlfn.XLOOKUP($C210,'Projet+PM brute'!$A$2:$A$53,'Projet+PM brute'!B$2:B$53)</f>
        <v>0</v>
      </c>
      <c r="F210" s="21">
        <f>_xlfn.XLOOKUP($C210,'Projet+PM brute'!$A$2:$A$53,'Projet+PM brute'!C$2:C$53)</f>
        <v>0</v>
      </c>
      <c r="G210" s="21">
        <f>_xlfn.XLOOKUP($C210,'Projet+PM brute'!$A$2:$A$53,'Projet+PM brute'!D$2:D$53)</f>
        <v>0</v>
      </c>
      <c r="H210" s="24">
        <f>_xlfn.XLOOKUP($C210,'Projet+PM brute'!$A$2:$A$53,'Projet+PM brute'!E$2:E$53)</f>
        <v>0</v>
      </c>
      <c r="I210" s="24">
        <f>_xlfn.XLOOKUP($C210,'Projet+PM brute'!$A$2:$A$53,'Projet+PM brute'!F$2:F$53)</f>
        <v>0</v>
      </c>
      <c r="J210" s="24">
        <f>_xlfn.XLOOKUP($C210,'Projet+PM brute'!$A$2:$A$53,'Projet+PM brute'!G$2:G$53)</f>
        <v>0</v>
      </c>
      <c r="K210" s="1"/>
      <c r="L210" s="1"/>
    </row>
    <row r="211" spans="1:12" x14ac:dyDescent="0.35">
      <c r="A211" s="29">
        <v>45136</v>
      </c>
      <c r="B211" s="2">
        <f t="shared" si="9"/>
        <v>2023</v>
      </c>
      <c r="C211" s="2">
        <f t="shared" si="10"/>
        <v>30</v>
      </c>
      <c r="D211" s="2">
        <f t="shared" si="11"/>
        <v>7</v>
      </c>
      <c r="E211" s="21">
        <f>_xlfn.XLOOKUP($C211,'Projet+PM brute'!$A$2:$A$53,'Projet+PM brute'!B$2:B$53)</f>
        <v>0</v>
      </c>
      <c r="F211" s="21">
        <f>_xlfn.XLOOKUP($C211,'Projet+PM brute'!$A$2:$A$53,'Projet+PM brute'!C$2:C$53)</f>
        <v>0</v>
      </c>
      <c r="G211" s="21">
        <f>_xlfn.XLOOKUP($C211,'Projet+PM brute'!$A$2:$A$53,'Projet+PM brute'!D$2:D$53)</f>
        <v>0</v>
      </c>
      <c r="H211" s="24">
        <f>_xlfn.XLOOKUP($C211,'Projet+PM brute'!$A$2:$A$53,'Projet+PM brute'!E$2:E$53)</f>
        <v>0</v>
      </c>
      <c r="I211" s="24">
        <f>_xlfn.XLOOKUP($C211,'Projet+PM brute'!$A$2:$A$53,'Projet+PM brute'!F$2:F$53)</f>
        <v>0</v>
      </c>
      <c r="J211" s="24">
        <f>_xlfn.XLOOKUP($C211,'Projet+PM brute'!$A$2:$A$53,'Projet+PM brute'!G$2:G$53)</f>
        <v>0</v>
      </c>
      <c r="K211" s="1"/>
      <c r="L211" s="1"/>
    </row>
    <row r="212" spans="1:12" x14ac:dyDescent="0.35">
      <c r="A212" s="29">
        <v>45137</v>
      </c>
      <c r="B212" s="2">
        <f t="shared" si="9"/>
        <v>2023</v>
      </c>
      <c r="C212" s="2">
        <f t="shared" si="10"/>
        <v>30</v>
      </c>
      <c r="D212" s="2">
        <f t="shared" si="11"/>
        <v>7</v>
      </c>
      <c r="E212" s="21">
        <f>_xlfn.XLOOKUP($C212,'Projet+PM brute'!$A$2:$A$53,'Projet+PM brute'!B$2:B$53)</f>
        <v>0</v>
      </c>
      <c r="F212" s="21">
        <f>_xlfn.XLOOKUP($C212,'Projet+PM brute'!$A$2:$A$53,'Projet+PM brute'!C$2:C$53)</f>
        <v>0</v>
      </c>
      <c r="G212" s="21">
        <f>_xlfn.XLOOKUP($C212,'Projet+PM brute'!$A$2:$A$53,'Projet+PM brute'!D$2:D$53)</f>
        <v>0</v>
      </c>
      <c r="H212" s="24">
        <f>_xlfn.XLOOKUP($C212,'Projet+PM brute'!$A$2:$A$53,'Projet+PM brute'!E$2:E$53)</f>
        <v>0</v>
      </c>
      <c r="I212" s="24">
        <f>_xlfn.XLOOKUP($C212,'Projet+PM brute'!$A$2:$A$53,'Projet+PM brute'!F$2:F$53)</f>
        <v>0</v>
      </c>
      <c r="J212" s="24">
        <f>_xlfn.XLOOKUP($C212,'Projet+PM brute'!$A$2:$A$53,'Projet+PM brute'!G$2:G$53)</f>
        <v>0</v>
      </c>
      <c r="K212" s="1"/>
      <c r="L212" s="1"/>
    </row>
    <row r="213" spans="1:12" x14ac:dyDescent="0.35">
      <c r="A213" s="29">
        <v>45138</v>
      </c>
      <c r="B213" s="2">
        <f t="shared" si="9"/>
        <v>2023</v>
      </c>
      <c r="C213" s="2">
        <f t="shared" si="10"/>
        <v>31</v>
      </c>
      <c r="D213" s="2">
        <f t="shared" si="11"/>
        <v>7</v>
      </c>
      <c r="E213" s="21">
        <f>_xlfn.XLOOKUP($C213,'Projet+PM brute'!$A$2:$A$53,'Projet+PM brute'!B$2:B$53)</f>
        <v>0</v>
      </c>
      <c r="F213" s="21">
        <f>_xlfn.XLOOKUP($C213,'Projet+PM brute'!$A$2:$A$53,'Projet+PM brute'!C$2:C$53)</f>
        <v>0</v>
      </c>
      <c r="G213" s="21">
        <f>_xlfn.XLOOKUP($C213,'Projet+PM brute'!$A$2:$A$53,'Projet+PM brute'!D$2:D$53)</f>
        <v>0</v>
      </c>
      <c r="H213" s="24">
        <f>_xlfn.XLOOKUP($C213,'Projet+PM brute'!$A$2:$A$53,'Projet+PM brute'!E$2:E$53)</f>
        <v>1</v>
      </c>
      <c r="I213" s="24">
        <f>_xlfn.XLOOKUP($C213,'Projet+PM brute'!$A$2:$A$53,'Projet+PM brute'!F$2:F$53)</f>
        <v>0</v>
      </c>
      <c r="J213" s="24">
        <f>_xlfn.XLOOKUP($C213,'Projet+PM brute'!$A$2:$A$53,'Projet+PM brute'!G$2:G$53)</f>
        <v>0</v>
      </c>
      <c r="K213" s="1"/>
      <c r="L213" s="1"/>
    </row>
    <row r="214" spans="1:12" x14ac:dyDescent="0.35">
      <c r="A214" s="29">
        <v>45139</v>
      </c>
      <c r="B214" s="2">
        <f t="shared" si="9"/>
        <v>2023</v>
      </c>
      <c r="C214" s="2">
        <f t="shared" si="10"/>
        <v>31</v>
      </c>
      <c r="D214" s="2">
        <f t="shared" si="11"/>
        <v>8</v>
      </c>
      <c r="E214" s="21">
        <f>_xlfn.XLOOKUP($C214,'Projet+PM brute'!$A$2:$A$53,'Projet+PM brute'!B$2:B$53)</f>
        <v>0</v>
      </c>
      <c r="F214" s="21">
        <f>_xlfn.XLOOKUP($C214,'Projet+PM brute'!$A$2:$A$53,'Projet+PM brute'!C$2:C$53)</f>
        <v>0</v>
      </c>
      <c r="G214" s="21">
        <f>_xlfn.XLOOKUP($C214,'Projet+PM brute'!$A$2:$A$53,'Projet+PM brute'!D$2:D$53)</f>
        <v>0</v>
      </c>
      <c r="H214" s="24">
        <f>_xlfn.XLOOKUP($C214,'Projet+PM brute'!$A$2:$A$53,'Projet+PM brute'!E$2:E$53)</f>
        <v>1</v>
      </c>
      <c r="I214" s="24">
        <f>_xlfn.XLOOKUP($C214,'Projet+PM brute'!$A$2:$A$53,'Projet+PM brute'!F$2:F$53)</f>
        <v>0</v>
      </c>
      <c r="J214" s="24">
        <f>_xlfn.XLOOKUP($C214,'Projet+PM brute'!$A$2:$A$53,'Projet+PM brute'!G$2:G$53)</f>
        <v>0</v>
      </c>
      <c r="K214" s="1"/>
      <c r="L214" s="1"/>
    </row>
    <row r="215" spans="1:12" x14ac:dyDescent="0.35">
      <c r="A215" s="29">
        <v>45140</v>
      </c>
      <c r="B215" s="2">
        <f t="shared" si="9"/>
        <v>2023</v>
      </c>
      <c r="C215" s="2">
        <f t="shared" si="10"/>
        <v>31</v>
      </c>
      <c r="D215" s="2">
        <f t="shared" si="11"/>
        <v>8</v>
      </c>
      <c r="E215" s="21">
        <f>_xlfn.XLOOKUP($C215,'Projet+PM brute'!$A$2:$A$53,'Projet+PM brute'!B$2:B$53)</f>
        <v>0</v>
      </c>
      <c r="F215" s="21">
        <f>_xlfn.XLOOKUP($C215,'Projet+PM brute'!$A$2:$A$53,'Projet+PM brute'!C$2:C$53)</f>
        <v>0</v>
      </c>
      <c r="G215" s="21">
        <f>_xlfn.XLOOKUP($C215,'Projet+PM brute'!$A$2:$A$53,'Projet+PM brute'!D$2:D$53)</f>
        <v>0</v>
      </c>
      <c r="H215" s="24">
        <f>_xlfn.XLOOKUP($C215,'Projet+PM brute'!$A$2:$A$53,'Projet+PM brute'!E$2:E$53)</f>
        <v>1</v>
      </c>
      <c r="I215" s="24">
        <f>_xlfn.XLOOKUP($C215,'Projet+PM brute'!$A$2:$A$53,'Projet+PM brute'!F$2:F$53)</f>
        <v>0</v>
      </c>
      <c r="J215" s="24">
        <f>_xlfn.XLOOKUP($C215,'Projet+PM brute'!$A$2:$A$53,'Projet+PM brute'!G$2:G$53)</f>
        <v>0</v>
      </c>
      <c r="K215" s="1"/>
      <c r="L215" s="1"/>
    </row>
    <row r="216" spans="1:12" x14ac:dyDescent="0.35">
      <c r="A216" s="29">
        <v>45141</v>
      </c>
      <c r="B216" s="2">
        <f t="shared" si="9"/>
        <v>2023</v>
      </c>
      <c r="C216" s="2">
        <f t="shared" si="10"/>
        <v>31</v>
      </c>
      <c r="D216" s="2">
        <f t="shared" si="11"/>
        <v>8</v>
      </c>
      <c r="E216" s="21">
        <f>_xlfn.XLOOKUP($C216,'Projet+PM brute'!$A$2:$A$53,'Projet+PM brute'!B$2:B$53)</f>
        <v>0</v>
      </c>
      <c r="F216" s="21">
        <f>_xlfn.XLOOKUP($C216,'Projet+PM brute'!$A$2:$A$53,'Projet+PM brute'!C$2:C$53)</f>
        <v>0</v>
      </c>
      <c r="G216" s="21">
        <f>_xlfn.XLOOKUP($C216,'Projet+PM brute'!$A$2:$A$53,'Projet+PM brute'!D$2:D$53)</f>
        <v>0</v>
      </c>
      <c r="H216" s="24">
        <f>_xlfn.XLOOKUP($C216,'Projet+PM brute'!$A$2:$A$53,'Projet+PM brute'!E$2:E$53)</f>
        <v>1</v>
      </c>
      <c r="I216" s="24">
        <f>_xlfn.XLOOKUP($C216,'Projet+PM brute'!$A$2:$A$53,'Projet+PM brute'!F$2:F$53)</f>
        <v>0</v>
      </c>
      <c r="J216" s="24">
        <f>_xlfn.XLOOKUP($C216,'Projet+PM brute'!$A$2:$A$53,'Projet+PM brute'!G$2:G$53)</f>
        <v>0</v>
      </c>
      <c r="K216" s="1"/>
      <c r="L216" s="1"/>
    </row>
    <row r="217" spans="1:12" x14ac:dyDescent="0.35">
      <c r="A217" s="29">
        <v>45142</v>
      </c>
      <c r="B217" s="2">
        <f t="shared" si="9"/>
        <v>2023</v>
      </c>
      <c r="C217" s="2">
        <f t="shared" si="10"/>
        <v>31</v>
      </c>
      <c r="D217" s="2">
        <f t="shared" si="11"/>
        <v>8</v>
      </c>
      <c r="E217" s="21">
        <f>_xlfn.XLOOKUP($C217,'Projet+PM brute'!$A$2:$A$53,'Projet+PM brute'!B$2:B$53)</f>
        <v>0</v>
      </c>
      <c r="F217" s="21">
        <f>_xlfn.XLOOKUP($C217,'Projet+PM brute'!$A$2:$A$53,'Projet+PM brute'!C$2:C$53)</f>
        <v>0</v>
      </c>
      <c r="G217" s="21">
        <f>_xlfn.XLOOKUP($C217,'Projet+PM brute'!$A$2:$A$53,'Projet+PM brute'!D$2:D$53)</f>
        <v>0</v>
      </c>
      <c r="H217" s="24">
        <f>_xlfn.XLOOKUP($C217,'Projet+PM brute'!$A$2:$A$53,'Projet+PM brute'!E$2:E$53)</f>
        <v>1</v>
      </c>
      <c r="I217" s="24">
        <f>_xlfn.XLOOKUP($C217,'Projet+PM brute'!$A$2:$A$53,'Projet+PM brute'!F$2:F$53)</f>
        <v>0</v>
      </c>
      <c r="J217" s="24">
        <f>_xlfn.XLOOKUP($C217,'Projet+PM brute'!$A$2:$A$53,'Projet+PM brute'!G$2:G$53)</f>
        <v>0</v>
      </c>
      <c r="K217" s="1"/>
      <c r="L217" s="1"/>
    </row>
    <row r="218" spans="1:12" x14ac:dyDescent="0.35">
      <c r="A218" s="29">
        <v>45143</v>
      </c>
      <c r="B218" s="2">
        <f t="shared" si="9"/>
        <v>2023</v>
      </c>
      <c r="C218" s="2">
        <f t="shared" si="10"/>
        <v>31</v>
      </c>
      <c r="D218" s="2">
        <f t="shared" si="11"/>
        <v>8</v>
      </c>
      <c r="E218" s="21">
        <f>_xlfn.XLOOKUP($C218,'Projet+PM brute'!$A$2:$A$53,'Projet+PM brute'!B$2:B$53)</f>
        <v>0</v>
      </c>
      <c r="F218" s="21">
        <f>_xlfn.XLOOKUP($C218,'Projet+PM brute'!$A$2:$A$53,'Projet+PM brute'!C$2:C$53)</f>
        <v>0</v>
      </c>
      <c r="G218" s="21">
        <f>_xlfn.XLOOKUP($C218,'Projet+PM brute'!$A$2:$A$53,'Projet+PM brute'!D$2:D$53)</f>
        <v>0</v>
      </c>
      <c r="H218" s="24">
        <f>_xlfn.XLOOKUP($C218,'Projet+PM brute'!$A$2:$A$53,'Projet+PM brute'!E$2:E$53)</f>
        <v>1</v>
      </c>
      <c r="I218" s="24">
        <f>_xlfn.XLOOKUP($C218,'Projet+PM brute'!$A$2:$A$53,'Projet+PM brute'!F$2:F$53)</f>
        <v>0</v>
      </c>
      <c r="J218" s="24">
        <f>_xlfn.XLOOKUP($C218,'Projet+PM brute'!$A$2:$A$53,'Projet+PM brute'!G$2:G$53)</f>
        <v>0</v>
      </c>
      <c r="K218" s="1"/>
      <c r="L218" s="1"/>
    </row>
    <row r="219" spans="1:12" x14ac:dyDescent="0.35">
      <c r="A219" s="29">
        <v>45144</v>
      </c>
      <c r="B219" s="2">
        <f t="shared" si="9"/>
        <v>2023</v>
      </c>
      <c r="C219" s="2">
        <f t="shared" si="10"/>
        <v>31</v>
      </c>
      <c r="D219" s="2">
        <f t="shared" si="11"/>
        <v>8</v>
      </c>
      <c r="E219" s="21">
        <f>_xlfn.XLOOKUP($C219,'Projet+PM brute'!$A$2:$A$53,'Projet+PM brute'!B$2:B$53)</f>
        <v>0</v>
      </c>
      <c r="F219" s="21">
        <f>_xlfn.XLOOKUP($C219,'Projet+PM brute'!$A$2:$A$53,'Projet+PM brute'!C$2:C$53)</f>
        <v>0</v>
      </c>
      <c r="G219" s="21">
        <f>_xlfn.XLOOKUP($C219,'Projet+PM brute'!$A$2:$A$53,'Projet+PM brute'!D$2:D$53)</f>
        <v>0</v>
      </c>
      <c r="H219" s="24">
        <f>_xlfn.XLOOKUP($C219,'Projet+PM brute'!$A$2:$A$53,'Projet+PM brute'!E$2:E$53)</f>
        <v>1</v>
      </c>
      <c r="I219" s="24">
        <f>_xlfn.XLOOKUP($C219,'Projet+PM brute'!$A$2:$A$53,'Projet+PM brute'!F$2:F$53)</f>
        <v>0</v>
      </c>
      <c r="J219" s="24">
        <f>_xlfn.XLOOKUP($C219,'Projet+PM brute'!$A$2:$A$53,'Projet+PM brute'!G$2:G$53)</f>
        <v>0</v>
      </c>
      <c r="K219" s="1"/>
      <c r="L219" s="1"/>
    </row>
    <row r="220" spans="1:12" x14ac:dyDescent="0.35">
      <c r="A220" s="29">
        <v>45145</v>
      </c>
      <c r="B220" s="2">
        <f t="shared" si="9"/>
        <v>2023</v>
      </c>
      <c r="C220" s="2">
        <f t="shared" si="10"/>
        <v>32</v>
      </c>
      <c r="D220" s="2">
        <f t="shared" si="11"/>
        <v>8</v>
      </c>
      <c r="E220" s="21">
        <f>_xlfn.XLOOKUP($C220,'Projet+PM brute'!$A$2:$A$53,'Projet+PM brute'!B$2:B$53)</f>
        <v>0</v>
      </c>
      <c r="F220" s="21">
        <f>_xlfn.XLOOKUP($C220,'Projet+PM brute'!$A$2:$A$53,'Projet+PM brute'!C$2:C$53)</f>
        <v>7</v>
      </c>
      <c r="G220" s="21">
        <f>_xlfn.XLOOKUP($C220,'Projet+PM brute'!$A$2:$A$53,'Projet+PM brute'!D$2:D$53)</f>
        <v>0</v>
      </c>
      <c r="H220" s="24">
        <f>_xlfn.XLOOKUP($C220,'Projet+PM brute'!$A$2:$A$53,'Projet+PM brute'!E$2:E$53)</f>
        <v>0</v>
      </c>
      <c r="I220" s="24">
        <f>_xlfn.XLOOKUP($C220,'Projet+PM brute'!$A$2:$A$53,'Projet+PM brute'!F$2:F$53)</f>
        <v>0</v>
      </c>
      <c r="J220" s="24">
        <f>_xlfn.XLOOKUP($C220,'Projet+PM brute'!$A$2:$A$53,'Projet+PM brute'!G$2:G$53)</f>
        <v>4</v>
      </c>
      <c r="K220" s="1"/>
      <c r="L220" s="1">
        <v>0</v>
      </c>
    </row>
    <row r="221" spans="1:12" x14ac:dyDescent="0.35">
      <c r="A221" s="29">
        <v>45146</v>
      </c>
      <c r="B221" s="2">
        <f t="shared" si="9"/>
        <v>2023</v>
      </c>
      <c r="C221" s="2">
        <f t="shared" si="10"/>
        <v>32</v>
      </c>
      <c r="D221" s="2">
        <f t="shared" si="11"/>
        <v>8</v>
      </c>
      <c r="E221" s="21">
        <f>_xlfn.XLOOKUP($C221,'Projet+PM brute'!$A$2:$A$53,'Projet+PM brute'!B$2:B$53)</f>
        <v>0</v>
      </c>
      <c r="F221" s="21">
        <f>_xlfn.XLOOKUP($C221,'Projet+PM brute'!$A$2:$A$53,'Projet+PM brute'!C$2:C$53)</f>
        <v>7</v>
      </c>
      <c r="G221" s="21">
        <f>_xlfn.XLOOKUP($C221,'Projet+PM brute'!$A$2:$A$53,'Projet+PM brute'!D$2:D$53)</f>
        <v>0</v>
      </c>
      <c r="H221" s="24">
        <f>_xlfn.XLOOKUP($C221,'Projet+PM brute'!$A$2:$A$53,'Projet+PM brute'!E$2:E$53)</f>
        <v>0</v>
      </c>
      <c r="I221" s="24">
        <f>_xlfn.XLOOKUP($C221,'Projet+PM brute'!$A$2:$A$53,'Projet+PM brute'!F$2:F$53)</f>
        <v>0</v>
      </c>
      <c r="J221" s="24">
        <f>_xlfn.XLOOKUP($C221,'Projet+PM brute'!$A$2:$A$53,'Projet+PM brute'!G$2:G$53)</f>
        <v>4</v>
      </c>
      <c r="K221" s="1"/>
      <c r="L221" s="1">
        <v>0</v>
      </c>
    </row>
    <row r="222" spans="1:12" x14ac:dyDescent="0.35">
      <c r="A222" s="29">
        <v>45147</v>
      </c>
      <c r="B222" s="2">
        <f t="shared" si="9"/>
        <v>2023</v>
      </c>
      <c r="C222" s="2">
        <f t="shared" si="10"/>
        <v>32</v>
      </c>
      <c r="D222" s="2">
        <f t="shared" si="11"/>
        <v>8</v>
      </c>
      <c r="E222" s="21">
        <f>_xlfn.XLOOKUP($C222,'Projet+PM brute'!$A$2:$A$53,'Projet+PM brute'!B$2:B$53)</f>
        <v>0</v>
      </c>
      <c r="F222" s="21">
        <f>_xlfn.XLOOKUP($C222,'Projet+PM brute'!$A$2:$A$53,'Projet+PM brute'!C$2:C$53)</f>
        <v>7</v>
      </c>
      <c r="G222" s="21">
        <f>_xlfn.XLOOKUP($C222,'Projet+PM brute'!$A$2:$A$53,'Projet+PM brute'!D$2:D$53)</f>
        <v>0</v>
      </c>
      <c r="H222" s="24">
        <f>_xlfn.XLOOKUP($C222,'Projet+PM brute'!$A$2:$A$53,'Projet+PM brute'!E$2:E$53)</f>
        <v>0</v>
      </c>
      <c r="I222" s="24">
        <f>_xlfn.XLOOKUP($C222,'Projet+PM brute'!$A$2:$A$53,'Projet+PM brute'!F$2:F$53)</f>
        <v>0</v>
      </c>
      <c r="J222" s="24">
        <f>_xlfn.XLOOKUP($C222,'Projet+PM brute'!$A$2:$A$53,'Projet+PM brute'!G$2:G$53)</f>
        <v>4</v>
      </c>
      <c r="K222" s="1"/>
      <c r="L222" s="1">
        <v>0</v>
      </c>
    </row>
    <row r="223" spans="1:12" x14ac:dyDescent="0.35">
      <c r="A223" s="29">
        <v>45148</v>
      </c>
      <c r="B223" s="2">
        <f t="shared" si="9"/>
        <v>2023</v>
      </c>
      <c r="C223" s="2">
        <f t="shared" si="10"/>
        <v>32</v>
      </c>
      <c r="D223" s="2">
        <f t="shared" si="11"/>
        <v>8</v>
      </c>
      <c r="E223" s="21">
        <f>_xlfn.XLOOKUP($C223,'Projet+PM brute'!$A$2:$A$53,'Projet+PM brute'!B$2:B$53)</f>
        <v>0</v>
      </c>
      <c r="F223" s="21">
        <f>_xlfn.XLOOKUP($C223,'Projet+PM brute'!$A$2:$A$53,'Projet+PM brute'!C$2:C$53)</f>
        <v>7</v>
      </c>
      <c r="G223" s="21">
        <f>_xlfn.XLOOKUP($C223,'Projet+PM brute'!$A$2:$A$53,'Projet+PM brute'!D$2:D$53)</f>
        <v>0</v>
      </c>
      <c r="H223" s="24">
        <f>_xlfn.XLOOKUP($C223,'Projet+PM brute'!$A$2:$A$53,'Projet+PM brute'!E$2:E$53)</f>
        <v>0</v>
      </c>
      <c r="I223" s="24">
        <f>_xlfn.XLOOKUP($C223,'Projet+PM brute'!$A$2:$A$53,'Projet+PM brute'!F$2:F$53)</f>
        <v>0</v>
      </c>
      <c r="J223" s="24">
        <f>_xlfn.XLOOKUP($C223,'Projet+PM brute'!$A$2:$A$53,'Projet+PM brute'!G$2:G$53)</f>
        <v>4</v>
      </c>
      <c r="K223" s="1"/>
      <c r="L223" s="1">
        <v>0</v>
      </c>
    </row>
    <row r="224" spans="1:12" x14ac:dyDescent="0.35">
      <c r="A224" s="29">
        <v>45149</v>
      </c>
      <c r="B224" s="2">
        <f t="shared" si="9"/>
        <v>2023</v>
      </c>
      <c r="C224" s="2">
        <f t="shared" si="10"/>
        <v>32</v>
      </c>
      <c r="D224" s="2">
        <f t="shared" si="11"/>
        <v>8</v>
      </c>
      <c r="E224" s="21">
        <f>_xlfn.XLOOKUP($C224,'Projet+PM brute'!$A$2:$A$53,'Projet+PM brute'!B$2:B$53)</f>
        <v>0</v>
      </c>
      <c r="F224" s="21">
        <f>_xlfn.XLOOKUP($C224,'Projet+PM brute'!$A$2:$A$53,'Projet+PM brute'!C$2:C$53)</f>
        <v>7</v>
      </c>
      <c r="G224" s="21">
        <f>_xlfn.XLOOKUP($C224,'Projet+PM brute'!$A$2:$A$53,'Projet+PM brute'!D$2:D$53)</f>
        <v>0</v>
      </c>
      <c r="H224" s="24">
        <f>_xlfn.XLOOKUP($C224,'Projet+PM brute'!$A$2:$A$53,'Projet+PM brute'!E$2:E$53)</f>
        <v>0</v>
      </c>
      <c r="I224" s="24">
        <f>_xlfn.XLOOKUP($C224,'Projet+PM brute'!$A$2:$A$53,'Projet+PM brute'!F$2:F$53)</f>
        <v>0</v>
      </c>
      <c r="J224" s="24">
        <f>_xlfn.XLOOKUP($C224,'Projet+PM brute'!$A$2:$A$53,'Projet+PM brute'!G$2:G$53)</f>
        <v>4</v>
      </c>
      <c r="K224" s="1"/>
      <c r="L224" s="1">
        <v>0</v>
      </c>
    </row>
    <row r="225" spans="1:12" x14ac:dyDescent="0.35">
      <c r="A225" s="29">
        <v>45150</v>
      </c>
      <c r="B225" s="2">
        <f t="shared" si="9"/>
        <v>2023</v>
      </c>
      <c r="C225" s="2">
        <f t="shared" si="10"/>
        <v>32</v>
      </c>
      <c r="D225" s="2">
        <f t="shared" si="11"/>
        <v>8</v>
      </c>
      <c r="E225" s="21">
        <f>_xlfn.XLOOKUP($C225,'Projet+PM brute'!$A$2:$A$53,'Projet+PM brute'!B$2:B$53)</f>
        <v>0</v>
      </c>
      <c r="F225" s="21">
        <f>_xlfn.XLOOKUP($C225,'Projet+PM brute'!$A$2:$A$53,'Projet+PM brute'!C$2:C$53)</f>
        <v>7</v>
      </c>
      <c r="G225" s="21">
        <f>_xlfn.XLOOKUP($C225,'Projet+PM brute'!$A$2:$A$53,'Projet+PM brute'!D$2:D$53)</f>
        <v>0</v>
      </c>
      <c r="H225" s="24">
        <f>_xlfn.XLOOKUP($C225,'Projet+PM brute'!$A$2:$A$53,'Projet+PM brute'!E$2:E$53)</f>
        <v>0</v>
      </c>
      <c r="I225" s="24">
        <f>_xlfn.XLOOKUP($C225,'Projet+PM brute'!$A$2:$A$53,'Projet+PM brute'!F$2:F$53)</f>
        <v>0</v>
      </c>
      <c r="J225" s="24">
        <f>_xlfn.XLOOKUP($C225,'Projet+PM brute'!$A$2:$A$53,'Projet+PM brute'!G$2:G$53)</f>
        <v>4</v>
      </c>
      <c r="K225" s="1"/>
      <c r="L225" s="1">
        <v>0</v>
      </c>
    </row>
    <row r="226" spans="1:12" x14ac:dyDescent="0.35">
      <c r="A226" s="29">
        <v>45151</v>
      </c>
      <c r="B226" s="2">
        <f t="shared" si="9"/>
        <v>2023</v>
      </c>
      <c r="C226" s="2">
        <f t="shared" si="10"/>
        <v>32</v>
      </c>
      <c r="D226" s="2">
        <f t="shared" si="11"/>
        <v>8</v>
      </c>
      <c r="E226" s="21">
        <f>_xlfn.XLOOKUP($C226,'Projet+PM brute'!$A$2:$A$53,'Projet+PM brute'!B$2:B$53)</f>
        <v>0</v>
      </c>
      <c r="F226" s="21">
        <f>_xlfn.XLOOKUP($C226,'Projet+PM brute'!$A$2:$A$53,'Projet+PM brute'!C$2:C$53)</f>
        <v>7</v>
      </c>
      <c r="G226" s="21">
        <f>_xlfn.XLOOKUP($C226,'Projet+PM brute'!$A$2:$A$53,'Projet+PM brute'!D$2:D$53)</f>
        <v>0</v>
      </c>
      <c r="H226" s="24">
        <f>_xlfn.XLOOKUP($C226,'Projet+PM brute'!$A$2:$A$53,'Projet+PM brute'!E$2:E$53)</f>
        <v>0</v>
      </c>
      <c r="I226" s="24">
        <f>_xlfn.XLOOKUP($C226,'Projet+PM brute'!$A$2:$A$53,'Projet+PM brute'!F$2:F$53)</f>
        <v>0</v>
      </c>
      <c r="J226" s="24">
        <f>_xlfn.XLOOKUP($C226,'Projet+PM brute'!$A$2:$A$53,'Projet+PM brute'!G$2:G$53)</f>
        <v>4</v>
      </c>
      <c r="K226" s="1"/>
      <c r="L226" s="1">
        <v>0</v>
      </c>
    </row>
    <row r="227" spans="1:12" x14ac:dyDescent="0.35">
      <c r="A227" s="29">
        <v>45152</v>
      </c>
      <c r="B227" s="2">
        <f t="shared" si="9"/>
        <v>2023</v>
      </c>
      <c r="C227" s="2">
        <f t="shared" si="10"/>
        <v>33</v>
      </c>
      <c r="D227" s="2">
        <f t="shared" si="11"/>
        <v>8</v>
      </c>
      <c r="E227" s="21">
        <f>_xlfn.XLOOKUP($C227,'Projet+PM brute'!$A$2:$A$53,'Projet+PM brute'!B$2:B$53)</f>
        <v>0</v>
      </c>
      <c r="F227" s="21">
        <f>_xlfn.XLOOKUP($C227,'Projet+PM brute'!$A$2:$A$53,'Projet+PM brute'!C$2:C$53)</f>
        <v>7</v>
      </c>
      <c r="G227" s="21">
        <f>_xlfn.XLOOKUP($C227,'Projet+PM brute'!$A$2:$A$53,'Projet+PM brute'!D$2:D$53)</f>
        <v>0</v>
      </c>
      <c r="H227" s="24">
        <f>_xlfn.XLOOKUP($C227,'Projet+PM brute'!$A$2:$A$53,'Projet+PM brute'!E$2:E$53)</f>
        <v>0</v>
      </c>
      <c r="I227" s="24">
        <f>_xlfn.XLOOKUP($C227,'Projet+PM brute'!$A$2:$A$53,'Projet+PM brute'!F$2:F$53)</f>
        <v>0</v>
      </c>
      <c r="J227" s="24">
        <f>_xlfn.XLOOKUP($C227,'Projet+PM brute'!$A$2:$A$53,'Projet+PM brute'!G$2:G$53)</f>
        <v>0</v>
      </c>
      <c r="K227" s="1"/>
      <c r="L227" s="1">
        <v>0</v>
      </c>
    </row>
    <row r="228" spans="1:12" x14ac:dyDescent="0.35">
      <c r="A228" s="29">
        <v>45153</v>
      </c>
      <c r="B228" s="2">
        <f t="shared" si="9"/>
        <v>2023</v>
      </c>
      <c r="C228" s="2">
        <f t="shared" si="10"/>
        <v>33</v>
      </c>
      <c r="D228" s="2">
        <f t="shared" si="11"/>
        <v>8</v>
      </c>
      <c r="E228" s="21">
        <f>_xlfn.XLOOKUP($C228,'Projet+PM brute'!$A$2:$A$53,'Projet+PM brute'!B$2:B$53)</f>
        <v>0</v>
      </c>
      <c r="F228" s="21">
        <f>_xlfn.XLOOKUP($C228,'Projet+PM brute'!$A$2:$A$53,'Projet+PM brute'!C$2:C$53)</f>
        <v>7</v>
      </c>
      <c r="G228" s="21">
        <f>_xlfn.XLOOKUP($C228,'Projet+PM brute'!$A$2:$A$53,'Projet+PM brute'!D$2:D$53)</f>
        <v>0</v>
      </c>
      <c r="H228" s="24">
        <f>_xlfn.XLOOKUP($C228,'Projet+PM brute'!$A$2:$A$53,'Projet+PM brute'!E$2:E$53)</f>
        <v>0</v>
      </c>
      <c r="I228" s="24">
        <f>_xlfn.XLOOKUP($C228,'Projet+PM brute'!$A$2:$A$53,'Projet+PM brute'!F$2:F$53)</f>
        <v>0</v>
      </c>
      <c r="J228" s="24">
        <f>_xlfn.XLOOKUP($C228,'Projet+PM brute'!$A$2:$A$53,'Projet+PM brute'!G$2:G$53)</f>
        <v>0</v>
      </c>
      <c r="K228" s="1"/>
      <c r="L228" s="1">
        <v>0</v>
      </c>
    </row>
    <row r="229" spans="1:12" x14ac:dyDescent="0.35">
      <c r="A229" s="29">
        <v>45154</v>
      </c>
      <c r="B229" s="2">
        <f t="shared" si="9"/>
        <v>2023</v>
      </c>
      <c r="C229" s="2">
        <f t="shared" si="10"/>
        <v>33</v>
      </c>
      <c r="D229" s="2">
        <f t="shared" si="11"/>
        <v>8</v>
      </c>
      <c r="E229" s="21">
        <f>_xlfn.XLOOKUP($C229,'Projet+PM brute'!$A$2:$A$53,'Projet+PM brute'!B$2:B$53)</f>
        <v>0</v>
      </c>
      <c r="F229" s="21">
        <f>_xlfn.XLOOKUP($C229,'Projet+PM brute'!$A$2:$A$53,'Projet+PM brute'!C$2:C$53)</f>
        <v>7</v>
      </c>
      <c r="G229" s="21">
        <f>_xlfn.XLOOKUP($C229,'Projet+PM brute'!$A$2:$A$53,'Projet+PM brute'!D$2:D$53)</f>
        <v>0</v>
      </c>
      <c r="H229" s="24">
        <f>_xlfn.XLOOKUP($C229,'Projet+PM brute'!$A$2:$A$53,'Projet+PM brute'!E$2:E$53)</f>
        <v>0</v>
      </c>
      <c r="I229" s="24">
        <f>_xlfn.XLOOKUP($C229,'Projet+PM brute'!$A$2:$A$53,'Projet+PM brute'!F$2:F$53)</f>
        <v>0</v>
      </c>
      <c r="J229" s="24">
        <f>_xlfn.XLOOKUP($C229,'Projet+PM brute'!$A$2:$A$53,'Projet+PM brute'!G$2:G$53)</f>
        <v>0</v>
      </c>
      <c r="K229" s="1"/>
      <c r="L229" s="1">
        <v>0</v>
      </c>
    </row>
    <row r="230" spans="1:12" x14ac:dyDescent="0.35">
      <c r="A230" s="29">
        <v>45155</v>
      </c>
      <c r="B230" s="2">
        <f t="shared" si="9"/>
        <v>2023</v>
      </c>
      <c r="C230" s="2">
        <f t="shared" si="10"/>
        <v>33</v>
      </c>
      <c r="D230" s="2">
        <f t="shared" si="11"/>
        <v>8</v>
      </c>
      <c r="E230" s="21">
        <f>_xlfn.XLOOKUP($C230,'Projet+PM brute'!$A$2:$A$53,'Projet+PM brute'!B$2:B$53)</f>
        <v>0</v>
      </c>
      <c r="F230" s="21">
        <f>_xlfn.XLOOKUP($C230,'Projet+PM brute'!$A$2:$A$53,'Projet+PM brute'!C$2:C$53)</f>
        <v>7</v>
      </c>
      <c r="G230" s="21">
        <f>_xlfn.XLOOKUP($C230,'Projet+PM brute'!$A$2:$A$53,'Projet+PM brute'!D$2:D$53)</f>
        <v>0</v>
      </c>
      <c r="H230" s="24">
        <f>_xlfn.XLOOKUP($C230,'Projet+PM brute'!$A$2:$A$53,'Projet+PM brute'!E$2:E$53)</f>
        <v>0</v>
      </c>
      <c r="I230" s="24">
        <f>_xlfn.XLOOKUP($C230,'Projet+PM brute'!$A$2:$A$53,'Projet+PM brute'!F$2:F$53)</f>
        <v>0</v>
      </c>
      <c r="J230" s="24">
        <f>_xlfn.XLOOKUP($C230,'Projet+PM brute'!$A$2:$A$53,'Projet+PM brute'!G$2:G$53)</f>
        <v>0</v>
      </c>
      <c r="K230" s="1"/>
      <c r="L230" s="1">
        <v>0</v>
      </c>
    </row>
    <row r="231" spans="1:12" x14ac:dyDescent="0.35">
      <c r="A231" s="29">
        <v>45156</v>
      </c>
      <c r="B231" s="2">
        <f t="shared" si="9"/>
        <v>2023</v>
      </c>
      <c r="C231" s="2">
        <f t="shared" si="10"/>
        <v>33</v>
      </c>
      <c r="D231" s="2">
        <f t="shared" si="11"/>
        <v>8</v>
      </c>
      <c r="E231" s="21">
        <f>_xlfn.XLOOKUP($C231,'Projet+PM brute'!$A$2:$A$53,'Projet+PM brute'!B$2:B$53)</f>
        <v>0</v>
      </c>
      <c r="F231" s="21">
        <f>_xlfn.XLOOKUP($C231,'Projet+PM brute'!$A$2:$A$53,'Projet+PM brute'!C$2:C$53)</f>
        <v>7</v>
      </c>
      <c r="G231" s="21">
        <f>_xlfn.XLOOKUP($C231,'Projet+PM brute'!$A$2:$A$53,'Projet+PM brute'!D$2:D$53)</f>
        <v>0</v>
      </c>
      <c r="H231" s="24">
        <f>_xlfn.XLOOKUP($C231,'Projet+PM brute'!$A$2:$A$53,'Projet+PM brute'!E$2:E$53)</f>
        <v>0</v>
      </c>
      <c r="I231" s="24">
        <f>_xlfn.XLOOKUP($C231,'Projet+PM brute'!$A$2:$A$53,'Projet+PM brute'!F$2:F$53)</f>
        <v>0</v>
      </c>
      <c r="J231" s="24">
        <f>_xlfn.XLOOKUP($C231,'Projet+PM brute'!$A$2:$A$53,'Projet+PM brute'!G$2:G$53)</f>
        <v>0</v>
      </c>
      <c r="K231" s="1"/>
      <c r="L231" s="1">
        <v>0</v>
      </c>
    </row>
    <row r="232" spans="1:12" x14ac:dyDescent="0.35">
      <c r="A232" s="29">
        <v>45157</v>
      </c>
      <c r="B232" s="2">
        <f t="shared" si="9"/>
        <v>2023</v>
      </c>
      <c r="C232" s="2">
        <f t="shared" si="10"/>
        <v>33</v>
      </c>
      <c r="D232" s="2">
        <f t="shared" si="11"/>
        <v>8</v>
      </c>
      <c r="E232" s="21">
        <f>_xlfn.XLOOKUP($C232,'Projet+PM brute'!$A$2:$A$53,'Projet+PM brute'!B$2:B$53)</f>
        <v>0</v>
      </c>
      <c r="F232" s="21">
        <f>_xlfn.XLOOKUP($C232,'Projet+PM brute'!$A$2:$A$53,'Projet+PM brute'!C$2:C$53)</f>
        <v>7</v>
      </c>
      <c r="G232" s="21">
        <f>_xlfn.XLOOKUP($C232,'Projet+PM brute'!$A$2:$A$53,'Projet+PM brute'!D$2:D$53)</f>
        <v>0</v>
      </c>
      <c r="H232" s="24">
        <f>_xlfn.XLOOKUP($C232,'Projet+PM brute'!$A$2:$A$53,'Projet+PM brute'!E$2:E$53)</f>
        <v>0</v>
      </c>
      <c r="I232" s="24">
        <f>_xlfn.XLOOKUP($C232,'Projet+PM brute'!$A$2:$A$53,'Projet+PM brute'!F$2:F$53)</f>
        <v>0</v>
      </c>
      <c r="J232" s="24">
        <f>_xlfn.XLOOKUP($C232,'Projet+PM brute'!$A$2:$A$53,'Projet+PM brute'!G$2:G$53)</f>
        <v>0</v>
      </c>
      <c r="K232" s="1"/>
      <c r="L232" s="1">
        <v>0</v>
      </c>
    </row>
    <row r="233" spans="1:12" x14ac:dyDescent="0.35">
      <c r="A233" s="29">
        <v>45158</v>
      </c>
      <c r="B233" s="2">
        <f t="shared" si="9"/>
        <v>2023</v>
      </c>
      <c r="C233" s="2">
        <f t="shared" si="10"/>
        <v>33</v>
      </c>
      <c r="D233" s="2">
        <f t="shared" si="11"/>
        <v>8</v>
      </c>
      <c r="E233" s="21">
        <f>_xlfn.XLOOKUP($C233,'Projet+PM brute'!$A$2:$A$53,'Projet+PM brute'!B$2:B$53)</f>
        <v>0</v>
      </c>
      <c r="F233" s="21">
        <f>_xlfn.XLOOKUP($C233,'Projet+PM brute'!$A$2:$A$53,'Projet+PM brute'!C$2:C$53)</f>
        <v>7</v>
      </c>
      <c r="G233" s="21">
        <f>_xlfn.XLOOKUP($C233,'Projet+PM brute'!$A$2:$A$53,'Projet+PM brute'!D$2:D$53)</f>
        <v>0</v>
      </c>
      <c r="H233" s="24">
        <f>_xlfn.XLOOKUP($C233,'Projet+PM brute'!$A$2:$A$53,'Projet+PM brute'!E$2:E$53)</f>
        <v>0</v>
      </c>
      <c r="I233" s="24">
        <f>_xlfn.XLOOKUP($C233,'Projet+PM brute'!$A$2:$A$53,'Projet+PM brute'!F$2:F$53)</f>
        <v>0</v>
      </c>
      <c r="J233" s="24">
        <f>_xlfn.XLOOKUP($C233,'Projet+PM brute'!$A$2:$A$53,'Projet+PM brute'!G$2:G$53)</f>
        <v>0</v>
      </c>
      <c r="K233" s="1"/>
      <c r="L233" s="1">
        <v>0</v>
      </c>
    </row>
    <row r="234" spans="1:12" x14ac:dyDescent="0.35">
      <c r="A234" s="29">
        <v>45159</v>
      </c>
      <c r="B234" s="2">
        <f t="shared" si="9"/>
        <v>2023</v>
      </c>
      <c r="C234" s="2">
        <f t="shared" si="10"/>
        <v>34</v>
      </c>
      <c r="D234" s="2">
        <f t="shared" si="11"/>
        <v>8</v>
      </c>
      <c r="E234" s="21">
        <f>_xlfn.XLOOKUP($C234,'Projet+PM brute'!$A$2:$A$53,'Projet+PM brute'!B$2:B$53)</f>
        <v>0</v>
      </c>
      <c r="F234" s="21">
        <f>_xlfn.XLOOKUP($C234,'Projet+PM brute'!$A$2:$A$53,'Projet+PM brute'!C$2:C$53)</f>
        <v>7</v>
      </c>
      <c r="G234" s="21">
        <f>_xlfn.XLOOKUP($C234,'Projet+PM brute'!$A$2:$A$53,'Projet+PM brute'!D$2:D$53)</f>
        <v>0</v>
      </c>
      <c r="H234" s="24">
        <f>_xlfn.XLOOKUP($C234,'Projet+PM brute'!$A$2:$A$53,'Projet+PM brute'!E$2:E$53)</f>
        <v>0</v>
      </c>
      <c r="I234" s="24">
        <f>_xlfn.XLOOKUP($C234,'Projet+PM brute'!$A$2:$A$53,'Projet+PM brute'!F$2:F$53)</f>
        <v>0</v>
      </c>
      <c r="J234" s="24">
        <f>_xlfn.XLOOKUP($C234,'Projet+PM brute'!$A$2:$A$53,'Projet+PM brute'!G$2:G$53)</f>
        <v>0</v>
      </c>
      <c r="K234" s="1"/>
      <c r="L234" s="1">
        <v>0</v>
      </c>
    </row>
    <row r="235" spans="1:12" x14ac:dyDescent="0.35">
      <c r="A235" s="29">
        <v>45160</v>
      </c>
      <c r="B235" s="2">
        <f t="shared" si="9"/>
        <v>2023</v>
      </c>
      <c r="C235" s="2">
        <f t="shared" si="10"/>
        <v>34</v>
      </c>
      <c r="D235" s="2">
        <f t="shared" si="11"/>
        <v>8</v>
      </c>
      <c r="E235" s="21">
        <f>_xlfn.XLOOKUP($C235,'Projet+PM brute'!$A$2:$A$53,'Projet+PM brute'!B$2:B$53)</f>
        <v>0</v>
      </c>
      <c r="F235" s="21">
        <f>_xlfn.XLOOKUP($C235,'Projet+PM brute'!$A$2:$A$53,'Projet+PM brute'!C$2:C$53)</f>
        <v>7</v>
      </c>
      <c r="G235" s="21">
        <f>_xlfn.XLOOKUP($C235,'Projet+PM brute'!$A$2:$A$53,'Projet+PM brute'!D$2:D$53)</f>
        <v>0</v>
      </c>
      <c r="H235" s="24">
        <f>_xlfn.XLOOKUP($C235,'Projet+PM brute'!$A$2:$A$53,'Projet+PM brute'!E$2:E$53)</f>
        <v>0</v>
      </c>
      <c r="I235" s="24">
        <f>_xlfn.XLOOKUP($C235,'Projet+PM brute'!$A$2:$A$53,'Projet+PM brute'!F$2:F$53)</f>
        <v>0</v>
      </c>
      <c r="J235" s="24">
        <f>_xlfn.XLOOKUP($C235,'Projet+PM brute'!$A$2:$A$53,'Projet+PM brute'!G$2:G$53)</f>
        <v>0</v>
      </c>
      <c r="K235" s="1"/>
      <c r="L235" s="1">
        <v>0</v>
      </c>
    </row>
    <row r="236" spans="1:12" x14ac:dyDescent="0.35">
      <c r="A236" s="29">
        <v>45161</v>
      </c>
      <c r="B236" s="2">
        <f t="shared" si="9"/>
        <v>2023</v>
      </c>
      <c r="C236" s="2">
        <f t="shared" si="10"/>
        <v>34</v>
      </c>
      <c r="D236" s="2">
        <f t="shared" si="11"/>
        <v>8</v>
      </c>
      <c r="E236" s="21">
        <f>_xlfn.XLOOKUP($C236,'Projet+PM brute'!$A$2:$A$53,'Projet+PM brute'!B$2:B$53)</f>
        <v>0</v>
      </c>
      <c r="F236" s="21">
        <f>_xlfn.XLOOKUP($C236,'Projet+PM brute'!$A$2:$A$53,'Projet+PM brute'!C$2:C$53)</f>
        <v>7</v>
      </c>
      <c r="G236" s="21">
        <f>_xlfn.XLOOKUP($C236,'Projet+PM brute'!$A$2:$A$53,'Projet+PM brute'!D$2:D$53)</f>
        <v>0</v>
      </c>
      <c r="H236" s="24">
        <f>_xlfn.XLOOKUP($C236,'Projet+PM brute'!$A$2:$A$53,'Projet+PM brute'!E$2:E$53)</f>
        <v>0</v>
      </c>
      <c r="I236" s="24">
        <f>_xlfn.XLOOKUP($C236,'Projet+PM brute'!$A$2:$A$53,'Projet+PM brute'!F$2:F$53)</f>
        <v>0</v>
      </c>
      <c r="J236" s="24">
        <f>_xlfn.XLOOKUP($C236,'Projet+PM brute'!$A$2:$A$53,'Projet+PM brute'!G$2:G$53)</f>
        <v>0</v>
      </c>
      <c r="K236" s="1"/>
      <c r="L236" s="1">
        <v>0</v>
      </c>
    </row>
    <row r="237" spans="1:12" x14ac:dyDescent="0.35">
      <c r="A237" s="29">
        <v>45162</v>
      </c>
      <c r="B237" s="2">
        <f t="shared" si="9"/>
        <v>2023</v>
      </c>
      <c r="C237" s="2">
        <f t="shared" si="10"/>
        <v>34</v>
      </c>
      <c r="D237" s="2">
        <f t="shared" si="11"/>
        <v>8</v>
      </c>
      <c r="E237" s="21">
        <f>_xlfn.XLOOKUP($C237,'Projet+PM brute'!$A$2:$A$53,'Projet+PM brute'!B$2:B$53)</f>
        <v>0</v>
      </c>
      <c r="F237" s="21">
        <f>_xlfn.XLOOKUP($C237,'Projet+PM brute'!$A$2:$A$53,'Projet+PM brute'!C$2:C$53)</f>
        <v>7</v>
      </c>
      <c r="G237" s="21">
        <f>_xlfn.XLOOKUP($C237,'Projet+PM brute'!$A$2:$A$53,'Projet+PM brute'!D$2:D$53)</f>
        <v>0</v>
      </c>
      <c r="H237" s="24">
        <f>_xlfn.XLOOKUP($C237,'Projet+PM brute'!$A$2:$A$53,'Projet+PM brute'!E$2:E$53)</f>
        <v>0</v>
      </c>
      <c r="I237" s="24">
        <f>_xlfn.XLOOKUP($C237,'Projet+PM brute'!$A$2:$A$53,'Projet+PM brute'!F$2:F$53)</f>
        <v>0</v>
      </c>
      <c r="J237" s="24">
        <f>_xlfn.XLOOKUP($C237,'Projet+PM brute'!$A$2:$A$53,'Projet+PM brute'!G$2:G$53)</f>
        <v>0</v>
      </c>
      <c r="K237" s="1"/>
      <c r="L237" s="1">
        <v>0</v>
      </c>
    </row>
    <row r="238" spans="1:12" x14ac:dyDescent="0.35">
      <c r="A238" s="29">
        <v>45163</v>
      </c>
      <c r="B238" s="2">
        <f t="shared" si="9"/>
        <v>2023</v>
      </c>
      <c r="C238" s="2">
        <f t="shared" si="10"/>
        <v>34</v>
      </c>
      <c r="D238" s="2">
        <f t="shared" si="11"/>
        <v>8</v>
      </c>
      <c r="E238" s="21">
        <f>_xlfn.XLOOKUP($C238,'Projet+PM brute'!$A$2:$A$53,'Projet+PM brute'!B$2:B$53)</f>
        <v>0</v>
      </c>
      <c r="F238" s="21">
        <f>_xlfn.XLOOKUP($C238,'Projet+PM brute'!$A$2:$A$53,'Projet+PM brute'!C$2:C$53)</f>
        <v>7</v>
      </c>
      <c r="G238" s="21">
        <f>_xlfn.XLOOKUP($C238,'Projet+PM brute'!$A$2:$A$53,'Projet+PM brute'!D$2:D$53)</f>
        <v>0</v>
      </c>
      <c r="H238" s="24">
        <f>_xlfn.XLOOKUP($C238,'Projet+PM brute'!$A$2:$A$53,'Projet+PM brute'!E$2:E$53)</f>
        <v>0</v>
      </c>
      <c r="I238" s="24">
        <f>_xlfn.XLOOKUP($C238,'Projet+PM brute'!$A$2:$A$53,'Projet+PM brute'!F$2:F$53)</f>
        <v>0</v>
      </c>
      <c r="J238" s="24">
        <f>_xlfn.XLOOKUP($C238,'Projet+PM brute'!$A$2:$A$53,'Projet+PM brute'!G$2:G$53)</f>
        <v>0</v>
      </c>
      <c r="K238" s="1"/>
      <c r="L238" s="1">
        <v>0</v>
      </c>
    </row>
    <row r="239" spans="1:12" x14ac:dyDescent="0.35">
      <c r="A239" s="29">
        <v>45164</v>
      </c>
      <c r="B239" s="2">
        <f t="shared" si="9"/>
        <v>2023</v>
      </c>
      <c r="C239" s="2">
        <f t="shared" si="10"/>
        <v>34</v>
      </c>
      <c r="D239" s="2">
        <f t="shared" si="11"/>
        <v>8</v>
      </c>
      <c r="E239" s="21">
        <f>_xlfn.XLOOKUP($C239,'Projet+PM brute'!$A$2:$A$53,'Projet+PM brute'!B$2:B$53)</f>
        <v>0</v>
      </c>
      <c r="F239" s="21">
        <f>_xlfn.XLOOKUP($C239,'Projet+PM brute'!$A$2:$A$53,'Projet+PM brute'!C$2:C$53)</f>
        <v>7</v>
      </c>
      <c r="G239" s="21">
        <f>_xlfn.XLOOKUP($C239,'Projet+PM brute'!$A$2:$A$53,'Projet+PM brute'!D$2:D$53)</f>
        <v>0</v>
      </c>
      <c r="H239" s="24">
        <f>_xlfn.XLOOKUP($C239,'Projet+PM brute'!$A$2:$A$53,'Projet+PM brute'!E$2:E$53)</f>
        <v>0</v>
      </c>
      <c r="I239" s="24">
        <f>_xlfn.XLOOKUP($C239,'Projet+PM brute'!$A$2:$A$53,'Projet+PM brute'!F$2:F$53)</f>
        <v>0</v>
      </c>
      <c r="J239" s="24">
        <f>_xlfn.XLOOKUP($C239,'Projet+PM brute'!$A$2:$A$53,'Projet+PM brute'!G$2:G$53)</f>
        <v>0</v>
      </c>
      <c r="K239" s="1"/>
      <c r="L239" s="1">
        <v>0</v>
      </c>
    </row>
    <row r="240" spans="1:12" x14ac:dyDescent="0.35">
      <c r="A240" s="29">
        <v>45165</v>
      </c>
      <c r="B240" s="2">
        <f t="shared" si="9"/>
        <v>2023</v>
      </c>
      <c r="C240" s="2">
        <f t="shared" si="10"/>
        <v>34</v>
      </c>
      <c r="D240" s="2">
        <f t="shared" si="11"/>
        <v>8</v>
      </c>
      <c r="E240" s="21">
        <f>_xlfn.XLOOKUP($C240,'Projet+PM brute'!$A$2:$A$53,'Projet+PM brute'!B$2:B$53)</f>
        <v>0</v>
      </c>
      <c r="F240" s="21">
        <f>_xlfn.XLOOKUP($C240,'Projet+PM brute'!$A$2:$A$53,'Projet+PM brute'!C$2:C$53)</f>
        <v>7</v>
      </c>
      <c r="G240" s="21">
        <f>_xlfn.XLOOKUP($C240,'Projet+PM brute'!$A$2:$A$53,'Projet+PM brute'!D$2:D$53)</f>
        <v>0</v>
      </c>
      <c r="H240" s="24">
        <f>_xlfn.XLOOKUP($C240,'Projet+PM brute'!$A$2:$A$53,'Projet+PM brute'!E$2:E$53)</f>
        <v>0</v>
      </c>
      <c r="I240" s="24">
        <f>_xlfn.XLOOKUP($C240,'Projet+PM brute'!$A$2:$A$53,'Projet+PM brute'!F$2:F$53)</f>
        <v>0</v>
      </c>
      <c r="J240" s="24">
        <f>_xlfn.XLOOKUP($C240,'Projet+PM brute'!$A$2:$A$53,'Projet+PM brute'!G$2:G$53)</f>
        <v>0</v>
      </c>
      <c r="K240" s="1"/>
      <c r="L240" s="1">
        <v>0</v>
      </c>
    </row>
    <row r="241" spans="1:12" x14ac:dyDescent="0.35">
      <c r="A241" s="29">
        <v>45166</v>
      </c>
      <c r="B241" s="2">
        <f t="shared" si="9"/>
        <v>2023</v>
      </c>
      <c r="C241" s="2">
        <f t="shared" si="10"/>
        <v>35</v>
      </c>
      <c r="D241" s="2">
        <f t="shared" si="11"/>
        <v>8</v>
      </c>
      <c r="E241" s="21">
        <f>_xlfn.XLOOKUP($C241,'Projet+PM brute'!$A$2:$A$53,'Projet+PM brute'!B$2:B$53)</f>
        <v>0</v>
      </c>
      <c r="F241" s="21">
        <f>_xlfn.XLOOKUP($C241,'Projet+PM brute'!$A$2:$A$53,'Projet+PM brute'!C$2:C$53)</f>
        <v>7</v>
      </c>
      <c r="G241" s="21">
        <f>_xlfn.XLOOKUP($C241,'Projet+PM brute'!$A$2:$A$53,'Projet+PM brute'!D$2:D$53)</f>
        <v>0</v>
      </c>
      <c r="H241" s="24">
        <f>_xlfn.XLOOKUP($C241,'Projet+PM brute'!$A$2:$A$53,'Projet+PM brute'!E$2:E$53)</f>
        <v>4</v>
      </c>
      <c r="I241" s="24">
        <f>_xlfn.XLOOKUP($C241,'Projet+PM brute'!$A$2:$A$53,'Projet+PM brute'!F$2:F$53)</f>
        <v>0</v>
      </c>
      <c r="J241" s="24">
        <f>_xlfn.XLOOKUP($C241,'Projet+PM brute'!$A$2:$A$53,'Projet+PM brute'!G$2:G$53)</f>
        <v>0</v>
      </c>
      <c r="K241" s="1"/>
      <c r="L241" s="1">
        <v>0</v>
      </c>
    </row>
    <row r="242" spans="1:12" x14ac:dyDescent="0.35">
      <c r="A242" s="29">
        <v>45167</v>
      </c>
      <c r="B242" s="2">
        <f t="shared" si="9"/>
        <v>2023</v>
      </c>
      <c r="C242" s="2">
        <f t="shared" si="10"/>
        <v>35</v>
      </c>
      <c r="D242" s="2">
        <f t="shared" si="11"/>
        <v>8</v>
      </c>
      <c r="E242" s="21">
        <f>_xlfn.XLOOKUP($C242,'Projet+PM brute'!$A$2:$A$53,'Projet+PM brute'!B$2:B$53)</f>
        <v>0</v>
      </c>
      <c r="F242" s="21">
        <f>_xlfn.XLOOKUP($C242,'Projet+PM brute'!$A$2:$A$53,'Projet+PM brute'!C$2:C$53)</f>
        <v>7</v>
      </c>
      <c r="G242" s="21">
        <f>_xlfn.XLOOKUP($C242,'Projet+PM brute'!$A$2:$A$53,'Projet+PM brute'!D$2:D$53)</f>
        <v>0</v>
      </c>
      <c r="H242" s="24">
        <f>_xlfn.XLOOKUP($C242,'Projet+PM brute'!$A$2:$A$53,'Projet+PM brute'!E$2:E$53)</f>
        <v>4</v>
      </c>
      <c r="I242" s="24">
        <f>_xlfn.XLOOKUP($C242,'Projet+PM brute'!$A$2:$A$53,'Projet+PM brute'!F$2:F$53)</f>
        <v>0</v>
      </c>
      <c r="J242" s="24">
        <f>_xlfn.XLOOKUP($C242,'Projet+PM brute'!$A$2:$A$53,'Projet+PM brute'!G$2:G$53)</f>
        <v>0</v>
      </c>
      <c r="K242" s="1"/>
      <c r="L242" s="1">
        <v>0</v>
      </c>
    </row>
    <row r="243" spans="1:12" x14ac:dyDescent="0.35">
      <c r="A243" s="29">
        <v>45168</v>
      </c>
      <c r="B243" s="2">
        <f t="shared" si="9"/>
        <v>2023</v>
      </c>
      <c r="C243" s="2">
        <f t="shared" si="10"/>
        <v>35</v>
      </c>
      <c r="D243" s="2">
        <f t="shared" si="11"/>
        <v>8</v>
      </c>
      <c r="E243" s="21">
        <f>_xlfn.XLOOKUP($C243,'Projet+PM brute'!$A$2:$A$53,'Projet+PM brute'!B$2:B$53)</f>
        <v>0</v>
      </c>
      <c r="F243" s="21">
        <f>_xlfn.XLOOKUP($C243,'Projet+PM brute'!$A$2:$A$53,'Projet+PM brute'!C$2:C$53)</f>
        <v>7</v>
      </c>
      <c r="G243" s="21">
        <f>_xlfn.XLOOKUP($C243,'Projet+PM brute'!$A$2:$A$53,'Projet+PM brute'!D$2:D$53)</f>
        <v>0</v>
      </c>
      <c r="H243" s="24">
        <f>_xlfn.XLOOKUP($C243,'Projet+PM brute'!$A$2:$A$53,'Projet+PM brute'!E$2:E$53)</f>
        <v>4</v>
      </c>
      <c r="I243" s="24">
        <f>_xlfn.XLOOKUP($C243,'Projet+PM brute'!$A$2:$A$53,'Projet+PM brute'!F$2:F$53)</f>
        <v>0</v>
      </c>
      <c r="J243" s="24">
        <f>_xlfn.XLOOKUP($C243,'Projet+PM brute'!$A$2:$A$53,'Projet+PM brute'!G$2:G$53)</f>
        <v>0</v>
      </c>
      <c r="K243" s="1"/>
      <c r="L243" s="1">
        <v>0</v>
      </c>
    </row>
    <row r="244" spans="1:12" x14ac:dyDescent="0.35">
      <c r="A244" s="29">
        <v>45169</v>
      </c>
      <c r="B244" s="2">
        <f t="shared" si="9"/>
        <v>2023</v>
      </c>
      <c r="C244" s="2">
        <f t="shared" si="10"/>
        <v>35</v>
      </c>
      <c r="D244" s="2">
        <f t="shared" si="11"/>
        <v>8</v>
      </c>
      <c r="E244" s="21">
        <f>_xlfn.XLOOKUP($C244,'Projet+PM brute'!$A$2:$A$53,'Projet+PM brute'!B$2:B$53)</f>
        <v>0</v>
      </c>
      <c r="F244" s="21">
        <f>_xlfn.XLOOKUP($C244,'Projet+PM brute'!$A$2:$A$53,'Projet+PM brute'!C$2:C$53)</f>
        <v>7</v>
      </c>
      <c r="G244" s="21">
        <f>_xlfn.XLOOKUP($C244,'Projet+PM brute'!$A$2:$A$53,'Projet+PM brute'!D$2:D$53)</f>
        <v>0</v>
      </c>
      <c r="H244" s="24">
        <f>_xlfn.XLOOKUP($C244,'Projet+PM brute'!$A$2:$A$53,'Projet+PM brute'!E$2:E$53)</f>
        <v>4</v>
      </c>
      <c r="I244" s="24">
        <f>_xlfn.XLOOKUP($C244,'Projet+PM brute'!$A$2:$A$53,'Projet+PM brute'!F$2:F$53)</f>
        <v>0</v>
      </c>
      <c r="J244" s="24">
        <f>_xlfn.XLOOKUP($C244,'Projet+PM brute'!$A$2:$A$53,'Projet+PM brute'!G$2:G$53)</f>
        <v>0</v>
      </c>
      <c r="K244" s="1"/>
      <c r="L244" s="1">
        <v>0</v>
      </c>
    </row>
    <row r="245" spans="1:12" x14ac:dyDescent="0.35">
      <c r="A245" s="29">
        <v>45170</v>
      </c>
      <c r="B245" s="2">
        <f t="shared" si="9"/>
        <v>2023</v>
      </c>
      <c r="C245" s="2">
        <f t="shared" si="10"/>
        <v>35</v>
      </c>
      <c r="D245" s="2">
        <f t="shared" si="11"/>
        <v>9</v>
      </c>
      <c r="E245" s="21">
        <f>_xlfn.XLOOKUP($C245,'Projet+PM brute'!$A$2:$A$53,'Projet+PM brute'!B$2:B$53)</f>
        <v>0</v>
      </c>
      <c r="F245" s="21">
        <f>_xlfn.XLOOKUP($C245,'Projet+PM brute'!$A$2:$A$53,'Projet+PM brute'!C$2:C$53)</f>
        <v>7</v>
      </c>
      <c r="G245" s="21">
        <f>_xlfn.XLOOKUP($C245,'Projet+PM brute'!$A$2:$A$53,'Projet+PM brute'!D$2:D$53)</f>
        <v>0</v>
      </c>
      <c r="H245" s="24">
        <f>_xlfn.XLOOKUP($C245,'Projet+PM brute'!$A$2:$A$53,'Projet+PM brute'!E$2:E$53)</f>
        <v>4</v>
      </c>
      <c r="I245" s="24">
        <f>_xlfn.XLOOKUP($C245,'Projet+PM brute'!$A$2:$A$53,'Projet+PM brute'!F$2:F$53)</f>
        <v>0</v>
      </c>
      <c r="J245" s="24">
        <f>_xlfn.XLOOKUP($C245,'Projet+PM brute'!$A$2:$A$53,'Projet+PM brute'!G$2:G$53)</f>
        <v>0</v>
      </c>
      <c r="K245" s="1"/>
      <c r="L245" s="1">
        <v>0</v>
      </c>
    </row>
    <row r="246" spans="1:12" x14ac:dyDescent="0.35">
      <c r="A246" s="29">
        <v>45171</v>
      </c>
      <c r="B246" s="2">
        <f t="shared" si="9"/>
        <v>2023</v>
      </c>
      <c r="C246" s="2">
        <f t="shared" si="10"/>
        <v>35</v>
      </c>
      <c r="D246" s="2">
        <f t="shared" si="11"/>
        <v>9</v>
      </c>
      <c r="E246" s="21">
        <f>_xlfn.XLOOKUP($C246,'Projet+PM brute'!$A$2:$A$53,'Projet+PM brute'!B$2:B$53)</f>
        <v>0</v>
      </c>
      <c r="F246" s="21">
        <f>_xlfn.XLOOKUP($C246,'Projet+PM brute'!$A$2:$A$53,'Projet+PM brute'!C$2:C$53)</f>
        <v>7</v>
      </c>
      <c r="G246" s="21">
        <f>_xlfn.XLOOKUP($C246,'Projet+PM brute'!$A$2:$A$53,'Projet+PM brute'!D$2:D$53)</f>
        <v>0</v>
      </c>
      <c r="H246" s="24">
        <f>_xlfn.XLOOKUP($C246,'Projet+PM brute'!$A$2:$A$53,'Projet+PM brute'!E$2:E$53)</f>
        <v>4</v>
      </c>
      <c r="I246" s="24">
        <f>_xlfn.XLOOKUP($C246,'Projet+PM brute'!$A$2:$A$53,'Projet+PM brute'!F$2:F$53)</f>
        <v>0</v>
      </c>
      <c r="J246" s="24">
        <f>_xlfn.XLOOKUP($C246,'Projet+PM brute'!$A$2:$A$53,'Projet+PM brute'!G$2:G$53)</f>
        <v>0</v>
      </c>
      <c r="K246" s="1"/>
      <c r="L246" s="1">
        <v>0</v>
      </c>
    </row>
    <row r="247" spans="1:12" x14ac:dyDescent="0.35">
      <c r="A247" s="29">
        <v>45172</v>
      </c>
      <c r="B247" s="2">
        <f t="shared" si="9"/>
        <v>2023</v>
      </c>
      <c r="C247" s="2">
        <f t="shared" si="10"/>
        <v>35</v>
      </c>
      <c r="D247" s="2">
        <f t="shared" si="11"/>
        <v>9</v>
      </c>
      <c r="E247" s="21">
        <f>_xlfn.XLOOKUP($C247,'Projet+PM brute'!$A$2:$A$53,'Projet+PM brute'!B$2:B$53)</f>
        <v>0</v>
      </c>
      <c r="F247" s="21">
        <f>_xlfn.XLOOKUP($C247,'Projet+PM brute'!$A$2:$A$53,'Projet+PM brute'!C$2:C$53)</f>
        <v>7</v>
      </c>
      <c r="G247" s="21">
        <f>_xlfn.XLOOKUP($C247,'Projet+PM brute'!$A$2:$A$53,'Projet+PM brute'!D$2:D$53)</f>
        <v>0</v>
      </c>
      <c r="H247" s="24">
        <f>_xlfn.XLOOKUP($C247,'Projet+PM brute'!$A$2:$A$53,'Projet+PM brute'!E$2:E$53)</f>
        <v>4</v>
      </c>
      <c r="I247" s="24">
        <f>_xlfn.XLOOKUP($C247,'Projet+PM brute'!$A$2:$A$53,'Projet+PM brute'!F$2:F$53)</f>
        <v>0</v>
      </c>
      <c r="J247" s="24">
        <f>_xlfn.XLOOKUP($C247,'Projet+PM brute'!$A$2:$A$53,'Projet+PM brute'!G$2:G$53)</f>
        <v>0</v>
      </c>
      <c r="K247" s="1"/>
      <c r="L247" s="1">
        <v>0</v>
      </c>
    </row>
    <row r="248" spans="1:12" x14ac:dyDescent="0.35">
      <c r="A248" s="29">
        <v>45173</v>
      </c>
      <c r="B248" s="2">
        <f t="shared" si="9"/>
        <v>2023</v>
      </c>
      <c r="C248" s="2">
        <f t="shared" si="10"/>
        <v>36</v>
      </c>
      <c r="D248" s="2">
        <f t="shared" si="11"/>
        <v>9</v>
      </c>
      <c r="E248" s="21">
        <f>_xlfn.XLOOKUP($C248,'Projet+PM brute'!$A$2:$A$53,'Projet+PM brute'!B$2:B$53)</f>
        <v>1</v>
      </c>
      <c r="F248" s="21">
        <f>_xlfn.XLOOKUP($C248,'Projet+PM brute'!$A$2:$A$53,'Projet+PM brute'!C$2:C$53)</f>
        <v>1</v>
      </c>
      <c r="G248" s="21">
        <f>_xlfn.XLOOKUP($C248,'Projet+PM brute'!$A$2:$A$53,'Projet+PM brute'!D$2:D$53)</f>
        <v>0</v>
      </c>
      <c r="H248" s="24">
        <f>_xlfn.XLOOKUP($C248,'Projet+PM brute'!$A$2:$A$53,'Projet+PM brute'!E$2:E$53)</f>
        <v>0</v>
      </c>
      <c r="I248" s="24">
        <f>_xlfn.XLOOKUP($C248,'Projet+PM brute'!$A$2:$A$53,'Projet+PM brute'!F$2:F$53)</f>
        <v>0</v>
      </c>
      <c r="J248" s="24">
        <f>_xlfn.XLOOKUP($C248,'Projet+PM brute'!$A$2:$A$53,'Projet+PM brute'!G$2:G$53)</f>
        <v>0</v>
      </c>
      <c r="K248" s="1">
        <v>0</v>
      </c>
      <c r="L248" s="1">
        <v>0</v>
      </c>
    </row>
    <row r="249" spans="1:12" x14ac:dyDescent="0.35">
      <c r="A249" s="29">
        <v>45174</v>
      </c>
      <c r="B249" s="2">
        <f t="shared" si="9"/>
        <v>2023</v>
      </c>
      <c r="C249" s="2">
        <f t="shared" si="10"/>
        <v>36</v>
      </c>
      <c r="D249" s="2">
        <f t="shared" si="11"/>
        <v>9</v>
      </c>
      <c r="E249" s="21">
        <f>_xlfn.XLOOKUP($C249,'Projet+PM brute'!$A$2:$A$53,'Projet+PM brute'!B$2:B$53)</f>
        <v>1</v>
      </c>
      <c r="F249" s="21">
        <f>_xlfn.XLOOKUP($C249,'Projet+PM brute'!$A$2:$A$53,'Projet+PM brute'!C$2:C$53)</f>
        <v>1</v>
      </c>
      <c r="G249" s="21">
        <f>_xlfn.XLOOKUP($C249,'Projet+PM brute'!$A$2:$A$53,'Projet+PM brute'!D$2:D$53)</f>
        <v>0</v>
      </c>
      <c r="H249" s="24">
        <f>_xlfn.XLOOKUP($C249,'Projet+PM brute'!$A$2:$A$53,'Projet+PM brute'!E$2:E$53)</f>
        <v>0</v>
      </c>
      <c r="I249" s="24">
        <f>_xlfn.XLOOKUP($C249,'Projet+PM brute'!$A$2:$A$53,'Projet+PM brute'!F$2:F$53)</f>
        <v>0</v>
      </c>
      <c r="J249" s="24">
        <f>_xlfn.XLOOKUP($C249,'Projet+PM brute'!$A$2:$A$53,'Projet+PM brute'!G$2:G$53)</f>
        <v>0</v>
      </c>
      <c r="K249" s="1">
        <v>1</v>
      </c>
      <c r="L249" s="1">
        <v>1</v>
      </c>
    </row>
    <row r="250" spans="1:12" x14ac:dyDescent="0.35">
      <c r="A250" s="29">
        <v>45175</v>
      </c>
      <c r="B250" s="2">
        <f t="shared" si="9"/>
        <v>2023</v>
      </c>
      <c r="C250" s="2">
        <f t="shared" si="10"/>
        <v>36</v>
      </c>
      <c r="D250" s="2">
        <f t="shared" si="11"/>
        <v>9</v>
      </c>
      <c r="E250" s="21">
        <f>_xlfn.XLOOKUP($C250,'Projet+PM brute'!$A$2:$A$53,'Projet+PM brute'!B$2:B$53)</f>
        <v>1</v>
      </c>
      <c r="F250" s="21">
        <f>_xlfn.XLOOKUP($C250,'Projet+PM brute'!$A$2:$A$53,'Projet+PM brute'!C$2:C$53)</f>
        <v>1</v>
      </c>
      <c r="G250" s="21">
        <f>_xlfn.XLOOKUP($C250,'Projet+PM brute'!$A$2:$A$53,'Projet+PM brute'!D$2:D$53)</f>
        <v>0</v>
      </c>
      <c r="H250" s="24">
        <f>_xlfn.XLOOKUP($C250,'Projet+PM brute'!$A$2:$A$53,'Projet+PM brute'!E$2:E$53)</f>
        <v>0</v>
      </c>
      <c r="I250" s="24">
        <f>_xlfn.XLOOKUP($C250,'Projet+PM brute'!$A$2:$A$53,'Projet+PM brute'!F$2:F$53)</f>
        <v>0</v>
      </c>
      <c r="J250" s="24">
        <f>_xlfn.XLOOKUP($C250,'Projet+PM brute'!$A$2:$A$53,'Projet+PM brute'!G$2:G$53)</f>
        <v>0</v>
      </c>
      <c r="K250" s="1">
        <v>1</v>
      </c>
      <c r="L250" s="1">
        <v>1</v>
      </c>
    </row>
    <row r="251" spans="1:12" x14ac:dyDescent="0.35">
      <c r="A251" s="29">
        <v>45176</v>
      </c>
      <c r="B251" s="2">
        <f t="shared" si="9"/>
        <v>2023</v>
      </c>
      <c r="C251" s="2">
        <f t="shared" si="10"/>
        <v>36</v>
      </c>
      <c r="D251" s="2">
        <f t="shared" si="11"/>
        <v>9</v>
      </c>
      <c r="E251" s="21">
        <f>_xlfn.XLOOKUP($C251,'Projet+PM brute'!$A$2:$A$53,'Projet+PM brute'!B$2:B$53)</f>
        <v>1</v>
      </c>
      <c r="F251" s="21">
        <f>_xlfn.XLOOKUP($C251,'Projet+PM brute'!$A$2:$A$53,'Projet+PM brute'!C$2:C$53)</f>
        <v>1</v>
      </c>
      <c r="G251" s="21">
        <f>_xlfn.XLOOKUP($C251,'Projet+PM brute'!$A$2:$A$53,'Projet+PM brute'!D$2:D$53)</f>
        <v>0</v>
      </c>
      <c r="H251" s="24">
        <f>_xlfn.XLOOKUP($C251,'Projet+PM brute'!$A$2:$A$53,'Projet+PM brute'!E$2:E$53)</f>
        <v>0</v>
      </c>
      <c r="I251" s="24">
        <f>_xlfn.XLOOKUP($C251,'Projet+PM brute'!$A$2:$A$53,'Projet+PM brute'!F$2:F$53)</f>
        <v>0</v>
      </c>
      <c r="J251" s="24">
        <f>_xlfn.XLOOKUP($C251,'Projet+PM brute'!$A$2:$A$53,'Projet+PM brute'!G$2:G$53)</f>
        <v>0</v>
      </c>
      <c r="K251" s="1">
        <v>1</v>
      </c>
      <c r="L251" s="1">
        <v>1</v>
      </c>
    </row>
    <row r="252" spans="1:12" x14ac:dyDescent="0.35">
      <c r="A252" s="29">
        <v>45177</v>
      </c>
      <c r="B252" s="2">
        <f t="shared" si="9"/>
        <v>2023</v>
      </c>
      <c r="C252" s="2">
        <f t="shared" si="10"/>
        <v>36</v>
      </c>
      <c r="D252" s="2">
        <f t="shared" si="11"/>
        <v>9</v>
      </c>
      <c r="E252" s="21">
        <f>_xlfn.XLOOKUP($C252,'Projet+PM brute'!$A$2:$A$53,'Projet+PM brute'!B$2:B$53)</f>
        <v>1</v>
      </c>
      <c r="F252" s="21">
        <f>_xlfn.XLOOKUP($C252,'Projet+PM brute'!$A$2:$A$53,'Projet+PM brute'!C$2:C$53)</f>
        <v>1</v>
      </c>
      <c r="G252" s="21">
        <f>_xlfn.XLOOKUP($C252,'Projet+PM brute'!$A$2:$A$53,'Projet+PM brute'!D$2:D$53)</f>
        <v>0</v>
      </c>
      <c r="H252" s="24">
        <f>_xlfn.XLOOKUP($C252,'Projet+PM brute'!$A$2:$A$53,'Projet+PM brute'!E$2:E$53)</f>
        <v>0</v>
      </c>
      <c r="I252" s="24">
        <f>_xlfn.XLOOKUP($C252,'Projet+PM brute'!$A$2:$A$53,'Projet+PM brute'!F$2:F$53)</f>
        <v>0</v>
      </c>
      <c r="J252" s="24">
        <f>_xlfn.XLOOKUP($C252,'Projet+PM brute'!$A$2:$A$53,'Projet+PM brute'!G$2:G$53)</f>
        <v>0</v>
      </c>
      <c r="K252" s="1">
        <v>1</v>
      </c>
      <c r="L252" s="1">
        <v>1</v>
      </c>
    </row>
    <row r="253" spans="1:12" x14ac:dyDescent="0.35">
      <c r="A253" s="29">
        <v>45178</v>
      </c>
      <c r="B253" s="2">
        <f t="shared" si="9"/>
        <v>2023</v>
      </c>
      <c r="C253" s="2">
        <f t="shared" si="10"/>
        <v>36</v>
      </c>
      <c r="D253" s="2">
        <f t="shared" si="11"/>
        <v>9</v>
      </c>
      <c r="E253" s="21">
        <f>_xlfn.XLOOKUP($C253,'Projet+PM brute'!$A$2:$A$53,'Projet+PM brute'!B$2:B$53)</f>
        <v>1</v>
      </c>
      <c r="F253" s="21">
        <f>_xlfn.XLOOKUP($C253,'Projet+PM brute'!$A$2:$A$53,'Projet+PM brute'!C$2:C$53)</f>
        <v>1</v>
      </c>
      <c r="G253" s="21">
        <f>_xlfn.XLOOKUP($C253,'Projet+PM brute'!$A$2:$A$53,'Projet+PM brute'!D$2:D$53)</f>
        <v>0</v>
      </c>
      <c r="H253" s="24">
        <f>_xlfn.XLOOKUP($C253,'Projet+PM brute'!$A$2:$A$53,'Projet+PM brute'!E$2:E$53)</f>
        <v>0</v>
      </c>
      <c r="I253" s="24">
        <f>_xlfn.XLOOKUP($C253,'Projet+PM brute'!$A$2:$A$53,'Projet+PM brute'!F$2:F$53)</f>
        <v>0</v>
      </c>
      <c r="J253" s="24">
        <f>_xlfn.XLOOKUP($C253,'Projet+PM brute'!$A$2:$A$53,'Projet+PM brute'!G$2:G$53)</f>
        <v>0</v>
      </c>
      <c r="K253" s="1">
        <v>1</v>
      </c>
      <c r="L253" s="1">
        <v>1</v>
      </c>
    </row>
    <row r="254" spans="1:12" x14ac:dyDescent="0.35">
      <c r="A254" s="29">
        <v>45179</v>
      </c>
      <c r="B254" s="2">
        <f t="shared" si="9"/>
        <v>2023</v>
      </c>
      <c r="C254" s="2">
        <f t="shared" si="10"/>
        <v>36</v>
      </c>
      <c r="D254" s="2">
        <f t="shared" si="11"/>
        <v>9</v>
      </c>
      <c r="E254" s="21">
        <f>_xlfn.XLOOKUP($C254,'Projet+PM brute'!$A$2:$A$53,'Projet+PM brute'!B$2:B$53)</f>
        <v>1</v>
      </c>
      <c r="F254" s="21">
        <f>_xlfn.XLOOKUP($C254,'Projet+PM brute'!$A$2:$A$53,'Projet+PM brute'!C$2:C$53)</f>
        <v>1</v>
      </c>
      <c r="G254" s="21">
        <f>_xlfn.XLOOKUP($C254,'Projet+PM brute'!$A$2:$A$53,'Projet+PM brute'!D$2:D$53)</f>
        <v>0</v>
      </c>
      <c r="H254" s="24">
        <f>_xlfn.XLOOKUP($C254,'Projet+PM brute'!$A$2:$A$53,'Projet+PM brute'!E$2:E$53)</f>
        <v>0</v>
      </c>
      <c r="I254" s="24">
        <f>_xlfn.XLOOKUP($C254,'Projet+PM brute'!$A$2:$A$53,'Projet+PM brute'!F$2:F$53)</f>
        <v>0</v>
      </c>
      <c r="J254" s="24">
        <f>_xlfn.XLOOKUP($C254,'Projet+PM brute'!$A$2:$A$53,'Projet+PM brute'!G$2:G$53)</f>
        <v>0</v>
      </c>
      <c r="K254" s="1">
        <v>1</v>
      </c>
      <c r="L254" s="1">
        <v>1</v>
      </c>
    </row>
    <row r="255" spans="1:12" x14ac:dyDescent="0.35">
      <c r="A255" s="29">
        <v>45180</v>
      </c>
      <c r="B255" s="2">
        <f t="shared" si="9"/>
        <v>2023</v>
      </c>
      <c r="C255" s="2">
        <f t="shared" si="10"/>
        <v>37</v>
      </c>
      <c r="D255" s="2">
        <f t="shared" si="11"/>
        <v>9</v>
      </c>
      <c r="E255" s="21">
        <f>_xlfn.XLOOKUP($C255,'Projet+PM brute'!$A$2:$A$53,'Projet+PM brute'!B$2:B$53)</f>
        <v>6</v>
      </c>
      <c r="F255" s="21">
        <f>_xlfn.XLOOKUP($C255,'Projet+PM brute'!$A$2:$A$53,'Projet+PM brute'!C$2:C$53)</f>
        <v>6</v>
      </c>
      <c r="G255" s="21">
        <f>_xlfn.XLOOKUP($C255,'Projet+PM brute'!$A$2:$A$53,'Projet+PM brute'!D$2:D$53)</f>
        <v>0</v>
      </c>
      <c r="H255" s="24">
        <f>_xlfn.XLOOKUP($C255,'Projet+PM brute'!$A$2:$A$53,'Projet+PM brute'!E$2:E$53)</f>
        <v>0</v>
      </c>
      <c r="I255" s="24">
        <f>_xlfn.XLOOKUP($C255,'Projet+PM brute'!$A$2:$A$53,'Projet+PM brute'!F$2:F$53)</f>
        <v>0</v>
      </c>
      <c r="J255" s="24">
        <f>_xlfn.XLOOKUP($C255,'Projet+PM brute'!$A$2:$A$53,'Projet+PM brute'!G$2:G$53)</f>
        <v>0</v>
      </c>
      <c r="K255" s="1">
        <v>0</v>
      </c>
      <c r="L255" s="1">
        <v>0</v>
      </c>
    </row>
    <row r="256" spans="1:12" x14ac:dyDescent="0.35">
      <c r="A256" s="29">
        <v>45181</v>
      </c>
      <c r="B256" s="2">
        <f t="shared" si="9"/>
        <v>2023</v>
      </c>
      <c r="C256" s="2">
        <f t="shared" si="10"/>
        <v>37</v>
      </c>
      <c r="D256" s="2">
        <f t="shared" si="11"/>
        <v>9</v>
      </c>
      <c r="E256" s="21">
        <f>_xlfn.XLOOKUP($C256,'Projet+PM brute'!$A$2:$A$53,'Projet+PM brute'!B$2:B$53)</f>
        <v>6</v>
      </c>
      <c r="F256" s="21">
        <f>_xlfn.XLOOKUP($C256,'Projet+PM brute'!$A$2:$A$53,'Projet+PM brute'!C$2:C$53)</f>
        <v>6</v>
      </c>
      <c r="G256" s="21">
        <f>_xlfn.XLOOKUP($C256,'Projet+PM brute'!$A$2:$A$53,'Projet+PM brute'!D$2:D$53)</f>
        <v>0</v>
      </c>
      <c r="H256" s="24">
        <f>_xlfn.XLOOKUP($C256,'Projet+PM brute'!$A$2:$A$53,'Projet+PM brute'!E$2:E$53)</f>
        <v>0</v>
      </c>
      <c r="I256" s="24">
        <f>_xlfn.XLOOKUP($C256,'Projet+PM brute'!$A$2:$A$53,'Projet+PM brute'!F$2:F$53)</f>
        <v>0</v>
      </c>
      <c r="J256" s="24">
        <f>_xlfn.XLOOKUP($C256,'Projet+PM brute'!$A$2:$A$53,'Projet+PM brute'!G$2:G$53)</f>
        <v>0</v>
      </c>
      <c r="K256" s="1">
        <v>0</v>
      </c>
      <c r="L256" s="1">
        <v>0</v>
      </c>
    </row>
    <row r="257" spans="1:12" x14ac:dyDescent="0.35">
      <c r="A257" s="29">
        <v>45182</v>
      </c>
      <c r="B257" s="2">
        <f t="shared" si="9"/>
        <v>2023</v>
      </c>
      <c r="C257" s="2">
        <f t="shared" si="10"/>
        <v>37</v>
      </c>
      <c r="D257" s="2">
        <f t="shared" si="11"/>
        <v>9</v>
      </c>
      <c r="E257" s="21">
        <f>_xlfn.XLOOKUP($C257,'Projet+PM brute'!$A$2:$A$53,'Projet+PM brute'!B$2:B$53)</f>
        <v>6</v>
      </c>
      <c r="F257" s="21">
        <f>_xlfn.XLOOKUP($C257,'Projet+PM brute'!$A$2:$A$53,'Projet+PM brute'!C$2:C$53)</f>
        <v>6</v>
      </c>
      <c r="G257" s="21">
        <f>_xlfn.XLOOKUP($C257,'Projet+PM brute'!$A$2:$A$53,'Projet+PM brute'!D$2:D$53)</f>
        <v>0</v>
      </c>
      <c r="H257" s="24">
        <f>_xlfn.XLOOKUP($C257,'Projet+PM brute'!$A$2:$A$53,'Projet+PM brute'!E$2:E$53)</f>
        <v>0</v>
      </c>
      <c r="I257" s="24">
        <f>_xlfn.XLOOKUP($C257,'Projet+PM brute'!$A$2:$A$53,'Projet+PM brute'!F$2:F$53)</f>
        <v>0</v>
      </c>
      <c r="J257" s="24">
        <f>_xlfn.XLOOKUP($C257,'Projet+PM brute'!$A$2:$A$53,'Projet+PM brute'!G$2:G$53)</f>
        <v>0</v>
      </c>
      <c r="K257" s="1">
        <v>0</v>
      </c>
      <c r="L257" s="1">
        <v>0</v>
      </c>
    </row>
    <row r="258" spans="1:12" x14ac:dyDescent="0.35">
      <c r="A258" s="29">
        <v>45183</v>
      </c>
      <c r="B258" s="2">
        <f t="shared" si="9"/>
        <v>2023</v>
      </c>
      <c r="C258" s="2">
        <f t="shared" si="10"/>
        <v>37</v>
      </c>
      <c r="D258" s="2">
        <f t="shared" si="11"/>
        <v>9</v>
      </c>
      <c r="E258" s="21">
        <f>_xlfn.XLOOKUP($C258,'Projet+PM brute'!$A$2:$A$53,'Projet+PM brute'!B$2:B$53)</f>
        <v>6</v>
      </c>
      <c r="F258" s="21">
        <f>_xlfn.XLOOKUP($C258,'Projet+PM brute'!$A$2:$A$53,'Projet+PM brute'!C$2:C$53)</f>
        <v>6</v>
      </c>
      <c r="G258" s="21">
        <f>_xlfn.XLOOKUP($C258,'Projet+PM brute'!$A$2:$A$53,'Projet+PM brute'!D$2:D$53)</f>
        <v>0</v>
      </c>
      <c r="H258" s="24">
        <f>_xlfn.XLOOKUP($C258,'Projet+PM brute'!$A$2:$A$53,'Projet+PM brute'!E$2:E$53)</f>
        <v>0</v>
      </c>
      <c r="I258" s="24">
        <f>_xlfn.XLOOKUP($C258,'Projet+PM brute'!$A$2:$A$53,'Projet+PM brute'!F$2:F$53)</f>
        <v>0</v>
      </c>
      <c r="J258" s="24">
        <f>_xlfn.XLOOKUP($C258,'Projet+PM brute'!$A$2:$A$53,'Projet+PM brute'!G$2:G$53)</f>
        <v>0</v>
      </c>
      <c r="K258" s="1">
        <v>0</v>
      </c>
      <c r="L258" s="1">
        <v>0</v>
      </c>
    </row>
    <row r="259" spans="1:12" x14ac:dyDescent="0.35">
      <c r="A259" s="29">
        <v>45184</v>
      </c>
      <c r="B259" s="2">
        <f t="shared" ref="B259:B322" si="12">YEAR(A259)</f>
        <v>2023</v>
      </c>
      <c r="C259" s="2">
        <f t="shared" ref="C259:C322" si="13">_xlfn.ISOWEEKNUM(A259)</f>
        <v>37</v>
      </c>
      <c r="D259" s="2">
        <f t="shared" ref="D259:D322" si="14">MONTH(A259)</f>
        <v>9</v>
      </c>
      <c r="E259" s="21">
        <f>_xlfn.XLOOKUP($C259,'Projet+PM brute'!$A$2:$A$53,'Projet+PM brute'!B$2:B$53)</f>
        <v>6</v>
      </c>
      <c r="F259" s="21">
        <f>_xlfn.XLOOKUP($C259,'Projet+PM brute'!$A$2:$A$53,'Projet+PM brute'!C$2:C$53)</f>
        <v>6</v>
      </c>
      <c r="G259" s="21">
        <f>_xlfn.XLOOKUP($C259,'Projet+PM brute'!$A$2:$A$53,'Projet+PM brute'!D$2:D$53)</f>
        <v>0</v>
      </c>
      <c r="H259" s="24">
        <f>_xlfn.XLOOKUP($C259,'Projet+PM brute'!$A$2:$A$53,'Projet+PM brute'!E$2:E$53)</f>
        <v>0</v>
      </c>
      <c r="I259" s="24">
        <f>_xlfn.XLOOKUP($C259,'Projet+PM brute'!$A$2:$A$53,'Projet+PM brute'!F$2:F$53)</f>
        <v>0</v>
      </c>
      <c r="J259" s="24">
        <f>_xlfn.XLOOKUP($C259,'Projet+PM brute'!$A$2:$A$53,'Projet+PM brute'!G$2:G$53)</f>
        <v>0</v>
      </c>
      <c r="K259" s="1">
        <v>0</v>
      </c>
      <c r="L259" s="1">
        <v>0</v>
      </c>
    </row>
    <row r="260" spans="1:12" x14ac:dyDescent="0.35">
      <c r="A260" s="29">
        <v>45185</v>
      </c>
      <c r="B260" s="2">
        <f t="shared" si="12"/>
        <v>2023</v>
      </c>
      <c r="C260" s="2">
        <f t="shared" si="13"/>
        <v>37</v>
      </c>
      <c r="D260" s="2">
        <f t="shared" si="14"/>
        <v>9</v>
      </c>
      <c r="E260" s="21">
        <f>_xlfn.XLOOKUP($C260,'Projet+PM brute'!$A$2:$A$53,'Projet+PM brute'!B$2:B$53)</f>
        <v>6</v>
      </c>
      <c r="F260" s="21">
        <f>_xlfn.XLOOKUP($C260,'Projet+PM brute'!$A$2:$A$53,'Projet+PM brute'!C$2:C$53)</f>
        <v>6</v>
      </c>
      <c r="G260" s="21">
        <f>_xlfn.XLOOKUP($C260,'Projet+PM brute'!$A$2:$A$53,'Projet+PM brute'!D$2:D$53)</f>
        <v>0</v>
      </c>
      <c r="H260" s="24">
        <f>_xlfn.XLOOKUP($C260,'Projet+PM brute'!$A$2:$A$53,'Projet+PM brute'!E$2:E$53)</f>
        <v>0</v>
      </c>
      <c r="I260" s="24">
        <f>_xlfn.XLOOKUP($C260,'Projet+PM brute'!$A$2:$A$53,'Projet+PM brute'!F$2:F$53)</f>
        <v>0</v>
      </c>
      <c r="J260" s="24">
        <f>_xlfn.XLOOKUP($C260,'Projet+PM brute'!$A$2:$A$53,'Projet+PM brute'!G$2:G$53)</f>
        <v>0</v>
      </c>
      <c r="K260" s="1">
        <v>0</v>
      </c>
      <c r="L260" s="1">
        <v>0</v>
      </c>
    </row>
    <row r="261" spans="1:12" x14ac:dyDescent="0.35">
      <c r="A261" s="29">
        <v>45186</v>
      </c>
      <c r="B261" s="2">
        <f t="shared" si="12"/>
        <v>2023</v>
      </c>
      <c r="C261" s="2">
        <f t="shared" si="13"/>
        <v>37</v>
      </c>
      <c r="D261" s="2">
        <f t="shared" si="14"/>
        <v>9</v>
      </c>
      <c r="E261" s="21">
        <f>_xlfn.XLOOKUP($C261,'Projet+PM brute'!$A$2:$A$53,'Projet+PM brute'!B$2:B$53)</f>
        <v>6</v>
      </c>
      <c r="F261" s="21">
        <f>_xlfn.XLOOKUP($C261,'Projet+PM brute'!$A$2:$A$53,'Projet+PM brute'!C$2:C$53)</f>
        <v>6</v>
      </c>
      <c r="G261" s="21">
        <f>_xlfn.XLOOKUP($C261,'Projet+PM brute'!$A$2:$A$53,'Projet+PM brute'!D$2:D$53)</f>
        <v>0</v>
      </c>
      <c r="H261" s="24">
        <f>_xlfn.XLOOKUP($C261,'Projet+PM brute'!$A$2:$A$53,'Projet+PM brute'!E$2:E$53)</f>
        <v>0</v>
      </c>
      <c r="I261" s="24">
        <f>_xlfn.XLOOKUP($C261,'Projet+PM brute'!$A$2:$A$53,'Projet+PM brute'!F$2:F$53)</f>
        <v>0</v>
      </c>
      <c r="J261" s="24">
        <f>_xlfn.XLOOKUP($C261,'Projet+PM brute'!$A$2:$A$53,'Projet+PM brute'!G$2:G$53)</f>
        <v>0</v>
      </c>
      <c r="K261" s="1">
        <v>1</v>
      </c>
      <c r="L261" s="1">
        <v>1</v>
      </c>
    </row>
    <row r="262" spans="1:12" x14ac:dyDescent="0.35">
      <c r="A262" s="29">
        <v>45187</v>
      </c>
      <c r="B262" s="2">
        <f t="shared" si="12"/>
        <v>2023</v>
      </c>
      <c r="C262" s="2">
        <f t="shared" si="13"/>
        <v>38</v>
      </c>
      <c r="D262" s="2">
        <f t="shared" si="14"/>
        <v>9</v>
      </c>
      <c r="E262" s="21">
        <f>_xlfn.XLOOKUP($C262,'Projet+PM brute'!$A$2:$A$53,'Projet+PM brute'!B$2:B$53)</f>
        <v>7</v>
      </c>
      <c r="F262" s="21">
        <f>_xlfn.XLOOKUP($C262,'Projet+PM brute'!$A$2:$A$53,'Projet+PM brute'!C$2:C$53)</f>
        <v>7</v>
      </c>
      <c r="G262" s="21">
        <f>_xlfn.XLOOKUP($C262,'Projet+PM brute'!$A$2:$A$53,'Projet+PM brute'!D$2:D$53)</f>
        <v>0</v>
      </c>
      <c r="H262" s="24">
        <f>_xlfn.XLOOKUP($C262,'Projet+PM brute'!$A$2:$A$53,'Projet+PM brute'!E$2:E$53)</f>
        <v>0</v>
      </c>
      <c r="I262" s="24">
        <f>_xlfn.XLOOKUP($C262,'Projet+PM brute'!$A$2:$A$53,'Projet+PM brute'!F$2:F$53)</f>
        <v>0</v>
      </c>
      <c r="J262" s="24">
        <f>_xlfn.XLOOKUP($C262,'Projet+PM brute'!$A$2:$A$53,'Projet+PM brute'!G$2:G$53)</f>
        <v>0</v>
      </c>
      <c r="K262" s="1">
        <v>0</v>
      </c>
      <c r="L262" s="1">
        <v>0</v>
      </c>
    </row>
    <row r="263" spans="1:12" x14ac:dyDescent="0.35">
      <c r="A263" s="29">
        <v>45188</v>
      </c>
      <c r="B263" s="2">
        <f t="shared" si="12"/>
        <v>2023</v>
      </c>
      <c r="C263" s="2">
        <f t="shared" si="13"/>
        <v>38</v>
      </c>
      <c r="D263" s="2">
        <f t="shared" si="14"/>
        <v>9</v>
      </c>
      <c r="E263" s="21">
        <f>_xlfn.XLOOKUP($C263,'Projet+PM brute'!$A$2:$A$53,'Projet+PM brute'!B$2:B$53)</f>
        <v>7</v>
      </c>
      <c r="F263" s="21">
        <f>_xlfn.XLOOKUP($C263,'Projet+PM brute'!$A$2:$A$53,'Projet+PM brute'!C$2:C$53)</f>
        <v>7</v>
      </c>
      <c r="G263" s="21">
        <f>_xlfn.XLOOKUP($C263,'Projet+PM brute'!$A$2:$A$53,'Projet+PM brute'!D$2:D$53)</f>
        <v>0</v>
      </c>
      <c r="H263" s="24">
        <f>_xlfn.XLOOKUP($C263,'Projet+PM brute'!$A$2:$A$53,'Projet+PM brute'!E$2:E$53)</f>
        <v>0</v>
      </c>
      <c r="I263" s="24">
        <f>_xlfn.XLOOKUP($C263,'Projet+PM brute'!$A$2:$A$53,'Projet+PM brute'!F$2:F$53)</f>
        <v>0</v>
      </c>
      <c r="J263" s="24">
        <f>_xlfn.XLOOKUP($C263,'Projet+PM brute'!$A$2:$A$53,'Projet+PM brute'!G$2:G$53)</f>
        <v>0</v>
      </c>
      <c r="K263" s="1">
        <v>0</v>
      </c>
      <c r="L263" s="1">
        <v>0</v>
      </c>
    </row>
    <row r="264" spans="1:12" x14ac:dyDescent="0.35">
      <c r="A264" s="29">
        <v>45189</v>
      </c>
      <c r="B264" s="2">
        <f t="shared" si="12"/>
        <v>2023</v>
      </c>
      <c r="C264" s="2">
        <f t="shared" si="13"/>
        <v>38</v>
      </c>
      <c r="D264" s="2">
        <f t="shared" si="14"/>
        <v>9</v>
      </c>
      <c r="E264" s="21">
        <f>_xlfn.XLOOKUP($C264,'Projet+PM brute'!$A$2:$A$53,'Projet+PM brute'!B$2:B$53)</f>
        <v>7</v>
      </c>
      <c r="F264" s="21">
        <f>_xlfn.XLOOKUP($C264,'Projet+PM brute'!$A$2:$A$53,'Projet+PM brute'!C$2:C$53)</f>
        <v>7</v>
      </c>
      <c r="G264" s="21">
        <f>_xlfn.XLOOKUP($C264,'Projet+PM brute'!$A$2:$A$53,'Projet+PM brute'!D$2:D$53)</f>
        <v>0</v>
      </c>
      <c r="H264" s="24">
        <f>_xlfn.XLOOKUP($C264,'Projet+PM brute'!$A$2:$A$53,'Projet+PM brute'!E$2:E$53)</f>
        <v>0</v>
      </c>
      <c r="I264" s="24">
        <f>_xlfn.XLOOKUP($C264,'Projet+PM brute'!$A$2:$A$53,'Projet+PM brute'!F$2:F$53)</f>
        <v>0</v>
      </c>
      <c r="J264" s="24">
        <f>_xlfn.XLOOKUP($C264,'Projet+PM brute'!$A$2:$A$53,'Projet+PM brute'!G$2:G$53)</f>
        <v>0</v>
      </c>
      <c r="K264" s="1">
        <v>0</v>
      </c>
      <c r="L264" s="1">
        <v>0</v>
      </c>
    </row>
    <row r="265" spans="1:12" x14ac:dyDescent="0.35">
      <c r="A265" s="29">
        <v>45190</v>
      </c>
      <c r="B265" s="2">
        <f t="shared" si="12"/>
        <v>2023</v>
      </c>
      <c r="C265" s="2">
        <f t="shared" si="13"/>
        <v>38</v>
      </c>
      <c r="D265" s="2">
        <f t="shared" si="14"/>
        <v>9</v>
      </c>
      <c r="E265" s="21">
        <f>_xlfn.XLOOKUP($C265,'Projet+PM brute'!$A$2:$A$53,'Projet+PM brute'!B$2:B$53)</f>
        <v>7</v>
      </c>
      <c r="F265" s="21">
        <f>_xlfn.XLOOKUP($C265,'Projet+PM brute'!$A$2:$A$53,'Projet+PM brute'!C$2:C$53)</f>
        <v>7</v>
      </c>
      <c r="G265" s="21">
        <f>_xlfn.XLOOKUP($C265,'Projet+PM brute'!$A$2:$A$53,'Projet+PM brute'!D$2:D$53)</f>
        <v>0</v>
      </c>
      <c r="H265" s="24">
        <f>_xlfn.XLOOKUP($C265,'Projet+PM brute'!$A$2:$A$53,'Projet+PM brute'!E$2:E$53)</f>
        <v>0</v>
      </c>
      <c r="I265" s="24">
        <f>_xlfn.XLOOKUP($C265,'Projet+PM brute'!$A$2:$A$53,'Projet+PM brute'!F$2:F$53)</f>
        <v>0</v>
      </c>
      <c r="J265" s="24">
        <f>_xlfn.XLOOKUP($C265,'Projet+PM brute'!$A$2:$A$53,'Projet+PM brute'!G$2:G$53)</f>
        <v>0</v>
      </c>
      <c r="K265" s="1">
        <v>0</v>
      </c>
      <c r="L265" s="1">
        <v>0</v>
      </c>
    </row>
    <row r="266" spans="1:12" x14ac:dyDescent="0.35">
      <c r="A266" s="29">
        <v>45191</v>
      </c>
      <c r="B266" s="2">
        <f t="shared" si="12"/>
        <v>2023</v>
      </c>
      <c r="C266" s="2">
        <f t="shared" si="13"/>
        <v>38</v>
      </c>
      <c r="D266" s="2">
        <f t="shared" si="14"/>
        <v>9</v>
      </c>
      <c r="E266" s="21">
        <f>_xlfn.XLOOKUP($C266,'Projet+PM brute'!$A$2:$A$53,'Projet+PM brute'!B$2:B$53)</f>
        <v>7</v>
      </c>
      <c r="F266" s="21">
        <f>_xlfn.XLOOKUP($C266,'Projet+PM brute'!$A$2:$A$53,'Projet+PM brute'!C$2:C$53)</f>
        <v>7</v>
      </c>
      <c r="G266" s="21">
        <f>_xlfn.XLOOKUP($C266,'Projet+PM brute'!$A$2:$A$53,'Projet+PM brute'!D$2:D$53)</f>
        <v>0</v>
      </c>
      <c r="H266" s="24">
        <f>_xlfn.XLOOKUP($C266,'Projet+PM brute'!$A$2:$A$53,'Projet+PM brute'!E$2:E$53)</f>
        <v>0</v>
      </c>
      <c r="I266" s="24">
        <f>_xlfn.XLOOKUP($C266,'Projet+PM brute'!$A$2:$A$53,'Projet+PM brute'!F$2:F$53)</f>
        <v>0</v>
      </c>
      <c r="J266" s="24">
        <f>_xlfn.XLOOKUP($C266,'Projet+PM brute'!$A$2:$A$53,'Projet+PM brute'!G$2:G$53)</f>
        <v>0</v>
      </c>
      <c r="K266" s="1">
        <v>0</v>
      </c>
      <c r="L266" s="1">
        <v>0</v>
      </c>
    </row>
    <row r="267" spans="1:12" x14ac:dyDescent="0.35">
      <c r="A267" s="29">
        <v>45192</v>
      </c>
      <c r="B267" s="2">
        <f t="shared" si="12"/>
        <v>2023</v>
      </c>
      <c r="C267" s="2">
        <f t="shared" si="13"/>
        <v>38</v>
      </c>
      <c r="D267" s="2">
        <f t="shared" si="14"/>
        <v>9</v>
      </c>
      <c r="E267" s="21">
        <f>_xlfn.XLOOKUP($C267,'Projet+PM brute'!$A$2:$A$53,'Projet+PM brute'!B$2:B$53)</f>
        <v>7</v>
      </c>
      <c r="F267" s="21">
        <f>_xlfn.XLOOKUP($C267,'Projet+PM brute'!$A$2:$A$53,'Projet+PM brute'!C$2:C$53)</f>
        <v>7</v>
      </c>
      <c r="G267" s="21">
        <f>_xlfn.XLOOKUP($C267,'Projet+PM brute'!$A$2:$A$53,'Projet+PM brute'!D$2:D$53)</f>
        <v>0</v>
      </c>
      <c r="H267" s="24">
        <f>_xlfn.XLOOKUP($C267,'Projet+PM brute'!$A$2:$A$53,'Projet+PM brute'!E$2:E$53)</f>
        <v>0</v>
      </c>
      <c r="I267" s="24">
        <f>_xlfn.XLOOKUP($C267,'Projet+PM brute'!$A$2:$A$53,'Projet+PM brute'!F$2:F$53)</f>
        <v>0</v>
      </c>
      <c r="J267" s="24">
        <f>_xlfn.XLOOKUP($C267,'Projet+PM brute'!$A$2:$A$53,'Projet+PM brute'!G$2:G$53)</f>
        <v>0</v>
      </c>
      <c r="K267" s="1">
        <v>0</v>
      </c>
      <c r="L267" s="1">
        <v>0</v>
      </c>
    </row>
    <row r="268" spans="1:12" x14ac:dyDescent="0.35">
      <c r="A268" s="29">
        <v>45193</v>
      </c>
      <c r="B268" s="2">
        <f t="shared" si="12"/>
        <v>2023</v>
      </c>
      <c r="C268" s="2">
        <f t="shared" si="13"/>
        <v>38</v>
      </c>
      <c r="D268" s="2">
        <f t="shared" si="14"/>
        <v>9</v>
      </c>
      <c r="E268" s="21">
        <f>_xlfn.XLOOKUP($C268,'Projet+PM brute'!$A$2:$A$53,'Projet+PM brute'!B$2:B$53)</f>
        <v>7</v>
      </c>
      <c r="F268" s="21">
        <f>_xlfn.XLOOKUP($C268,'Projet+PM brute'!$A$2:$A$53,'Projet+PM brute'!C$2:C$53)</f>
        <v>7</v>
      </c>
      <c r="G268" s="21">
        <f>_xlfn.XLOOKUP($C268,'Projet+PM brute'!$A$2:$A$53,'Projet+PM brute'!D$2:D$53)</f>
        <v>0</v>
      </c>
      <c r="H268" s="24">
        <f>_xlfn.XLOOKUP($C268,'Projet+PM brute'!$A$2:$A$53,'Projet+PM brute'!E$2:E$53)</f>
        <v>0</v>
      </c>
      <c r="I268" s="24">
        <f>_xlfn.XLOOKUP($C268,'Projet+PM brute'!$A$2:$A$53,'Projet+PM brute'!F$2:F$53)</f>
        <v>0</v>
      </c>
      <c r="J268" s="24">
        <f>_xlfn.XLOOKUP($C268,'Projet+PM brute'!$A$2:$A$53,'Projet+PM brute'!G$2:G$53)</f>
        <v>0</v>
      </c>
      <c r="K268" s="1">
        <v>0</v>
      </c>
      <c r="L268" s="1">
        <v>0</v>
      </c>
    </row>
    <row r="269" spans="1:12" x14ac:dyDescent="0.35">
      <c r="A269" s="29">
        <v>45194</v>
      </c>
      <c r="B269" s="2">
        <f t="shared" si="12"/>
        <v>2023</v>
      </c>
      <c r="C269" s="2">
        <f t="shared" si="13"/>
        <v>39</v>
      </c>
      <c r="D269" s="2">
        <f t="shared" si="14"/>
        <v>9</v>
      </c>
      <c r="E269" s="21">
        <f>_xlfn.XLOOKUP($C269,'Projet+PM brute'!$A$2:$A$53,'Projet+PM brute'!B$2:B$53)</f>
        <v>7</v>
      </c>
      <c r="F269" s="21">
        <f>_xlfn.XLOOKUP($C269,'Projet+PM brute'!$A$2:$A$53,'Projet+PM brute'!C$2:C$53)</f>
        <v>7</v>
      </c>
      <c r="G269" s="21">
        <f>_xlfn.XLOOKUP($C269,'Projet+PM brute'!$A$2:$A$53,'Projet+PM brute'!D$2:D$53)</f>
        <v>0</v>
      </c>
      <c r="H269" s="24">
        <f>_xlfn.XLOOKUP($C269,'Projet+PM brute'!$A$2:$A$53,'Projet+PM brute'!E$2:E$53)</f>
        <v>0</v>
      </c>
      <c r="I269" s="24">
        <f>_xlfn.XLOOKUP($C269,'Projet+PM brute'!$A$2:$A$53,'Projet+PM brute'!F$2:F$53)</f>
        <v>0</v>
      </c>
      <c r="J269" s="24">
        <f>_xlfn.XLOOKUP($C269,'Projet+PM brute'!$A$2:$A$53,'Projet+PM brute'!G$2:G$53)</f>
        <v>0</v>
      </c>
      <c r="K269" s="1">
        <v>0</v>
      </c>
      <c r="L269" s="1">
        <v>0</v>
      </c>
    </row>
    <row r="270" spans="1:12" x14ac:dyDescent="0.35">
      <c r="A270" s="29">
        <v>45195</v>
      </c>
      <c r="B270" s="2">
        <f t="shared" si="12"/>
        <v>2023</v>
      </c>
      <c r="C270" s="2">
        <f t="shared" si="13"/>
        <v>39</v>
      </c>
      <c r="D270" s="2">
        <f t="shared" si="14"/>
        <v>9</v>
      </c>
      <c r="E270" s="21">
        <f>_xlfn.XLOOKUP($C270,'Projet+PM brute'!$A$2:$A$53,'Projet+PM brute'!B$2:B$53)</f>
        <v>7</v>
      </c>
      <c r="F270" s="21">
        <f>_xlfn.XLOOKUP($C270,'Projet+PM brute'!$A$2:$A$53,'Projet+PM brute'!C$2:C$53)</f>
        <v>7</v>
      </c>
      <c r="G270" s="21">
        <f>_xlfn.XLOOKUP($C270,'Projet+PM brute'!$A$2:$A$53,'Projet+PM brute'!D$2:D$53)</f>
        <v>0</v>
      </c>
      <c r="H270" s="24">
        <f>_xlfn.XLOOKUP($C270,'Projet+PM brute'!$A$2:$A$53,'Projet+PM brute'!E$2:E$53)</f>
        <v>0</v>
      </c>
      <c r="I270" s="24">
        <f>_xlfn.XLOOKUP($C270,'Projet+PM brute'!$A$2:$A$53,'Projet+PM brute'!F$2:F$53)</f>
        <v>0</v>
      </c>
      <c r="J270" s="24">
        <f>_xlfn.XLOOKUP($C270,'Projet+PM brute'!$A$2:$A$53,'Projet+PM brute'!G$2:G$53)</f>
        <v>0</v>
      </c>
      <c r="K270" s="1">
        <v>0</v>
      </c>
      <c r="L270" s="1">
        <v>0</v>
      </c>
    </row>
    <row r="271" spans="1:12" x14ac:dyDescent="0.35">
      <c r="A271" s="29">
        <v>45196</v>
      </c>
      <c r="B271" s="2">
        <f t="shared" si="12"/>
        <v>2023</v>
      </c>
      <c r="C271" s="2">
        <f t="shared" si="13"/>
        <v>39</v>
      </c>
      <c r="D271" s="2">
        <f t="shared" si="14"/>
        <v>9</v>
      </c>
      <c r="E271" s="21">
        <f>_xlfn.XLOOKUP($C271,'Projet+PM brute'!$A$2:$A$53,'Projet+PM brute'!B$2:B$53)</f>
        <v>7</v>
      </c>
      <c r="F271" s="21">
        <f>_xlfn.XLOOKUP($C271,'Projet+PM brute'!$A$2:$A$53,'Projet+PM brute'!C$2:C$53)</f>
        <v>7</v>
      </c>
      <c r="G271" s="21">
        <f>_xlfn.XLOOKUP($C271,'Projet+PM brute'!$A$2:$A$53,'Projet+PM brute'!D$2:D$53)</f>
        <v>0</v>
      </c>
      <c r="H271" s="24">
        <f>_xlfn.XLOOKUP($C271,'Projet+PM brute'!$A$2:$A$53,'Projet+PM brute'!E$2:E$53)</f>
        <v>0</v>
      </c>
      <c r="I271" s="24">
        <f>_xlfn.XLOOKUP($C271,'Projet+PM brute'!$A$2:$A$53,'Projet+PM brute'!F$2:F$53)</f>
        <v>0</v>
      </c>
      <c r="J271" s="24">
        <f>_xlfn.XLOOKUP($C271,'Projet+PM brute'!$A$2:$A$53,'Projet+PM brute'!G$2:G$53)</f>
        <v>0</v>
      </c>
      <c r="K271" s="1">
        <v>0</v>
      </c>
      <c r="L271" s="1">
        <v>0</v>
      </c>
    </row>
    <row r="272" spans="1:12" x14ac:dyDescent="0.35">
      <c r="A272" s="29">
        <v>45197</v>
      </c>
      <c r="B272" s="2">
        <f t="shared" si="12"/>
        <v>2023</v>
      </c>
      <c r="C272" s="2">
        <f t="shared" si="13"/>
        <v>39</v>
      </c>
      <c r="D272" s="2">
        <f t="shared" si="14"/>
        <v>9</v>
      </c>
      <c r="E272" s="21">
        <f>_xlfn.XLOOKUP($C272,'Projet+PM brute'!$A$2:$A$53,'Projet+PM brute'!B$2:B$53)</f>
        <v>7</v>
      </c>
      <c r="F272" s="21">
        <f>_xlfn.XLOOKUP($C272,'Projet+PM brute'!$A$2:$A$53,'Projet+PM brute'!C$2:C$53)</f>
        <v>7</v>
      </c>
      <c r="G272" s="21">
        <f>_xlfn.XLOOKUP($C272,'Projet+PM brute'!$A$2:$A$53,'Projet+PM brute'!D$2:D$53)</f>
        <v>0</v>
      </c>
      <c r="H272" s="24">
        <f>_xlfn.XLOOKUP($C272,'Projet+PM brute'!$A$2:$A$53,'Projet+PM brute'!E$2:E$53)</f>
        <v>0</v>
      </c>
      <c r="I272" s="24">
        <f>_xlfn.XLOOKUP($C272,'Projet+PM brute'!$A$2:$A$53,'Projet+PM brute'!F$2:F$53)</f>
        <v>0</v>
      </c>
      <c r="J272" s="24">
        <f>_xlfn.XLOOKUP($C272,'Projet+PM brute'!$A$2:$A$53,'Projet+PM brute'!G$2:G$53)</f>
        <v>0</v>
      </c>
      <c r="K272" s="1">
        <v>0</v>
      </c>
      <c r="L272" s="1">
        <v>0</v>
      </c>
    </row>
    <row r="273" spans="1:12" x14ac:dyDescent="0.35">
      <c r="A273" s="29">
        <v>45198</v>
      </c>
      <c r="B273" s="2">
        <f t="shared" si="12"/>
        <v>2023</v>
      </c>
      <c r="C273" s="2">
        <f t="shared" si="13"/>
        <v>39</v>
      </c>
      <c r="D273" s="2">
        <f t="shared" si="14"/>
        <v>9</v>
      </c>
      <c r="E273" s="21">
        <f>_xlfn.XLOOKUP($C273,'Projet+PM brute'!$A$2:$A$53,'Projet+PM brute'!B$2:B$53)</f>
        <v>7</v>
      </c>
      <c r="F273" s="21">
        <f>_xlfn.XLOOKUP($C273,'Projet+PM brute'!$A$2:$A$53,'Projet+PM brute'!C$2:C$53)</f>
        <v>7</v>
      </c>
      <c r="G273" s="21">
        <f>_xlfn.XLOOKUP($C273,'Projet+PM brute'!$A$2:$A$53,'Projet+PM brute'!D$2:D$53)</f>
        <v>0</v>
      </c>
      <c r="H273" s="24">
        <f>_xlfn.XLOOKUP($C273,'Projet+PM brute'!$A$2:$A$53,'Projet+PM brute'!E$2:E$53)</f>
        <v>0</v>
      </c>
      <c r="I273" s="24">
        <f>_xlfn.XLOOKUP($C273,'Projet+PM brute'!$A$2:$A$53,'Projet+PM brute'!F$2:F$53)</f>
        <v>0</v>
      </c>
      <c r="J273" s="24">
        <f>_xlfn.XLOOKUP($C273,'Projet+PM brute'!$A$2:$A$53,'Projet+PM brute'!G$2:G$53)</f>
        <v>0</v>
      </c>
      <c r="K273" s="1">
        <v>0</v>
      </c>
      <c r="L273" s="1">
        <v>0</v>
      </c>
    </row>
    <row r="274" spans="1:12" x14ac:dyDescent="0.35">
      <c r="A274" s="29">
        <v>45199</v>
      </c>
      <c r="B274" s="2">
        <f t="shared" si="12"/>
        <v>2023</v>
      </c>
      <c r="C274" s="2">
        <f t="shared" si="13"/>
        <v>39</v>
      </c>
      <c r="D274" s="2">
        <f t="shared" si="14"/>
        <v>9</v>
      </c>
      <c r="E274" s="21">
        <f>_xlfn.XLOOKUP($C274,'Projet+PM brute'!$A$2:$A$53,'Projet+PM brute'!B$2:B$53)</f>
        <v>7</v>
      </c>
      <c r="F274" s="21">
        <f>_xlfn.XLOOKUP($C274,'Projet+PM brute'!$A$2:$A$53,'Projet+PM brute'!C$2:C$53)</f>
        <v>7</v>
      </c>
      <c r="G274" s="21">
        <f>_xlfn.XLOOKUP($C274,'Projet+PM brute'!$A$2:$A$53,'Projet+PM brute'!D$2:D$53)</f>
        <v>0</v>
      </c>
      <c r="H274" s="24">
        <f>_xlfn.XLOOKUP($C274,'Projet+PM brute'!$A$2:$A$53,'Projet+PM brute'!E$2:E$53)</f>
        <v>0</v>
      </c>
      <c r="I274" s="24">
        <f>_xlfn.XLOOKUP($C274,'Projet+PM brute'!$A$2:$A$53,'Projet+PM brute'!F$2:F$53)</f>
        <v>0</v>
      </c>
      <c r="J274" s="24">
        <f>_xlfn.XLOOKUP($C274,'Projet+PM brute'!$A$2:$A$53,'Projet+PM brute'!G$2:G$53)</f>
        <v>0</v>
      </c>
      <c r="K274" s="1">
        <v>0</v>
      </c>
      <c r="L274" s="1">
        <v>0</v>
      </c>
    </row>
    <row r="275" spans="1:12" x14ac:dyDescent="0.35">
      <c r="A275" s="29">
        <v>45200</v>
      </c>
      <c r="B275" s="2">
        <f t="shared" si="12"/>
        <v>2023</v>
      </c>
      <c r="C275" s="2">
        <f t="shared" si="13"/>
        <v>39</v>
      </c>
      <c r="D275" s="2">
        <f t="shared" si="14"/>
        <v>10</v>
      </c>
      <c r="E275" s="21">
        <f>_xlfn.XLOOKUP($C275,'Projet+PM brute'!$A$2:$A$53,'Projet+PM brute'!B$2:B$53)</f>
        <v>7</v>
      </c>
      <c r="F275" s="21">
        <f>_xlfn.XLOOKUP($C275,'Projet+PM brute'!$A$2:$A$53,'Projet+PM brute'!C$2:C$53)</f>
        <v>7</v>
      </c>
      <c r="G275" s="21">
        <f>_xlfn.XLOOKUP($C275,'Projet+PM brute'!$A$2:$A$53,'Projet+PM brute'!D$2:D$53)</f>
        <v>0</v>
      </c>
      <c r="H275" s="24">
        <f>_xlfn.XLOOKUP($C275,'Projet+PM brute'!$A$2:$A$53,'Projet+PM brute'!E$2:E$53)</f>
        <v>0</v>
      </c>
      <c r="I275" s="24">
        <f>_xlfn.XLOOKUP($C275,'Projet+PM brute'!$A$2:$A$53,'Projet+PM brute'!F$2:F$53)</f>
        <v>0</v>
      </c>
      <c r="J275" s="24">
        <f>_xlfn.XLOOKUP($C275,'Projet+PM brute'!$A$2:$A$53,'Projet+PM brute'!G$2:G$53)</f>
        <v>0</v>
      </c>
      <c r="K275" s="1">
        <v>0</v>
      </c>
      <c r="L275" s="1">
        <v>0</v>
      </c>
    </row>
    <row r="276" spans="1:12" x14ac:dyDescent="0.35">
      <c r="A276" s="29">
        <v>45201</v>
      </c>
      <c r="B276" s="2">
        <f t="shared" si="12"/>
        <v>2023</v>
      </c>
      <c r="C276" s="2">
        <f t="shared" si="13"/>
        <v>40</v>
      </c>
      <c r="D276" s="2">
        <f t="shared" si="14"/>
        <v>10</v>
      </c>
      <c r="E276" s="21">
        <f>_xlfn.XLOOKUP($C276,'Projet+PM brute'!$A$2:$A$53,'Projet+PM brute'!B$2:B$53)</f>
        <v>7</v>
      </c>
      <c r="F276" s="21">
        <f>_xlfn.XLOOKUP($C276,'Projet+PM brute'!$A$2:$A$53,'Projet+PM brute'!C$2:C$53)</f>
        <v>7</v>
      </c>
      <c r="G276" s="21">
        <f>_xlfn.XLOOKUP($C276,'Projet+PM brute'!$A$2:$A$53,'Projet+PM brute'!D$2:D$53)</f>
        <v>0</v>
      </c>
      <c r="H276" s="24">
        <f>_xlfn.XLOOKUP($C276,'Projet+PM brute'!$A$2:$A$53,'Projet+PM brute'!E$2:E$53)</f>
        <v>0</v>
      </c>
      <c r="I276" s="24">
        <f>_xlfn.XLOOKUP($C276,'Projet+PM brute'!$A$2:$A$53,'Projet+PM brute'!F$2:F$53)</f>
        <v>0</v>
      </c>
      <c r="J276" s="24">
        <f>_xlfn.XLOOKUP($C276,'Projet+PM brute'!$A$2:$A$53,'Projet+PM brute'!G$2:G$53)</f>
        <v>0</v>
      </c>
      <c r="K276" s="1">
        <v>0</v>
      </c>
      <c r="L276" s="1">
        <v>0</v>
      </c>
    </row>
    <row r="277" spans="1:12" x14ac:dyDescent="0.35">
      <c r="A277" s="29">
        <v>45202</v>
      </c>
      <c r="B277" s="2">
        <f t="shared" si="12"/>
        <v>2023</v>
      </c>
      <c r="C277" s="2">
        <f t="shared" si="13"/>
        <v>40</v>
      </c>
      <c r="D277" s="2">
        <f t="shared" si="14"/>
        <v>10</v>
      </c>
      <c r="E277" s="21">
        <f>_xlfn.XLOOKUP($C277,'Projet+PM brute'!$A$2:$A$53,'Projet+PM brute'!B$2:B$53)</f>
        <v>7</v>
      </c>
      <c r="F277" s="21">
        <f>_xlfn.XLOOKUP($C277,'Projet+PM brute'!$A$2:$A$53,'Projet+PM brute'!C$2:C$53)</f>
        <v>7</v>
      </c>
      <c r="G277" s="21">
        <f>_xlfn.XLOOKUP($C277,'Projet+PM brute'!$A$2:$A$53,'Projet+PM brute'!D$2:D$53)</f>
        <v>0</v>
      </c>
      <c r="H277" s="24">
        <f>_xlfn.XLOOKUP($C277,'Projet+PM brute'!$A$2:$A$53,'Projet+PM brute'!E$2:E$53)</f>
        <v>0</v>
      </c>
      <c r="I277" s="24">
        <f>_xlfn.XLOOKUP($C277,'Projet+PM brute'!$A$2:$A$53,'Projet+PM brute'!F$2:F$53)</f>
        <v>0</v>
      </c>
      <c r="J277" s="24">
        <f>_xlfn.XLOOKUP($C277,'Projet+PM brute'!$A$2:$A$53,'Projet+PM brute'!G$2:G$53)</f>
        <v>0</v>
      </c>
      <c r="K277" s="1">
        <v>0</v>
      </c>
      <c r="L277" s="1">
        <v>0</v>
      </c>
    </row>
    <row r="278" spans="1:12" x14ac:dyDescent="0.35">
      <c r="A278" s="29">
        <v>45203</v>
      </c>
      <c r="B278" s="2">
        <f t="shared" si="12"/>
        <v>2023</v>
      </c>
      <c r="C278" s="2">
        <f t="shared" si="13"/>
        <v>40</v>
      </c>
      <c r="D278" s="2">
        <f t="shared" si="14"/>
        <v>10</v>
      </c>
      <c r="E278" s="21">
        <f>_xlfn.XLOOKUP($C278,'Projet+PM brute'!$A$2:$A$53,'Projet+PM brute'!B$2:B$53)</f>
        <v>7</v>
      </c>
      <c r="F278" s="21">
        <f>_xlfn.XLOOKUP($C278,'Projet+PM brute'!$A$2:$A$53,'Projet+PM brute'!C$2:C$53)</f>
        <v>7</v>
      </c>
      <c r="G278" s="21">
        <f>_xlfn.XLOOKUP($C278,'Projet+PM brute'!$A$2:$A$53,'Projet+PM brute'!D$2:D$53)</f>
        <v>0</v>
      </c>
      <c r="H278" s="24">
        <f>_xlfn.XLOOKUP($C278,'Projet+PM brute'!$A$2:$A$53,'Projet+PM brute'!E$2:E$53)</f>
        <v>0</v>
      </c>
      <c r="I278" s="24">
        <f>_xlfn.XLOOKUP($C278,'Projet+PM brute'!$A$2:$A$53,'Projet+PM brute'!F$2:F$53)</f>
        <v>0</v>
      </c>
      <c r="J278" s="24">
        <f>_xlfn.XLOOKUP($C278,'Projet+PM brute'!$A$2:$A$53,'Projet+PM brute'!G$2:G$53)</f>
        <v>0</v>
      </c>
      <c r="K278" s="1">
        <v>0</v>
      </c>
      <c r="L278" s="1">
        <v>0</v>
      </c>
    </row>
    <row r="279" spans="1:12" x14ac:dyDescent="0.35">
      <c r="A279" s="29">
        <v>45204</v>
      </c>
      <c r="B279" s="2">
        <f t="shared" si="12"/>
        <v>2023</v>
      </c>
      <c r="C279" s="2">
        <f t="shared" si="13"/>
        <v>40</v>
      </c>
      <c r="D279" s="2">
        <f t="shared" si="14"/>
        <v>10</v>
      </c>
      <c r="E279" s="21">
        <f>_xlfn.XLOOKUP($C279,'Projet+PM brute'!$A$2:$A$53,'Projet+PM brute'!B$2:B$53)</f>
        <v>7</v>
      </c>
      <c r="F279" s="21">
        <f>_xlfn.XLOOKUP($C279,'Projet+PM brute'!$A$2:$A$53,'Projet+PM brute'!C$2:C$53)</f>
        <v>7</v>
      </c>
      <c r="G279" s="21">
        <f>_xlfn.XLOOKUP($C279,'Projet+PM brute'!$A$2:$A$53,'Projet+PM brute'!D$2:D$53)</f>
        <v>0</v>
      </c>
      <c r="H279" s="24">
        <f>_xlfn.XLOOKUP($C279,'Projet+PM brute'!$A$2:$A$53,'Projet+PM brute'!E$2:E$53)</f>
        <v>0</v>
      </c>
      <c r="I279" s="24">
        <f>_xlfn.XLOOKUP($C279,'Projet+PM brute'!$A$2:$A$53,'Projet+PM brute'!F$2:F$53)</f>
        <v>0</v>
      </c>
      <c r="J279" s="24">
        <f>_xlfn.XLOOKUP($C279,'Projet+PM brute'!$A$2:$A$53,'Projet+PM brute'!G$2:G$53)</f>
        <v>0</v>
      </c>
      <c r="K279" s="1">
        <v>0</v>
      </c>
      <c r="L279" s="1">
        <v>0</v>
      </c>
    </row>
    <row r="280" spans="1:12" x14ac:dyDescent="0.35">
      <c r="A280" s="29">
        <v>45205</v>
      </c>
      <c r="B280" s="2">
        <f t="shared" si="12"/>
        <v>2023</v>
      </c>
      <c r="C280" s="2">
        <f t="shared" si="13"/>
        <v>40</v>
      </c>
      <c r="D280" s="2">
        <f t="shared" si="14"/>
        <v>10</v>
      </c>
      <c r="E280" s="21">
        <f>_xlfn.XLOOKUP($C280,'Projet+PM brute'!$A$2:$A$53,'Projet+PM brute'!B$2:B$53)</f>
        <v>7</v>
      </c>
      <c r="F280" s="21">
        <f>_xlfn.XLOOKUP($C280,'Projet+PM brute'!$A$2:$A$53,'Projet+PM brute'!C$2:C$53)</f>
        <v>7</v>
      </c>
      <c r="G280" s="21">
        <f>_xlfn.XLOOKUP($C280,'Projet+PM brute'!$A$2:$A$53,'Projet+PM brute'!D$2:D$53)</f>
        <v>0</v>
      </c>
      <c r="H280" s="24">
        <f>_xlfn.XLOOKUP($C280,'Projet+PM brute'!$A$2:$A$53,'Projet+PM brute'!E$2:E$53)</f>
        <v>0</v>
      </c>
      <c r="I280" s="24">
        <f>_xlfn.XLOOKUP($C280,'Projet+PM brute'!$A$2:$A$53,'Projet+PM brute'!F$2:F$53)</f>
        <v>0</v>
      </c>
      <c r="J280" s="24">
        <f>_xlfn.XLOOKUP($C280,'Projet+PM brute'!$A$2:$A$53,'Projet+PM brute'!G$2:G$53)</f>
        <v>0</v>
      </c>
      <c r="K280" s="1">
        <v>0</v>
      </c>
      <c r="L280" s="1">
        <v>0</v>
      </c>
    </row>
    <row r="281" spans="1:12" x14ac:dyDescent="0.35">
      <c r="A281" s="29">
        <v>45206</v>
      </c>
      <c r="B281" s="2">
        <f t="shared" si="12"/>
        <v>2023</v>
      </c>
      <c r="C281" s="2">
        <f t="shared" si="13"/>
        <v>40</v>
      </c>
      <c r="D281" s="2">
        <f t="shared" si="14"/>
        <v>10</v>
      </c>
      <c r="E281" s="21">
        <f>_xlfn.XLOOKUP($C281,'Projet+PM brute'!$A$2:$A$53,'Projet+PM brute'!B$2:B$53)</f>
        <v>7</v>
      </c>
      <c r="F281" s="21">
        <f>_xlfn.XLOOKUP($C281,'Projet+PM brute'!$A$2:$A$53,'Projet+PM brute'!C$2:C$53)</f>
        <v>7</v>
      </c>
      <c r="G281" s="21">
        <f>_xlfn.XLOOKUP($C281,'Projet+PM brute'!$A$2:$A$53,'Projet+PM brute'!D$2:D$53)</f>
        <v>0</v>
      </c>
      <c r="H281" s="24">
        <f>_xlfn.XLOOKUP($C281,'Projet+PM brute'!$A$2:$A$53,'Projet+PM brute'!E$2:E$53)</f>
        <v>0</v>
      </c>
      <c r="I281" s="24">
        <f>_xlfn.XLOOKUP($C281,'Projet+PM brute'!$A$2:$A$53,'Projet+PM brute'!F$2:F$53)</f>
        <v>0</v>
      </c>
      <c r="J281" s="24">
        <f>_xlfn.XLOOKUP($C281,'Projet+PM brute'!$A$2:$A$53,'Projet+PM brute'!G$2:G$53)</f>
        <v>0</v>
      </c>
      <c r="K281" s="1">
        <v>0</v>
      </c>
      <c r="L281" s="1">
        <v>0</v>
      </c>
    </row>
    <row r="282" spans="1:12" x14ac:dyDescent="0.35">
      <c r="A282" s="29">
        <v>45207</v>
      </c>
      <c r="B282" s="2">
        <f t="shared" si="12"/>
        <v>2023</v>
      </c>
      <c r="C282" s="2">
        <f t="shared" si="13"/>
        <v>40</v>
      </c>
      <c r="D282" s="2">
        <f t="shared" si="14"/>
        <v>10</v>
      </c>
      <c r="E282" s="21">
        <f>_xlfn.XLOOKUP($C282,'Projet+PM brute'!$A$2:$A$53,'Projet+PM brute'!B$2:B$53)</f>
        <v>7</v>
      </c>
      <c r="F282" s="21">
        <f>_xlfn.XLOOKUP($C282,'Projet+PM brute'!$A$2:$A$53,'Projet+PM brute'!C$2:C$53)</f>
        <v>7</v>
      </c>
      <c r="G282" s="21">
        <f>_xlfn.XLOOKUP($C282,'Projet+PM brute'!$A$2:$A$53,'Projet+PM brute'!D$2:D$53)</f>
        <v>0</v>
      </c>
      <c r="H282" s="24">
        <f>_xlfn.XLOOKUP($C282,'Projet+PM brute'!$A$2:$A$53,'Projet+PM brute'!E$2:E$53)</f>
        <v>0</v>
      </c>
      <c r="I282" s="24">
        <f>_xlfn.XLOOKUP($C282,'Projet+PM brute'!$A$2:$A$53,'Projet+PM brute'!F$2:F$53)</f>
        <v>0</v>
      </c>
      <c r="J282" s="24">
        <f>_xlfn.XLOOKUP($C282,'Projet+PM brute'!$A$2:$A$53,'Projet+PM brute'!G$2:G$53)</f>
        <v>0</v>
      </c>
      <c r="K282" s="1">
        <v>0</v>
      </c>
      <c r="L282" s="1">
        <v>0</v>
      </c>
    </row>
    <row r="283" spans="1:12" x14ac:dyDescent="0.35">
      <c r="A283" s="29">
        <v>45208</v>
      </c>
      <c r="B283" s="2">
        <f t="shared" si="12"/>
        <v>2023</v>
      </c>
      <c r="C283" s="2">
        <f t="shared" si="13"/>
        <v>41</v>
      </c>
      <c r="D283" s="2">
        <f t="shared" si="14"/>
        <v>10</v>
      </c>
      <c r="E283" s="21">
        <f>_xlfn.XLOOKUP($C283,'Projet+PM brute'!$A$2:$A$53,'Projet+PM brute'!B$2:B$53)</f>
        <v>5</v>
      </c>
      <c r="F283" s="21">
        <f>_xlfn.XLOOKUP($C283,'Projet+PM brute'!$A$2:$A$53,'Projet+PM brute'!C$2:C$53)</f>
        <v>0</v>
      </c>
      <c r="G283" s="21">
        <f>_xlfn.XLOOKUP($C283,'Projet+PM brute'!$A$2:$A$53,'Projet+PM brute'!D$2:D$53)</f>
        <v>0</v>
      </c>
      <c r="H283" s="24">
        <f>_xlfn.XLOOKUP($C283,'Projet+PM brute'!$A$2:$A$53,'Projet+PM brute'!E$2:E$53)</f>
        <v>0</v>
      </c>
      <c r="I283" s="24">
        <f>_xlfn.XLOOKUP($C283,'Projet+PM brute'!$A$2:$A$53,'Projet+PM brute'!F$2:F$53)</f>
        <v>0</v>
      </c>
      <c r="J283" s="24">
        <f>_xlfn.XLOOKUP($C283,'Projet+PM brute'!$A$2:$A$53,'Projet+PM brute'!G$2:G$53)</f>
        <v>0</v>
      </c>
      <c r="K283" s="1">
        <v>0</v>
      </c>
      <c r="L283" s="1"/>
    </row>
    <row r="284" spans="1:12" x14ac:dyDescent="0.35">
      <c r="A284" s="29">
        <v>45209</v>
      </c>
      <c r="B284" s="2">
        <f t="shared" si="12"/>
        <v>2023</v>
      </c>
      <c r="C284" s="2">
        <f t="shared" si="13"/>
        <v>41</v>
      </c>
      <c r="D284" s="2">
        <f t="shared" si="14"/>
        <v>10</v>
      </c>
      <c r="E284" s="21">
        <f>_xlfn.XLOOKUP($C284,'Projet+PM brute'!$A$2:$A$53,'Projet+PM brute'!B$2:B$53)</f>
        <v>5</v>
      </c>
      <c r="F284" s="21">
        <f>_xlfn.XLOOKUP($C284,'Projet+PM brute'!$A$2:$A$53,'Projet+PM brute'!C$2:C$53)</f>
        <v>0</v>
      </c>
      <c r="G284" s="21">
        <f>_xlfn.XLOOKUP($C284,'Projet+PM brute'!$A$2:$A$53,'Projet+PM brute'!D$2:D$53)</f>
        <v>0</v>
      </c>
      <c r="H284" s="24">
        <f>_xlfn.XLOOKUP($C284,'Projet+PM brute'!$A$2:$A$53,'Projet+PM brute'!E$2:E$53)</f>
        <v>0</v>
      </c>
      <c r="I284" s="24">
        <f>_xlfn.XLOOKUP($C284,'Projet+PM brute'!$A$2:$A$53,'Projet+PM brute'!F$2:F$53)</f>
        <v>0</v>
      </c>
      <c r="J284" s="24">
        <f>_xlfn.XLOOKUP($C284,'Projet+PM brute'!$A$2:$A$53,'Projet+PM brute'!G$2:G$53)</f>
        <v>0</v>
      </c>
      <c r="K284" s="1">
        <v>0</v>
      </c>
      <c r="L284" s="1"/>
    </row>
    <row r="285" spans="1:12" x14ac:dyDescent="0.35">
      <c r="A285" s="29">
        <v>45210</v>
      </c>
      <c r="B285" s="2">
        <f t="shared" si="12"/>
        <v>2023</v>
      </c>
      <c r="C285" s="2">
        <f t="shared" si="13"/>
        <v>41</v>
      </c>
      <c r="D285" s="2">
        <f t="shared" si="14"/>
        <v>10</v>
      </c>
      <c r="E285" s="21">
        <f>_xlfn.XLOOKUP($C285,'Projet+PM brute'!$A$2:$A$53,'Projet+PM brute'!B$2:B$53)</f>
        <v>5</v>
      </c>
      <c r="F285" s="21">
        <f>_xlfn.XLOOKUP($C285,'Projet+PM brute'!$A$2:$A$53,'Projet+PM brute'!C$2:C$53)</f>
        <v>0</v>
      </c>
      <c r="G285" s="21">
        <f>_xlfn.XLOOKUP($C285,'Projet+PM brute'!$A$2:$A$53,'Projet+PM brute'!D$2:D$53)</f>
        <v>0</v>
      </c>
      <c r="H285" s="24">
        <f>_xlfn.XLOOKUP($C285,'Projet+PM brute'!$A$2:$A$53,'Projet+PM brute'!E$2:E$53)</f>
        <v>0</v>
      </c>
      <c r="I285" s="24">
        <f>_xlfn.XLOOKUP($C285,'Projet+PM brute'!$A$2:$A$53,'Projet+PM brute'!F$2:F$53)</f>
        <v>0</v>
      </c>
      <c r="J285" s="24">
        <f>_xlfn.XLOOKUP($C285,'Projet+PM brute'!$A$2:$A$53,'Projet+PM brute'!G$2:G$53)</f>
        <v>0</v>
      </c>
      <c r="K285" s="1">
        <v>0</v>
      </c>
      <c r="L285" s="1"/>
    </row>
    <row r="286" spans="1:12" x14ac:dyDescent="0.35">
      <c r="A286" s="29">
        <v>45211</v>
      </c>
      <c r="B286" s="2">
        <f t="shared" si="12"/>
        <v>2023</v>
      </c>
      <c r="C286" s="2">
        <f t="shared" si="13"/>
        <v>41</v>
      </c>
      <c r="D286" s="2">
        <f t="shared" si="14"/>
        <v>10</v>
      </c>
      <c r="E286" s="21">
        <f>_xlfn.XLOOKUP($C286,'Projet+PM brute'!$A$2:$A$53,'Projet+PM brute'!B$2:B$53)</f>
        <v>5</v>
      </c>
      <c r="F286" s="21">
        <f>_xlfn.XLOOKUP($C286,'Projet+PM brute'!$A$2:$A$53,'Projet+PM brute'!C$2:C$53)</f>
        <v>0</v>
      </c>
      <c r="G286" s="21">
        <f>_xlfn.XLOOKUP($C286,'Projet+PM brute'!$A$2:$A$53,'Projet+PM brute'!D$2:D$53)</f>
        <v>0</v>
      </c>
      <c r="H286" s="24">
        <f>_xlfn.XLOOKUP($C286,'Projet+PM brute'!$A$2:$A$53,'Projet+PM brute'!E$2:E$53)</f>
        <v>0</v>
      </c>
      <c r="I286" s="24">
        <f>_xlfn.XLOOKUP($C286,'Projet+PM brute'!$A$2:$A$53,'Projet+PM brute'!F$2:F$53)</f>
        <v>0</v>
      </c>
      <c r="J286" s="24">
        <f>_xlfn.XLOOKUP($C286,'Projet+PM brute'!$A$2:$A$53,'Projet+PM brute'!G$2:G$53)</f>
        <v>0</v>
      </c>
      <c r="K286" s="1">
        <v>0</v>
      </c>
      <c r="L286" s="1"/>
    </row>
    <row r="287" spans="1:12" x14ac:dyDescent="0.35">
      <c r="A287" s="29">
        <v>45212</v>
      </c>
      <c r="B287" s="2">
        <f t="shared" si="12"/>
        <v>2023</v>
      </c>
      <c r="C287" s="2">
        <f t="shared" si="13"/>
        <v>41</v>
      </c>
      <c r="D287" s="2">
        <f t="shared" si="14"/>
        <v>10</v>
      </c>
      <c r="E287" s="21">
        <f>_xlfn.XLOOKUP($C287,'Projet+PM brute'!$A$2:$A$53,'Projet+PM brute'!B$2:B$53)</f>
        <v>5</v>
      </c>
      <c r="F287" s="21">
        <f>_xlfn.XLOOKUP($C287,'Projet+PM brute'!$A$2:$A$53,'Projet+PM brute'!C$2:C$53)</f>
        <v>0</v>
      </c>
      <c r="G287" s="21">
        <f>_xlfn.XLOOKUP($C287,'Projet+PM brute'!$A$2:$A$53,'Projet+PM brute'!D$2:D$53)</f>
        <v>0</v>
      </c>
      <c r="H287" s="24">
        <f>_xlfn.XLOOKUP($C287,'Projet+PM brute'!$A$2:$A$53,'Projet+PM brute'!E$2:E$53)</f>
        <v>0</v>
      </c>
      <c r="I287" s="24">
        <f>_xlfn.XLOOKUP($C287,'Projet+PM brute'!$A$2:$A$53,'Projet+PM brute'!F$2:F$53)</f>
        <v>0</v>
      </c>
      <c r="J287" s="24">
        <f>_xlfn.XLOOKUP($C287,'Projet+PM brute'!$A$2:$A$53,'Projet+PM brute'!G$2:G$53)</f>
        <v>0</v>
      </c>
      <c r="K287" s="1">
        <v>0</v>
      </c>
      <c r="L287" s="1"/>
    </row>
    <row r="288" spans="1:12" x14ac:dyDescent="0.35">
      <c r="A288" s="29">
        <v>45213</v>
      </c>
      <c r="B288" s="2">
        <f t="shared" si="12"/>
        <v>2023</v>
      </c>
      <c r="C288" s="2">
        <f t="shared" si="13"/>
        <v>41</v>
      </c>
      <c r="D288" s="2">
        <f t="shared" si="14"/>
        <v>10</v>
      </c>
      <c r="E288" s="21">
        <f>_xlfn.XLOOKUP($C288,'Projet+PM brute'!$A$2:$A$53,'Projet+PM brute'!B$2:B$53)</f>
        <v>5</v>
      </c>
      <c r="F288" s="21">
        <f>_xlfn.XLOOKUP($C288,'Projet+PM brute'!$A$2:$A$53,'Projet+PM brute'!C$2:C$53)</f>
        <v>0</v>
      </c>
      <c r="G288" s="21">
        <f>_xlfn.XLOOKUP($C288,'Projet+PM brute'!$A$2:$A$53,'Projet+PM brute'!D$2:D$53)</f>
        <v>0</v>
      </c>
      <c r="H288" s="24">
        <f>_xlfn.XLOOKUP($C288,'Projet+PM brute'!$A$2:$A$53,'Projet+PM brute'!E$2:E$53)</f>
        <v>0</v>
      </c>
      <c r="I288" s="24">
        <f>_xlfn.XLOOKUP($C288,'Projet+PM brute'!$A$2:$A$53,'Projet+PM brute'!F$2:F$53)</f>
        <v>0</v>
      </c>
      <c r="J288" s="24">
        <f>_xlfn.XLOOKUP($C288,'Projet+PM brute'!$A$2:$A$53,'Projet+PM brute'!G$2:G$53)</f>
        <v>0</v>
      </c>
      <c r="K288" s="1">
        <v>1</v>
      </c>
      <c r="L288" s="1"/>
    </row>
    <row r="289" spans="1:12" x14ac:dyDescent="0.35">
      <c r="A289" s="29">
        <v>45214</v>
      </c>
      <c r="B289" s="2">
        <f t="shared" si="12"/>
        <v>2023</v>
      </c>
      <c r="C289" s="2">
        <f t="shared" si="13"/>
        <v>41</v>
      </c>
      <c r="D289" s="2">
        <f t="shared" si="14"/>
        <v>10</v>
      </c>
      <c r="E289" s="21">
        <f>_xlfn.XLOOKUP($C289,'Projet+PM brute'!$A$2:$A$53,'Projet+PM brute'!B$2:B$53)</f>
        <v>5</v>
      </c>
      <c r="F289" s="21">
        <f>_xlfn.XLOOKUP($C289,'Projet+PM brute'!$A$2:$A$53,'Projet+PM brute'!C$2:C$53)</f>
        <v>0</v>
      </c>
      <c r="G289" s="21">
        <f>_xlfn.XLOOKUP($C289,'Projet+PM brute'!$A$2:$A$53,'Projet+PM brute'!D$2:D$53)</f>
        <v>0</v>
      </c>
      <c r="H289" s="24">
        <f>_xlfn.XLOOKUP($C289,'Projet+PM brute'!$A$2:$A$53,'Projet+PM brute'!E$2:E$53)</f>
        <v>0</v>
      </c>
      <c r="I289" s="24">
        <f>_xlfn.XLOOKUP($C289,'Projet+PM brute'!$A$2:$A$53,'Projet+PM brute'!F$2:F$53)</f>
        <v>0</v>
      </c>
      <c r="J289" s="24">
        <f>_xlfn.XLOOKUP($C289,'Projet+PM brute'!$A$2:$A$53,'Projet+PM brute'!G$2:G$53)</f>
        <v>0</v>
      </c>
      <c r="K289" s="1">
        <v>1</v>
      </c>
      <c r="L289" s="1"/>
    </row>
    <row r="290" spans="1:12" x14ac:dyDescent="0.35">
      <c r="A290" s="29">
        <v>45215</v>
      </c>
      <c r="B290" s="2">
        <f t="shared" si="12"/>
        <v>2023</v>
      </c>
      <c r="C290" s="2">
        <f t="shared" si="13"/>
        <v>42</v>
      </c>
      <c r="D290" s="2">
        <f t="shared" si="14"/>
        <v>10</v>
      </c>
      <c r="E290" s="21">
        <f>_xlfn.XLOOKUP($C290,'Projet+PM brute'!$A$2:$A$53,'Projet+PM brute'!B$2:B$53)</f>
        <v>2</v>
      </c>
      <c r="F290" s="21">
        <f>_xlfn.XLOOKUP($C290,'Projet+PM brute'!$A$2:$A$53,'Projet+PM brute'!C$2:C$53)</f>
        <v>0</v>
      </c>
      <c r="G290" s="21">
        <f>_xlfn.XLOOKUP($C290,'Projet+PM brute'!$A$2:$A$53,'Projet+PM brute'!D$2:D$53)</f>
        <v>0</v>
      </c>
      <c r="H290" s="24">
        <f>_xlfn.XLOOKUP($C290,'Projet+PM brute'!$A$2:$A$53,'Projet+PM brute'!E$2:E$53)</f>
        <v>0</v>
      </c>
      <c r="I290" s="24">
        <f>_xlfn.XLOOKUP($C290,'Projet+PM brute'!$A$2:$A$53,'Projet+PM brute'!F$2:F$53)</f>
        <v>0</v>
      </c>
      <c r="J290" s="24">
        <f>_xlfn.XLOOKUP($C290,'Projet+PM brute'!$A$2:$A$53,'Projet+PM brute'!G$2:G$53)</f>
        <v>0</v>
      </c>
      <c r="K290" s="1">
        <v>0</v>
      </c>
      <c r="L290" s="1"/>
    </row>
    <row r="291" spans="1:12" x14ac:dyDescent="0.35">
      <c r="A291" s="29">
        <v>45216</v>
      </c>
      <c r="B291" s="2">
        <f t="shared" si="12"/>
        <v>2023</v>
      </c>
      <c r="C291" s="2">
        <f t="shared" si="13"/>
        <v>42</v>
      </c>
      <c r="D291" s="2">
        <f t="shared" si="14"/>
        <v>10</v>
      </c>
      <c r="E291" s="21">
        <f>_xlfn.XLOOKUP($C291,'Projet+PM brute'!$A$2:$A$53,'Projet+PM brute'!B$2:B$53)</f>
        <v>2</v>
      </c>
      <c r="F291" s="21">
        <f>_xlfn.XLOOKUP($C291,'Projet+PM brute'!$A$2:$A$53,'Projet+PM brute'!C$2:C$53)</f>
        <v>0</v>
      </c>
      <c r="G291" s="21">
        <f>_xlfn.XLOOKUP($C291,'Projet+PM brute'!$A$2:$A$53,'Projet+PM brute'!D$2:D$53)</f>
        <v>0</v>
      </c>
      <c r="H291" s="24">
        <f>_xlfn.XLOOKUP($C291,'Projet+PM brute'!$A$2:$A$53,'Projet+PM brute'!E$2:E$53)</f>
        <v>0</v>
      </c>
      <c r="I291" s="24">
        <f>_xlfn.XLOOKUP($C291,'Projet+PM brute'!$A$2:$A$53,'Projet+PM brute'!F$2:F$53)</f>
        <v>0</v>
      </c>
      <c r="J291" s="24">
        <f>_xlfn.XLOOKUP($C291,'Projet+PM brute'!$A$2:$A$53,'Projet+PM brute'!G$2:G$53)</f>
        <v>0</v>
      </c>
      <c r="K291" s="1">
        <v>0</v>
      </c>
      <c r="L291" s="1"/>
    </row>
    <row r="292" spans="1:12" x14ac:dyDescent="0.35">
      <c r="A292" s="29">
        <v>45217</v>
      </c>
      <c r="B292" s="2">
        <f t="shared" si="12"/>
        <v>2023</v>
      </c>
      <c r="C292" s="2">
        <f t="shared" si="13"/>
        <v>42</v>
      </c>
      <c r="D292" s="2">
        <f t="shared" si="14"/>
        <v>10</v>
      </c>
      <c r="E292" s="21">
        <f>_xlfn.XLOOKUP($C292,'Projet+PM brute'!$A$2:$A$53,'Projet+PM brute'!B$2:B$53)</f>
        <v>2</v>
      </c>
      <c r="F292" s="21">
        <f>_xlfn.XLOOKUP($C292,'Projet+PM brute'!$A$2:$A$53,'Projet+PM brute'!C$2:C$53)</f>
        <v>0</v>
      </c>
      <c r="G292" s="21">
        <f>_xlfn.XLOOKUP($C292,'Projet+PM brute'!$A$2:$A$53,'Projet+PM brute'!D$2:D$53)</f>
        <v>0</v>
      </c>
      <c r="H292" s="24">
        <f>_xlfn.XLOOKUP($C292,'Projet+PM brute'!$A$2:$A$53,'Projet+PM brute'!E$2:E$53)</f>
        <v>0</v>
      </c>
      <c r="I292" s="24">
        <f>_xlfn.XLOOKUP($C292,'Projet+PM brute'!$A$2:$A$53,'Projet+PM brute'!F$2:F$53)</f>
        <v>0</v>
      </c>
      <c r="J292" s="24">
        <f>_xlfn.XLOOKUP($C292,'Projet+PM brute'!$A$2:$A$53,'Projet+PM brute'!G$2:G$53)</f>
        <v>0</v>
      </c>
      <c r="K292" s="1">
        <v>1</v>
      </c>
      <c r="L292" s="1"/>
    </row>
    <row r="293" spans="1:12" x14ac:dyDescent="0.35">
      <c r="A293" s="29">
        <v>45218</v>
      </c>
      <c r="B293" s="2">
        <f t="shared" si="12"/>
        <v>2023</v>
      </c>
      <c r="C293" s="2">
        <f t="shared" si="13"/>
        <v>42</v>
      </c>
      <c r="D293" s="2">
        <f t="shared" si="14"/>
        <v>10</v>
      </c>
      <c r="E293" s="21">
        <f>_xlfn.XLOOKUP($C293,'Projet+PM brute'!$A$2:$A$53,'Projet+PM brute'!B$2:B$53)</f>
        <v>2</v>
      </c>
      <c r="F293" s="21">
        <f>_xlfn.XLOOKUP($C293,'Projet+PM brute'!$A$2:$A$53,'Projet+PM brute'!C$2:C$53)</f>
        <v>0</v>
      </c>
      <c r="G293" s="21">
        <f>_xlfn.XLOOKUP($C293,'Projet+PM brute'!$A$2:$A$53,'Projet+PM brute'!D$2:D$53)</f>
        <v>0</v>
      </c>
      <c r="H293" s="24">
        <f>_xlfn.XLOOKUP($C293,'Projet+PM brute'!$A$2:$A$53,'Projet+PM brute'!E$2:E$53)</f>
        <v>0</v>
      </c>
      <c r="I293" s="24">
        <f>_xlfn.XLOOKUP($C293,'Projet+PM brute'!$A$2:$A$53,'Projet+PM brute'!F$2:F$53)</f>
        <v>0</v>
      </c>
      <c r="J293" s="24">
        <f>_xlfn.XLOOKUP($C293,'Projet+PM brute'!$A$2:$A$53,'Projet+PM brute'!G$2:G$53)</f>
        <v>0</v>
      </c>
      <c r="K293" s="1">
        <v>1</v>
      </c>
      <c r="L293" s="1"/>
    </row>
    <row r="294" spans="1:12" x14ac:dyDescent="0.35">
      <c r="A294" s="29">
        <v>45219</v>
      </c>
      <c r="B294" s="2">
        <f t="shared" si="12"/>
        <v>2023</v>
      </c>
      <c r="C294" s="2">
        <f t="shared" si="13"/>
        <v>42</v>
      </c>
      <c r="D294" s="2">
        <f t="shared" si="14"/>
        <v>10</v>
      </c>
      <c r="E294" s="21">
        <f>_xlfn.XLOOKUP($C294,'Projet+PM brute'!$A$2:$A$53,'Projet+PM brute'!B$2:B$53)</f>
        <v>2</v>
      </c>
      <c r="F294" s="21">
        <f>_xlfn.XLOOKUP($C294,'Projet+PM brute'!$A$2:$A$53,'Projet+PM brute'!C$2:C$53)</f>
        <v>0</v>
      </c>
      <c r="G294" s="21">
        <f>_xlfn.XLOOKUP($C294,'Projet+PM brute'!$A$2:$A$53,'Projet+PM brute'!D$2:D$53)</f>
        <v>0</v>
      </c>
      <c r="H294" s="24">
        <f>_xlfn.XLOOKUP($C294,'Projet+PM brute'!$A$2:$A$53,'Projet+PM brute'!E$2:E$53)</f>
        <v>0</v>
      </c>
      <c r="I294" s="24">
        <f>_xlfn.XLOOKUP($C294,'Projet+PM brute'!$A$2:$A$53,'Projet+PM brute'!F$2:F$53)</f>
        <v>0</v>
      </c>
      <c r="J294" s="24">
        <f>_xlfn.XLOOKUP($C294,'Projet+PM brute'!$A$2:$A$53,'Projet+PM brute'!G$2:G$53)</f>
        <v>0</v>
      </c>
      <c r="K294" s="1">
        <v>1</v>
      </c>
      <c r="L294" s="1"/>
    </row>
    <row r="295" spans="1:12" x14ac:dyDescent="0.35">
      <c r="A295" s="29">
        <v>45220</v>
      </c>
      <c r="B295" s="2">
        <f t="shared" si="12"/>
        <v>2023</v>
      </c>
      <c r="C295" s="2">
        <f t="shared" si="13"/>
        <v>42</v>
      </c>
      <c r="D295" s="2">
        <f t="shared" si="14"/>
        <v>10</v>
      </c>
      <c r="E295" s="21">
        <f>_xlfn.XLOOKUP($C295,'Projet+PM brute'!$A$2:$A$53,'Projet+PM brute'!B$2:B$53)</f>
        <v>2</v>
      </c>
      <c r="F295" s="21">
        <f>_xlfn.XLOOKUP($C295,'Projet+PM brute'!$A$2:$A$53,'Projet+PM brute'!C$2:C$53)</f>
        <v>0</v>
      </c>
      <c r="G295" s="21">
        <f>_xlfn.XLOOKUP($C295,'Projet+PM brute'!$A$2:$A$53,'Projet+PM brute'!D$2:D$53)</f>
        <v>0</v>
      </c>
      <c r="H295" s="24">
        <f>_xlfn.XLOOKUP($C295,'Projet+PM brute'!$A$2:$A$53,'Projet+PM brute'!E$2:E$53)</f>
        <v>0</v>
      </c>
      <c r="I295" s="24">
        <f>_xlfn.XLOOKUP($C295,'Projet+PM brute'!$A$2:$A$53,'Projet+PM brute'!F$2:F$53)</f>
        <v>0</v>
      </c>
      <c r="J295" s="24">
        <f>_xlfn.XLOOKUP($C295,'Projet+PM brute'!$A$2:$A$53,'Projet+PM brute'!G$2:G$53)</f>
        <v>0</v>
      </c>
      <c r="K295" s="1">
        <v>1</v>
      </c>
      <c r="L295" s="1"/>
    </row>
    <row r="296" spans="1:12" x14ac:dyDescent="0.35">
      <c r="A296" s="29">
        <v>45221</v>
      </c>
      <c r="B296" s="2">
        <f t="shared" si="12"/>
        <v>2023</v>
      </c>
      <c r="C296" s="2">
        <f t="shared" si="13"/>
        <v>42</v>
      </c>
      <c r="D296" s="2">
        <f t="shared" si="14"/>
        <v>10</v>
      </c>
      <c r="E296" s="21">
        <f>_xlfn.XLOOKUP($C296,'Projet+PM brute'!$A$2:$A$53,'Projet+PM brute'!B$2:B$53)</f>
        <v>2</v>
      </c>
      <c r="F296" s="21">
        <f>_xlfn.XLOOKUP($C296,'Projet+PM brute'!$A$2:$A$53,'Projet+PM brute'!C$2:C$53)</f>
        <v>0</v>
      </c>
      <c r="G296" s="21">
        <f>_xlfn.XLOOKUP($C296,'Projet+PM brute'!$A$2:$A$53,'Projet+PM brute'!D$2:D$53)</f>
        <v>0</v>
      </c>
      <c r="H296" s="24">
        <f>_xlfn.XLOOKUP($C296,'Projet+PM brute'!$A$2:$A$53,'Projet+PM brute'!E$2:E$53)</f>
        <v>0</v>
      </c>
      <c r="I296" s="24">
        <f>_xlfn.XLOOKUP($C296,'Projet+PM brute'!$A$2:$A$53,'Projet+PM brute'!F$2:F$53)</f>
        <v>0</v>
      </c>
      <c r="J296" s="24">
        <f>_xlfn.XLOOKUP($C296,'Projet+PM brute'!$A$2:$A$53,'Projet+PM brute'!G$2:G$53)</f>
        <v>0</v>
      </c>
      <c r="K296" s="1">
        <v>1</v>
      </c>
      <c r="L296" s="1"/>
    </row>
    <row r="297" spans="1:12" x14ac:dyDescent="0.35">
      <c r="A297" s="29">
        <v>45222</v>
      </c>
      <c r="B297" s="2">
        <f t="shared" si="12"/>
        <v>2023</v>
      </c>
      <c r="C297" s="2">
        <f t="shared" si="13"/>
        <v>43</v>
      </c>
      <c r="D297" s="2">
        <f t="shared" si="14"/>
        <v>10</v>
      </c>
      <c r="E297" s="21">
        <f>_xlfn.XLOOKUP($C297,'Projet+PM brute'!$A$2:$A$53,'Projet+PM brute'!B$2:B$53)</f>
        <v>7</v>
      </c>
      <c r="F297" s="21">
        <f>_xlfn.XLOOKUP($C297,'Projet+PM brute'!$A$2:$A$53,'Projet+PM brute'!C$2:C$53)</f>
        <v>0</v>
      </c>
      <c r="G297" s="21">
        <f>_xlfn.XLOOKUP($C297,'Projet+PM brute'!$A$2:$A$53,'Projet+PM brute'!D$2:D$53)</f>
        <v>0</v>
      </c>
      <c r="H297" s="24">
        <f>_xlfn.XLOOKUP($C297,'Projet+PM brute'!$A$2:$A$53,'Projet+PM brute'!E$2:E$53)</f>
        <v>0</v>
      </c>
      <c r="I297" s="24">
        <f>_xlfn.XLOOKUP($C297,'Projet+PM brute'!$A$2:$A$53,'Projet+PM brute'!F$2:F$53)</f>
        <v>0</v>
      </c>
      <c r="J297" s="24">
        <f>_xlfn.XLOOKUP($C297,'Projet+PM brute'!$A$2:$A$53,'Projet+PM brute'!G$2:G$53)</f>
        <v>0</v>
      </c>
      <c r="K297" s="1">
        <v>0</v>
      </c>
      <c r="L297" s="1"/>
    </row>
    <row r="298" spans="1:12" x14ac:dyDescent="0.35">
      <c r="A298" s="29">
        <v>45223</v>
      </c>
      <c r="B298" s="2">
        <f t="shared" si="12"/>
        <v>2023</v>
      </c>
      <c r="C298" s="2">
        <f t="shared" si="13"/>
        <v>43</v>
      </c>
      <c r="D298" s="2">
        <f t="shared" si="14"/>
        <v>10</v>
      </c>
      <c r="E298" s="21">
        <f>_xlfn.XLOOKUP($C298,'Projet+PM brute'!$A$2:$A$53,'Projet+PM brute'!B$2:B$53)</f>
        <v>7</v>
      </c>
      <c r="F298" s="21">
        <f>_xlfn.XLOOKUP($C298,'Projet+PM brute'!$A$2:$A$53,'Projet+PM brute'!C$2:C$53)</f>
        <v>0</v>
      </c>
      <c r="G298" s="21">
        <f>_xlfn.XLOOKUP($C298,'Projet+PM brute'!$A$2:$A$53,'Projet+PM brute'!D$2:D$53)</f>
        <v>0</v>
      </c>
      <c r="H298" s="24">
        <f>_xlfn.XLOOKUP($C298,'Projet+PM brute'!$A$2:$A$53,'Projet+PM brute'!E$2:E$53)</f>
        <v>0</v>
      </c>
      <c r="I298" s="24">
        <f>_xlfn.XLOOKUP($C298,'Projet+PM brute'!$A$2:$A$53,'Projet+PM brute'!F$2:F$53)</f>
        <v>0</v>
      </c>
      <c r="J298" s="24">
        <f>_xlfn.XLOOKUP($C298,'Projet+PM brute'!$A$2:$A$53,'Projet+PM brute'!G$2:G$53)</f>
        <v>0</v>
      </c>
      <c r="K298" s="1">
        <v>0</v>
      </c>
      <c r="L298" s="1"/>
    </row>
    <row r="299" spans="1:12" x14ac:dyDescent="0.35">
      <c r="A299" s="29">
        <v>45224</v>
      </c>
      <c r="B299" s="2">
        <f t="shared" si="12"/>
        <v>2023</v>
      </c>
      <c r="C299" s="2">
        <f t="shared" si="13"/>
        <v>43</v>
      </c>
      <c r="D299" s="2">
        <f t="shared" si="14"/>
        <v>10</v>
      </c>
      <c r="E299" s="21">
        <f>_xlfn.XLOOKUP($C299,'Projet+PM brute'!$A$2:$A$53,'Projet+PM brute'!B$2:B$53)</f>
        <v>7</v>
      </c>
      <c r="F299" s="21">
        <f>_xlfn.XLOOKUP($C299,'Projet+PM brute'!$A$2:$A$53,'Projet+PM brute'!C$2:C$53)</f>
        <v>0</v>
      </c>
      <c r="G299" s="21">
        <f>_xlfn.XLOOKUP($C299,'Projet+PM brute'!$A$2:$A$53,'Projet+PM brute'!D$2:D$53)</f>
        <v>0</v>
      </c>
      <c r="H299" s="24">
        <f>_xlfn.XLOOKUP($C299,'Projet+PM brute'!$A$2:$A$53,'Projet+PM brute'!E$2:E$53)</f>
        <v>0</v>
      </c>
      <c r="I299" s="24">
        <f>_xlfn.XLOOKUP($C299,'Projet+PM brute'!$A$2:$A$53,'Projet+PM brute'!F$2:F$53)</f>
        <v>0</v>
      </c>
      <c r="J299" s="24">
        <f>_xlfn.XLOOKUP($C299,'Projet+PM brute'!$A$2:$A$53,'Projet+PM brute'!G$2:G$53)</f>
        <v>0</v>
      </c>
      <c r="K299" s="1">
        <v>0</v>
      </c>
      <c r="L299" s="1"/>
    </row>
    <row r="300" spans="1:12" x14ac:dyDescent="0.35">
      <c r="A300" s="29">
        <v>45225</v>
      </c>
      <c r="B300" s="2">
        <f t="shared" si="12"/>
        <v>2023</v>
      </c>
      <c r="C300" s="2">
        <f t="shared" si="13"/>
        <v>43</v>
      </c>
      <c r="D300" s="2">
        <f t="shared" si="14"/>
        <v>10</v>
      </c>
      <c r="E300" s="21">
        <f>_xlfn.XLOOKUP($C300,'Projet+PM brute'!$A$2:$A$53,'Projet+PM brute'!B$2:B$53)</f>
        <v>7</v>
      </c>
      <c r="F300" s="21">
        <f>_xlfn.XLOOKUP($C300,'Projet+PM brute'!$A$2:$A$53,'Projet+PM brute'!C$2:C$53)</f>
        <v>0</v>
      </c>
      <c r="G300" s="21">
        <f>_xlfn.XLOOKUP($C300,'Projet+PM brute'!$A$2:$A$53,'Projet+PM brute'!D$2:D$53)</f>
        <v>0</v>
      </c>
      <c r="H300" s="24">
        <f>_xlfn.XLOOKUP($C300,'Projet+PM brute'!$A$2:$A$53,'Projet+PM brute'!E$2:E$53)</f>
        <v>0</v>
      </c>
      <c r="I300" s="24">
        <f>_xlfn.XLOOKUP($C300,'Projet+PM brute'!$A$2:$A$53,'Projet+PM brute'!F$2:F$53)</f>
        <v>0</v>
      </c>
      <c r="J300" s="24">
        <f>_xlfn.XLOOKUP($C300,'Projet+PM brute'!$A$2:$A$53,'Projet+PM brute'!G$2:G$53)</f>
        <v>0</v>
      </c>
      <c r="K300" s="1">
        <v>0</v>
      </c>
      <c r="L300" s="1"/>
    </row>
    <row r="301" spans="1:12" x14ac:dyDescent="0.35">
      <c r="A301" s="29">
        <v>45226</v>
      </c>
      <c r="B301" s="2">
        <f t="shared" si="12"/>
        <v>2023</v>
      </c>
      <c r="C301" s="2">
        <f t="shared" si="13"/>
        <v>43</v>
      </c>
      <c r="D301" s="2">
        <f t="shared" si="14"/>
        <v>10</v>
      </c>
      <c r="E301" s="21">
        <f>_xlfn.XLOOKUP($C301,'Projet+PM brute'!$A$2:$A$53,'Projet+PM brute'!B$2:B$53)</f>
        <v>7</v>
      </c>
      <c r="F301" s="21">
        <f>_xlfn.XLOOKUP($C301,'Projet+PM brute'!$A$2:$A$53,'Projet+PM brute'!C$2:C$53)</f>
        <v>0</v>
      </c>
      <c r="G301" s="21">
        <f>_xlfn.XLOOKUP($C301,'Projet+PM brute'!$A$2:$A$53,'Projet+PM brute'!D$2:D$53)</f>
        <v>0</v>
      </c>
      <c r="H301" s="24">
        <f>_xlfn.XLOOKUP($C301,'Projet+PM brute'!$A$2:$A$53,'Projet+PM brute'!E$2:E$53)</f>
        <v>0</v>
      </c>
      <c r="I301" s="24">
        <f>_xlfn.XLOOKUP($C301,'Projet+PM brute'!$A$2:$A$53,'Projet+PM brute'!F$2:F$53)</f>
        <v>0</v>
      </c>
      <c r="J301" s="24">
        <f>_xlfn.XLOOKUP($C301,'Projet+PM brute'!$A$2:$A$53,'Projet+PM brute'!G$2:G$53)</f>
        <v>0</v>
      </c>
      <c r="K301" s="1">
        <v>0</v>
      </c>
      <c r="L301" s="1"/>
    </row>
    <row r="302" spans="1:12" x14ac:dyDescent="0.35">
      <c r="A302" s="29">
        <v>45227</v>
      </c>
      <c r="B302" s="2">
        <f t="shared" si="12"/>
        <v>2023</v>
      </c>
      <c r="C302" s="2">
        <f t="shared" si="13"/>
        <v>43</v>
      </c>
      <c r="D302" s="2">
        <f t="shared" si="14"/>
        <v>10</v>
      </c>
      <c r="E302" s="21">
        <f>_xlfn.XLOOKUP($C302,'Projet+PM brute'!$A$2:$A$53,'Projet+PM brute'!B$2:B$53)</f>
        <v>7</v>
      </c>
      <c r="F302" s="21">
        <f>_xlfn.XLOOKUP($C302,'Projet+PM brute'!$A$2:$A$53,'Projet+PM brute'!C$2:C$53)</f>
        <v>0</v>
      </c>
      <c r="G302" s="21">
        <f>_xlfn.XLOOKUP($C302,'Projet+PM brute'!$A$2:$A$53,'Projet+PM brute'!D$2:D$53)</f>
        <v>0</v>
      </c>
      <c r="H302" s="24">
        <f>_xlfn.XLOOKUP($C302,'Projet+PM brute'!$A$2:$A$53,'Projet+PM brute'!E$2:E$53)</f>
        <v>0</v>
      </c>
      <c r="I302" s="24">
        <f>_xlfn.XLOOKUP($C302,'Projet+PM brute'!$A$2:$A$53,'Projet+PM brute'!F$2:F$53)</f>
        <v>0</v>
      </c>
      <c r="J302" s="24">
        <f>_xlfn.XLOOKUP($C302,'Projet+PM brute'!$A$2:$A$53,'Projet+PM brute'!G$2:G$53)</f>
        <v>0</v>
      </c>
      <c r="K302" s="1">
        <v>0</v>
      </c>
      <c r="L302" s="1"/>
    </row>
    <row r="303" spans="1:12" x14ac:dyDescent="0.35">
      <c r="A303" s="29">
        <v>45228</v>
      </c>
      <c r="B303" s="2">
        <f t="shared" si="12"/>
        <v>2023</v>
      </c>
      <c r="C303" s="2">
        <f t="shared" si="13"/>
        <v>43</v>
      </c>
      <c r="D303" s="2">
        <f t="shared" si="14"/>
        <v>10</v>
      </c>
      <c r="E303" s="21">
        <f>_xlfn.XLOOKUP($C303,'Projet+PM brute'!$A$2:$A$53,'Projet+PM brute'!B$2:B$53)</f>
        <v>7</v>
      </c>
      <c r="F303" s="21">
        <f>_xlfn.XLOOKUP($C303,'Projet+PM brute'!$A$2:$A$53,'Projet+PM brute'!C$2:C$53)</f>
        <v>0</v>
      </c>
      <c r="G303" s="21">
        <f>_xlfn.XLOOKUP($C303,'Projet+PM brute'!$A$2:$A$53,'Projet+PM brute'!D$2:D$53)</f>
        <v>0</v>
      </c>
      <c r="H303" s="24">
        <f>_xlfn.XLOOKUP($C303,'Projet+PM brute'!$A$2:$A$53,'Projet+PM brute'!E$2:E$53)</f>
        <v>0</v>
      </c>
      <c r="I303" s="24">
        <f>_xlfn.XLOOKUP($C303,'Projet+PM brute'!$A$2:$A$53,'Projet+PM brute'!F$2:F$53)</f>
        <v>0</v>
      </c>
      <c r="J303" s="24">
        <f>_xlfn.XLOOKUP($C303,'Projet+PM brute'!$A$2:$A$53,'Projet+PM brute'!G$2:G$53)</f>
        <v>0</v>
      </c>
      <c r="K303" s="1">
        <v>0</v>
      </c>
      <c r="L303" s="1"/>
    </row>
    <row r="304" spans="1:12" x14ac:dyDescent="0.35">
      <c r="A304" s="29">
        <v>45229</v>
      </c>
      <c r="B304" s="2">
        <f t="shared" si="12"/>
        <v>2023</v>
      </c>
      <c r="C304" s="2">
        <f t="shared" si="13"/>
        <v>44</v>
      </c>
      <c r="D304" s="2">
        <f t="shared" si="14"/>
        <v>10</v>
      </c>
      <c r="E304" s="21">
        <f>_xlfn.XLOOKUP($C304,'Projet+PM brute'!$A$2:$A$53,'Projet+PM brute'!B$2:B$53)</f>
        <v>0</v>
      </c>
      <c r="F304" s="21">
        <f>_xlfn.XLOOKUP($C304,'Projet+PM brute'!$A$2:$A$53,'Projet+PM brute'!C$2:C$53)</f>
        <v>0</v>
      </c>
      <c r="G304" s="21">
        <f>_xlfn.XLOOKUP($C304,'Projet+PM brute'!$A$2:$A$53,'Projet+PM brute'!D$2:D$53)</f>
        <v>0</v>
      </c>
      <c r="H304" s="24">
        <f>_xlfn.XLOOKUP($C304,'Projet+PM brute'!$A$2:$A$53,'Projet+PM brute'!E$2:E$53)</f>
        <v>0</v>
      </c>
      <c r="I304" s="24">
        <f>_xlfn.XLOOKUP($C304,'Projet+PM brute'!$A$2:$A$53,'Projet+PM brute'!F$2:F$53)</f>
        <v>2</v>
      </c>
      <c r="J304" s="24">
        <f>_xlfn.XLOOKUP($C304,'Projet+PM brute'!$A$2:$A$53,'Projet+PM brute'!G$2:G$53)</f>
        <v>0</v>
      </c>
      <c r="K304" s="1"/>
      <c r="L304" s="1"/>
    </row>
    <row r="305" spans="1:12" x14ac:dyDescent="0.35">
      <c r="A305" s="29">
        <v>45230</v>
      </c>
      <c r="B305" s="2">
        <f t="shared" si="12"/>
        <v>2023</v>
      </c>
      <c r="C305" s="2">
        <f t="shared" si="13"/>
        <v>44</v>
      </c>
      <c r="D305" s="2">
        <f t="shared" si="14"/>
        <v>10</v>
      </c>
      <c r="E305" s="21">
        <f>_xlfn.XLOOKUP($C305,'Projet+PM brute'!$A$2:$A$53,'Projet+PM brute'!B$2:B$53)</f>
        <v>0</v>
      </c>
      <c r="F305" s="21">
        <f>_xlfn.XLOOKUP($C305,'Projet+PM brute'!$A$2:$A$53,'Projet+PM brute'!C$2:C$53)</f>
        <v>0</v>
      </c>
      <c r="G305" s="21">
        <f>_xlfn.XLOOKUP($C305,'Projet+PM brute'!$A$2:$A$53,'Projet+PM brute'!D$2:D$53)</f>
        <v>0</v>
      </c>
      <c r="H305" s="24">
        <f>_xlfn.XLOOKUP($C305,'Projet+PM brute'!$A$2:$A$53,'Projet+PM brute'!E$2:E$53)</f>
        <v>0</v>
      </c>
      <c r="I305" s="24">
        <f>_xlfn.XLOOKUP($C305,'Projet+PM brute'!$A$2:$A$53,'Projet+PM brute'!F$2:F$53)</f>
        <v>2</v>
      </c>
      <c r="J305" s="24">
        <f>_xlfn.XLOOKUP($C305,'Projet+PM brute'!$A$2:$A$53,'Projet+PM brute'!G$2:G$53)</f>
        <v>0</v>
      </c>
      <c r="K305" s="1"/>
      <c r="L305" s="1"/>
    </row>
    <row r="306" spans="1:12" x14ac:dyDescent="0.35">
      <c r="A306" s="29">
        <v>45231</v>
      </c>
      <c r="B306" s="2">
        <f t="shared" si="12"/>
        <v>2023</v>
      </c>
      <c r="C306" s="2">
        <f t="shared" si="13"/>
        <v>44</v>
      </c>
      <c r="D306" s="2">
        <f t="shared" si="14"/>
        <v>11</v>
      </c>
      <c r="E306" s="21">
        <f>_xlfn.XLOOKUP($C306,'Projet+PM brute'!$A$2:$A$53,'Projet+PM brute'!B$2:B$53)</f>
        <v>0</v>
      </c>
      <c r="F306" s="21">
        <f>_xlfn.XLOOKUP($C306,'Projet+PM brute'!$A$2:$A$53,'Projet+PM brute'!C$2:C$53)</f>
        <v>0</v>
      </c>
      <c r="G306" s="21">
        <f>_xlfn.XLOOKUP($C306,'Projet+PM brute'!$A$2:$A$53,'Projet+PM brute'!D$2:D$53)</f>
        <v>0</v>
      </c>
      <c r="H306" s="24">
        <f>_xlfn.XLOOKUP($C306,'Projet+PM brute'!$A$2:$A$53,'Projet+PM brute'!E$2:E$53)</f>
        <v>0</v>
      </c>
      <c r="I306" s="24">
        <f>_xlfn.XLOOKUP($C306,'Projet+PM brute'!$A$2:$A$53,'Projet+PM brute'!F$2:F$53)</f>
        <v>2</v>
      </c>
      <c r="J306" s="24">
        <f>_xlfn.XLOOKUP($C306,'Projet+PM brute'!$A$2:$A$53,'Projet+PM brute'!G$2:G$53)</f>
        <v>0</v>
      </c>
      <c r="K306" s="1"/>
      <c r="L306" s="1"/>
    </row>
    <row r="307" spans="1:12" x14ac:dyDescent="0.35">
      <c r="A307" s="29">
        <v>45232</v>
      </c>
      <c r="B307" s="2">
        <f t="shared" si="12"/>
        <v>2023</v>
      </c>
      <c r="C307" s="2">
        <f t="shared" si="13"/>
        <v>44</v>
      </c>
      <c r="D307" s="2">
        <f t="shared" si="14"/>
        <v>11</v>
      </c>
      <c r="E307" s="21">
        <f>_xlfn.XLOOKUP($C307,'Projet+PM brute'!$A$2:$A$53,'Projet+PM brute'!B$2:B$53)</f>
        <v>0</v>
      </c>
      <c r="F307" s="21">
        <f>_xlfn.XLOOKUP($C307,'Projet+PM brute'!$A$2:$A$53,'Projet+PM brute'!C$2:C$53)</f>
        <v>0</v>
      </c>
      <c r="G307" s="21">
        <f>_xlfn.XLOOKUP($C307,'Projet+PM brute'!$A$2:$A$53,'Projet+PM brute'!D$2:D$53)</f>
        <v>0</v>
      </c>
      <c r="H307" s="24">
        <f>_xlfn.XLOOKUP($C307,'Projet+PM brute'!$A$2:$A$53,'Projet+PM brute'!E$2:E$53)</f>
        <v>0</v>
      </c>
      <c r="I307" s="24">
        <f>_xlfn.XLOOKUP($C307,'Projet+PM brute'!$A$2:$A$53,'Projet+PM brute'!F$2:F$53)</f>
        <v>2</v>
      </c>
      <c r="J307" s="24">
        <f>_xlfn.XLOOKUP($C307,'Projet+PM brute'!$A$2:$A$53,'Projet+PM brute'!G$2:G$53)</f>
        <v>0</v>
      </c>
      <c r="K307" s="1"/>
      <c r="L307" s="1"/>
    </row>
    <row r="308" spans="1:12" x14ac:dyDescent="0.35">
      <c r="A308" s="29">
        <v>45233</v>
      </c>
      <c r="B308" s="2">
        <f t="shared" si="12"/>
        <v>2023</v>
      </c>
      <c r="C308" s="2">
        <f t="shared" si="13"/>
        <v>44</v>
      </c>
      <c r="D308" s="2">
        <f t="shared" si="14"/>
        <v>11</v>
      </c>
      <c r="E308" s="21">
        <f>_xlfn.XLOOKUP($C308,'Projet+PM brute'!$A$2:$A$53,'Projet+PM brute'!B$2:B$53)</f>
        <v>0</v>
      </c>
      <c r="F308" s="21">
        <f>_xlfn.XLOOKUP($C308,'Projet+PM brute'!$A$2:$A$53,'Projet+PM brute'!C$2:C$53)</f>
        <v>0</v>
      </c>
      <c r="G308" s="21">
        <f>_xlfn.XLOOKUP($C308,'Projet+PM brute'!$A$2:$A$53,'Projet+PM brute'!D$2:D$53)</f>
        <v>0</v>
      </c>
      <c r="H308" s="24">
        <f>_xlfn.XLOOKUP($C308,'Projet+PM brute'!$A$2:$A$53,'Projet+PM brute'!E$2:E$53)</f>
        <v>0</v>
      </c>
      <c r="I308" s="24">
        <f>_xlfn.XLOOKUP($C308,'Projet+PM brute'!$A$2:$A$53,'Projet+PM brute'!F$2:F$53)</f>
        <v>2</v>
      </c>
      <c r="J308" s="24">
        <f>_xlfn.XLOOKUP($C308,'Projet+PM brute'!$A$2:$A$53,'Projet+PM brute'!G$2:G$53)</f>
        <v>0</v>
      </c>
      <c r="K308" s="1"/>
      <c r="L308" s="1"/>
    </row>
    <row r="309" spans="1:12" x14ac:dyDescent="0.35">
      <c r="A309" s="29">
        <v>45234</v>
      </c>
      <c r="B309" s="2">
        <f t="shared" si="12"/>
        <v>2023</v>
      </c>
      <c r="C309" s="2">
        <f t="shared" si="13"/>
        <v>44</v>
      </c>
      <c r="D309" s="2">
        <f t="shared" si="14"/>
        <v>11</v>
      </c>
      <c r="E309" s="21">
        <f>_xlfn.XLOOKUP($C309,'Projet+PM brute'!$A$2:$A$53,'Projet+PM brute'!B$2:B$53)</f>
        <v>0</v>
      </c>
      <c r="F309" s="21">
        <f>_xlfn.XLOOKUP($C309,'Projet+PM brute'!$A$2:$A$53,'Projet+PM brute'!C$2:C$53)</f>
        <v>0</v>
      </c>
      <c r="G309" s="21">
        <f>_xlfn.XLOOKUP($C309,'Projet+PM brute'!$A$2:$A$53,'Projet+PM brute'!D$2:D$53)</f>
        <v>0</v>
      </c>
      <c r="H309" s="24">
        <f>_xlfn.XLOOKUP($C309,'Projet+PM brute'!$A$2:$A$53,'Projet+PM brute'!E$2:E$53)</f>
        <v>0</v>
      </c>
      <c r="I309" s="24">
        <f>_xlfn.XLOOKUP($C309,'Projet+PM brute'!$A$2:$A$53,'Projet+PM brute'!F$2:F$53)</f>
        <v>2</v>
      </c>
      <c r="J309" s="24">
        <f>_xlfn.XLOOKUP($C309,'Projet+PM brute'!$A$2:$A$53,'Projet+PM brute'!G$2:G$53)</f>
        <v>0</v>
      </c>
      <c r="K309" s="1"/>
      <c r="L309" s="1"/>
    </row>
    <row r="310" spans="1:12" x14ac:dyDescent="0.35">
      <c r="A310" s="29">
        <v>45235</v>
      </c>
      <c r="B310" s="2">
        <f t="shared" si="12"/>
        <v>2023</v>
      </c>
      <c r="C310" s="2">
        <f t="shared" si="13"/>
        <v>44</v>
      </c>
      <c r="D310" s="2">
        <f t="shared" si="14"/>
        <v>11</v>
      </c>
      <c r="E310" s="21">
        <f>_xlfn.XLOOKUP($C310,'Projet+PM brute'!$A$2:$A$53,'Projet+PM brute'!B$2:B$53)</f>
        <v>0</v>
      </c>
      <c r="F310" s="21">
        <f>_xlfn.XLOOKUP($C310,'Projet+PM brute'!$A$2:$A$53,'Projet+PM brute'!C$2:C$53)</f>
        <v>0</v>
      </c>
      <c r="G310" s="21">
        <f>_xlfn.XLOOKUP($C310,'Projet+PM brute'!$A$2:$A$53,'Projet+PM brute'!D$2:D$53)</f>
        <v>0</v>
      </c>
      <c r="H310" s="24">
        <f>_xlfn.XLOOKUP($C310,'Projet+PM brute'!$A$2:$A$53,'Projet+PM brute'!E$2:E$53)</f>
        <v>0</v>
      </c>
      <c r="I310" s="24">
        <f>_xlfn.XLOOKUP($C310,'Projet+PM brute'!$A$2:$A$53,'Projet+PM brute'!F$2:F$53)</f>
        <v>2</v>
      </c>
      <c r="J310" s="24">
        <f>_xlfn.XLOOKUP($C310,'Projet+PM brute'!$A$2:$A$53,'Projet+PM brute'!G$2:G$53)</f>
        <v>0</v>
      </c>
      <c r="K310" s="1"/>
      <c r="L310" s="1"/>
    </row>
    <row r="311" spans="1:12" x14ac:dyDescent="0.35">
      <c r="A311" s="29">
        <v>45236</v>
      </c>
      <c r="B311" s="2">
        <f t="shared" si="12"/>
        <v>2023</v>
      </c>
      <c r="C311" s="2">
        <f t="shared" si="13"/>
        <v>45</v>
      </c>
      <c r="D311" s="2">
        <f t="shared" si="14"/>
        <v>11</v>
      </c>
      <c r="E311" s="21">
        <f>_xlfn.XLOOKUP($C311,'Projet+PM brute'!$A$2:$A$53,'Projet+PM brute'!B$2:B$53)</f>
        <v>0</v>
      </c>
      <c r="F311" s="21">
        <f>_xlfn.XLOOKUP($C311,'Projet+PM brute'!$A$2:$A$53,'Projet+PM brute'!C$2:C$53)</f>
        <v>0</v>
      </c>
      <c r="G311" s="21">
        <f>_xlfn.XLOOKUP($C311,'Projet+PM brute'!$A$2:$A$53,'Projet+PM brute'!D$2:D$53)</f>
        <v>0</v>
      </c>
      <c r="H311" s="24">
        <f>_xlfn.XLOOKUP($C311,'Projet+PM brute'!$A$2:$A$53,'Projet+PM brute'!E$2:E$53)</f>
        <v>0</v>
      </c>
      <c r="I311" s="24">
        <f>_xlfn.XLOOKUP($C311,'Projet+PM brute'!$A$2:$A$53,'Projet+PM brute'!F$2:F$53)</f>
        <v>6</v>
      </c>
      <c r="J311" s="24">
        <f>_xlfn.XLOOKUP($C311,'Projet+PM brute'!$A$2:$A$53,'Projet+PM brute'!G$2:G$53)</f>
        <v>0</v>
      </c>
      <c r="K311" s="1"/>
      <c r="L311" s="1"/>
    </row>
    <row r="312" spans="1:12" x14ac:dyDescent="0.35">
      <c r="A312" s="29">
        <v>45237</v>
      </c>
      <c r="B312" s="2">
        <f t="shared" si="12"/>
        <v>2023</v>
      </c>
      <c r="C312" s="2">
        <f t="shared" si="13"/>
        <v>45</v>
      </c>
      <c r="D312" s="2">
        <f t="shared" si="14"/>
        <v>11</v>
      </c>
      <c r="E312" s="21">
        <f>_xlfn.XLOOKUP($C312,'Projet+PM brute'!$A$2:$A$53,'Projet+PM brute'!B$2:B$53)</f>
        <v>0</v>
      </c>
      <c r="F312" s="21">
        <f>_xlfn.XLOOKUP($C312,'Projet+PM brute'!$A$2:$A$53,'Projet+PM brute'!C$2:C$53)</f>
        <v>0</v>
      </c>
      <c r="G312" s="21">
        <f>_xlfn.XLOOKUP($C312,'Projet+PM brute'!$A$2:$A$53,'Projet+PM brute'!D$2:D$53)</f>
        <v>0</v>
      </c>
      <c r="H312" s="24">
        <f>_xlfn.XLOOKUP($C312,'Projet+PM brute'!$A$2:$A$53,'Projet+PM brute'!E$2:E$53)</f>
        <v>0</v>
      </c>
      <c r="I312" s="24">
        <f>_xlfn.XLOOKUP($C312,'Projet+PM brute'!$A$2:$A$53,'Projet+PM brute'!F$2:F$53)</f>
        <v>6</v>
      </c>
      <c r="J312" s="24">
        <f>_xlfn.XLOOKUP($C312,'Projet+PM brute'!$A$2:$A$53,'Projet+PM brute'!G$2:G$53)</f>
        <v>0</v>
      </c>
      <c r="K312" s="1"/>
      <c r="L312" s="1"/>
    </row>
    <row r="313" spans="1:12" x14ac:dyDescent="0.35">
      <c r="A313" s="29">
        <v>45238</v>
      </c>
      <c r="B313" s="2">
        <f t="shared" si="12"/>
        <v>2023</v>
      </c>
      <c r="C313" s="2">
        <f t="shared" si="13"/>
        <v>45</v>
      </c>
      <c r="D313" s="2">
        <f t="shared" si="14"/>
        <v>11</v>
      </c>
      <c r="E313" s="21">
        <f>_xlfn.XLOOKUP($C313,'Projet+PM brute'!$A$2:$A$53,'Projet+PM brute'!B$2:B$53)</f>
        <v>0</v>
      </c>
      <c r="F313" s="21">
        <f>_xlfn.XLOOKUP($C313,'Projet+PM brute'!$A$2:$A$53,'Projet+PM brute'!C$2:C$53)</f>
        <v>0</v>
      </c>
      <c r="G313" s="21">
        <f>_xlfn.XLOOKUP($C313,'Projet+PM brute'!$A$2:$A$53,'Projet+PM brute'!D$2:D$53)</f>
        <v>0</v>
      </c>
      <c r="H313" s="24">
        <f>_xlfn.XLOOKUP($C313,'Projet+PM brute'!$A$2:$A$53,'Projet+PM brute'!E$2:E$53)</f>
        <v>0</v>
      </c>
      <c r="I313" s="24">
        <f>_xlfn.XLOOKUP($C313,'Projet+PM brute'!$A$2:$A$53,'Projet+PM brute'!F$2:F$53)</f>
        <v>6</v>
      </c>
      <c r="J313" s="24">
        <f>_xlfn.XLOOKUP($C313,'Projet+PM brute'!$A$2:$A$53,'Projet+PM brute'!G$2:G$53)</f>
        <v>0</v>
      </c>
      <c r="K313" s="1"/>
      <c r="L313" s="1"/>
    </row>
    <row r="314" spans="1:12" x14ac:dyDescent="0.35">
      <c r="A314" s="29">
        <v>45239</v>
      </c>
      <c r="B314" s="2">
        <f t="shared" si="12"/>
        <v>2023</v>
      </c>
      <c r="C314" s="2">
        <f t="shared" si="13"/>
        <v>45</v>
      </c>
      <c r="D314" s="2">
        <f t="shared" si="14"/>
        <v>11</v>
      </c>
      <c r="E314" s="21">
        <f>_xlfn.XLOOKUP($C314,'Projet+PM brute'!$A$2:$A$53,'Projet+PM brute'!B$2:B$53)</f>
        <v>0</v>
      </c>
      <c r="F314" s="21">
        <f>_xlfn.XLOOKUP($C314,'Projet+PM brute'!$A$2:$A$53,'Projet+PM brute'!C$2:C$53)</f>
        <v>0</v>
      </c>
      <c r="G314" s="21">
        <f>_xlfn.XLOOKUP($C314,'Projet+PM brute'!$A$2:$A$53,'Projet+PM brute'!D$2:D$53)</f>
        <v>0</v>
      </c>
      <c r="H314" s="24">
        <f>_xlfn.XLOOKUP($C314,'Projet+PM brute'!$A$2:$A$53,'Projet+PM brute'!E$2:E$53)</f>
        <v>0</v>
      </c>
      <c r="I314" s="24">
        <f>_xlfn.XLOOKUP($C314,'Projet+PM brute'!$A$2:$A$53,'Projet+PM brute'!F$2:F$53)</f>
        <v>6</v>
      </c>
      <c r="J314" s="24">
        <f>_xlfn.XLOOKUP($C314,'Projet+PM brute'!$A$2:$A$53,'Projet+PM brute'!G$2:G$53)</f>
        <v>0</v>
      </c>
      <c r="K314" s="1"/>
      <c r="L314" s="1"/>
    </row>
    <row r="315" spans="1:12" x14ac:dyDescent="0.35">
      <c r="A315" s="29">
        <v>45240</v>
      </c>
      <c r="B315" s="2">
        <f t="shared" si="12"/>
        <v>2023</v>
      </c>
      <c r="C315" s="2">
        <f t="shared" si="13"/>
        <v>45</v>
      </c>
      <c r="D315" s="2">
        <f t="shared" si="14"/>
        <v>11</v>
      </c>
      <c r="E315" s="21">
        <f>_xlfn.XLOOKUP($C315,'Projet+PM brute'!$A$2:$A$53,'Projet+PM brute'!B$2:B$53)</f>
        <v>0</v>
      </c>
      <c r="F315" s="21">
        <f>_xlfn.XLOOKUP($C315,'Projet+PM brute'!$A$2:$A$53,'Projet+PM brute'!C$2:C$53)</f>
        <v>0</v>
      </c>
      <c r="G315" s="21">
        <f>_xlfn.XLOOKUP($C315,'Projet+PM brute'!$A$2:$A$53,'Projet+PM brute'!D$2:D$53)</f>
        <v>0</v>
      </c>
      <c r="H315" s="24">
        <f>_xlfn.XLOOKUP($C315,'Projet+PM brute'!$A$2:$A$53,'Projet+PM brute'!E$2:E$53)</f>
        <v>0</v>
      </c>
      <c r="I315" s="24">
        <f>_xlfn.XLOOKUP($C315,'Projet+PM brute'!$A$2:$A$53,'Projet+PM brute'!F$2:F$53)</f>
        <v>6</v>
      </c>
      <c r="J315" s="24">
        <f>_xlfn.XLOOKUP($C315,'Projet+PM brute'!$A$2:$A$53,'Projet+PM brute'!G$2:G$53)</f>
        <v>0</v>
      </c>
      <c r="K315" s="1"/>
      <c r="L315" s="1"/>
    </row>
    <row r="316" spans="1:12" x14ac:dyDescent="0.35">
      <c r="A316" s="29">
        <v>45241</v>
      </c>
      <c r="B316" s="2">
        <f t="shared" si="12"/>
        <v>2023</v>
      </c>
      <c r="C316" s="2">
        <f t="shared" si="13"/>
        <v>45</v>
      </c>
      <c r="D316" s="2">
        <f t="shared" si="14"/>
        <v>11</v>
      </c>
      <c r="E316" s="21">
        <f>_xlfn.XLOOKUP($C316,'Projet+PM brute'!$A$2:$A$53,'Projet+PM brute'!B$2:B$53)</f>
        <v>0</v>
      </c>
      <c r="F316" s="21">
        <f>_xlfn.XLOOKUP($C316,'Projet+PM brute'!$A$2:$A$53,'Projet+PM brute'!C$2:C$53)</f>
        <v>0</v>
      </c>
      <c r="G316" s="21">
        <f>_xlfn.XLOOKUP($C316,'Projet+PM brute'!$A$2:$A$53,'Projet+PM brute'!D$2:D$53)</f>
        <v>0</v>
      </c>
      <c r="H316" s="24">
        <f>_xlfn.XLOOKUP($C316,'Projet+PM brute'!$A$2:$A$53,'Projet+PM brute'!E$2:E$53)</f>
        <v>0</v>
      </c>
      <c r="I316" s="24">
        <f>_xlfn.XLOOKUP($C316,'Projet+PM brute'!$A$2:$A$53,'Projet+PM brute'!F$2:F$53)</f>
        <v>6</v>
      </c>
      <c r="J316" s="24">
        <f>_xlfn.XLOOKUP($C316,'Projet+PM brute'!$A$2:$A$53,'Projet+PM brute'!G$2:G$53)</f>
        <v>0</v>
      </c>
      <c r="K316" s="1"/>
      <c r="L316" s="1"/>
    </row>
    <row r="317" spans="1:12" x14ac:dyDescent="0.35">
      <c r="A317" s="29">
        <v>45242</v>
      </c>
      <c r="B317" s="2">
        <f t="shared" si="12"/>
        <v>2023</v>
      </c>
      <c r="C317" s="2">
        <f t="shared" si="13"/>
        <v>45</v>
      </c>
      <c r="D317" s="2">
        <f t="shared" si="14"/>
        <v>11</v>
      </c>
      <c r="E317" s="21">
        <f>_xlfn.XLOOKUP($C317,'Projet+PM brute'!$A$2:$A$53,'Projet+PM brute'!B$2:B$53)</f>
        <v>0</v>
      </c>
      <c r="F317" s="21">
        <f>_xlfn.XLOOKUP($C317,'Projet+PM brute'!$A$2:$A$53,'Projet+PM brute'!C$2:C$53)</f>
        <v>0</v>
      </c>
      <c r="G317" s="21">
        <f>_xlfn.XLOOKUP($C317,'Projet+PM brute'!$A$2:$A$53,'Projet+PM brute'!D$2:D$53)</f>
        <v>0</v>
      </c>
      <c r="H317" s="24">
        <f>_xlfn.XLOOKUP($C317,'Projet+PM brute'!$A$2:$A$53,'Projet+PM brute'!E$2:E$53)</f>
        <v>0</v>
      </c>
      <c r="I317" s="24">
        <f>_xlfn.XLOOKUP($C317,'Projet+PM brute'!$A$2:$A$53,'Projet+PM brute'!F$2:F$53)</f>
        <v>6</v>
      </c>
      <c r="J317" s="24">
        <f>_xlfn.XLOOKUP($C317,'Projet+PM brute'!$A$2:$A$53,'Projet+PM brute'!G$2:G$53)</f>
        <v>0</v>
      </c>
      <c r="K317" s="1"/>
      <c r="L317" s="1"/>
    </row>
    <row r="318" spans="1:12" x14ac:dyDescent="0.35">
      <c r="A318" s="29">
        <v>45243</v>
      </c>
      <c r="B318" s="2">
        <f t="shared" si="12"/>
        <v>2023</v>
      </c>
      <c r="C318" s="2">
        <f t="shared" si="13"/>
        <v>46</v>
      </c>
      <c r="D318" s="2">
        <f t="shared" si="14"/>
        <v>11</v>
      </c>
      <c r="E318" s="21">
        <f>_xlfn.XLOOKUP($C318,'Projet+PM brute'!$A$2:$A$53,'Projet+PM brute'!B$2:B$53)</f>
        <v>0</v>
      </c>
      <c r="F318" s="21">
        <f>_xlfn.XLOOKUP($C318,'Projet+PM brute'!$A$2:$A$53,'Projet+PM brute'!C$2:C$53)</f>
        <v>0</v>
      </c>
      <c r="G318" s="21">
        <f>_xlfn.XLOOKUP($C318,'Projet+PM brute'!$A$2:$A$53,'Projet+PM brute'!D$2:D$53)</f>
        <v>0</v>
      </c>
      <c r="H318" s="24">
        <f>_xlfn.XLOOKUP($C318,'Projet+PM brute'!$A$2:$A$53,'Projet+PM brute'!E$2:E$53)</f>
        <v>21</v>
      </c>
      <c r="I318" s="24">
        <f>_xlfn.XLOOKUP($C318,'Projet+PM brute'!$A$2:$A$53,'Projet+PM brute'!F$2:F$53)</f>
        <v>0</v>
      </c>
      <c r="J318" s="24">
        <f>_xlfn.XLOOKUP($C318,'Projet+PM brute'!$A$2:$A$53,'Projet+PM brute'!G$2:G$53)</f>
        <v>0</v>
      </c>
      <c r="K318" s="1"/>
      <c r="L318" s="1"/>
    </row>
    <row r="319" spans="1:12" x14ac:dyDescent="0.35">
      <c r="A319" s="29">
        <v>45244</v>
      </c>
      <c r="B319" s="2">
        <f t="shared" si="12"/>
        <v>2023</v>
      </c>
      <c r="C319" s="2">
        <f t="shared" si="13"/>
        <v>46</v>
      </c>
      <c r="D319" s="2">
        <f t="shared" si="14"/>
        <v>11</v>
      </c>
      <c r="E319" s="21">
        <f>_xlfn.XLOOKUP($C319,'Projet+PM brute'!$A$2:$A$53,'Projet+PM brute'!B$2:B$53)</f>
        <v>0</v>
      </c>
      <c r="F319" s="21">
        <f>_xlfn.XLOOKUP($C319,'Projet+PM brute'!$A$2:$A$53,'Projet+PM brute'!C$2:C$53)</f>
        <v>0</v>
      </c>
      <c r="G319" s="21">
        <f>_xlfn.XLOOKUP($C319,'Projet+PM brute'!$A$2:$A$53,'Projet+PM brute'!D$2:D$53)</f>
        <v>0</v>
      </c>
      <c r="H319" s="24">
        <f>_xlfn.XLOOKUP($C319,'Projet+PM brute'!$A$2:$A$53,'Projet+PM brute'!E$2:E$53)</f>
        <v>21</v>
      </c>
      <c r="I319" s="24">
        <f>_xlfn.XLOOKUP($C319,'Projet+PM brute'!$A$2:$A$53,'Projet+PM brute'!F$2:F$53)</f>
        <v>0</v>
      </c>
      <c r="J319" s="24">
        <f>_xlfn.XLOOKUP($C319,'Projet+PM brute'!$A$2:$A$53,'Projet+PM brute'!G$2:G$53)</f>
        <v>0</v>
      </c>
      <c r="K319" s="1"/>
      <c r="L319" s="1"/>
    </row>
    <row r="320" spans="1:12" x14ac:dyDescent="0.35">
      <c r="A320" s="29">
        <v>45245</v>
      </c>
      <c r="B320" s="2">
        <f t="shared" si="12"/>
        <v>2023</v>
      </c>
      <c r="C320" s="2">
        <f t="shared" si="13"/>
        <v>46</v>
      </c>
      <c r="D320" s="2">
        <f t="shared" si="14"/>
        <v>11</v>
      </c>
      <c r="E320" s="21">
        <f>_xlfn.XLOOKUP($C320,'Projet+PM brute'!$A$2:$A$53,'Projet+PM brute'!B$2:B$53)</f>
        <v>0</v>
      </c>
      <c r="F320" s="21">
        <f>_xlfn.XLOOKUP($C320,'Projet+PM brute'!$A$2:$A$53,'Projet+PM brute'!C$2:C$53)</f>
        <v>0</v>
      </c>
      <c r="G320" s="21">
        <f>_xlfn.XLOOKUP($C320,'Projet+PM brute'!$A$2:$A$53,'Projet+PM brute'!D$2:D$53)</f>
        <v>0</v>
      </c>
      <c r="H320" s="24">
        <f>_xlfn.XLOOKUP($C320,'Projet+PM brute'!$A$2:$A$53,'Projet+PM brute'!E$2:E$53)</f>
        <v>21</v>
      </c>
      <c r="I320" s="24">
        <f>_xlfn.XLOOKUP($C320,'Projet+PM brute'!$A$2:$A$53,'Projet+PM brute'!F$2:F$53)</f>
        <v>0</v>
      </c>
      <c r="J320" s="24">
        <f>_xlfn.XLOOKUP($C320,'Projet+PM brute'!$A$2:$A$53,'Projet+PM brute'!G$2:G$53)</f>
        <v>0</v>
      </c>
      <c r="K320" s="1"/>
      <c r="L320" s="1"/>
    </row>
    <row r="321" spans="1:12" x14ac:dyDescent="0.35">
      <c r="A321" s="29">
        <v>45246</v>
      </c>
      <c r="B321" s="2">
        <f t="shared" si="12"/>
        <v>2023</v>
      </c>
      <c r="C321" s="2">
        <f t="shared" si="13"/>
        <v>46</v>
      </c>
      <c r="D321" s="2">
        <f t="shared" si="14"/>
        <v>11</v>
      </c>
      <c r="E321" s="21">
        <f>_xlfn.XLOOKUP($C321,'Projet+PM brute'!$A$2:$A$53,'Projet+PM brute'!B$2:B$53)</f>
        <v>0</v>
      </c>
      <c r="F321" s="21">
        <f>_xlfn.XLOOKUP($C321,'Projet+PM brute'!$A$2:$A$53,'Projet+PM brute'!C$2:C$53)</f>
        <v>0</v>
      </c>
      <c r="G321" s="21">
        <f>_xlfn.XLOOKUP($C321,'Projet+PM brute'!$A$2:$A$53,'Projet+PM brute'!D$2:D$53)</f>
        <v>0</v>
      </c>
      <c r="H321" s="24">
        <f>_xlfn.XLOOKUP($C321,'Projet+PM brute'!$A$2:$A$53,'Projet+PM brute'!E$2:E$53)</f>
        <v>21</v>
      </c>
      <c r="I321" s="24">
        <f>_xlfn.XLOOKUP($C321,'Projet+PM brute'!$A$2:$A$53,'Projet+PM brute'!F$2:F$53)</f>
        <v>0</v>
      </c>
      <c r="J321" s="24">
        <f>_xlfn.XLOOKUP($C321,'Projet+PM brute'!$A$2:$A$53,'Projet+PM brute'!G$2:G$53)</f>
        <v>0</v>
      </c>
      <c r="K321" s="1"/>
      <c r="L321" s="1"/>
    </row>
    <row r="322" spans="1:12" x14ac:dyDescent="0.35">
      <c r="A322" s="29">
        <v>45247</v>
      </c>
      <c r="B322" s="2">
        <f t="shared" si="12"/>
        <v>2023</v>
      </c>
      <c r="C322" s="2">
        <f t="shared" si="13"/>
        <v>46</v>
      </c>
      <c r="D322" s="2">
        <f t="shared" si="14"/>
        <v>11</v>
      </c>
      <c r="E322" s="21">
        <f>_xlfn.XLOOKUP($C322,'Projet+PM brute'!$A$2:$A$53,'Projet+PM brute'!B$2:B$53)</f>
        <v>0</v>
      </c>
      <c r="F322" s="21">
        <f>_xlfn.XLOOKUP($C322,'Projet+PM brute'!$A$2:$A$53,'Projet+PM brute'!C$2:C$53)</f>
        <v>0</v>
      </c>
      <c r="G322" s="21">
        <f>_xlfn.XLOOKUP($C322,'Projet+PM brute'!$A$2:$A$53,'Projet+PM brute'!D$2:D$53)</f>
        <v>0</v>
      </c>
      <c r="H322" s="24">
        <f>_xlfn.XLOOKUP($C322,'Projet+PM brute'!$A$2:$A$53,'Projet+PM brute'!E$2:E$53)</f>
        <v>21</v>
      </c>
      <c r="I322" s="24">
        <f>_xlfn.XLOOKUP($C322,'Projet+PM brute'!$A$2:$A$53,'Projet+PM brute'!F$2:F$53)</f>
        <v>0</v>
      </c>
      <c r="J322" s="24">
        <f>_xlfn.XLOOKUP($C322,'Projet+PM brute'!$A$2:$A$53,'Projet+PM brute'!G$2:G$53)</f>
        <v>0</v>
      </c>
      <c r="K322" s="1"/>
      <c r="L322" s="1"/>
    </row>
    <row r="323" spans="1:12" x14ac:dyDescent="0.35">
      <c r="A323" s="29">
        <v>45248</v>
      </c>
      <c r="B323" s="2">
        <f t="shared" ref="B323:B366" si="15">YEAR(A323)</f>
        <v>2023</v>
      </c>
      <c r="C323" s="2">
        <f t="shared" ref="C323:C366" si="16">_xlfn.ISOWEEKNUM(A323)</f>
        <v>46</v>
      </c>
      <c r="D323" s="2">
        <f t="shared" ref="D323:D366" si="17">MONTH(A323)</f>
        <v>11</v>
      </c>
      <c r="E323" s="21">
        <f>_xlfn.XLOOKUP($C323,'Projet+PM brute'!$A$2:$A$53,'Projet+PM brute'!B$2:B$53)</f>
        <v>0</v>
      </c>
      <c r="F323" s="21">
        <f>_xlfn.XLOOKUP($C323,'Projet+PM brute'!$A$2:$A$53,'Projet+PM brute'!C$2:C$53)</f>
        <v>0</v>
      </c>
      <c r="G323" s="21">
        <f>_xlfn.XLOOKUP($C323,'Projet+PM brute'!$A$2:$A$53,'Projet+PM brute'!D$2:D$53)</f>
        <v>0</v>
      </c>
      <c r="H323" s="24">
        <f>_xlfn.XLOOKUP($C323,'Projet+PM brute'!$A$2:$A$53,'Projet+PM brute'!E$2:E$53)</f>
        <v>21</v>
      </c>
      <c r="I323" s="24">
        <f>_xlfn.XLOOKUP($C323,'Projet+PM brute'!$A$2:$A$53,'Projet+PM brute'!F$2:F$53)</f>
        <v>0</v>
      </c>
      <c r="J323" s="24">
        <f>_xlfn.XLOOKUP($C323,'Projet+PM brute'!$A$2:$A$53,'Projet+PM brute'!G$2:G$53)</f>
        <v>0</v>
      </c>
      <c r="K323" s="1"/>
      <c r="L323" s="1"/>
    </row>
    <row r="324" spans="1:12" x14ac:dyDescent="0.35">
      <c r="A324" s="29">
        <v>45249</v>
      </c>
      <c r="B324" s="2">
        <f t="shared" si="15"/>
        <v>2023</v>
      </c>
      <c r="C324" s="2">
        <f t="shared" si="16"/>
        <v>46</v>
      </c>
      <c r="D324" s="2">
        <f t="shared" si="17"/>
        <v>11</v>
      </c>
      <c r="E324" s="21">
        <f>_xlfn.XLOOKUP($C324,'Projet+PM brute'!$A$2:$A$53,'Projet+PM brute'!B$2:B$53)</f>
        <v>0</v>
      </c>
      <c r="F324" s="21">
        <f>_xlfn.XLOOKUP($C324,'Projet+PM brute'!$A$2:$A$53,'Projet+PM brute'!C$2:C$53)</f>
        <v>0</v>
      </c>
      <c r="G324" s="21">
        <f>_xlfn.XLOOKUP($C324,'Projet+PM brute'!$A$2:$A$53,'Projet+PM brute'!D$2:D$53)</f>
        <v>0</v>
      </c>
      <c r="H324" s="24">
        <f>_xlfn.XLOOKUP($C324,'Projet+PM brute'!$A$2:$A$53,'Projet+PM brute'!E$2:E$53)</f>
        <v>21</v>
      </c>
      <c r="I324" s="24">
        <f>_xlfn.XLOOKUP($C324,'Projet+PM brute'!$A$2:$A$53,'Projet+PM brute'!F$2:F$53)</f>
        <v>0</v>
      </c>
      <c r="J324" s="24">
        <f>_xlfn.XLOOKUP($C324,'Projet+PM brute'!$A$2:$A$53,'Projet+PM brute'!G$2:G$53)</f>
        <v>0</v>
      </c>
      <c r="K324" s="1"/>
      <c r="L324" s="1"/>
    </row>
    <row r="325" spans="1:12" x14ac:dyDescent="0.35">
      <c r="A325" s="29">
        <v>45250</v>
      </c>
      <c r="B325" s="2">
        <f t="shared" si="15"/>
        <v>2023</v>
      </c>
      <c r="C325" s="2">
        <f t="shared" si="16"/>
        <v>47</v>
      </c>
      <c r="D325" s="2">
        <f t="shared" si="17"/>
        <v>11</v>
      </c>
      <c r="E325" s="21">
        <f>_xlfn.XLOOKUP($C325,'Projet+PM brute'!$A$2:$A$53,'Projet+PM brute'!B$2:B$53)</f>
        <v>0</v>
      </c>
      <c r="F325" s="21">
        <f>_xlfn.XLOOKUP($C325,'Projet+PM brute'!$A$2:$A$53,'Projet+PM brute'!C$2:C$53)</f>
        <v>0</v>
      </c>
      <c r="G325" s="21">
        <f>_xlfn.XLOOKUP($C325,'Projet+PM brute'!$A$2:$A$53,'Projet+PM brute'!D$2:D$53)</f>
        <v>0</v>
      </c>
      <c r="H325" s="24">
        <f>_xlfn.XLOOKUP($C325,'Projet+PM brute'!$A$2:$A$53,'Projet+PM brute'!E$2:E$53)</f>
        <v>0</v>
      </c>
      <c r="I325" s="24">
        <f>_xlfn.XLOOKUP($C325,'Projet+PM brute'!$A$2:$A$53,'Projet+PM brute'!F$2:F$53)</f>
        <v>0</v>
      </c>
      <c r="J325" s="24">
        <f>_xlfn.XLOOKUP($C325,'Projet+PM brute'!$A$2:$A$53,'Projet+PM brute'!G$2:G$53)</f>
        <v>0</v>
      </c>
      <c r="K325" s="1"/>
      <c r="L325" s="1"/>
    </row>
    <row r="326" spans="1:12" x14ac:dyDescent="0.35">
      <c r="A326" s="29">
        <v>45251</v>
      </c>
      <c r="B326" s="2">
        <f t="shared" si="15"/>
        <v>2023</v>
      </c>
      <c r="C326" s="2">
        <f t="shared" si="16"/>
        <v>47</v>
      </c>
      <c r="D326" s="2">
        <f t="shared" si="17"/>
        <v>11</v>
      </c>
      <c r="E326" s="21">
        <f>_xlfn.XLOOKUP($C326,'Projet+PM brute'!$A$2:$A$53,'Projet+PM brute'!B$2:B$53)</f>
        <v>0</v>
      </c>
      <c r="F326" s="21">
        <f>_xlfn.XLOOKUP($C326,'Projet+PM brute'!$A$2:$A$53,'Projet+PM brute'!C$2:C$53)</f>
        <v>0</v>
      </c>
      <c r="G326" s="21">
        <f>_xlfn.XLOOKUP($C326,'Projet+PM brute'!$A$2:$A$53,'Projet+PM brute'!D$2:D$53)</f>
        <v>0</v>
      </c>
      <c r="H326" s="24">
        <f>_xlfn.XLOOKUP($C326,'Projet+PM brute'!$A$2:$A$53,'Projet+PM brute'!E$2:E$53)</f>
        <v>0</v>
      </c>
      <c r="I326" s="24">
        <f>_xlfn.XLOOKUP($C326,'Projet+PM brute'!$A$2:$A$53,'Projet+PM brute'!F$2:F$53)</f>
        <v>0</v>
      </c>
      <c r="J326" s="24">
        <f>_xlfn.XLOOKUP($C326,'Projet+PM brute'!$A$2:$A$53,'Projet+PM brute'!G$2:G$53)</f>
        <v>0</v>
      </c>
      <c r="K326" s="1"/>
      <c r="L326" s="1"/>
    </row>
    <row r="327" spans="1:12" x14ac:dyDescent="0.35">
      <c r="A327" s="29">
        <v>45252</v>
      </c>
      <c r="B327" s="2">
        <f t="shared" si="15"/>
        <v>2023</v>
      </c>
      <c r="C327" s="2">
        <f t="shared" si="16"/>
        <v>47</v>
      </c>
      <c r="D327" s="2">
        <f t="shared" si="17"/>
        <v>11</v>
      </c>
      <c r="E327" s="21">
        <f>_xlfn.XLOOKUP($C327,'Projet+PM brute'!$A$2:$A$53,'Projet+PM brute'!B$2:B$53)</f>
        <v>0</v>
      </c>
      <c r="F327" s="21">
        <f>_xlfn.XLOOKUP($C327,'Projet+PM brute'!$A$2:$A$53,'Projet+PM brute'!C$2:C$53)</f>
        <v>0</v>
      </c>
      <c r="G327" s="21">
        <f>_xlfn.XLOOKUP($C327,'Projet+PM brute'!$A$2:$A$53,'Projet+PM brute'!D$2:D$53)</f>
        <v>0</v>
      </c>
      <c r="H327" s="24">
        <f>_xlfn.XLOOKUP($C327,'Projet+PM brute'!$A$2:$A$53,'Projet+PM brute'!E$2:E$53)</f>
        <v>0</v>
      </c>
      <c r="I327" s="24">
        <f>_xlfn.XLOOKUP($C327,'Projet+PM brute'!$A$2:$A$53,'Projet+PM brute'!F$2:F$53)</f>
        <v>0</v>
      </c>
      <c r="J327" s="24">
        <f>_xlfn.XLOOKUP($C327,'Projet+PM brute'!$A$2:$A$53,'Projet+PM brute'!G$2:G$53)</f>
        <v>0</v>
      </c>
      <c r="K327" s="1"/>
      <c r="L327" s="1"/>
    </row>
    <row r="328" spans="1:12" x14ac:dyDescent="0.35">
      <c r="A328" s="29">
        <v>45253</v>
      </c>
      <c r="B328" s="2">
        <f t="shared" si="15"/>
        <v>2023</v>
      </c>
      <c r="C328" s="2">
        <f t="shared" si="16"/>
        <v>47</v>
      </c>
      <c r="D328" s="2">
        <f t="shared" si="17"/>
        <v>11</v>
      </c>
      <c r="E328" s="21">
        <f>_xlfn.XLOOKUP($C328,'Projet+PM brute'!$A$2:$A$53,'Projet+PM brute'!B$2:B$53)</f>
        <v>0</v>
      </c>
      <c r="F328" s="21">
        <f>_xlfn.XLOOKUP($C328,'Projet+PM brute'!$A$2:$A$53,'Projet+PM brute'!C$2:C$53)</f>
        <v>0</v>
      </c>
      <c r="G328" s="21">
        <f>_xlfn.XLOOKUP($C328,'Projet+PM brute'!$A$2:$A$53,'Projet+PM brute'!D$2:D$53)</f>
        <v>0</v>
      </c>
      <c r="H328" s="24">
        <f>_xlfn.XLOOKUP($C328,'Projet+PM brute'!$A$2:$A$53,'Projet+PM brute'!E$2:E$53)</f>
        <v>0</v>
      </c>
      <c r="I328" s="24">
        <f>_xlfn.XLOOKUP($C328,'Projet+PM brute'!$A$2:$A$53,'Projet+PM brute'!F$2:F$53)</f>
        <v>0</v>
      </c>
      <c r="J328" s="24">
        <f>_xlfn.XLOOKUP($C328,'Projet+PM brute'!$A$2:$A$53,'Projet+PM brute'!G$2:G$53)</f>
        <v>0</v>
      </c>
      <c r="K328" s="1"/>
      <c r="L328" s="1"/>
    </row>
    <row r="329" spans="1:12" x14ac:dyDescent="0.35">
      <c r="A329" s="29">
        <v>45254</v>
      </c>
      <c r="B329" s="2">
        <f t="shared" si="15"/>
        <v>2023</v>
      </c>
      <c r="C329" s="2">
        <f t="shared" si="16"/>
        <v>47</v>
      </c>
      <c r="D329" s="2">
        <f t="shared" si="17"/>
        <v>11</v>
      </c>
      <c r="E329" s="21">
        <f>_xlfn.XLOOKUP($C329,'Projet+PM brute'!$A$2:$A$53,'Projet+PM brute'!B$2:B$53)</f>
        <v>0</v>
      </c>
      <c r="F329" s="21">
        <f>_xlfn.XLOOKUP($C329,'Projet+PM brute'!$A$2:$A$53,'Projet+PM brute'!C$2:C$53)</f>
        <v>0</v>
      </c>
      <c r="G329" s="21">
        <f>_xlfn.XLOOKUP($C329,'Projet+PM brute'!$A$2:$A$53,'Projet+PM brute'!D$2:D$53)</f>
        <v>0</v>
      </c>
      <c r="H329" s="24">
        <f>_xlfn.XLOOKUP($C329,'Projet+PM brute'!$A$2:$A$53,'Projet+PM brute'!E$2:E$53)</f>
        <v>0</v>
      </c>
      <c r="I329" s="24">
        <f>_xlfn.XLOOKUP($C329,'Projet+PM brute'!$A$2:$A$53,'Projet+PM brute'!F$2:F$53)</f>
        <v>0</v>
      </c>
      <c r="J329" s="24">
        <f>_xlfn.XLOOKUP($C329,'Projet+PM brute'!$A$2:$A$53,'Projet+PM brute'!G$2:G$53)</f>
        <v>0</v>
      </c>
      <c r="K329" s="1"/>
      <c r="L329" s="1"/>
    </row>
    <row r="330" spans="1:12" x14ac:dyDescent="0.35">
      <c r="A330" s="29">
        <v>45255</v>
      </c>
      <c r="B330" s="2">
        <f t="shared" si="15"/>
        <v>2023</v>
      </c>
      <c r="C330" s="2">
        <f t="shared" si="16"/>
        <v>47</v>
      </c>
      <c r="D330" s="2">
        <f t="shared" si="17"/>
        <v>11</v>
      </c>
      <c r="E330" s="21">
        <f>_xlfn.XLOOKUP($C330,'Projet+PM brute'!$A$2:$A$53,'Projet+PM brute'!B$2:B$53)</f>
        <v>0</v>
      </c>
      <c r="F330" s="21">
        <f>_xlfn.XLOOKUP($C330,'Projet+PM brute'!$A$2:$A$53,'Projet+PM brute'!C$2:C$53)</f>
        <v>0</v>
      </c>
      <c r="G330" s="21">
        <f>_xlfn.XLOOKUP($C330,'Projet+PM brute'!$A$2:$A$53,'Projet+PM brute'!D$2:D$53)</f>
        <v>0</v>
      </c>
      <c r="H330" s="24">
        <f>_xlfn.XLOOKUP($C330,'Projet+PM brute'!$A$2:$A$53,'Projet+PM brute'!E$2:E$53)</f>
        <v>0</v>
      </c>
      <c r="I330" s="24">
        <f>_xlfn.XLOOKUP($C330,'Projet+PM brute'!$A$2:$A$53,'Projet+PM brute'!F$2:F$53)</f>
        <v>0</v>
      </c>
      <c r="J330" s="24">
        <f>_xlfn.XLOOKUP($C330,'Projet+PM brute'!$A$2:$A$53,'Projet+PM brute'!G$2:G$53)</f>
        <v>0</v>
      </c>
      <c r="K330" s="1"/>
      <c r="L330" s="1"/>
    </row>
    <row r="331" spans="1:12" x14ac:dyDescent="0.35">
      <c r="A331" s="29">
        <v>45256</v>
      </c>
      <c r="B331" s="2">
        <f t="shared" si="15"/>
        <v>2023</v>
      </c>
      <c r="C331" s="2">
        <f t="shared" si="16"/>
        <v>47</v>
      </c>
      <c r="D331" s="2">
        <f t="shared" si="17"/>
        <v>11</v>
      </c>
      <c r="E331" s="21">
        <f>_xlfn.XLOOKUP($C331,'Projet+PM brute'!$A$2:$A$53,'Projet+PM brute'!B$2:B$53)</f>
        <v>0</v>
      </c>
      <c r="F331" s="21">
        <f>_xlfn.XLOOKUP($C331,'Projet+PM brute'!$A$2:$A$53,'Projet+PM brute'!C$2:C$53)</f>
        <v>0</v>
      </c>
      <c r="G331" s="21">
        <f>_xlfn.XLOOKUP($C331,'Projet+PM brute'!$A$2:$A$53,'Projet+PM brute'!D$2:D$53)</f>
        <v>0</v>
      </c>
      <c r="H331" s="24">
        <f>_xlfn.XLOOKUP($C331,'Projet+PM brute'!$A$2:$A$53,'Projet+PM brute'!E$2:E$53)</f>
        <v>0</v>
      </c>
      <c r="I331" s="24">
        <f>_xlfn.XLOOKUP($C331,'Projet+PM brute'!$A$2:$A$53,'Projet+PM brute'!F$2:F$53)</f>
        <v>0</v>
      </c>
      <c r="J331" s="24">
        <f>_xlfn.XLOOKUP($C331,'Projet+PM brute'!$A$2:$A$53,'Projet+PM brute'!G$2:G$53)</f>
        <v>0</v>
      </c>
      <c r="K331" s="1"/>
      <c r="L331" s="1"/>
    </row>
    <row r="332" spans="1:12" x14ac:dyDescent="0.35">
      <c r="A332" s="29">
        <v>45257</v>
      </c>
      <c r="B332" s="2">
        <f t="shared" si="15"/>
        <v>2023</v>
      </c>
      <c r="C332" s="2">
        <f t="shared" si="16"/>
        <v>48</v>
      </c>
      <c r="D332" s="2">
        <f t="shared" si="17"/>
        <v>11</v>
      </c>
      <c r="E332" s="21">
        <f>_xlfn.XLOOKUP($C332,'Projet+PM brute'!$A$2:$A$53,'Projet+PM brute'!B$2:B$53)</f>
        <v>0</v>
      </c>
      <c r="F332" s="21">
        <f>_xlfn.XLOOKUP($C332,'Projet+PM brute'!$A$2:$A$53,'Projet+PM brute'!C$2:C$53)</f>
        <v>0</v>
      </c>
      <c r="G332" s="21">
        <f>_xlfn.XLOOKUP($C332,'Projet+PM brute'!$A$2:$A$53,'Projet+PM brute'!D$2:D$53)</f>
        <v>5</v>
      </c>
      <c r="H332" s="24">
        <f>_xlfn.XLOOKUP($C332,'Projet+PM brute'!$A$2:$A$53,'Projet+PM brute'!E$2:E$53)</f>
        <v>0</v>
      </c>
      <c r="I332" s="24">
        <f>_xlfn.XLOOKUP($C332,'Projet+PM brute'!$A$2:$A$53,'Projet+PM brute'!F$2:F$53)</f>
        <v>0</v>
      </c>
      <c r="J332" s="24">
        <f>_xlfn.XLOOKUP($C332,'Projet+PM brute'!$A$2:$A$53,'Projet+PM brute'!G$2:G$53)</f>
        <v>12</v>
      </c>
      <c r="K332" s="1"/>
      <c r="L332" s="1"/>
    </row>
    <row r="333" spans="1:12" x14ac:dyDescent="0.35">
      <c r="A333" s="29">
        <v>45258</v>
      </c>
      <c r="B333" s="2">
        <f t="shared" si="15"/>
        <v>2023</v>
      </c>
      <c r="C333" s="2">
        <f t="shared" si="16"/>
        <v>48</v>
      </c>
      <c r="D333" s="2">
        <f t="shared" si="17"/>
        <v>11</v>
      </c>
      <c r="E333" s="21">
        <f>_xlfn.XLOOKUP($C333,'Projet+PM brute'!$A$2:$A$53,'Projet+PM brute'!B$2:B$53)</f>
        <v>0</v>
      </c>
      <c r="F333" s="21">
        <f>_xlfn.XLOOKUP($C333,'Projet+PM brute'!$A$2:$A$53,'Projet+PM brute'!C$2:C$53)</f>
        <v>0</v>
      </c>
      <c r="G333" s="21">
        <f>_xlfn.XLOOKUP($C333,'Projet+PM brute'!$A$2:$A$53,'Projet+PM brute'!D$2:D$53)</f>
        <v>5</v>
      </c>
      <c r="H333" s="24">
        <f>_xlfn.XLOOKUP($C333,'Projet+PM brute'!$A$2:$A$53,'Projet+PM brute'!E$2:E$53)</f>
        <v>0</v>
      </c>
      <c r="I333" s="24">
        <f>_xlfn.XLOOKUP($C333,'Projet+PM brute'!$A$2:$A$53,'Projet+PM brute'!F$2:F$53)</f>
        <v>0</v>
      </c>
      <c r="J333" s="24">
        <f>_xlfn.XLOOKUP($C333,'Projet+PM brute'!$A$2:$A$53,'Projet+PM brute'!G$2:G$53)</f>
        <v>12</v>
      </c>
      <c r="K333" s="1"/>
      <c r="L333" s="1"/>
    </row>
    <row r="334" spans="1:12" x14ac:dyDescent="0.35">
      <c r="A334" s="29">
        <v>45259</v>
      </c>
      <c r="B334" s="2">
        <f t="shared" si="15"/>
        <v>2023</v>
      </c>
      <c r="C334" s="2">
        <f t="shared" si="16"/>
        <v>48</v>
      </c>
      <c r="D334" s="2">
        <f t="shared" si="17"/>
        <v>11</v>
      </c>
      <c r="E334" s="21">
        <f>_xlfn.XLOOKUP($C334,'Projet+PM brute'!$A$2:$A$53,'Projet+PM brute'!B$2:B$53)</f>
        <v>0</v>
      </c>
      <c r="F334" s="21">
        <f>_xlfn.XLOOKUP($C334,'Projet+PM brute'!$A$2:$A$53,'Projet+PM brute'!C$2:C$53)</f>
        <v>0</v>
      </c>
      <c r="G334" s="21">
        <f>_xlfn.XLOOKUP($C334,'Projet+PM brute'!$A$2:$A$53,'Projet+PM brute'!D$2:D$53)</f>
        <v>5</v>
      </c>
      <c r="H334" s="24">
        <f>_xlfn.XLOOKUP($C334,'Projet+PM brute'!$A$2:$A$53,'Projet+PM brute'!E$2:E$53)</f>
        <v>0</v>
      </c>
      <c r="I334" s="24">
        <f>_xlfn.XLOOKUP($C334,'Projet+PM brute'!$A$2:$A$53,'Projet+PM brute'!F$2:F$53)</f>
        <v>0</v>
      </c>
      <c r="J334" s="24">
        <f>_xlfn.XLOOKUP($C334,'Projet+PM brute'!$A$2:$A$53,'Projet+PM brute'!G$2:G$53)</f>
        <v>12</v>
      </c>
      <c r="K334" s="1"/>
      <c r="L334" s="1"/>
    </row>
    <row r="335" spans="1:12" x14ac:dyDescent="0.35">
      <c r="A335" s="29">
        <v>45260</v>
      </c>
      <c r="B335" s="2">
        <f t="shared" si="15"/>
        <v>2023</v>
      </c>
      <c r="C335" s="2">
        <f t="shared" si="16"/>
        <v>48</v>
      </c>
      <c r="D335" s="2">
        <f t="shared" si="17"/>
        <v>11</v>
      </c>
      <c r="E335" s="21">
        <f>_xlfn.XLOOKUP($C335,'Projet+PM brute'!$A$2:$A$53,'Projet+PM brute'!B$2:B$53)</f>
        <v>0</v>
      </c>
      <c r="F335" s="21">
        <f>_xlfn.XLOOKUP($C335,'Projet+PM brute'!$A$2:$A$53,'Projet+PM brute'!C$2:C$53)</f>
        <v>0</v>
      </c>
      <c r="G335" s="21">
        <f>_xlfn.XLOOKUP($C335,'Projet+PM brute'!$A$2:$A$53,'Projet+PM brute'!D$2:D$53)</f>
        <v>5</v>
      </c>
      <c r="H335" s="24">
        <f>_xlfn.XLOOKUP($C335,'Projet+PM brute'!$A$2:$A$53,'Projet+PM brute'!E$2:E$53)</f>
        <v>0</v>
      </c>
      <c r="I335" s="24">
        <f>_xlfn.XLOOKUP($C335,'Projet+PM brute'!$A$2:$A$53,'Projet+PM brute'!F$2:F$53)</f>
        <v>0</v>
      </c>
      <c r="J335" s="24">
        <f>_xlfn.XLOOKUP($C335,'Projet+PM brute'!$A$2:$A$53,'Projet+PM brute'!G$2:G$53)</f>
        <v>12</v>
      </c>
      <c r="K335" s="1"/>
      <c r="L335" s="1"/>
    </row>
    <row r="336" spans="1:12" x14ac:dyDescent="0.35">
      <c r="A336" s="29">
        <v>45261</v>
      </c>
      <c r="B336" s="2">
        <f t="shared" si="15"/>
        <v>2023</v>
      </c>
      <c r="C336" s="2">
        <f t="shared" si="16"/>
        <v>48</v>
      </c>
      <c r="D336" s="2">
        <f t="shared" si="17"/>
        <v>12</v>
      </c>
      <c r="E336" s="21">
        <f>_xlfn.XLOOKUP($C336,'Projet+PM brute'!$A$2:$A$53,'Projet+PM brute'!B$2:B$53)</f>
        <v>0</v>
      </c>
      <c r="F336" s="21">
        <f>_xlfn.XLOOKUP($C336,'Projet+PM brute'!$A$2:$A$53,'Projet+PM brute'!C$2:C$53)</f>
        <v>0</v>
      </c>
      <c r="G336" s="21">
        <f>_xlfn.XLOOKUP($C336,'Projet+PM brute'!$A$2:$A$53,'Projet+PM brute'!D$2:D$53)</f>
        <v>5</v>
      </c>
      <c r="H336" s="24">
        <f>_xlfn.XLOOKUP($C336,'Projet+PM brute'!$A$2:$A$53,'Projet+PM brute'!E$2:E$53)</f>
        <v>0</v>
      </c>
      <c r="I336" s="24">
        <f>_xlfn.XLOOKUP($C336,'Projet+PM brute'!$A$2:$A$53,'Projet+PM brute'!F$2:F$53)</f>
        <v>0</v>
      </c>
      <c r="J336" s="24">
        <f>_xlfn.XLOOKUP($C336,'Projet+PM brute'!$A$2:$A$53,'Projet+PM brute'!G$2:G$53)</f>
        <v>12</v>
      </c>
      <c r="K336" s="1"/>
      <c r="L336" s="1"/>
    </row>
    <row r="337" spans="1:12" x14ac:dyDescent="0.35">
      <c r="A337" s="29">
        <v>45262</v>
      </c>
      <c r="B337" s="2">
        <f t="shared" si="15"/>
        <v>2023</v>
      </c>
      <c r="C337" s="2">
        <f t="shared" si="16"/>
        <v>48</v>
      </c>
      <c r="D337" s="2">
        <f t="shared" si="17"/>
        <v>12</v>
      </c>
      <c r="E337" s="21">
        <f>_xlfn.XLOOKUP($C337,'Projet+PM brute'!$A$2:$A$53,'Projet+PM brute'!B$2:B$53)</f>
        <v>0</v>
      </c>
      <c r="F337" s="21">
        <f>_xlfn.XLOOKUP($C337,'Projet+PM brute'!$A$2:$A$53,'Projet+PM brute'!C$2:C$53)</f>
        <v>0</v>
      </c>
      <c r="G337" s="21">
        <f>_xlfn.XLOOKUP($C337,'Projet+PM brute'!$A$2:$A$53,'Projet+PM brute'!D$2:D$53)</f>
        <v>5</v>
      </c>
      <c r="H337" s="24">
        <f>_xlfn.XLOOKUP($C337,'Projet+PM brute'!$A$2:$A$53,'Projet+PM brute'!E$2:E$53)</f>
        <v>0</v>
      </c>
      <c r="I337" s="24">
        <f>_xlfn.XLOOKUP($C337,'Projet+PM brute'!$A$2:$A$53,'Projet+PM brute'!F$2:F$53)</f>
        <v>0</v>
      </c>
      <c r="J337" s="24">
        <f>_xlfn.XLOOKUP($C337,'Projet+PM brute'!$A$2:$A$53,'Projet+PM brute'!G$2:G$53)</f>
        <v>12</v>
      </c>
      <c r="K337" s="1"/>
      <c r="L337" s="1"/>
    </row>
    <row r="338" spans="1:12" x14ac:dyDescent="0.35">
      <c r="A338" s="29">
        <v>45263</v>
      </c>
      <c r="B338" s="2">
        <f t="shared" si="15"/>
        <v>2023</v>
      </c>
      <c r="C338" s="2">
        <f t="shared" si="16"/>
        <v>48</v>
      </c>
      <c r="D338" s="2">
        <f t="shared" si="17"/>
        <v>12</v>
      </c>
      <c r="E338" s="21">
        <f>_xlfn.XLOOKUP($C338,'Projet+PM brute'!$A$2:$A$53,'Projet+PM brute'!B$2:B$53)</f>
        <v>0</v>
      </c>
      <c r="F338" s="21">
        <f>_xlfn.XLOOKUP($C338,'Projet+PM brute'!$A$2:$A$53,'Projet+PM brute'!C$2:C$53)</f>
        <v>0</v>
      </c>
      <c r="G338" s="21">
        <f>_xlfn.XLOOKUP($C338,'Projet+PM brute'!$A$2:$A$53,'Projet+PM brute'!D$2:D$53)</f>
        <v>5</v>
      </c>
      <c r="H338" s="24">
        <f>_xlfn.XLOOKUP($C338,'Projet+PM brute'!$A$2:$A$53,'Projet+PM brute'!E$2:E$53)</f>
        <v>0</v>
      </c>
      <c r="I338" s="24">
        <f>_xlfn.XLOOKUP($C338,'Projet+PM brute'!$A$2:$A$53,'Projet+PM brute'!F$2:F$53)</f>
        <v>0</v>
      </c>
      <c r="J338" s="24">
        <f>_xlfn.XLOOKUP($C338,'Projet+PM brute'!$A$2:$A$53,'Projet+PM brute'!G$2:G$53)</f>
        <v>12</v>
      </c>
      <c r="K338" s="1"/>
      <c r="L338" s="1"/>
    </row>
    <row r="339" spans="1:12" x14ac:dyDescent="0.35">
      <c r="A339" s="29">
        <v>45264</v>
      </c>
      <c r="B339" s="2">
        <f t="shared" si="15"/>
        <v>2023</v>
      </c>
      <c r="C339" s="2">
        <f t="shared" si="16"/>
        <v>49</v>
      </c>
      <c r="D339" s="2">
        <f t="shared" si="17"/>
        <v>12</v>
      </c>
      <c r="E339" s="21">
        <f>_xlfn.XLOOKUP($C339,'Projet+PM brute'!$A$2:$A$53,'Projet+PM brute'!B$2:B$53)</f>
        <v>0</v>
      </c>
      <c r="F339" s="21">
        <f>_xlfn.XLOOKUP($C339,'Projet+PM brute'!$A$2:$A$53,'Projet+PM brute'!C$2:C$53)</f>
        <v>0</v>
      </c>
      <c r="G339" s="21">
        <f>_xlfn.XLOOKUP($C339,'Projet+PM brute'!$A$2:$A$53,'Projet+PM brute'!D$2:D$53)</f>
        <v>0</v>
      </c>
      <c r="H339" s="24">
        <f>_xlfn.XLOOKUP($C339,'Projet+PM brute'!$A$2:$A$53,'Projet+PM brute'!E$2:E$53)</f>
        <v>16</v>
      </c>
      <c r="I339" s="24">
        <f>_xlfn.XLOOKUP($C339,'Projet+PM brute'!$A$2:$A$53,'Projet+PM brute'!F$2:F$53)</f>
        <v>0</v>
      </c>
      <c r="J339" s="24">
        <f>_xlfn.XLOOKUP($C339,'Projet+PM brute'!$A$2:$A$53,'Projet+PM brute'!G$2:G$53)</f>
        <v>0</v>
      </c>
      <c r="K339" s="1"/>
      <c r="L339" s="1"/>
    </row>
    <row r="340" spans="1:12" x14ac:dyDescent="0.35">
      <c r="A340" s="29">
        <v>45265</v>
      </c>
      <c r="B340" s="2">
        <f t="shared" si="15"/>
        <v>2023</v>
      </c>
      <c r="C340" s="2">
        <f t="shared" si="16"/>
        <v>49</v>
      </c>
      <c r="D340" s="2">
        <f t="shared" si="17"/>
        <v>12</v>
      </c>
      <c r="E340" s="21">
        <f>_xlfn.XLOOKUP($C340,'Projet+PM brute'!$A$2:$A$53,'Projet+PM brute'!B$2:B$53)</f>
        <v>0</v>
      </c>
      <c r="F340" s="21">
        <f>_xlfn.XLOOKUP($C340,'Projet+PM brute'!$A$2:$A$53,'Projet+PM brute'!C$2:C$53)</f>
        <v>0</v>
      </c>
      <c r="G340" s="21">
        <f>_xlfn.XLOOKUP($C340,'Projet+PM brute'!$A$2:$A$53,'Projet+PM brute'!D$2:D$53)</f>
        <v>0</v>
      </c>
      <c r="H340" s="24">
        <f>_xlfn.XLOOKUP($C340,'Projet+PM brute'!$A$2:$A$53,'Projet+PM brute'!E$2:E$53)</f>
        <v>16</v>
      </c>
      <c r="I340" s="24">
        <f>_xlfn.XLOOKUP($C340,'Projet+PM brute'!$A$2:$A$53,'Projet+PM brute'!F$2:F$53)</f>
        <v>0</v>
      </c>
      <c r="J340" s="24">
        <f>_xlfn.XLOOKUP($C340,'Projet+PM brute'!$A$2:$A$53,'Projet+PM brute'!G$2:G$53)</f>
        <v>0</v>
      </c>
      <c r="K340" s="1"/>
      <c r="L340" s="1"/>
    </row>
    <row r="341" spans="1:12" x14ac:dyDescent="0.35">
      <c r="A341" s="29">
        <v>45266</v>
      </c>
      <c r="B341" s="2">
        <f t="shared" si="15"/>
        <v>2023</v>
      </c>
      <c r="C341" s="2">
        <f t="shared" si="16"/>
        <v>49</v>
      </c>
      <c r="D341" s="2">
        <f t="shared" si="17"/>
        <v>12</v>
      </c>
      <c r="E341" s="21">
        <f>_xlfn.XLOOKUP($C341,'Projet+PM brute'!$A$2:$A$53,'Projet+PM brute'!B$2:B$53)</f>
        <v>0</v>
      </c>
      <c r="F341" s="21">
        <f>_xlfn.XLOOKUP($C341,'Projet+PM brute'!$A$2:$A$53,'Projet+PM brute'!C$2:C$53)</f>
        <v>0</v>
      </c>
      <c r="G341" s="21">
        <f>_xlfn.XLOOKUP($C341,'Projet+PM brute'!$A$2:$A$53,'Projet+PM brute'!D$2:D$53)</f>
        <v>0</v>
      </c>
      <c r="H341" s="24">
        <f>_xlfn.XLOOKUP($C341,'Projet+PM brute'!$A$2:$A$53,'Projet+PM brute'!E$2:E$53)</f>
        <v>16</v>
      </c>
      <c r="I341" s="24">
        <f>_xlfn.XLOOKUP($C341,'Projet+PM brute'!$A$2:$A$53,'Projet+PM brute'!F$2:F$53)</f>
        <v>0</v>
      </c>
      <c r="J341" s="24">
        <f>_xlfn.XLOOKUP($C341,'Projet+PM brute'!$A$2:$A$53,'Projet+PM brute'!G$2:G$53)</f>
        <v>0</v>
      </c>
      <c r="K341" s="1"/>
      <c r="L341" s="1"/>
    </row>
    <row r="342" spans="1:12" x14ac:dyDescent="0.35">
      <c r="A342" s="29">
        <v>45267</v>
      </c>
      <c r="B342" s="2">
        <f t="shared" si="15"/>
        <v>2023</v>
      </c>
      <c r="C342" s="2">
        <f t="shared" si="16"/>
        <v>49</v>
      </c>
      <c r="D342" s="2">
        <f t="shared" si="17"/>
        <v>12</v>
      </c>
      <c r="E342" s="21">
        <f>_xlfn.XLOOKUP($C342,'Projet+PM brute'!$A$2:$A$53,'Projet+PM brute'!B$2:B$53)</f>
        <v>0</v>
      </c>
      <c r="F342" s="21">
        <f>_xlfn.XLOOKUP($C342,'Projet+PM brute'!$A$2:$A$53,'Projet+PM brute'!C$2:C$53)</f>
        <v>0</v>
      </c>
      <c r="G342" s="21">
        <f>_xlfn.XLOOKUP($C342,'Projet+PM brute'!$A$2:$A$53,'Projet+PM brute'!D$2:D$53)</f>
        <v>0</v>
      </c>
      <c r="H342" s="24">
        <f>_xlfn.XLOOKUP($C342,'Projet+PM brute'!$A$2:$A$53,'Projet+PM brute'!E$2:E$53)</f>
        <v>16</v>
      </c>
      <c r="I342" s="24">
        <f>_xlfn.XLOOKUP($C342,'Projet+PM brute'!$A$2:$A$53,'Projet+PM brute'!F$2:F$53)</f>
        <v>0</v>
      </c>
      <c r="J342" s="24">
        <f>_xlfn.XLOOKUP($C342,'Projet+PM brute'!$A$2:$A$53,'Projet+PM brute'!G$2:G$53)</f>
        <v>0</v>
      </c>
      <c r="K342" s="1"/>
      <c r="L342" s="1"/>
    </row>
    <row r="343" spans="1:12" x14ac:dyDescent="0.35">
      <c r="A343" s="29">
        <v>45268</v>
      </c>
      <c r="B343" s="2">
        <f t="shared" si="15"/>
        <v>2023</v>
      </c>
      <c r="C343" s="2">
        <f t="shared" si="16"/>
        <v>49</v>
      </c>
      <c r="D343" s="2">
        <f t="shared" si="17"/>
        <v>12</v>
      </c>
      <c r="E343" s="21">
        <f>_xlfn.XLOOKUP($C343,'Projet+PM brute'!$A$2:$A$53,'Projet+PM brute'!B$2:B$53)</f>
        <v>0</v>
      </c>
      <c r="F343" s="21">
        <f>_xlfn.XLOOKUP($C343,'Projet+PM brute'!$A$2:$A$53,'Projet+PM brute'!C$2:C$53)</f>
        <v>0</v>
      </c>
      <c r="G343" s="21">
        <f>_xlfn.XLOOKUP($C343,'Projet+PM brute'!$A$2:$A$53,'Projet+PM brute'!D$2:D$53)</f>
        <v>0</v>
      </c>
      <c r="H343" s="24">
        <f>_xlfn.XLOOKUP($C343,'Projet+PM brute'!$A$2:$A$53,'Projet+PM brute'!E$2:E$53)</f>
        <v>16</v>
      </c>
      <c r="I343" s="24">
        <f>_xlfn.XLOOKUP($C343,'Projet+PM brute'!$A$2:$A$53,'Projet+PM brute'!F$2:F$53)</f>
        <v>0</v>
      </c>
      <c r="J343" s="24">
        <f>_xlfn.XLOOKUP($C343,'Projet+PM brute'!$A$2:$A$53,'Projet+PM brute'!G$2:G$53)</f>
        <v>0</v>
      </c>
      <c r="K343" s="1"/>
      <c r="L343" s="1"/>
    </row>
    <row r="344" spans="1:12" x14ac:dyDescent="0.35">
      <c r="A344" s="29">
        <v>45269</v>
      </c>
      <c r="B344" s="2">
        <f t="shared" si="15"/>
        <v>2023</v>
      </c>
      <c r="C344" s="2">
        <f t="shared" si="16"/>
        <v>49</v>
      </c>
      <c r="D344" s="2">
        <f t="shared" si="17"/>
        <v>12</v>
      </c>
      <c r="E344" s="21">
        <f>_xlfn.XLOOKUP($C344,'Projet+PM brute'!$A$2:$A$53,'Projet+PM brute'!B$2:B$53)</f>
        <v>0</v>
      </c>
      <c r="F344" s="21">
        <f>_xlfn.XLOOKUP($C344,'Projet+PM brute'!$A$2:$A$53,'Projet+PM brute'!C$2:C$53)</f>
        <v>0</v>
      </c>
      <c r="G344" s="21">
        <f>_xlfn.XLOOKUP($C344,'Projet+PM brute'!$A$2:$A$53,'Projet+PM brute'!D$2:D$53)</f>
        <v>0</v>
      </c>
      <c r="H344" s="24">
        <f>_xlfn.XLOOKUP($C344,'Projet+PM brute'!$A$2:$A$53,'Projet+PM brute'!E$2:E$53)</f>
        <v>16</v>
      </c>
      <c r="I344" s="24">
        <f>_xlfn.XLOOKUP($C344,'Projet+PM brute'!$A$2:$A$53,'Projet+PM brute'!F$2:F$53)</f>
        <v>0</v>
      </c>
      <c r="J344" s="24">
        <f>_xlfn.XLOOKUP($C344,'Projet+PM brute'!$A$2:$A$53,'Projet+PM brute'!G$2:G$53)</f>
        <v>0</v>
      </c>
      <c r="K344" s="1"/>
      <c r="L344" s="1"/>
    </row>
    <row r="345" spans="1:12" x14ac:dyDescent="0.35">
      <c r="A345" s="29">
        <v>45270</v>
      </c>
      <c r="B345" s="2">
        <f t="shared" si="15"/>
        <v>2023</v>
      </c>
      <c r="C345" s="2">
        <f t="shared" si="16"/>
        <v>49</v>
      </c>
      <c r="D345" s="2">
        <f t="shared" si="17"/>
        <v>12</v>
      </c>
      <c r="E345" s="21">
        <f>_xlfn.XLOOKUP($C345,'Projet+PM brute'!$A$2:$A$53,'Projet+PM brute'!B$2:B$53)</f>
        <v>0</v>
      </c>
      <c r="F345" s="21">
        <f>_xlfn.XLOOKUP($C345,'Projet+PM brute'!$A$2:$A$53,'Projet+PM brute'!C$2:C$53)</f>
        <v>0</v>
      </c>
      <c r="G345" s="21">
        <f>_xlfn.XLOOKUP($C345,'Projet+PM brute'!$A$2:$A$53,'Projet+PM brute'!D$2:D$53)</f>
        <v>0</v>
      </c>
      <c r="H345" s="24">
        <f>_xlfn.XLOOKUP($C345,'Projet+PM brute'!$A$2:$A$53,'Projet+PM brute'!E$2:E$53)</f>
        <v>16</v>
      </c>
      <c r="I345" s="24">
        <f>_xlfn.XLOOKUP($C345,'Projet+PM brute'!$A$2:$A$53,'Projet+PM brute'!F$2:F$53)</f>
        <v>0</v>
      </c>
      <c r="J345" s="24">
        <f>_xlfn.XLOOKUP($C345,'Projet+PM brute'!$A$2:$A$53,'Projet+PM brute'!G$2:G$53)</f>
        <v>0</v>
      </c>
      <c r="K345" s="1"/>
      <c r="L345" s="1"/>
    </row>
    <row r="346" spans="1:12" x14ac:dyDescent="0.35">
      <c r="A346" s="29">
        <v>45271</v>
      </c>
      <c r="B346" s="2">
        <f t="shared" si="15"/>
        <v>2023</v>
      </c>
      <c r="C346" s="2">
        <f t="shared" si="16"/>
        <v>50</v>
      </c>
      <c r="D346" s="2">
        <f t="shared" si="17"/>
        <v>12</v>
      </c>
      <c r="E346" s="21">
        <f>_xlfn.XLOOKUP($C346,'Projet+PM brute'!$A$2:$A$53,'Projet+PM brute'!B$2:B$53)</f>
        <v>0</v>
      </c>
      <c r="F346" s="21">
        <f>_xlfn.XLOOKUP($C346,'Projet+PM brute'!$A$2:$A$53,'Projet+PM brute'!C$2:C$53)</f>
        <v>0</v>
      </c>
      <c r="G346" s="21">
        <f>_xlfn.XLOOKUP($C346,'Projet+PM brute'!$A$2:$A$53,'Projet+PM brute'!D$2:D$53)</f>
        <v>0</v>
      </c>
      <c r="H346" s="24">
        <f>_xlfn.XLOOKUP($C346,'Projet+PM brute'!$A$2:$A$53,'Projet+PM brute'!E$2:E$53)</f>
        <v>0</v>
      </c>
      <c r="I346" s="24">
        <f>_xlfn.XLOOKUP($C346,'Projet+PM brute'!$A$2:$A$53,'Projet+PM brute'!F$2:F$53)</f>
        <v>0</v>
      </c>
      <c r="J346" s="24">
        <f>_xlfn.XLOOKUP($C346,'Projet+PM brute'!$A$2:$A$53,'Projet+PM brute'!G$2:G$53)</f>
        <v>0</v>
      </c>
      <c r="K346" s="1"/>
      <c r="L346" s="1"/>
    </row>
    <row r="347" spans="1:12" x14ac:dyDescent="0.35">
      <c r="A347" s="29">
        <v>45272</v>
      </c>
      <c r="B347" s="2">
        <f t="shared" si="15"/>
        <v>2023</v>
      </c>
      <c r="C347" s="2">
        <f t="shared" si="16"/>
        <v>50</v>
      </c>
      <c r="D347" s="2">
        <f t="shared" si="17"/>
        <v>12</v>
      </c>
      <c r="E347" s="21">
        <f>_xlfn.XLOOKUP($C347,'Projet+PM brute'!$A$2:$A$53,'Projet+PM brute'!B$2:B$53)</f>
        <v>0</v>
      </c>
      <c r="F347" s="21">
        <f>_xlfn.XLOOKUP($C347,'Projet+PM brute'!$A$2:$A$53,'Projet+PM brute'!C$2:C$53)</f>
        <v>0</v>
      </c>
      <c r="G347" s="21">
        <f>_xlfn.XLOOKUP($C347,'Projet+PM brute'!$A$2:$A$53,'Projet+PM brute'!D$2:D$53)</f>
        <v>0</v>
      </c>
      <c r="H347" s="24">
        <f>_xlfn.XLOOKUP($C347,'Projet+PM brute'!$A$2:$A$53,'Projet+PM brute'!E$2:E$53)</f>
        <v>0</v>
      </c>
      <c r="I347" s="24">
        <f>_xlfn.XLOOKUP($C347,'Projet+PM brute'!$A$2:$A$53,'Projet+PM brute'!F$2:F$53)</f>
        <v>0</v>
      </c>
      <c r="J347" s="24">
        <f>_xlfn.XLOOKUP($C347,'Projet+PM brute'!$A$2:$A$53,'Projet+PM brute'!G$2:G$53)</f>
        <v>0</v>
      </c>
      <c r="K347" s="1"/>
      <c r="L347" s="1"/>
    </row>
    <row r="348" spans="1:12" x14ac:dyDescent="0.35">
      <c r="A348" s="29">
        <v>45273</v>
      </c>
      <c r="B348" s="2">
        <f t="shared" si="15"/>
        <v>2023</v>
      </c>
      <c r="C348" s="2">
        <f t="shared" si="16"/>
        <v>50</v>
      </c>
      <c r="D348" s="2">
        <f t="shared" si="17"/>
        <v>12</v>
      </c>
      <c r="E348" s="21">
        <f>_xlfn.XLOOKUP($C348,'Projet+PM brute'!$A$2:$A$53,'Projet+PM brute'!B$2:B$53)</f>
        <v>0</v>
      </c>
      <c r="F348" s="21">
        <f>_xlfn.XLOOKUP($C348,'Projet+PM brute'!$A$2:$A$53,'Projet+PM brute'!C$2:C$53)</f>
        <v>0</v>
      </c>
      <c r="G348" s="21">
        <f>_xlfn.XLOOKUP($C348,'Projet+PM brute'!$A$2:$A$53,'Projet+PM brute'!D$2:D$53)</f>
        <v>0</v>
      </c>
      <c r="H348" s="24">
        <f>_xlfn.XLOOKUP($C348,'Projet+PM brute'!$A$2:$A$53,'Projet+PM brute'!E$2:E$53)</f>
        <v>0</v>
      </c>
      <c r="I348" s="24">
        <f>_xlfn.XLOOKUP($C348,'Projet+PM brute'!$A$2:$A$53,'Projet+PM brute'!F$2:F$53)</f>
        <v>0</v>
      </c>
      <c r="J348" s="24">
        <f>_xlfn.XLOOKUP($C348,'Projet+PM brute'!$A$2:$A$53,'Projet+PM brute'!G$2:G$53)</f>
        <v>0</v>
      </c>
      <c r="K348" s="1"/>
      <c r="L348" s="1"/>
    </row>
    <row r="349" spans="1:12" x14ac:dyDescent="0.35">
      <c r="A349" s="29">
        <v>45274</v>
      </c>
      <c r="B349" s="2">
        <f t="shared" si="15"/>
        <v>2023</v>
      </c>
      <c r="C349" s="2">
        <f t="shared" si="16"/>
        <v>50</v>
      </c>
      <c r="D349" s="2">
        <f t="shared" si="17"/>
        <v>12</v>
      </c>
      <c r="E349" s="21">
        <f>_xlfn.XLOOKUP($C349,'Projet+PM brute'!$A$2:$A$53,'Projet+PM brute'!B$2:B$53)</f>
        <v>0</v>
      </c>
      <c r="F349" s="21">
        <f>_xlfn.XLOOKUP($C349,'Projet+PM brute'!$A$2:$A$53,'Projet+PM brute'!C$2:C$53)</f>
        <v>0</v>
      </c>
      <c r="G349" s="21">
        <f>_xlfn.XLOOKUP($C349,'Projet+PM brute'!$A$2:$A$53,'Projet+PM brute'!D$2:D$53)</f>
        <v>0</v>
      </c>
      <c r="H349" s="24">
        <f>_xlfn.XLOOKUP($C349,'Projet+PM brute'!$A$2:$A$53,'Projet+PM brute'!E$2:E$53)</f>
        <v>0</v>
      </c>
      <c r="I349" s="24">
        <f>_xlfn.XLOOKUP($C349,'Projet+PM brute'!$A$2:$A$53,'Projet+PM brute'!F$2:F$53)</f>
        <v>0</v>
      </c>
      <c r="J349" s="24">
        <f>_xlfn.XLOOKUP($C349,'Projet+PM brute'!$A$2:$A$53,'Projet+PM brute'!G$2:G$53)</f>
        <v>0</v>
      </c>
      <c r="K349" s="1"/>
      <c r="L349" s="1"/>
    </row>
    <row r="350" spans="1:12" x14ac:dyDescent="0.35">
      <c r="A350" s="29">
        <v>45275</v>
      </c>
      <c r="B350" s="2">
        <f t="shared" si="15"/>
        <v>2023</v>
      </c>
      <c r="C350" s="2">
        <f t="shared" si="16"/>
        <v>50</v>
      </c>
      <c r="D350" s="2">
        <f t="shared" si="17"/>
        <v>12</v>
      </c>
      <c r="E350" s="21">
        <f>_xlfn.XLOOKUP($C350,'Projet+PM brute'!$A$2:$A$53,'Projet+PM brute'!B$2:B$53)</f>
        <v>0</v>
      </c>
      <c r="F350" s="21">
        <f>_xlfn.XLOOKUP($C350,'Projet+PM brute'!$A$2:$A$53,'Projet+PM brute'!C$2:C$53)</f>
        <v>0</v>
      </c>
      <c r="G350" s="21">
        <f>_xlfn.XLOOKUP($C350,'Projet+PM brute'!$A$2:$A$53,'Projet+PM brute'!D$2:D$53)</f>
        <v>0</v>
      </c>
      <c r="H350" s="24">
        <f>_xlfn.XLOOKUP($C350,'Projet+PM brute'!$A$2:$A$53,'Projet+PM brute'!E$2:E$53)</f>
        <v>0</v>
      </c>
      <c r="I350" s="24">
        <f>_xlfn.XLOOKUP($C350,'Projet+PM brute'!$A$2:$A$53,'Projet+PM brute'!F$2:F$53)</f>
        <v>0</v>
      </c>
      <c r="J350" s="24">
        <f>_xlfn.XLOOKUP($C350,'Projet+PM brute'!$A$2:$A$53,'Projet+PM brute'!G$2:G$53)</f>
        <v>0</v>
      </c>
      <c r="K350" s="1"/>
      <c r="L350" s="1"/>
    </row>
    <row r="351" spans="1:12" x14ac:dyDescent="0.35">
      <c r="A351" s="29">
        <v>45276</v>
      </c>
      <c r="B351" s="2">
        <f t="shared" si="15"/>
        <v>2023</v>
      </c>
      <c r="C351" s="2">
        <f t="shared" si="16"/>
        <v>50</v>
      </c>
      <c r="D351" s="2">
        <f t="shared" si="17"/>
        <v>12</v>
      </c>
      <c r="E351" s="21">
        <f>_xlfn.XLOOKUP($C351,'Projet+PM brute'!$A$2:$A$53,'Projet+PM brute'!B$2:B$53)</f>
        <v>0</v>
      </c>
      <c r="F351" s="21">
        <f>_xlfn.XLOOKUP($C351,'Projet+PM brute'!$A$2:$A$53,'Projet+PM brute'!C$2:C$53)</f>
        <v>0</v>
      </c>
      <c r="G351" s="21">
        <f>_xlfn.XLOOKUP($C351,'Projet+PM brute'!$A$2:$A$53,'Projet+PM brute'!D$2:D$53)</f>
        <v>0</v>
      </c>
      <c r="H351" s="24">
        <f>_xlfn.XLOOKUP($C351,'Projet+PM brute'!$A$2:$A$53,'Projet+PM brute'!E$2:E$53)</f>
        <v>0</v>
      </c>
      <c r="I351" s="24">
        <f>_xlfn.XLOOKUP($C351,'Projet+PM brute'!$A$2:$A$53,'Projet+PM brute'!F$2:F$53)</f>
        <v>0</v>
      </c>
      <c r="J351" s="24">
        <f>_xlfn.XLOOKUP($C351,'Projet+PM brute'!$A$2:$A$53,'Projet+PM brute'!G$2:G$53)</f>
        <v>0</v>
      </c>
      <c r="K351" s="1"/>
      <c r="L351" s="1"/>
    </row>
    <row r="352" spans="1:12" x14ac:dyDescent="0.35">
      <c r="A352" s="29">
        <v>45277</v>
      </c>
      <c r="B352" s="2">
        <f t="shared" si="15"/>
        <v>2023</v>
      </c>
      <c r="C352" s="2">
        <f t="shared" si="16"/>
        <v>50</v>
      </c>
      <c r="D352" s="2">
        <f t="shared" si="17"/>
        <v>12</v>
      </c>
      <c r="E352" s="21">
        <f>_xlfn.XLOOKUP($C352,'Projet+PM brute'!$A$2:$A$53,'Projet+PM brute'!B$2:B$53)</f>
        <v>0</v>
      </c>
      <c r="F352" s="21">
        <f>_xlfn.XLOOKUP($C352,'Projet+PM brute'!$A$2:$A$53,'Projet+PM brute'!C$2:C$53)</f>
        <v>0</v>
      </c>
      <c r="G352" s="21">
        <f>_xlfn.XLOOKUP($C352,'Projet+PM brute'!$A$2:$A$53,'Projet+PM brute'!D$2:D$53)</f>
        <v>0</v>
      </c>
      <c r="H352" s="24">
        <f>_xlfn.XLOOKUP($C352,'Projet+PM brute'!$A$2:$A$53,'Projet+PM brute'!E$2:E$53)</f>
        <v>0</v>
      </c>
      <c r="I352" s="24">
        <f>_xlfn.XLOOKUP($C352,'Projet+PM brute'!$A$2:$A$53,'Projet+PM brute'!F$2:F$53)</f>
        <v>0</v>
      </c>
      <c r="J352" s="24">
        <f>_xlfn.XLOOKUP($C352,'Projet+PM brute'!$A$2:$A$53,'Projet+PM brute'!G$2:G$53)</f>
        <v>0</v>
      </c>
      <c r="K352" s="1"/>
      <c r="L352" s="1"/>
    </row>
    <row r="353" spans="1:12" x14ac:dyDescent="0.35">
      <c r="A353" s="29">
        <v>45278</v>
      </c>
      <c r="B353" s="2">
        <f t="shared" si="15"/>
        <v>2023</v>
      </c>
      <c r="C353" s="2">
        <f t="shared" si="16"/>
        <v>51</v>
      </c>
      <c r="D353" s="2">
        <f t="shared" si="17"/>
        <v>12</v>
      </c>
      <c r="E353" s="21">
        <f>_xlfn.XLOOKUP($C353,'Projet+PM brute'!$A$2:$A$53,'Projet+PM brute'!B$2:B$53)</f>
        <v>0</v>
      </c>
      <c r="F353" s="21">
        <f>_xlfn.XLOOKUP($C353,'Projet+PM brute'!$A$2:$A$53,'Projet+PM brute'!C$2:C$53)</f>
        <v>0</v>
      </c>
      <c r="G353" s="21">
        <f>_xlfn.XLOOKUP($C353,'Projet+PM brute'!$A$2:$A$53,'Projet+PM brute'!D$2:D$53)</f>
        <v>0</v>
      </c>
      <c r="H353" s="24">
        <f>_xlfn.XLOOKUP($C353,'Projet+PM brute'!$A$2:$A$53,'Projet+PM brute'!E$2:E$53)</f>
        <v>5</v>
      </c>
      <c r="I353" s="24">
        <f>_xlfn.XLOOKUP($C353,'Projet+PM brute'!$A$2:$A$53,'Projet+PM brute'!F$2:F$53)</f>
        <v>0</v>
      </c>
      <c r="J353" s="24">
        <f>_xlfn.XLOOKUP($C353,'Projet+PM brute'!$A$2:$A$53,'Projet+PM brute'!G$2:G$53)</f>
        <v>0</v>
      </c>
      <c r="K353" s="1"/>
      <c r="L353" s="1"/>
    </row>
    <row r="354" spans="1:12" x14ac:dyDescent="0.35">
      <c r="A354" s="29">
        <v>45279</v>
      </c>
      <c r="B354" s="2">
        <f t="shared" si="15"/>
        <v>2023</v>
      </c>
      <c r="C354" s="2">
        <f t="shared" si="16"/>
        <v>51</v>
      </c>
      <c r="D354" s="2">
        <f t="shared" si="17"/>
        <v>12</v>
      </c>
      <c r="E354" s="21">
        <f>_xlfn.XLOOKUP($C354,'Projet+PM brute'!$A$2:$A$53,'Projet+PM brute'!B$2:B$53)</f>
        <v>0</v>
      </c>
      <c r="F354" s="21">
        <f>_xlfn.XLOOKUP($C354,'Projet+PM brute'!$A$2:$A$53,'Projet+PM brute'!C$2:C$53)</f>
        <v>0</v>
      </c>
      <c r="G354" s="21">
        <f>_xlfn.XLOOKUP($C354,'Projet+PM brute'!$A$2:$A$53,'Projet+PM brute'!D$2:D$53)</f>
        <v>0</v>
      </c>
      <c r="H354" s="24">
        <f>_xlfn.XLOOKUP($C354,'Projet+PM brute'!$A$2:$A$53,'Projet+PM brute'!E$2:E$53)</f>
        <v>5</v>
      </c>
      <c r="I354" s="24">
        <f>_xlfn.XLOOKUP($C354,'Projet+PM brute'!$A$2:$A$53,'Projet+PM brute'!F$2:F$53)</f>
        <v>0</v>
      </c>
      <c r="J354" s="24">
        <f>_xlfn.XLOOKUP($C354,'Projet+PM brute'!$A$2:$A$53,'Projet+PM brute'!G$2:G$53)</f>
        <v>0</v>
      </c>
      <c r="K354" s="1"/>
      <c r="L354" s="1"/>
    </row>
    <row r="355" spans="1:12" x14ac:dyDescent="0.35">
      <c r="A355" s="29">
        <v>45280</v>
      </c>
      <c r="B355" s="2">
        <f t="shared" si="15"/>
        <v>2023</v>
      </c>
      <c r="C355" s="2">
        <f t="shared" si="16"/>
        <v>51</v>
      </c>
      <c r="D355" s="2">
        <f t="shared" si="17"/>
        <v>12</v>
      </c>
      <c r="E355" s="21">
        <f>_xlfn.XLOOKUP($C355,'Projet+PM brute'!$A$2:$A$53,'Projet+PM brute'!B$2:B$53)</f>
        <v>0</v>
      </c>
      <c r="F355" s="21">
        <f>_xlfn.XLOOKUP($C355,'Projet+PM brute'!$A$2:$A$53,'Projet+PM brute'!C$2:C$53)</f>
        <v>0</v>
      </c>
      <c r="G355" s="21">
        <f>_xlfn.XLOOKUP($C355,'Projet+PM brute'!$A$2:$A$53,'Projet+PM brute'!D$2:D$53)</f>
        <v>0</v>
      </c>
      <c r="H355" s="24">
        <f>_xlfn.XLOOKUP($C355,'Projet+PM brute'!$A$2:$A$53,'Projet+PM brute'!E$2:E$53)</f>
        <v>5</v>
      </c>
      <c r="I355" s="24">
        <f>_xlfn.XLOOKUP($C355,'Projet+PM brute'!$A$2:$A$53,'Projet+PM brute'!F$2:F$53)</f>
        <v>0</v>
      </c>
      <c r="J355" s="24">
        <f>_xlfn.XLOOKUP($C355,'Projet+PM brute'!$A$2:$A$53,'Projet+PM brute'!G$2:G$53)</f>
        <v>0</v>
      </c>
      <c r="K355" s="1"/>
      <c r="L355" s="1"/>
    </row>
    <row r="356" spans="1:12" x14ac:dyDescent="0.35">
      <c r="A356" s="29">
        <v>45281</v>
      </c>
      <c r="B356" s="2">
        <f t="shared" si="15"/>
        <v>2023</v>
      </c>
      <c r="C356" s="2">
        <f t="shared" si="16"/>
        <v>51</v>
      </c>
      <c r="D356" s="2">
        <f t="shared" si="17"/>
        <v>12</v>
      </c>
      <c r="E356" s="21">
        <f>_xlfn.XLOOKUP($C356,'Projet+PM brute'!$A$2:$A$53,'Projet+PM brute'!B$2:B$53)</f>
        <v>0</v>
      </c>
      <c r="F356" s="21">
        <f>_xlfn.XLOOKUP($C356,'Projet+PM brute'!$A$2:$A$53,'Projet+PM brute'!C$2:C$53)</f>
        <v>0</v>
      </c>
      <c r="G356" s="21">
        <f>_xlfn.XLOOKUP($C356,'Projet+PM brute'!$A$2:$A$53,'Projet+PM brute'!D$2:D$53)</f>
        <v>0</v>
      </c>
      <c r="H356" s="24">
        <f>_xlfn.XLOOKUP($C356,'Projet+PM brute'!$A$2:$A$53,'Projet+PM brute'!E$2:E$53)</f>
        <v>5</v>
      </c>
      <c r="I356" s="24">
        <f>_xlfn.XLOOKUP($C356,'Projet+PM brute'!$A$2:$A$53,'Projet+PM brute'!F$2:F$53)</f>
        <v>0</v>
      </c>
      <c r="J356" s="24">
        <f>_xlfn.XLOOKUP($C356,'Projet+PM brute'!$A$2:$A$53,'Projet+PM brute'!G$2:G$53)</f>
        <v>0</v>
      </c>
      <c r="K356" s="1"/>
      <c r="L356" s="1"/>
    </row>
    <row r="357" spans="1:12" x14ac:dyDescent="0.35">
      <c r="A357" s="29">
        <v>45282</v>
      </c>
      <c r="B357" s="2">
        <f t="shared" si="15"/>
        <v>2023</v>
      </c>
      <c r="C357" s="2">
        <f t="shared" si="16"/>
        <v>51</v>
      </c>
      <c r="D357" s="2">
        <f t="shared" si="17"/>
        <v>12</v>
      </c>
      <c r="E357" s="21">
        <f>_xlfn.XLOOKUP($C357,'Projet+PM brute'!$A$2:$A$53,'Projet+PM brute'!B$2:B$53)</f>
        <v>0</v>
      </c>
      <c r="F357" s="21">
        <f>_xlfn.XLOOKUP($C357,'Projet+PM brute'!$A$2:$A$53,'Projet+PM brute'!C$2:C$53)</f>
        <v>0</v>
      </c>
      <c r="G357" s="21">
        <f>_xlfn.XLOOKUP($C357,'Projet+PM brute'!$A$2:$A$53,'Projet+PM brute'!D$2:D$53)</f>
        <v>0</v>
      </c>
      <c r="H357" s="24">
        <f>_xlfn.XLOOKUP($C357,'Projet+PM brute'!$A$2:$A$53,'Projet+PM brute'!E$2:E$53)</f>
        <v>5</v>
      </c>
      <c r="I357" s="24">
        <f>_xlfn.XLOOKUP($C357,'Projet+PM brute'!$A$2:$A$53,'Projet+PM brute'!F$2:F$53)</f>
        <v>0</v>
      </c>
      <c r="J357" s="24">
        <f>_xlfn.XLOOKUP($C357,'Projet+PM brute'!$A$2:$A$53,'Projet+PM brute'!G$2:G$53)</f>
        <v>0</v>
      </c>
      <c r="K357" s="1"/>
      <c r="L357" s="1"/>
    </row>
    <row r="358" spans="1:12" x14ac:dyDescent="0.35">
      <c r="A358" s="29">
        <v>45283</v>
      </c>
      <c r="B358" s="2">
        <f t="shared" si="15"/>
        <v>2023</v>
      </c>
      <c r="C358" s="2">
        <f t="shared" si="16"/>
        <v>51</v>
      </c>
      <c r="D358" s="2">
        <f t="shared" si="17"/>
        <v>12</v>
      </c>
      <c r="E358" s="21">
        <f>_xlfn.XLOOKUP($C358,'Projet+PM brute'!$A$2:$A$53,'Projet+PM brute'!B$2:B$53)</f>
        <v>0</v>
      </c>
      <c r="F358" s="21">
        <f>_xlfn.XLOOKUP($C358,'Projet+PM brute'!$A$2:$A$53,'Projet+PM brute'!C$2:C$53)</f>
        <v>0</v>
      </c>
      <c r="G358" s="21">
        <f>_xlfn.XLOOKUP($C358,'Projet+PM brute'!$A$2:$A$53,'Projet+PM brute'!D$2:D$53)</f>
        <v>0</v>
      </c>
      <c r="H358" s="24">
        <f>_xlfn.XLOOKUP($C358,'Projet+PM brute'!$A$2:$A$53,'Projet+PM brute'!E$2:E$53)</f>
        <v>5</v>
      </c>
      <c r="I358" s="24">
        <f>_xlfn.XLOOKUP($C358,'Projet+PM brute'!$A$2:$A$53,'Projet+PM brute'!F$2:F$53)</f>
        <v>0</v>
      </c>
      <c r="J358" s="24">
        <f>_xlfn.XLOOKUP($C358,'Projet+PM brute'!$A$2:$A$53,'Projet+PM brute'!G$2:G$53)</f>
        <v>0</v>
      </c>
      <c r="K358" s="1"/>
      <c r="L358" s="1"/>
    </row>
    <row r="359" spans="1:12" x14ac:dyDescent="0.35">
      <c r="A359" s="29">
        <v>45284</v>
      </c>
      <c r="B359" s="2">
        <f t="shared" si="15"/>
        <v>2023</v>
      </c>
      <c r="C359" s="2">
        <f t="shared" si="16"/>
        <v>51</v>
      </c>
      <c r="D359" s="2">
        <f t="shared" si="17"/>
        <v>12</v>
      </c>
      <c r="E359" s="21">
        <f>_xlfn.XLOOKUP($C359,'Projet+PM brute'!$A$2:$A$53,'Projet+PM brute'!B$2:B$53)</f>
        <v>0</v>
      </c>
      <c r="F359" s="21">
        <f>_xlfn.XLOOKUP($C359,'Projet+PM brute'!$A$2:$A$53,'Projet+PM brute'!C$2:C$53)</f>
        <v>0</v>
      </c>
      <c r="G359" s="21">
        <f>_xlfn.XLOOKUP($C359,'Projet+PM brute'!$A$2:$A$53,'Projet+PM brute'!D$2:D$53)</f>
        <v>0</v>
      </c>
      <c r="H359" s="24">
        <f>_xlfn.XLOOKUP($C359,'Projet+PM brute'!$A$2:$A$53,'Projet+PM brute'!E$2:E$53)</f>
        <v>5</v>
      </c>
      <c r="I359" s="24">
        <f>_xlfn.XLOOKUP($C359,'Projet+PM brute'!$A$2:$A$53,'Projet+PM brute'!F$2:F$53)</f>
        <v>0</v>
      </c>
      <c r="J359" s="24">
        <f>_xlfn.XLOOKUP($C359,'Projet+PM brute'!$A$2:$A$53,'Projet+PM brute'!G$2:G$53)</f>
        <v>0</v>
      </c>
      <c r="K359" s="1"/>
      <c r="L359" s="1"/>
    </row>
    <row r="360" spans="1:12" x14ac:dyDescent="0.35">
      <c r="A360" s="29">
        <v>45285</v>
      </c>
      <c r="B360" s="2">
        <f t="shared" si="15"/>
        <v>2023</v>
      </c>
      <c r="C360" s="2">
        <f t="shared" si="16"/>
        <v>52</v>
      </c>
      <c r="D360" s="2">
        <f t="shared" si="17"/>
        <v>12</v>
      </c>
      <c r="E360" s="21">
        <f>_xlfn.XLOOKUP($C360,'Projet+PM brute'!$A$2:$A$53,'Projet+PM brute'!B$2:B$53)</f>
        <v>0</v>
      </c>
      <c r="F360" s="21">
        <f>_xlfn.XLOOKUP($C360,'Projet+PM brute'!$A$2:$A$53,'Projet+PM brute'!C$2:C$53)</f>
        <v>0</v>
      </c>
      <c r="G360" s="21">
        <f>_xlfn.XLOOKUP($C360,'Projet+PM brute'!$A$2:$A$53,'Projet+PM brute'!D$2:D$53)</f>
        <v>0</v>
      </c>
      <c r="H360" s="24">
        <f>_xlfn.XLOOKUP($C360,'Projet+PM brute'!$A$2:$A$53,'Projet+PM brute'!E$2:E$53)</f>
        <v>0</v>
      </c>
      <c r="I360" s="24">
        <f>_xlfn.XLOOKUP($C360,'Projet+PM brute'!$A$2:$A$53,'Projet+PM brute'!F$2:F$53)</f>
        <v>0</v>
      </c>
      <c r="J360" s="24">
        <f>_xlfn.XLOOKUP($C360,'Projet+PM brute'!$A$2:$A$53,'Projet+PM brute'!G$2:G$53)</f>
        <v>0</v>
      </c>
      <c r="K360" s="1"/>
      <c r="L360" s="1"/>
    </row>
    <row r="361" spans="1:12" x14ac:dyDescent="0.35">
      <c r="A361" s="29">
        <v>45286</v>
      </c>
      <c r="B361" s="2">
        <f t="shared" si="15"/>
        <v>2023</v>
      </c>
      <c r="C361" s="2">
        <f t="shared" si="16"/>
        <v>52</v>
      </c>
      <c r="D361" s="2">
        <f t="shared" si="17"/>
        <v>12</v>
      </c>
      <c r="E361" s="21">
        <f>_xlfn.XLOOKUP($C361,'Projet+PM brute'!$A$2:$A$53,'Projet+PM brute'!B$2:B$53)</f>
        <v>0</v>
      </c>
      <c r="F361" s="21">
        <f>_xlfn.XLOOKUP($C361,'Projet+PM brute'!$A$2:$A$53,'Projet+PM brute'!C$2:C$53)</f>
        <v>0</v>
      </c>
      <c r="G361" s="21">
        <f>_xlfn.XLOOKUP($C361,'Projet+PM brute'!$A$2:$A$53,'Projet+PM brute'!D$2:D$53)</f>
        <v>0</v>
      </c>
      <c r="H361" s="24">
        <f>_xlfn.XLOOKUP($C361,'Projet+PM brute'!$A$2:$A$53,'Projet+PM brute'!E$2:E$53)</f>
        <v>0</v>
      </c>
      <c r="I361" s="24">
        <f>_xlfn.XLOOKUP($C361,'Projet+PM brute'!$A$2:$A$53,'Projet+PM brute'!F$2:F$53)</f>
        <v>0</v>
      </c>
      <c r="J361" s="24">
        <f>_xlfn.XLOOKUP($C361,'Projet+PM brute'!$A$2:$A$53,'Projet+PM brute'!G$2:G$53)</f>
        <v>0</v>
      </c>
      <c r="K361" s="1"/>
      <c r="L361" s="1"/>
    </row>
    <row r="362" spans="1:12" x14ac:dyDescent="0.35">
      <c r="A362" s="29">
        <v>45287</v>
      </c>
      <c r="B362" s="2">
        <f t="shared" si="15"/>
        <v>2023</v>
      </c>
      <c r="C362" s="2">
        <f t="shared" si="16"/>
        <v>52</v>
      </c>
      <c r="D362" s="2">
        <f t="shared" si="17"/>
        <v>12</v>
      </c>
      <c r="E362" s="21">
        <f>_xlfn.XLOOKUP($C362,'Projet+PM brute'!$A$2:$A$53,'Projet+PM brute'!B$2:B$53)</f>
        <v>0</v>
      </c>
      <c r="F362" s="21">
        <f>_xlfn.XLOOKUP($C362,'Projet+PM brute'!$A$2:$A$53,'Projet+PM brute'!C$2:C$53)</f>
        <v>0</v>
      </c>
      <c r="G362" s="21">
        <f>_xlfn.XLOOKUP($C362,'Projet+PM brute'!$A$2:$A$53,'Projet+PM brute'!D$2:D$53)</f>
        <v>0</v>
      </c>
      <c r="H362" s="24">
        <f>_xlfn.XLOOKUP($C362,'Projet+PM brute'!$A$2:$A$53,'Projet+PM brute'!E$2:E$53)</f>
        <v>0</v>
      </c>
      <c r="I362" s="24">
        <f>_xlfn.XLOOKUP($C362,'Projet+PM brute'!$A$2:$A$53,'Projet+PM brute'!F$2:F$53)</f>
        <v>0</v>
      </c>
      <c r="J362" s="24">
        <f>_xlfn.XLOOKUP($C362,'Projet+PM brute'!$A$2:$A$53,'Projet+PM brute'!G$2:G$53)</f>
        <v>0</v>
      </c>
      <c r="K362" s="1"/>
      <c r="L362" s="1"/>
    </row>
    <row r="363" spans="1:12" x14ac:dyDescent="0.35">
      <c r="A363" s="29">
        <v>45288</v>
      </c>
      <c r="B363" s="2">
        <f t="shared" si="15"/>
        <v>2023</v>
      </c>
      <c r="C363" s="2">
        <f t="shared" si="16"/>
        <v>52</v>
      </c>
      <c r="D363" s="2">
        <f t="shared" si="17"/>
        <v>12</v>
      </c>
      <c r="E363" s="21">
        <f>_xlfn.XLOOKUP($C363,'Projet+PM brute'!$A$2:$A$53,'Projet+PM brute'!B$2:B$53)</f>
        <v>0</v>
      </c>
      <c r="F363" s="21">
        <f>_xlfn.XLOOKUP($C363,'Projet+PM brute'!$A$2:$A$53,'Projet+PM brute'!C$2:C$53)</f>
        <v>0</v>
      </c>
      <c r="G363" s="21">
        <f>_xlfn.XLOOKUP($C363,'Projet+PM brute'!$A$2:$A$53,'Projet+PM brute'!D$2:D$53)</f>
        <v>0</v>
      </c>
      <c r="H363" s="24">
        <f>_xlfn.XLOOKUP($C363,'Projet+PM brute'!$A$2:$A$53,'Projet+PM brute'!E$2:E$53)</f>
        <v>0</v>
      </c>
      <c r="I363" s="24">
        <f>_xlfn.XLOOKUP($C363,'Projet+PM brute'!$A$2:$A$53,'Projet+PM brute'!F$2:F$53)</f>
        <v>0</v>
      </c>
      <c r="J363" s="24">
        <f>_xlfn.XLOOKUP($C363,'Projet+PM brute'!$A$2:$A$53,'Projet+PM brute'!G$2:G$53)</f>
        <v>0</v>
      </c>
      <c r="K363" s="1"/>
      <c r="L363" s="1"/>
    </row>
    <row r="364" spans="1:12" x14ac:dyDescent="0.35">
      <c r="A364" s="29">
        <v>45289</v>
      </c>
      <c r="B364" s="2">
        <f t="shared" si="15"/>
        <v>2023</v>
      </c>
      <c r="C364" s="2">
        <f t="shared" si="16"/>
        <v>52</v>
      </c>
      <c r="D364" s="2">
        <f t="shared" si="17"/>
        <v>12</v>
      </c>
      <c r="E364" s="21">
        <f>_xlfn.XLOOKUP($C364,'Projet+PM brute'!$A$2:$A$53,'Projet+PM brute'!B$2:B$53)</f>
        <v>0</v>
      </c>
      <c r="F364" s="21">
        <f>_xlfn.XLOOKUP($C364,'Projet+PM brute'!$A$2:$A$53,'Projet+PM brute'!C$2:C$53)</f>
        <v>0</v>
      </c>
      <c r="G364" s="21">
        <f>_xlfn.XLOOKUP($C364,'Projet+PM brute'!$A$2:$A$53,'Projet+PM brute'!D$2:D$53)</f>
        <v>0</v>
      </c>
      <c r="H364" s="24">
        <f>_xlfn.XLOOKUP($C364,'Projet+PM brute'!$A$2:$A$53,'Projet+PM brute'!E$2:E$53)</f>
        <v>0</v>
      </c>
      <c r="I364" s="24">
        <f>_xlfn.XLOOKUP($C364,'Projet+PM brute'!$A$2:$A$53,'Projet+PM brute'!F$2:F$53)</f>
        <v>0</v>
      </c>
      <c r="J364" s="24">
        <f>_xlfn.XLOOKUP($C364,'Projet+PM brute'!$A$2:$A$53,'Projet+PM brute'!G$2:G$53)</f>
        <v>0</v>
      </c>
      <c r="K364" s="1"/>
      <c r="L364" s="1"/>
    </row>
    <row r="365" spans="1:12" x14ac:dyDescent="0.35">
      <c r="A365" s="29">
        <v>45290</v>
      </c>
      <c r="B365" s="2">
        <f t="shared" si="15"/>
        <v>2023</v>
      </c>
      <c r="C365" s="2">
        <f t="shared" si="16"/>
        <v>52</v>
      </c>
      <c r="D365" s="2">
        <f t="shared" si="17"/>
        <v>12</v>
      </c>
      <c r="E365" s="21">
        <f>_xlfn.XLOOKUP($C365,'Projet+PM brute'!$A$2:$A$53,'Projet+PM brute'!B$2:B$53)</f>
        <v>0</v>
      </c>
      <c r="F365" s="21">
        <f>_xlfn.XLOOKUP($C365,'Projet+PM brute'!$A$2:$A$53,'Projet+PM brute'!C$2:C$53)</f>
        <v>0</v>
      </c>
      <c r="G365" s="21">
        <f>_xlfn.XLOOKUP($C365,'Projet+PM brute'!$A$2:$A$53,'Projet+PM brute'!D$2:D$53)</f>
        <v>0</v>
      </c>
      <c r="H365" s="24">
        <f>_xlfn.XLOOKUP($C365,'Projet+PM brute'!$A$2:$A$53,'Projet+PM brute'!E$2:E$53)</f>
        <v>0</v>
      </c>
      <c r="I365" s="24">
        <f>_xlfn.XLOOKUP($C365,'Projet+PM brute'!$A$2:$A$53,'Projet+PM brute'!F$2:F$53)</f>
        <v>0</v>
      </c>
      <c r="J365" s="24">
        <f>_xlfn.XLOOKUP($C365,'Projet+PM brute'!$A$2:$A$53,'Projet+PM brute'!G$2:G$53)</f>
        <v>0</v>
      </c>
      <c r="K365" s="1"/>
      <c r="L365" s="1"/>
    </row>
    <row r="366" spans="1:12" x14ac:dyDescent="0.35">
      <c r="A366" s="29">
        <v>45291</v>
      </c>
      <c r="B366" s="2">
        <f t="shared" si="15"/>
        <v>2023</v>
      </c>
      <c r="C366" s="2">
        <f t="shared" si="16"/>
        <v>52</v>
      </c>
      <c r="D366" s="2">
        <f t="shared" si="17"/>
        <v>12</v>
      </c>
      <c r="E366" s="21">
        <f>_xlfn.XLOOKUP($C366,'Projet+PM brute'!$A$2:$A$53,'Projet+PM brute'!B$2:B$53)</f>
        <v>0</v>
      </c>
      <c r="F366" s="21">
        <f>_xlfn.XLOOKUP($C366,'Projet+PM brute'!$A$2:$A$53,'Projet+PM brute'!C$2:C$53)</f>
        <v>0</v>
      </c>
      <c r="G366" s="21">
        <f>_xlfn.XLOOKUP($C366,'Projet+PM brute'!$A$2:$A$53,'Projet+PM brute'!D$2:D$53)</f>
        <v>0</v>
      </c>
      <c r="H366" s="24">
        <f>_xlfn.XLOOKUP($C366,'Projet+PM brute'!$A$2:$A$53,'Projet+PM brute'!E$2:E$53)</f>
        <v>0</v>
      </c>
      <c r="I366" s="24">
        <f>_xlfn.XLOOKUP($C366,'Projet+PM brute'!$A$2:$A$53,'Projet+PM brute'!F$2:F$53)</f>
        <v>0</v>
      </c>
      <c r="J366" s="24">
        <f>_xlfn.XLOOKUP($C366,'Projet+PM brute'!$A$2:$A$53,'Projet+PM brute'!G$2:G$53)</f>
        <v>0</v>
      </c>
      <c r="K366" s="1"/>
      <c r="L366" s="1"/>
    </row>
  </sheetData>
  <autoFilter ref="A1:M1" xr:uid="{04B9284D-3005-43FD-B354-B20F8F93F350}"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35C61-5787-43D2-A15F-F0CBB87E2E47}">
  <sheetPr codeName="Feuil7"/>
  <dimension ref="A1:R21"/>
  <sheetViews>
    <sheetView zoomScale="86" workbookViewId="0">
      <selection activeCell="B21" sqref="B21"/>
    </sheetView>
  </sheetViews>
  <sheetFormatPr baseColWidth="10" defaultRowHeight="14.5" x14ac:dyDescent="0.35"/>
  <cols>
    <col min="1" max="1" width="20.81640625" bestFit="1" customWidth="1"/>
  </cols>
  <sheetData>
    <row r="1" spans="1:18" ht="15" thickBot="1" x14ac:dyDescent="0.4">
      <c r="A1" s="2"/>
      <c r="B1" s="2"/>
      <c r="C1" s="2"/>
      <c r="D1" s="2"/>
      <c r="E1" s="2"/>
      <c r="F1" s="2"/>
      <c r="G1" s="2"/>
      <c r="H1" s="2"/>
    </row>
    <row r="2" spans="1:18" x14ac:dyDescent="0.35">
      <c r="A2" s="43" t="s">
        <v>12</v>
      </c>
      <c r="B2" s="44"/>
      <c r="C2" s="44"/>
      <c r="D2" s="44"/>
      <c r="E2" s="44"/>
      <c r="F2" s="44"/>
      <c r="G2" s="44"/>
      <c r="H2" s="45"/>
      <c r="J2" s="43" t="s">
        <v>12</v>
      </c>
      <c r="K2" s="46"/>
      <c r="L2" s="44"/>
      <c r="M2" s="44"/>
      <c r="N2" s="44"/>
      <c r="O2" s="44"/>
      <c r="P2" s="44"/>
      <c r="Q2" s="44"/>
      <c r="R2" s="45"/>
    </row>
    <row r="3" spans="1:18" ht="15" thickBot="1" x14ac:dyDescent="0.4">
      <c r="A3" s="5"/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6" t="s">
        <v>19</v>
      </c>
      <c r="J3" s="5"/>
      <c r="K3" s="5"/>
      <c r="L3" s="5" t="s">
        <v>10</v>
      </c>
      <c r="M3" s="5" t="s">
        <v>9</v>
      </c>
      <c r="N3" s="5" t="s">
        <v>28</v>
      </c>
      <c r="O3" s="17" t="s">
        <v>7</v>
      </c>
      <c r="P3" s="9" t="s">
        <v>8</v>
      </c>
    </row>
    <row r="4" spans="1:18" ht="15" thickBot="1" x14ac:dyDescent="0.4">
      <c r="A4" s="5" t="s">
        <v>10</v>
      </c>
      <c r="B4" s="3">
        <f>B13-$B$20</f>
        <v>405</v>
      </c>
      <c r="C4" s="3">
        <f t="shared" ref="C4:F5" si="0">C13-$B$20</f>
        <v>405</v>
      </c>
      <c r="D4" s="3">
        <f t="shared" si="0"/>
        <v>405</v>
      </c>
      <c r="E4" s="3">
        <f t="shared" si="0"/>
        <v>405</v>
      </c>
      <c r="F4" s="3">
        <f t="shared" si="0"/>
        <v>405</v>
      </c>
      <c r="G4" s="7"/>
      <c r="H4" s="8"/>
      <c r="J4" s="3" t="s">
        <v>13</v>
      </c>
      <c r="K4" s="3">
        <v>2</v>
      </c>
      <c r="L4" s="3">
        <f>L15-$B$20</f>
        <v>405</v>
      </c>
      <c r="M4" s="3">
        <f>M15-$B$20</f>
        <v>415</v>
      </c>
      <c r="N4" s="3">
        <f>N15-$B$20</f>
        <v>515</v>
      </c>
      <c r="O4" s="18"/>
      <c r="P4" s="10"/>
    </row>
    <row r="5" spans="1:18" ht="15" thickBot="1" x14ac:dyDescent="0.4">
      <c r="A5" s="5" t="s">
        <v>9</v>
      </c>
      <c r="B5" s="3">
        <f>B14-$B$20</f>
        <v>415</v>
      </c>
      <c r="C5" s="3">
        <f t="shared" si="0"/>
        <v>415</v>
      </c>
      <c r="D5" s="3">
        <f t="shared" si="0"/>
        <v>415</v>
      </c>
      <c r="E5" s="3">
        <f t="shared" si="0"/>
        <v>415</v>
      </c>
      <c r="F5" s="3">
        <v>270</v>
      </c>
      <c r="G5" s="7"/>
      <c r="H5" s="8"/>
      <c r="J5" s="3" t="s">
        <v>14</v>
      </c>
      <c r="K5" s="3">
        <v>3</v>
      </c>
      <c r="L5" s="3">
        <f t="shared" ref="L5:L8" si="1">L16-$B$20</f>
        <v>405</v>
      </c>
      <c r="M5" s="3">
        <f t="shared" ref="M5:N5" si="2">M16-$B$20</f>
        <v>415</v>
      </c>
      <c r="N5" s="3">
        <f t="shared" si="2"/>
        <v>515</v>
      </c>
      <c r="O5" s="18"/>
      <c r="P5" s="10"/>
    </row>
    <row r="6" spans="1:18" ht="15" thickBot="1" x14ac:dyDescent="0.4">
      <c r="A6" s="5" t="s">
        <v>28</v>
      </c>
      <c r="B6" s="3">
        <f t="shared" ref="B6:E6" si="3">B15-$B$20</f>
        <v>515</v>
      </c>
      <c r="C6" s="3">
        <f t="shared" si="3"/>
        <v>515</v>
      </c>
      <c r="D6" s="3">
        <f t="shared" si="3"/>
        <v>515</v>
      </c>
      <c r="E6" s="3">
        <f t="shared" si="3"/>
        <v>515</v>
      </c>
      <c r="F6" s="7"/>
      <c r="G6" s="7"/>
      <c r="H6" s="8"/>
      <c r="J6" s="3" t="s">
        <v>15</v>
      </c>
      <c r="K6" s="3">
        <v>4</v>
      </c>
      <c r="L6" s="3">
        <f t="shared" si="1"/>
        <v>405</v>
      </c>
      <c r="M6" s="3">
        <f t="shared" ref="M6:N6" si="4">M17-$B$20</f>
        <v>415</v>
      </c>
      <c r="N6" s="3">
        <f t="shared" si="4"/>
        <v>515</v>
      </c>
      <c r="O6" s="18"/>
      <c r="P6" s="10"/>
    </row>
    <row r="7" spans="1:18" ht="15" thickBot="1" x14ac:dyDescent="0.4">
      <c r="A7" s="17" t="s">
        <v>7</v>
      </c>
      <c r="B7" s="18"/>
      <c r="C7" s="18"/>
      <c r="D7" s="18"/>
      <c r="E7" s="18"/>
      <c r="F7" s="11">
        <f>F16-$B$21</f>
        <v>600</v>
      </c>
      <c r="G7" s="11">
        <f t="shared" ref="G7:H7" si="5">G16-$B$21</f>
        <v>640</v>
      </c>
      <c r="H7" s="11">
        <f t="shared" si="5"/>
        <v>640</v>
      </c>
      <c r="J7" s="3" t="s">
        <v>16</v>
      </c>
      <c r="K7" s="3">
        <v>5</v>
      </c>
      <c r="L7" s="3">
        <f t="shared" si="1"/>
        <v>405</v>
      </c>
      <c r="M7" s="3">
        <f t="shared" ref="M7:N7" si="6">M18-$B$20</f>
        <v>415</v>
      </c>
      <c r="N7" s="3">
        <f t="shared" si="6"/>
        <v>515</v>
      </c>
      <c r="O7" s="18"/>
      <c r="P7" s="10"/>
    </row>
    <row r="8" spans="1:18" ht="15" thickBot="1" x14ac:dyDescent="0.4">
      <c r="A8" s="9" t="s">
        <v>8</v>
      </c>
      <c r="B8" s="10"/>
      <c r="C8" s="10"/>
      <c r="D8" s="10"/>
      <c r="E8" s="10"/>
      <c r="F8" s="10"/>
      <c r="G8" s="11">
        <f>G17-$B$21</f>
        <v>650</v>
      </c>
      <c r="H8" s="11">
        <f>H17-$B$21</f>
        <v>650</v>
      </c>
      <c r="J8" s="3" t="s">
        <v>17</v>
      </c>
      <c r="K8" s="3">
        <v>6</v>
      </c>
      <c r="L8" s="3">
        <f t="shared" si="1"/>
        <v>405</v>
      </c>
      <c r="M8" s="3">
        <f t="shared" ref="M8" si="7">M19-$B$20</f>
        <v>235</v>
      </c>
      <c r="N8" s="7"/>
      <c r="O8" s="11">
        <f>O19-$B$21</f>
        <v>600</v>
      </c>
      <c r="P8" s="10"/>
    </row>
    <row r="9" spans="1:18" ht="15" thickBot="1" x14ac:dyDescent="0.4">
      <c r="A9" s="2"/>
      <c r="B9" s="2"/>
      <c r="C9" s="2"/>
      <c r="D9" s="2"/>
      <c r="E9" s="2"/>
      <c r="F9" s="2"/>
      <c r="G9" s="2"/>
      <c r="H9" s="2"/>
      <c r="J9" s="3" t="s">
        <v>18</v>
      </c>
      <c r="K9" s="3">
        <v>7</v>
      </c>
      <c r="L9" s="7"/>
      <c r="M9" s="7"/>
      <c r="N9" s="7"/>
      <c r="O9" s="11">
        <f t="shared" ref="O9:O10" si="8">O20-$B$21</f>
        <v>640</v>
      </c>
      <c r="P9" s="11">
        <f>P20-$B$21</f>
        <v>650</v>
      </c>
    </row>
    <row r="10" spans="1:18" ht="15" thickBot="1" x14ac:dyDescent="0.4">
      <c r="A10" s="2"/>
      <c r="B10" s="2"/>
      <c r="C10" s="2"/>
      <c r="D10" s="2"/>
      <c r="E10" s="2"/>
      <c r="F10" s="2"/>
      <c r="G10" s="2"/>
      <c r="H10" s="2"/>
      <c r="J10" s="6" t="s">
        <v>19</v>
      </c>
      <c r="K10" s="3">
        <v>1</v>
      </c>
      <c r="L10" s="8"/>
      <c r="M10" s="8"/>
      <c r="N10" s="8"/>
      <c r="O10" s="11">
        <f t="shared" si="8"/>
        <v>640</v>
      </c>
      <c r="P10" s="11">
        <f>P21-$B$21</f>
        <v>650</v>
      </c>
    </row>
    <row r="11" spans="1:18" x14ac:dyDescent="0.35">
      <c r="A11" s="43" t="s">
        <v>24</v>
      </c>
      <c r="B11" s="44"/>
      <c r="C11" s="44"/>
      <c r="D11" s="44"/>
      <c r="E11" s="44"/>
      <c r="F11" s="44"/>
      <c r="G11" s="44"/>
      <c r="H11" s="45"/>
    </row>
    <row r="12" spans="1:18" ht="15" thickBot="1" x14ac:dyDescent="0.4">
      <c r="A12" s="5"/>
      <c r="B12" s="3" t="s">
        <v>13</v>
      </c>
      <c r="C12" s="3" t="s">
        <v>14</v>
      </c>
      <c r="D12" s="3" t="s">
        <v>15</v>
      </c>
      <c r="E12" s="3" t="s">
        <v>16</v>
      </c>
      <c r="F12" s="3" t="s">
        <v>17</v>
      </c>
      <c r="G12" s="3" t="s">
        <v>18</v>
      </c>
      <c r="H12" s="6" t="s">
        <v>19</v>
      </c>
    </row>
    <row r="13" spans="1:18" x14ac:dyDescent="0.35">
      <c r="A13" s="5" t="s">
        <v>20</v>
      </c>
      <c r="B13" s="3">
        <v>440</v>
      </c>
      <c r="C13" s="3">
        <v>440</v>
      </c>
      <c r="D13" s="3">
        <v>440</v>
      </c>
      <c r="E13" s="3">
        <v>440</v>
      </c>
      <c r="F13" s="3">
        <v>440</v>
      </c>
      <c r="G13" s="7"/>
      <c r="H13" s="8"/>
      <c r="J13" s="43" t="s">
        <v>24</v>
      </c>
      <c r="K13" s="46"/>
      <c r="L13" s="44"/>
      <c r="M13" s="44"/>
      <c r="N13" s="44"/>
      <c r="O13" s="44"/>
      <c r="P13" s="44"/>
      <c r="Q13" s="44"/>
      <c r="R13" s="45"/>
    </row>
    <row r="14" spans="1:18" ht="15" thickBot="1" x14ac:dyDescent="0.4">
      <c r="A14" s="5" t="s">
        <v>21</v>
      </c>
      <c r="B14" s="3">
        <v>450</v>
      </c>
      <c r="C14" s="3">
        <v>450</v>
      </c>
      <c r="D14" s="3">
        <v>450</v>
      </c>
      <c r="E14" s="3">
        <v>450</v>
      </c>
      <c r="F14" s="3">
        <v>270</v>
      </c>
      <c r="G14" s="7"/>
      <c r="H14" s="8"/>
      <c r="J14" s="5"/>
      <c r="K14" s="5"/>
      <c r="L14" s="5" t="s">
        <v>10</v>
      </c>
      <c r="M14" s="5" t="s">
        <v>9</v>
      </c>
      <c r="N14" s="5" t="s">
        <v>28</v>
      </c>
      <c r="O14" s="17" t="s">
        <v>7</v>
      </c>
      <c r="P14" s="9" t="s">
        <v>8</v>
      </c>
    </row>
    <row r="15" spans="1:18" ht="15" thickBot="1" x14ac:dyDescent="0.4">
      <c r="A15" s="5" t="s">
        <v>22</v>
      </c>
      <c r="B15" s="3">
        <v>550</v>
      </c>
      <c r="C15" s="3">
        <v>550</v>
      </c>
      <c r="D15" s="3">
        <v>550</v>
      </c>
      <c r="E15" s="3">
        <v>550</v>
      </c>
      <c r="F15" s="7"/>
      <c r="G15" s="7"/>
      <c r="H15" s="8"/>
      <c r="J15" s="3" t="s">
        <v>13</v>
      </c>
      <c r="K15" s="3">
        <v>1</v>
      </c>
      <c r="L15" s="3">
        <v>440</v>
      </c>
      <c r="M15" s="3">
        <v>450</v>
      </c>
      <c r="N15" s="3">
        <v>550</v>
      </c>
      <c r="O15" s="18"/>
      <c r="P15" s="10"/>
    </row>
    <row r="16" spans="1:18" ht="15" thickBot="1" x14ac:dyDescent="0.4">
      <c r="A16" s="17" t="s">
        <v>27</v>
      </c>
      <c r="B16" s="18"/>
      <c r="C16" s="18"/>
      <c r="D16" s="18"/>
      <c r="E16" s="18"/>
      <c r="F16" s="19">
        <v>660</v>
      </c>
      <c r="G16" s="19">
        <v>700</v>
      </c>
      <c r="H16" s="20">
        <v>700</v>
      </c>
      <c r="J16" s="3" t="s">
        <v>14</v>
      </c>
      <c r="K16" s="3">
        <v>2</v>
      </c>
      <c r="L16" s="3">
        <v>440</v>
      </c>
      <c r="M16" s="3">
        <v>450</v>
      </c>
      <c r="N16" s="3">
        <v>550</v>
      </c>
      <c r="O16" s="18"/>
      <c r="P16" s="10"/>
    </row>
    <row r="17" spans="1:16" ht="15" thickBot="1" x14ac:dyDescent="0.4">
      <c r="A17" s="9" t="s">
        <v>23</v>
      </c>
      <c r="B17" s="10"/>
      <c r="C17" s="10"/>
      <c r="D17" s="10"/>
      <c r="E17" s="10"/>
      <c r="F17" s="10"/>
      <c r="G17" s="11">
        <v>710</v>
      </c>
      <c r="H17" s="12">
        <v>710</v>
      </c>
      <c r="J17" s="3" t="s">
        <v>15</v>
      </c>
      <c r="K17" s="3">
        <v>3</v>
      </c>
      <c r="L17" s="3">
        <v>440</v>
      </c>
      <c r="M17" s="3">
        <v>450</v>
      </c>
      <c r="N17" s="3">
        <v>550</v>
      </c>
      <c r="O17" s="18"/>
      <c r="P17" s="10"/>
    </row>
    <row r="18" spans="1:16" ht="15" thickBot="1" x14ac:dyDescent="0.4">
      <c r="A18" s="2"/>
      <c r="B18" s="2"/>
      <c r="C18" s="2"/>
      <c r="D18" s="2"/>
      <c r="E18" s="2"/>
      <c r="F18" s="2"/>
      <c r="G18" s="2"/>
      <c r="H18" s="2"/>
      <c r="J18" s="3" t="s">
        <v>16</v>
      </c>
      <c r="K18" s="3">
        <v>4</v>
      </c>
      <c r="L18" s="3">
        <v>440</v>
      </c>
      <c r="M18" s="3">
        <v>450</v>
      </c>
      <c r="N18" s="3">
        <v>550</v>
      </c>
      <c r="O18" s="18"/>
      <c r="P18" s="10"/>
    </row>
    <row r="19" spans="1:16" ht="15" thickBot="1" x14ac:dyDescent="0.4">
      <c r="A19" s="2"/>
      <c r="B19" s="2"/>
      <c r="C19" s="2"/>
      <c r="D19" s="2"/>
      <c r="E19" s="2"/>
      <c r="F19" s="2"/>
      <c r="G19" s="2"/>
      <c r="H19" s="2"/>
      <c r="J19" s="3" t="s">
        <v>17</v>
      </c>
      <c r="K19" s="3">
        <v>5</v>
      </c>
      <c r="L19" s="3">
        <v>440</v>
      </c>
      <c r="M19" s="3">
        <v>270</v>
      </c>
      <c r="N19" s="7"/>
      <c r="O19" s="19">
        <v>660</v>
      </c>
      <c r="P19" s="10"/>
    </row>
    <row r="20" spans="1:16" ht="15" thickBot="1" x14ac:dyDescent="0.4">
      <c r="A20" s="13" t="s">
        <v>25</v>
      </c>
      <c r="B20" s="14">
        <v>35</v>
      </c>
      <c r="C20" s="2"/>
      <c r="D20" s="2"/>
      <c r="E20" s="2"/>
      <c r="F20" s="2"/>
      <c r="G20" s="2"/>
      <c r="H20" s="2"/>
      <c r="J20" s="3" t="s">
        <v>18</v>
      </c>
      <c r="K20" s="3">
        <v>6</v>
      </c>
      <c r="L20" s="7"/>
      <c r="M20" s="7"/>
      <c r="N20" s="7"/>
      <c r="O20" s="19">
        <v>700</v>
      </c>
      <c r="P20" s="11">
        <v>710</v>
      </c>
    </row>
    <row r="21" spans="1:16" ht="15" thickBot="1" x14ac:dyDescent="0.4">
      <c r="A21" s="15" t="s">
        <v>26</v>
      </c>
      <c r="B21" s="16">
        <v>60</v>
      </c>
      <c r="C21" s="2"/>
      <c r="D21" s="2"/>
      <c r="E21" s="2"/>
      <c r="F21" s="2"/>
      <c r="G21" s="2"/>
      <c r="H21" s="2"/>
      <c r="J21" s="6" t="s">
        <v>19</v>
      </c>
      <c r="K21" s="3">
        <v>7</v>
      </c>
      <c r="L21" s="8"/>
      <c r="M21" s="8"/>
      <c r="N21" s="8"/>
      <c r="O21" s="20">
        <v>700</v>
      </c>
      <c r="P21" s="12">
        <v>710</v>
      </c>
    </row>
  </sheetData>
  <mergeCells count="4">
    <mergeCell ref="A2:H2"/>
    <mergeCell ref="A11:H11"/>
    <mergeCell ref="J2:R2"/>
    <mergeCell ref="J13:R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47340-CADC-4348-B4A8-4C761497ADC3}">
  <sheetPr codeName="Feuil2"/>
  <dimension ref="A1:U15"/>
  <sheetViews>
    <sheetView zoomScale="90" zoomScaleNormal="90" workbookViewId="0">
      <selection activeCell="B3" sqref="B3"/>
    </sheetView>
  </sheetViews>
  <sheetFormatPr baseColWidth="10" defaultRowHeight="14.5" x14ac:dyDescent="0.35"/>
  <cols>
    <col min="1" max="1" width="11.08984375" style="30" customWidth="1"/>
    <col min="2" max="9" width="11.08984375" style="2" customWidth="1"/>
    <col min="10" max="16" width="12.08984375" style="2" customWidth="1"/>
    <col min="17" max="17" width="12.453125" bestFit="1" customWidth="1"/>
    <col min="21" max="21" width="13.90625" bestFit="1" customWidth="1"/>
  </cols>
  <sheetData>
    <row r="1" spans="1:21" ht="15" thickBot="1" x14ac:dyDescent="0.4">
      <c r="A1" s="30" t="s">
        <v>91</v>
      </c>
      <c r="B1" s="2" t="s">
        <v>92</v>
      </c>
      <c r="C1" s="2" t="s">
        <v>93</v>
      </c>
      <c r="D1" s="2" t="s">
        <v>94</v>
      </c>
      <c r="E1" s="2" t="s">
        <v>95</v>
      </c>
      <c r="F1" s="2" t="s">
        <v>96</v>
      </c>
      <c r="G1" s="2" t="s">
        <v>97</v>
      </c>
      <c r="H1" s="2" t="s">
        <v>98</v>
      </c>
      <c r="I1" s="2" t="s">
        <v>99</v>
      </c>
      <c r="J1" s="2" t="s">
        <v>100</v>
      </c>
      <c r="K1" s="2" t="s">
        <v>101</v>
      </c>
      <c r="L1" s="2" t="s">
        <v>102</v>
      </c>
      <c r="M1" s="2" t="s">
        <v>103</v>
      </c>
      <c r="N1" s="2" t="s">
        <v>104</v>
      </c>
      <c r="O1" s="2" t="s">
        <v>105</v>
      </c>
      <c r="P1" s="2" t="s">
        <v>106</v>
      </c>
      <c r="Q1" s="2" t="s">
        <v>107</v>
      </c>
      <c r="T1" t="s">
        <v>67</v>
      </c>
      <c r="U1" t="s">
        <v>88</v>
      </c>
    </row>
    <row r="2" spans="1:21" ht="15" thickBot="1" x14ac:dyDescent="0.4">
      <c r="B2" s="31" t="s">
        <v>67</v>
      </c>
      <c r="C2" s="32"/>
      <c r="D2" s="33"/>
      <c r="E2" s="31" t="s">
        <v>68</v>
      </c>
      <c r="F2" s="32"/>
      <c r="G2" s="33"/>
      <c r="H2" s="31" t="s">
        <v>69</v>
      </c>
      <c r="I2" s="32"/>
      <c r="J2" s="33"/>
      <c r="K2" s="31" t="s">
        <v>70</v>
      </c>
      <c r="L2" s="32"/>
      <c r="M2" s="33"/>
      <c r="N2" s="31" t="s">
        <v>71</v>
      </c>
      <c r="O2" s="32"/>
      <c r="P2" s="33"/>
      <c r="Q2" s="2" t="s">
        <v>72</v>
      </c>
    </row>
    <row r="3" spans="1:21" x14ac:dyDescent="0.35">
      <c r="B3" s="13" t="s">
        <v>76</v>
      </c>
      <c r="C3" s="34" t="s">
        <v>77</v>
      </c>
      <c r="D3" s="14" t="s">
        <v>78</v>
      </c>
      <c r="E3" s="13" t="s">
        <v>73</v>
      </c>
      <c r="F3" s="34" t="s">
        <v>74</v>
      </c>
      <c r="G3" s="14" t="s">
        <v>75</v>
      </c>
      <c r="H3" s="13" t="s">
        <v>79</v>
      </c>
      <c r="I3" s="34" t="s">
        <v>80</v>
      </c>
      <c r="J3" s="14" t="s">
        <v>81</v>
      </c>
      <c r="K3" s="13" t="s">
        <v>82</v>
      </c>
      <c r="L3" s="34" t="s">
        <v>83</v>
      </c>
      <c r="M3" s="14" t="s">
        <v>84</v>
      </c>
      <c r="N3" s="13" t="s">
        <v>85</v>
      </c>
      <c r="O3" s="34" t="s">
        <v>86</v>
      </c>
      <c r="P3" s="14" t="s">
        <v>87</v>
      </c>
      <c r="Q3" s="2"/>
    </row>
    <row r="4" spans="1:21" x14ac:dyDescent="0.35">
      <c r="A4" s="30" t="s">
        <v>55</v>
      </c>
      <c r="B4" s="35"/>
      <c r="C4" s="1">
        <v>1</v>
      </c>
      <c r="D4" s="36">
        <v>1</v>
      </c>
      <c r="E4" s="35"/>
      <c r="F4" s="1">
        <v>1</v>
      </c>
      <c r="G4" s="36">
        <v>1</v>
      </c>
      <c r="H4" s="35"/>
      <c r="I4" s="1">
        <v>1</v>
      </c>
      <c r="J4" s="36">
        <v>1</v>
      </c>
      <c r="K4" s="35"/>
      <c r="L4" s="1">
        <v>1</v>
      </c>
      <c r="M4" s="36"/>
      <c r="N4" s="35"/>
      <c r="O4" s="1">
        <v>1</v>
      </c>
      <c r="P4" s="36">
        <v>1</v>
      </c>
      <c r="Q4">
        <f t="shared" ref="Q4:Q15" si="0">SUM(C4:P4)</f>
        <v>9</v>
      </c>
    </row>
    <row r="5" spans="1:21" x14ac:dyDescent="0.35">
      <c r="A5" s="30" t="s">
        <v>56</v>
      </c>
      <c r="B5" s="35"/>
      <c r="C5" s="1">
        <v>1</v>
      </c>
      <c r="D5" s="36">
        <v>1</v>
      </c>
      <c r="E5" s="35"/>
      <c r="F5" s="1">
        <v>1</v>
      </c>
      <c r="G5" s="36">
        <v>1</v>
      </c>
      <c r="H5" s="35"/>
      <c r="I5" s="1">
        <v>1</v>
      </c>
      <c r="J5" s="36">
        <v>1</v>
      </c>
      <c r="K5" s="35"/>
      <c r="L5" s="1">
        <v>1</v>
      </c>
      <c r="M5" s="36"/>
      <c r="N5" s="35"/>
      <c r="O5" s="1">
        <v>1</v>
      </c>
      <c r="P5" s="36">
        <v>1</v>
      </c>
      <c r="Q5">
        <f t="shared" si="0"/>
        <v>9</v>
      </c>
    </row>
    <row r="6" spans="1:21" x14ac:dyDescent="0.35">
      <c r="A6" s="30" t="s">
        <v>57</v>
      </c>
      <c r="B6" s="35"/>
      <c r="C6" s="1">
        <v>1</v>
      </c>
      <c r="D6" s="36">
        <v>1</v>
      </c>
      <c r="E6" s="35"/>
      <c r="F6" s="1">
        <v>1</v>
      </c>
      <c r="G6" s="36">
        <v>1</v>
      </c>
      <c r="H6" s="35"/>
      <c r="I6" s="1">
        <v>1</v>
      </c>
      <c r="J6" s="36"/>
      <c r="K6" s="35"/>
      <c r="L6" s="1">
        <v>1</v>
      </c>
      <c r="M6" s="36"/>
      <c r="N6" s="35"/>
      <c r="O6" s="1">
        <v>1</v>
      </c>
      <c r="P6" s="36">
        <v>1</v>
      </c>
      <c r="Q6">
        <f t="shared" si="0"/>
        <v>8</v>
      </c>
    </row>
    <row r="7" spans="1:21" x14ac:dyDescent="0.35">
      <c r="A7" s="30" t="s">
        <v>58</v>
      </c>
      <c r="B7" s="35"/>
      <c r="C7" s="1">
        <v>1</v>
      </c>
      <c r="D7" s="36">
        <v>1</v>
      </c>
      <c r="E7" s="35"/>
      <c r="F7" s="1">
        <v>1</v>
      </c>
      <c r="G7" s="36">
        <v>1</v>
      </c>
      <c r="H7" s="35"/>
      <c r="I7" s="1">
        <v>1</v>
      </c>
      <c r="J7" s="36"/>
      <c r="K7" s="35"/>
      <c r="L7" s="1">
        <v>1</v>
      </c>
      <c r="M7" s="36"/>
      <c r="N7" s="35"/>
      <c r="O7" s="1">
        <v>1</v>
      </c>
      <c r="P7" s="36">
        <v>1</v>
      </c>
      <c r="Q7">
        <f t="shared" si="0"/>
        <v>8</v>
      </c>
    </row>
    <row r="8" spans="1:21" x14ac:dyDescent="0.35">
      <c r="A8" s="30" t="s">
        <v>59</v>
      </c>
      <c r="B8" s="35"/>
      <c r="C8" s="1">
        <v>1</v>
      </c>
      <c r="D8" s="36">
        <v>1</v>
      </c>
      <c r="E8" s="35"/>
      <c r="F8" s="1">
        <v>1</v>
      </c>
      <c r="G8" s="36">
        <v>1</v>
      </c>
      <c r="H8" s="35"/>
      <c r="I8" s="1">
        <v>1</v>
      </c>
      <c r="J8" s="36"/>
      <c r="K8" s="35"/>
      <c r="L8" s="1">
        <v>1</v>
      </c>
      <c r="M8" s="36"/>
      <c r="N8" s="35"/>
      <c r="O8" s="1">
        <v>1</v>
      </c>
      <c r="P8" s="36">
        <v>1</v>
      </c>
      <c r="Q8">
        <f t="shared" si="0"/>
        <v>8</v>
      </c>
    </row>
    <row r="9" spans="1:21" x14ac:dyDescent="0.35">
      <c r="A9" s="30" t="s">
        <v>60</v>
      </c>
      <c r="B9" s="35">
        <v>1</v>
      </c>
      <c r="C9" s="38"/>
      <c r="D9" s="36">
        <v>1</v>
      </c>
      <c r="E9" s="1">
        <v>1</v>
      </c>
      <c r="F9" s="38"/>
      <c r="G9" s="36">
        <v>1</v>
      </c>
      <c r="H9" s="35"/>
      <c r="I9" s="38"/>
      <c r="J9" s="36">
        <v>1</v>
      </c>
      <c r="K9" s="35"/>
      <c r="L9" s="38"/>
      <c r="M9" s="36">
        <v>1</v>
      </c>
      <c r="N9" s="1">
        <v>1</v>
      </c>
      <c r="O9" s="39"/>
      <c r="P9" s="36">
        <v>1</v>
      </c>
      <c r="Q9">
        <f t="shared" si="0"/>
        <v>7</v>
      </c>
    </row>
    <row r="10" spans="1:21" x14ac:dyDescent="0.35">
      <c r="A10" s="30" t="s">
        <v>61</v>
      </c>
      <c r="B10" s="35"/>
      <c r="C10" s="38"/>
      <c r="D10" s="36">
        <v>1</v>
      </c>
      <c r="E10" s="1">
        <v>1</v>
      </c>
      <c r="F10" s="38"/>
      <c r="G10" s="36">
        <v>1</v>
      </c>
      <c r="H10" s="35"/>
      <c r="I10" s="38"/>
      <c r="J10" s="36">
        <v>1</v>
      </c>
      <c r="K10" s="35"/>
      <c r="L10" s="38"/>
      <c r="M10" s="36">
        <v>1</v>
      </c>
      <c r="N10" s="1">
        <v>1</v>
      </c>
      <c r="O10" s="39"/>
      <c r="P10" s="36">
        <v>1</v>
      </c>
      <c r="Q10">
        <f t="shared" si="0"/>
        <v>7</v>
      </c>
    </row>
    <row r="11" spans="1:21" x14ac:dyDescent="0.35">
      <c r="A11" s="30" t="s">
        <v>62</v>
      </c>
      <c r="B11" s="35"/>
      <c r="C11" s="38"/>
      <c r="D11" s="36">
        <v>1</v>
      </c>
      <c r="E11" s="1">
        <v>1</v>
      </c>
      <c r="F11" s="38"/>
      <c r="G11" s="36">
        <v>1</v>
      </c>
      <c r="H11" s="35"/>
      <c r="I11" s="38"/>
      <c r="J11" s="36">
        <v>1</v>
      </c>
      <c r="K11" s="35"/>
      <c r="L11" s="38"/>
      <c r="M11" s="36"/>
      <c r="N11" s="1">
        <v>1</v>
      </c>
      <c r="O11" s="39"/>
      <c r="P11" s="36">
        <v>1</v>
      </c>
      <c r="Q11">
        <f t="shared" si="0"/>
        <v>6</v>
      </c>
    </row>
    <row r="12" spans="1:21" x14ac:dyDescent="0.35">
      <c r="A12" s="30" t="s">
        <v>63</v>
      </c>
      <c r="B12" s="35"/>
      <c r="C12" s="1"/>
      <c r="D12" s="36">
        <v>1</v>
      </c>
      <c r="E12" s="35"/>
      <c r="F12" s="1">
        <v>1</v>
      </c>
      <c r="G12" s="36">
        <v>1</v>
      </c>
      <c r="H12" s="35"/>
      <c r="I12" s="1">
        <v>1</v>
      </c>
      <c r="J12" s="36"/>
      <c r="K12" s="35"/>
      <c r="L12" s="1"/>
      <c r="M12" s="36"/>
      <c r="N12" s="35"/>
      <c r="O12" s="1">
        <v>1</v>
      </c>
      <c r="P12" s="36">
        <v>1</v>
      </c>
      <c r="Q12">
        <f t="shared" si="0"/>
        <v>6</v>
      </c>
    </row>
    <row r="13" spans="1:21" x14ac:dyDescent="0.35">
      <c r="A13" s="30" t="s">
        <v>64</v>
      </c>
      <c r="B13" s="40"/>
      <c r="C13" s="1"/>
      <c r="D13" s="36">
        <v>1</v>
      </c>
      <c r="E13" s="40"/>
      <c r="F13" s="1">
        <v>1</v>
      </c>
      <c r="G13" s="36">
        <v>1</v>
      </c>
      <c r="H13" s="40"/>
      <c r="I13" s="1">
        <v>1</v>
      </c>
      <c r="J13" s="36"/>
      <c r="K13" s="40"/>
      <c r="L13" s="1"/>
      <c r="M13" s="36"/>
      <c r="N13" s="40"/>
      <c r="O13" s="1">
        <v>1</v>
      </c>
      <c r="P13" s="36">
        <v>1</v>
      </c>
      <c r="Q13">
        <f t="shared" si="0"/>
        <v>6</v>
      </c>
    </row>
    <row r="14" spans="1:21" x14ac:dyDescent="0.35">
      <c r="A14" s="30" t="s">
        <v>65</v>
      </c>
      <c r="B14" s="40"/>
      <c r="C14" s="1"/>
      <c r="D14" s="36">
        <v>1</v>
      </c>
      <c r="E14" s="40"/>
      <c r="F14" s="1">
        <v>1</v>
      </c>
      <c r="G14" s="36">
        <v>1</v>
      </c>
      <c r="H14" s="40"/>
      <c r="I14" s="1">
        <v>1</v>
      </c>
      <c r="J14" s="36"/>
      <c r="K14" s="40"/>
      <c r="L14" s="1"/>
      <c r="M14" s="36"/>
      <c r="N14" s="40"/>
      <c r="O14" s="1">
        <v>1</v>
      </c>
      <c r="P14" s="36">
        <v>1</v>
      </c>
      <c r="Q14">
        <f t="shared" si="0"/>
        <v>6</v>
      </c>
    </row>
    <row r="15" spans="1:21" ht="15" thickBot="1" x14ac:dyDescent="0.4">
      <c r="A15" s="30" t="s">
        <v>66</v>
      </c>
      <c r="B15" s="41"/>
      <c r="C15" s="37"/>
      <c r="D15" s="16">
        <v>1</v>
      </c>
      <c r="E15" s="41"/>
      <c r="F15" s="37">
        <v>1</v>
      </c>
      <c r="G15" s="16">
        <v>1</v>
      </c>
      <c r="H15" s="41"/>
      <c r="I15" s="37">
        <v>1</v>
      </c>
      <c r="J15" s="16"/>
      <c r="K15" s="41"/>
      <c r="L15" s="37"/>
      <c r="M15" s="16"/>
      <c r="N15" s="41"/>
      <c r="O15" s="37">
        <v>1</v>
      </c>
      <c r="P15" s="16">
        <v>1</v>
      </c>
      <c r="Q15">
        <f t="shared" si="0"/>
        <v>6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047ED-4324-4989-80DF-1F8D79B81AB5}">
  <sheetPr codeName="Feuil9"/>
  <dimension ref="A1:V368"/>
  <sheetViews>
    <sheetView tabSelected="1" zoomScale="80" zoomScaleNormal="80" workbookViewId="0">
      <pane ySplit="3" topLeftCell="A4" activePane="bottomLeft" state="frozen"/>
      <selection pane="bottomLeft" activeCell="F19" sqref="F19"/>
    </sheetView>
  </sheetViews>
  <sheetFormatPr baseColWidth="10" defaultRowHeight="14.5" x14ac:dyDescent="0.35"/>
  <cols>
    <col min="1" max="1" width="28.6328125" style="4" bestFit="1" customWidth="1"/>
    <col min="2" max="4" width="10.90625" style="2"/>
    <col min="5" max="9" width="10.90625" style="2" customWidth="1"/>
    <col min="10" max="19" width="11.81640625" style="2" customWidth="1"/>
    <col min="20" max="20" width="18.90625" style="2" bestFit="1" customWidth="1"/>
  </cols>
  <sheetData>
    <row r="1" spans="1:22" x14ac:dyDescent="0.35">
      <c r="A1" s="4" t="s">
        <v>91</v>
      </c>
      <c r="B1" s="2" t="s">
        <v>92</v>
      </c>
      <c r="C1" s="2" t="s">
        <v>93</v>
      </c>
      <c r="D1" s="2" t="s">
        <v>94</v>
      </c>
      <c r="E1" s="2" t="s">
        <v>95</v>
      </c>
      <c r="F1" s="2" t="s">
        <v>96</v>
      </c>
      <c r="G1" s="2" t="s">
        <v>97</v>
      </c>
      <c r="H1" s="2" t="s">
        <v>98</v>
      </c>
      <c r="I1" s="2" t="s">
        <v>99</v>
      </c>
      <c r="J1" s="2" t="s">
        <v>100</v>
      </c>
      <c r="K1" s="2" t="s">
        <v>101</v>
      </c>
      <c r="L1" s="2" t="s">
        <v>102</v>
      </c>
      <c r="M1" s="2" t="s">
        <v>103</v>
      </c>
      <c r="N1" s="2" t="s">
        <v>104</v>
      </c>
      <c r="O1" s="2" t="s">
        <v>105</v>
      </c>
      <c r="P1" s="2" t="s">
        <v>106</v>
      </c>
      <c r="Q1" s="2" t="s">
        <v>107</v>
      </c>
      <c r="R1" s="2" t="s">
        <v>108</v>
      </c>
      <c r="S1" s="2" t="s">
        <v>109</v>
      </c>
      <c r="T1" s="2" t="s">
        <v>110</v>
      </c>
      <c r="V1" t="s">
        <v>111</v>
      </c>
    </row>
    <row r="2" spans="1:22" s="1" customFormat="1" x14ac:dyDescent="0.35">
      <c r="A2" s="4"/>
      <c r="B2" s="2"/>
      <c r="C2" s="2"/>
      <c r="D2" s="2"/>
      <c r="E2" s="2" t="s">
        <v>0</v>
      </c>
      <c r="F2" s="2"/>
      <c r="G2" s="2"/>
      <c r="H2" s="2"/>
      <c r="I2" s="2"/>
      <c r="J2" s="2" t="s">
        <v>1</v>
      </c>
      <c r="K2" s="2"/>
      <c r="L2" s="2"/>
      <c r="M2" s="2"/>
      <c r="N2" s="2"/>
      <c r="O2" s="2" t="s">
        <v>2</v>
      </c>
      <c r="P2" s="2"/>
      <c r="Q2" s="2"/>
      <c r="R2" s="2"/>
      <c r="S2" s="2"/>
      <c r="T2" s="2" t="s">
        <v>54</v>
      </c>
      <c r="V2" t="s">
        <v>112</v>
      </c>
    </row>
    <row r="3" spans="1:22" x14ac:dyDescent="0.35">
      <c r="A3" s="4" t="s">
        <v>6</v>
      </c>
      <c r="B3" s="2" t="s">
        <v>4</v>
      </c>
      <c r="C3" s="2" t="s">
        <v>3</v>
      </c>
      <c r="D3" s="2" t="s">
        <v>5</v>
      </c>
      <c r="E3" s="2" t="s">
        <v>89</v>
      </c>
      <c r="F3" s="2" t="s">
        <v>90</v>
      </c>
      <c r="G3" s="2" t="s">
        <v>11</v>
      </c>
      <c r="H3" s="2" t="s">
        <v>7</v>
      </c>
      <c r="I3" s="2" t="s">
        <v>8</v>
      </c>
      <c r="J3" s="2" t="s">
        <v>89</v>
      </c>
      <c r="K3" s="2" t="s">
        <v>90</v>
      </c>
      <c r="L3" s="2" t="s">
        <v>11</v>
      </c>
      <c r="M3" s="2" t="s">
        <v>7</v>
      </c>
      <c r="N3" s="2" t="s">
        <v>8</v>
      </c>
      <c r="O3" s="2" t="s">
        <v>89</v>
      </c>
      <c r="P3" s="2" t="s">
        <v>90</v>
      </c>
      <c r="Q3" s="2" t="s">
        <v>11</v>
      </c>
      <c r="R3" s="2" t="s">
        <v>7</v>
      </c>
      <c r="S3" s="2" t="s">
        <v>8</v>
      </c>
    </row>
    <row r="4" spans="1:22" x14ac:dyDescent="0.35">
      <c r="A4" s="4">
        <v>44927</v>
      </c>
      <c r="B4" s="2">
        <f>YEAR(A4)</f>
        <v>2023</v>
      </c>
      <c r="C4" s="2">
        <f>_xlfn.ISOWEEKNUM(A4)</f>
        <v>52</v>
      </c>
      <c r="D4" s="2">
        <f>MONTH(A4)</f>
        <v>1</v>
      </c>
      <c r="E4" s="2" t="s">
        <v>113</v>
      </c>
      <c r="F4" s="2" t="s">
        <v>113</v>
      </c>
      <c r="G4" s="2" t="s">
        <v>113</v>
      </c>
      <c r="H4" s="2" t="s">
        <v>113</v>
      </c>
      <c r="I4" s="2" t="s">
        <v>113</v>
      </c>
      <c r="J4" s="2" t="s">
        <v>113</v>
      </c>
      <c r="K4" s="2" t="s">
        <v>113</v>
      </c>
      <c r="L4" s="2" t="s">
        <v>113</v>
      </c>
      <c r="M4" s="2" t="s">
        <v>113</v>
      </c>
      <c r="N4" s="2" t="s">
        <v>113</v>
      </c>
      <c r="O4" s="2" t="s">
        <v>113</v>
      </c>
      <c r="P4" s="2" t="s">
        <v>113</v>
      </c>
      <c r="Q4" s="2" t="s">
        <v>113</v>
      </c>
      <c r="R4" s="2" t="s">
        <v>113</v>
      </c>
      <c r="S4" s="2" t="s">
        <v>113</v>
      </c>
      <c r="T4" s="2">
        <f t="shared" ref="T4:T68" si="0">SUM(E4:S4)</f>
        <v>0</v>
      </c>
    </row>
    <row r="5" spans="1:22" x14ac:dyDescent="0.35">
      <c r="A5" s="4">
        <v>44928</v>
      </c>
      <c r="B5" s="2">
        <f t="shared" ref="B5:B68" si="1">YEAR(A5)</f>
        <v>2023</v>
      </c>
      <c r="C5" s="2">
        <f t="shared" ref="C5:C68" si="2">_xlfn.ISOWEEKNUM(A5)</f>
        <v>1</v>
      </c>
      <c r="D5" s="2">
        <f t="shared" ref="D5:D68" si="3">MONTH(A5)</f>
        <v>1</v>
      </c>
      <c r="T5" s="2">
        <f t="shared" si="0"/>
        <v>0</v>
      </c>
    </row>
    <row r="6" spans="1:22" x14ac:dyDescent="0.35">
      <c r="A6" s="4">
        <v>44929</v>
      </c>
      <c r="B6" s="2">
        <f t="shared" si="1"/>
        <v>2023</v>
      </c>
      <c r="C6" s="2">
        <f t="shared" si="2"/>
        <v>1</v>
      </c>
      <c r="D6" s="2">
        <f t="shared" si="3"/>
        <v>1</v>
      </c>
      <c r="T6" s="2">
        <f t="shared" si="0"/>
        <v>0</v>
      </c>
    </row>
    <row r="7" spans="1:22" x14ac:dyDescent="0.35">
      <c r="A7" s="4">
        <v>44930</v>
      </c>
      <c r="B7" s="2">
        <f t="shared" si="1"/>
        <v>2023</v>
      </c>
      <c r="C7" s="2">
        <f t="shared" si="2"/>
        <v>1</v>
      </c>
      <c r="D7" s="2">
        <f t="shared" si="3"/>
        <v>1</v>
      </c>
      <c r="T7" s="2">
        <f t="shared" si="0"/>
        <v>0</v>
      </c>
    </row>
    <row r="8" spans="1:22" x14ac:dyDescent="0.35">
      <c r="A8" s="4">
        <v>44931</v>
      </c>
      <c r="B8" s="2">
        <f t="shared" si="1"/>
        <v>2023</v>
      </c>
      <c r="C8" s="2">
        <f t="shared" si="2"/>
        <v>1</v>
      </c>
      <c r="D8" s="2">
        <f t="shared" si="3"/>
        <v>1</v>
      </c>
      <c r="T8" s="2">
        <f t="shared" si="0"/>
        <v>0</v>
      </c>
    </row>
    <row r="9" spans="1:22" x14ac:dyDescent="0.35">
      <c r="A9" s="4">
        <v>44932</v>
      </c>
      <c r="B9" s="2">
        <f t="shared" si="1"/>
        <v>2023</v>
      </c>
      <c r="C9" s="2">
        <f t="shared" si="2"/>
        <v>1</v>
      </c>
      <c r="D9" s="2">
        <f t="shared" si="3"/>
        <v>1</v>
      </c>
      <c r="T9" s="2">
        <f t="shared" si="0"/>
        <v>0</v>
      </c>
    </row>
    <row r="10" spans="1:22" x14ac:dyDescent="0.35">
      <c r="A10" s="4">
        <v>44933</v>
      </c>
      <c r="B10" s="2">
        <f t="shared" si="1"/>
        <v>2023</v>
      </c>
      <c r="C10" s="2">
        <f t="shared" si="2"/>
        <v>1</v>
      </c>
      <c r="D10" s="2">
        <f t="shared" si="3"/>
        <v>1</v>
      </c>
      <c r="H10" s="2" t="s">
        <v>114</v>
      </c>
      <c r="T10" s="2">
        <f t="shared" si="0"/>
        <v>0</v>
      </c>
      <c r="U10" s="2"/>
    </row>
    <row r="11" spans="1:22" x14ac:dyDescent="0.35">
      <c r="A11" s="4">
        <v>44934</v>
      </c>
      <c r="B11" s="2">
        <f t="shared" si="1"/>
        <v>2023</v>
      </c>
      <c r="C11" s="2">
        <f t="shared" si="2"/>
        <v>1</v>
      </c>
      <c r="D11" s="2">
        <f t="shared" si="3"/>
        <v>1</v>
      </c>
      <c r="T11" s="2">
        <f t="shared" si="0"/>
        <v>0</v>
      </c>
    </row>
    <row r="12" spans="1:22" x14ac:dyDescent="0.35">
      <c r="A12" s="4">
        <v>44935</v>
      </c>
      <c r="B12" s="2">
        <f t="shared" si="1"/>
        <v>2023</v>
      </c>
      <c r="C12" s="2">
        <f t="shared" si="2"/>
        <v>2</v>
      </c>
      <c r="D12" s="2">
        <f t="shared" si="3"/>
        <v>1</v>
      </c>
      <c r="T12" s="2">
        <f t="shared" si="0"/>
        <v>0</v>
      </c>
    </row>
    <row r="13" spans="1:22" x14ac:dyDescent="0.35">
      <c r="A13" s="4">
        <v>44936</v>
      </c>
      <c r="B13" s="2">
        <f t="shared" si="1"/>
        <v>2023</v>
      </c>
      <c r="C13" s="2">
        <f t="shared" si="2"/>
        <v>2</v>
      </c>
      <c r="D13" s="2">
        <f t="shared" si="3"/>
        <v>1</v>
      </c>
      <c r="T13" s="2">
        <f t="shared" si="0"/>
        <v>0</v>
      </c>
    </row>
    <row r="14" spans="1:22" x14ac:dyDescent="0.35">
      <c r="A14" s="4">
        <v>44937</v>
      </c>
      <c r="B14" s="2">
        <f t="shared" si="1"/>
        <v>2023</v>
      </c>
      <c r="C14" s="2">
        <f t="shared" si="2"/>
        <v>2</v>
      </c>
      <c r="D14" s="2">
        <f t="shared" si="3"/>
        <v>1</v>
      </c>
      <c r="K14" s="2" t="s">
        <v>114</v>
      </c>
      <c r="T14" s="2">
        <f t="shared" si="0"/>
        <v>0</v>
      </c>
    </row>
    <row r="15" spans="1:22" x14ac:dyDescent="0.35">
      <c r="A15" s="4">
        <v>44938</v>
      </c>
      <c r="B15" s="2">
        <f t="shared" si="1"/>
        <v>2023</v>
      </c>
      <c r="C15" s="2">
        <f t="shared" si="2"/>
        <v>2</v>
      </c>
      <c r="D15" s="2">
        <f t="shared" si="3"/>
        <v>1</v>
      </c>
      <c r="T15" s="2">
        <f t="shared" si="0"/>
        <v>0</v>
      </c>
    </row>
    <row r="16" spans="1:22" x14ac:dyDescent="0.35">
      <c r="A16" s="4">
        <v>44939</v>
      </c>
      <c r="B16" s="2">
        <f t="shared" si="1"/>
        <v>2023</v>
      </c>
      <c r="C16" s="2">
        <f t="shared" si="2"/>
        <v>2</v>
      </c>
      <c r="D16" s="2">
        <f t="shared" si="3"/>
        <v>1</v>
      </c>
      <c r="T16" s="2">
        <f t="shared" si="0"/>
        <v>0</v>
      </c>
    </row>
    <row r="17" spans="1:20" x14ac:dyDescent="0.35">
      <c r="A17" s="4">
        <v>44940</v>
      </c>
      <c r="B17" s="2">
        <f t="shared" si="1"/>
        <v>2023</v>
      </c>
      <c r="C17" s="2">
        <f t="shared" si="2"/>
        <v>2</v>
      </c>
      <c r="D17" s="2">
        <f t="shared" si="3"/>
        <v>1</v>
      </c>
      <c r="T17" s="2">
        <f t="shared" si="0"/>
        <v>0</v>
      </c>
    </row>
    <row r="18" spans="1:20" x14ac:dyDescent="0.35">
      <c r="A18" s="4">
        <v>44941</v>
      </c>
      <c r="B18" s="2">
        <f t="shared" si="1"/>
        <v>2023</v>
      </c>
      <c r="C18" s="2">
        <f t="shared" si="2"/>
        <v>2</v>
      </c>
      <c r="D18" s="2">
        <f t="shared" si="3"/>
        <v>1</v>
      </c>
      <c r="T18" s="2">
        <f t="shared" si="0"/>
        <v>0</v>
      </c>
    </row>
    <row r="19" spans="1:20" x14ac:dyDescent="0.35">
      <c r="A19" s="4">
        <v>44942</v>
      </c>
      <c r="B19" s="2">
        <f t="shared" si="1"/>
        <v>2023</v>
      </c>
      <c r="C19" s="2">
        <f t="shared" si="2"/>
        <v>3</v>
      </c>
      <c r="D19" s="2">
        <f t="shared" si="3"/>
        <v>1</v>
      </c>
      <c r="T19" s="2">
        <f t="shared" si="0"/>
        <v>0</v>
      </c>
    </row>
    <row r="20" spans="1:20" x14ac:dyDescent="0.35">
      <c r="A20" s="4">
        <v>44943</v>
      </c>
      <c r="B20" s="2">
        <f t="shared" si="1"/>
        <v>2023</v>
      </c>
      <c r="C20" s="2">
        <f t="shared" si="2"/>
        <v>3</v>
      </c>
      <c r="D20" s="2">
        <f t="shared" si="3"/>
        <v>1</v>
      </c>
      <c r="T20" s="2">
        <f t="shared" si="0"/>
        <v>0</v>
      </c>
    </row>
    <row r="21" spans="1:20" x14ac:dyDescent="0.35">
      <c r="A21" s="4">
        <v>44944</v>
      </c>
      <c r="B21" s="2">
        <f t="shared" si="1"/>
        <v>2023</v>
      </c>
      <c r="C21" s="2">
        <f t="shared" si="2"/>
        <v>3</v>
      </c>
      <c r="D21" s="2">
        <f t="shared" si="3"/>
        <v>1</v>
      </c>
      <c r="T21" s="2">
        <f t="shared" si="0"/>
        <v>0</v>
      </c>
    </row>
    <row r="22" spans="1:20" x14ac:dyDescent="0.35">
      <c r="A22" s="4">
        <v>44945</v>
      </c>
      <c r="B22" s="2">
        <f t="shared" si="1"/>
        <v>2023</v>
      </c>
      <c r="C22" s="2">
        <f t="shared" si="2"/>
        <v>3</v>
      </c>
      <c r="D22" s="2">
        <f t="shared" si="3"/>
        <v>1</v>
      </c>
      <c r="T22" s="2">
        <f t="shared" si="0"/>
        <v>0</v>
      </c>
    </row>
    <row r="23" spans="1:20" x14ac:dyDescent="0.35">
      <c r="A23" s="4">
        <v>44946</v>
      </c>
      <c r="B23" s="2">
        <f t="shared" si="1"/>
        <v>2023</v>
      </c>
      <c r="C23" s="2">
        <f t="shared" si="2"/>
        <v>3</v>
      </c>
      <c r="D23" s="2">
        <f t="shared" si="3"/>
        <v>1</v>
      </c>
      <c r="F23" s="2" t="s">
        <v>114</v>
      </c>
      <c r="T23" s="2">
        <f t="shared" si="0"/>
        <v>0</v>
      </c>
    </row>
    <row r="24" spans="1:20" x14ac:dyDescent="0.35">
      <c r="A24" s="4">
        <v>44947</v>
      </c>
      <c r="B24" s="2">
        <f t="shared" si="1"/>
        <v>2023</v>
      </c>
      <c r="C24" s="2">
        <f t="shared" si="2"/>
        <v>3</v>
      </c>
      <c r="D24" s="2">
        <f t="shared" si="3"/>
        <v>1</v>
      </c>
      <c r="T24" s="2">
        <f t="shared" si="0"/>
        <v>0</v>
      </c>
    </row>
    <row r="25" spans="1:20" x14ac:dyDescent="0.35">
      <c r="A25" s="4">
        <v>44948</v>
      </c>
      <c r="B25" s="2">
        <f t="shared" si="1"/>
        <v>2023</v>
      </c>
      <c r="C25" s="2">
        <f t="shared" si="2"/>
        <v>3</v>
      </c>
      <c r="D25" s="2">
        <f t="shared" si="3"/>
        <v>1</v>
      </c>
      <c r="T25" s="2">
        <f t="shared" si="0"/>
        <v>0</v>
      </c>
    </row>
    <row r="26" spans="1:20" x14ac:dyDescent="0.35">
      <c r="A26" s="4">
        <v>44949</v>
      </c>
      <c r="B26" s="2">
        <f t="shared" si="1"/>
        <v>2023</v>
      </c>
      <c r="C26" s="2">
        <f t="shared" si="2"/>
        <v>4</v>
      </c>
      <c r="D26" s="2">
        <f t="shared" si="3"/>
        <v>1</v>
      </c>
      <c r="T26" s="2">
        <f t="shared" si="0"/>
        <v>0</v>
      </c>
    </row>
    <row r="27" spans="1:20" x14ac:dyDescent="0.35">
      <c r="A27" s="4">
        <v>44950</v>
      </c>
      <c r="B27" s="2">
        <f t="shared" si="1"/>
        <v>2023</v>
      </c>
      <c r="C27" s="2">
        <f t="shared" si="2"/>
        <v>4</v>
      </c>
      <c r="D27" s="2">
        <f t="shared" si="3"/>
        <v>1</v>
      </c>
      <c r="T27" s="2">
        <f t="shared" si="0"/>
        <v>0</v>
      </c>
    </row>
    <row r="28" spans="1:20" x14ac:dyDescent="0.35">
      <c r="A28" s="4">
        <v>44951</v>
      </c>
      <c r="B28" s="2">
        <f t="shared" si="1"/>
        <v>2023</v>
      </c>
      <c r="C28" s="2">
        <f t="shared" si="2"/>
        <v>4</v>
      </c>
      <c r="D28" s="2">
        <f t="shared" si="3"/>
        <v>1</v>
      </c>
      <c r="T28" s="2">
        <f t="shared" si="0"/>
        <v>0</v>
      </c>
    </row>
    <row r="29" spans="1:20" x14ac:dyDescent="0.35">
      <c r="A29" s="4">
        <v>44952</v>
      </c>
      <c r="B29" s="2">
        <f t="shared" si="1"/>
        <v>2023</v>
      </c>
      <c r="C29" s="2">
        <f t="shared" si="2"/>
        <v>4</v>
      </c>
      <c r="D29" s="2">
        <f t="shared" si="3"/>
        <v>1</v>
      </c>
      <c r="T29" s="2">
        <f t="shared" si="0"/>
        <v>0</v>
      </c>
    </row>
    <row r="30" spans="1:20" x14ac:dyDescent="0.35">
      <c r="A30" s="4">
        <v>44953</v>
      </c>
      <c r="B30" s="2">
        <f t="shared" si="1"/>
        <v>2023</v>
      </c>
      <c r="C30" s="2">
        <f t="shared" si="2"/>
        <v>4</v>
      </c>
      <c r="D30" s="2">
        <f t="shared" si="3"/>
        <v>1</v>
      </c>
      <c r="T30" s="2">
        <f t="shared" si="0"/>
        <v>0</v>
      </c>
    </row>
    <row r="31" spans="1:20" x14ac:dyDescent="0.35">
      <c r="A31" s="4">
        <v>44954</v>
      </c>
      <c r="B31" s="2">
        <f t="shared" si="1"/>
        <v>2023</v>
      </c>
      <c r="C31" s="2">
        <f t="shared" si="2"/>
        <v>4</v>
      </c>
      <c r="D31" s="2">
        <f t="shared" si="3"/>
        <v>1</v>
      </c>
      <c r="T31" s="2">
        <f t="shared" si="0"/>
        <v>0</v>
      </c>
    </row>
    <row r="32" spans="1:20" x14ac:dyDescent="0.35">
      <c r="A32" s="4">
        <v>44955</v>
      </c>
      <c r="B32" s="2">
        <f t="shared" si="1"/>
        <v>2023</v>
      </c>
      <c r="C32" s="2">
        <f t="shared" si="2"/>
        <v>4</v>
      </c>
      <c r="D32" s="2">
        <f t="shared" si="3"/>
        <v>1</v>
      </c>
      <c r="T32" s="2">
        <f t="shared" si="0"/>
        <v>0</v>
      </c>
    </row>
    <row r="33" spans="1:20" x14ac:dyDescent="0.35">
      <c r="A33" s="4">
        <v>44956</v>
      </c>
      <c r="B33" s="2">
        <f t="shared" si="1"/>
        <v>2023</v>
      </c>
      <c r="C33" s="2">
        <f t="shared" si="2"/>
        <v>5</v>
      </c>
      <c r="D33" s="2">
        <f t="shared" si="3"/>
        <v>1</v>
      </c>
      <c r="T33" s="2">
        <f t="shared" si="0"/>
        <v>0</v>
      </c>
    </row>
    <row r="34" spans="1:20" x14ac:dyDescent="0.35">
      <c r="A34" s="4">
        <v>44957</v>
      </c>
      <c r="B34" s="2">
        <f t="shared" si="1"/>
        <v>2023</v>
      </c>
      <c r="C34" s="2">
        <f t="shared" si="2"/>
        <v>5</v>
      </c>
      <c r="D34" s="2">
        <f t="shared" si="3"/>
        <v>1</v>
      </c>
      <c r="T34" s="2">
        <f t="shared" si="0"/>
        <v>0</v>
      </c>
    </row>
    <row r="35" spans="1:20" x14ac:dyDescent="0.35">
      <c r="A35" s="4">
        <v>44958</v>
      </c>
      <c r="B35" s="2">
        <f t="shared" si="1"/>
        <v>2023</v>
      </c>
      <c r="C35" s="2">
        <f t="shared" si="2"/>
        <v>5</v>
      </c>
      <c r="D35" s="2">
        <f t="shared" si="3"/>
        <v>2</v>
      </c>
      <c r="T35" s="2">
        <f t="shared" si="0"/>
        <v>0</v>
      </c>
    </row>
    <row r="36" spans="1:20" x14ac:dyDescent="0.35">
      <c r="A36" s="4">
        <v>44959</v>
      </c>
      <c r="B36" s="2">
        <f t="shared" si="1"/>
        <v>2023</v>
      </c>
      <c r="C36" s="2">
        <f t="shared" si="2"/>
        <v>5</v>
      </c>
      <c r="D36" s="2">
        <f t="shared" si="3"/>
        <v>2</v>
      </c>
      <c r="T36" s="2">
        <f t="shared" si="0"/>
        <v>0</v>
      </c>
    </row>
    <row r="37" spans="1:20" x14ac:dyDescent="0.35">
      <c r="A37" s="4">
        <v>44960</v>
      </c>
      <c r="B37" s="2">
        <f t="shared" si="1"/>
        <v>2023</v>
      </c>
      <c r="C37" s="2">
        <f t="shared" si="2"/>
        <v>5</v>
      </c>
      <c r="D37" s="2">
        <f t="shared" si="3"/>
        <v>2</v>
      </c>
      <c r="T37" s="2">
        <f t="shared" si="0"/>
        <v>0</v>
      </c>
    </row>
    <row r="38" spans="1:20" x14ac:dyDescent="0.35">
      <c r="A38" s="4">
        <v>44961</v>
      </c>
      <c r="B38" s="2">
        <f t="shared" si="1"/>
        <v>2023</v>
      </c>
      <c r="C38" s="2">
        <f t="shared" si="2"/>
        <v>5</v>
      </c>
      <c r="D38" s="2">
        <f t="shared" si="3"/>
        <v>2</v>
      </c>
      <c r="T38" s="2">
        <f t="shared" si="0"/>
        <v>0</v>
      </c>
    </row>
    <row r="39" spans="1:20" x14ac:dyDescent="0.35">
      <c r="A39" s="4">
        <v>44962</v>
      </c>
      <c r="B39" s="2">
        <f t="shared" si="1"/>
        <v>2023</v>
      </c>
      <c r="C39" s="2">
        <f t="shared" si="2"/>
        <v>5</v>
      </c>
      <c r="D39" s="2">
        <f t="shared" si="3"/>
        <v>2</v>
      </c>
      <c r="T39" s="2">
        <f t="shared" si="0"/>
        <v>0</v>
      </c>
    </row>
    <row r="40" spans="1:20" x14ac:dyDescent="0.35">
      <c r="A40" s="4">
        <v>44963</v>
      </c>
      <c r="B40" s="2">
        <f t="shared" si="1"/>
        <v>2023</v>
      </c>
      <c r="C40" s="2">
        <f t="shared" si="2"/>
        <v>6</v>
      </c>
      <c r="D40" s="2">
        <f t="shared" si="3"/>
        <v>2</v>
      </c>
      <c r="T40" s="2">
        <f t="shared" si="0"/>
        <v>0</v>
      </c>
    </row>
    <row r="41" spans="1:20" x14ac:dyDescent="0.35">
      <c r="A41" s="4">
        <v>44964</v>
      </c>
      <c r="B41" s="2">
        <f t="shared" si="1"/>
        <v>2023</v>
      </c>
      <c r="C41" s="2">
        <f t="shared" si="2"/>
        <v>6</v>
      </c>
      <c r="D41" s="2">
        <f t="shared" si="3"/>
        <v>2</v>
      </c>
      <c r="T41" s="2">
        <f t="shared" si="0"/>
        <v>0</v>
      </c>
    </row>
    <row r="42" spans="1:20" x14ac:dyDescent="0.35">
      <c r="A42" s="4">
        <v>44965</v>
      </c>
      <c r="B42" s="2">
        <f t="shared" si="1"/>
        <v>2023</v>
      </c>
      <c r="C42" s="2">
        <f t="shared" si="2"/>
        <v>6</v>
      </c>
      <c r="D42" s="2">
        <f t="shared" si="3"/>
        <v>2</v>
      </c>
      <c r="T42" s="2">
        <f t="shared" si="0"/>
        <v>0</v>
      </c>
    </row>
    <row r="43" spans="1:20" x14ac:dyDescent="0.35">
      <c r="A43" s="4">
        <v>44966</v>
      </c>
      <c r="B43" s="2">
        <f t="shared" si="1"/>
        <v>2023</v>
      </c>
      <c r="C43" s="2">
        <f t="shared" si="2"/>
        <v>6</v>
      </c>
      <c r="D43" s="2">
        <f t="shared" si="3"/>
        <v>2</v>
      </c>
      <c r="T43" s="2">
        <f t="shared" si="0"/>
        <v>0</v>
      </c>
    </row>
    <row r="44" spans="1:20" x14ac:dyDescent="0.35">
      <c r="A44" s="4">
        <v>44967</v>
      </c>
      <c r="B44" s="2">
        <f t="shared" si="1"/>
        <v>2023</v>
      </c>
      <c r="C44" s="2">
        <f t="shared" si="2"/>
        <v>6</v>
      </c>
      <c r="D44" s="2">
        <f t="shared" si="3"/>
        <v>2</v>
      </c>
      <c r="T44" s="2">
        <f t="shared" si="0"/>
        <v>0</v>
      </c>
    </row>
    <row r="45" spans="1:20" x14ac:dyDescent="0.35">
      <c r="A45" s="4">
        <v>44968</v>
      </c>
      <c r="B45" s="2">
        <f t="shared" si="1"/>
        <v>2023</v>
      </c>
      <c r="C45" s="2">
        <f t="shared" si="2"/>
        <v>6</v>
      </c>
      <c r="D45" s="2">
        <f t="shared" si="3"/>
        <v>2</v>
      </c>
      <c r="T45" s="2">
        <f t="shared" si="0"/>
        <v>0</v>
      </c>
    </row>
    <row r="46" spans="1:20" x14ac:dyDescent="0.35">
      <c r="A46" s="4">
        <v>44969</v>
      </c>
      <c r="B46" s="2">
        <f t="shared" si="1"/>
        <v>2023</v>
      </c>
      <c r="C46" s="2">
        <f t="shared" si="2"/>
        <v>6</v>
      </c>
      <c r="D46" s="2">
        <f t="shared" si="3"/>
        <v>2</v>
      </c>
      <c r="T46" s="2">
        <f t="shared" si="0"/>
        <v>0</v>
      </c>
    </row>
    <row r="47" spans="1:20" x14ac:dyDescent="0.35">
      <c r="A47" s="4">
        <v>44970</v>
      </c>
      <c r="B47" s="2">
        <f t="shared" si="1"/>
        <v>2023</v>
      </c>
      <c r="C47" s="2">
        <f t="shared" si="2"/>
        <v>7</v>
      </c>
      <c r="D47" s="2">
        <f t="shared" si="3"/>
        <v>2</v>
      </c>
      <c r="T47" s="2">
        <f t="shared" si="0"/>
        <v>0</v>
      </c>
    </row>
    <row r="48" spans="1:20" x14ac:dyDescent="0.35">
      <c r="A48" s="4">
        <v>44971</v>
      </c>
      <c r="B48" s="2">
        <f t="shared" si="1"/>
        <v>2023</v>
      </c>
      <c r="C48" s="2">
        <f t="shared" si="2"/>
        <v>7</v>
      </c>
      <c r="D48" s="2">
        <f t="shared" si="3"/>
        <v>2</v>
      </c>
      <c r="T48" s="2">
        <f t="shared" si="0"/>
        <v>0</v>
      </c>
    </row>
    <row r="49" spans="1:20" x14ac:dyDescent="0.35">
      <c r="A49" s="4">
        <v>44972</v>
      </c>
      <c r="B49" s="2">
        <f t="shared" si="1"/>
        <v>2023</v>
      </c>
      <c r="C49" s="2">
        <f t="shared" si="2"/>
        <v>7</v>
      </c>
      <c r="D49" s="2">
        <f t="shared" si="3"/>
        <v>2</v>
      </c>
      <c r="T49" s="2">
        <f t="shared" si="0"/>
        <v>0</v>
      </c>
    </row>
    <row r="50" spans="1:20" x14ac:dyDescent="0.35">
      <c r="A50" s="4">
        <v>44973</v>
      </c>
      <c r="B50" s="2">
        <f t="shared" si="1"/>
        <v>2023</v>
      </c>
      <c r="C50" s="2">
        <f t="shared" si="2"/>
        <v>7</v>
      </c>
      <c r="D50" s="2">
        <f t="shared" si="3"/>
        <v>2</v>
      </c>
      <c r="T50" s="2">
        <f t="shared" si="0"/>
        <v>0</v>
      </c>
    </row>
    <row r="51" spans="1:20" x14ac:dyDescent="0.35">
      <c r="A51" s="4">
        <v>44974</v>
      </c>
      <c r="B51" s="2">
        <f t="shared" si="1"/>
        <v>2023</v>
      </c>
      <c r="C51" s="2">
        <f t="shared" si="2"/>
        <v>7</v>
      </c>
      <c r="D51" s="2">
        <f t="shared" si="3"/>
        <v>2</v>
      </c>
      <c r="T51" s="2">
        <f t="shared" si="0"/>
        <v>0</v>
      </c>
    </row>
    <row r="52" spans="1:20" x14ac:dyDescent="0.35">
      <c r="A52" s="4">
        <v>44975</v>
      </c>
      <c r="B52" s="2">
        <f t="shared" si="1"/>
        <v>2023</v>
      </c>
      <c r="C52" s="2">
        <f t="shared" si="2"/>
        <v>7</v>
      </c>
      <c r="D52" s="2">
        <f t="shared" si="3"/>
        <v>2</v>
      </c>
      <c r="T52" s="2">
        <f t="shared" si="0"/>
        <v>0</v>
      </c>
    </row>
    <row r="53" spans="1:20" x14ac:dyDescent="0.35">
      <c r="A53" s="4">
        <v>44976</v>
      </c>
      <c r="B53" s="2">
        <f t="shared" si="1"/>
        <v>2023</v>
      </c>
      <c r="C53" s="2">
        <f t="shared" si="2"/>
        <v>7</v>
      </c>
      <c r="D53" s="2">
        <f t="shared" si="3"/>
        <v>2</v>
      </c>
      <c r="T53" s="2">
        <f t="shared" si="0"/>
        <v>0</v>
      </c>
    </row>
    <row r="54" spans="1:20" x14ac:dyDescent="0.35">
      <c r="A54" s="4">
        <v>44977</v>
      </c>
      <c r="B54" s="2">
        <f t="shared" si="1"/>
        <v>2023</v>
      </c>
      <c r="C54" s="2">
        <f t="shared" si="2"/>
        <v>8</v>
      </c>
      <c r="D54" s="2">
        <f t="shared" si="3"/>
        <v>2</v>
      </c>
      <c r="T54" s="2">
        <f t="shared" si="0"/>
        <v>0</v>
      </c>
    </row>
    <row r="55" spans="1:20" x14ac:dyDescent="0.35">
      <c r="A55" s="4">
        <v>44978</v>
      </c>
      <c r="B55" s="2">
        <f t="shared" si="1"/>
        <v>2023</v>
      </c>
      <c r="C55" s="2">
        <f t="shared" si="2"/>
        <v>8</v>
      </c>
      <c r="D55" s="2">
        <f t="shared" si="3"/>
        <v>2</v>
      </c>
      <c r="T55" s="2">
        <f t="shared" si="0"/>
        <v>0</v>
      </c>
    </row>
    <row r="56" spans="1:20" x14ac:dyDescent="0.35">
      <c r="A56" s="4">
        <v>44979</v>
      </c>
      <c r="B56" s="2">
        <f t="shared" si="1"/>
        <v>2023</v>
      </c>
      <c r="C56" s="2">
        <f t="shared" si="2"/>
        <v>8</v>
      </c>
      <c r="D56" s="2">
        <f t="shared" si="3"/>
        <v>2</v>
      </c>
      <c r="T56" s="2">
        <f t="shared" si="0"/>
        <v>0</v>
      </c>
    </row>
    <row r="57" spans="1:20" x14ac:dyDescent="0.35">
      <c r="A57" s="4">
        <v>44980</v>
      </c>
      <c r="B57" s="2">
        <f t="shared" si="1"/>
        <v>2023</v>
      </c>
      <c r="C57" s="2">
        <f t="shared" si="2"/>
        <v>8</v>
      </c>
      <c r="D57" s="2">
        <f t="shared" si="3"/>
        <v>2</v>
      </c>
      <c r="T57" s="2">
        <f t="shared" si="0"/>
        <v>0</v>
      </c>
    </row>
    <row r="58" spans="1:20" x14ac:dyDescent="0.35">
      <c r="A58" s="4">
        <v>44981</v>
      </c>
      <c r="B58" s="2">
        <f t="shared" si="1"/>
        <v>2023</v>
      </c>
      <c r="C58" s="2">
        <f t="shared" si="2"/>
        <v>8</v>
      </c>
      <c r="D58" s="2">
        <f t="shared" si="3"/>
        <v>2</v>
      </c>
      <c r="T58" s="2">
        <f t="shared" si="0"/>
        <v>0</v>
      </c>
    </row>
    <row r="59" spans="1:20" x14ac:dyDescent="0.35">
      <c r="A59" s="4">
        <v>44982</v>
      </c>
      <c r="B59" s="2">
        <f t="shared" si="1"/>
        <v>2023</v>
      </c>
      <c r="C59" s="2">
        <f t="shared" si="2"/>
        <v>8</v>
      </c>
      <c r="D59" s="2">
        <f t="shared" si="3"/>
        <v>2</v>
      </c>
      <c r="T59" s="2">
        <f t="shared" si="0"/>
        <v>0</v>
      </c>
    </row>
    <row r="60" spans="1:20" x14ac:dyDescent="0.35">
      <c r="A60" s="4">
        <v>44983</v>
      </c>
      <c r="B60" s="2">
        <f t="shared" si="1"/>
        <v>2023</v>
      </c>
      <c r="C60" s="2">
        <f t="shared" si="2"/>
        <v>8</v>
      </c>
      <c r="D60" s="2">
        <f t="shared" si="3"/>
        <v>2</v>
      </c>
      <c r="T60" s="2">
        <f t="shared" si="0"/>
        <v>0</v>
      </c>
    </row>
    <row r="61" spans="1:20" x14ac:dyDescent="0.35">
      <c r="A61" s="4">
        <v>44984</v>
      </c>
      <c r="B61" s="2">
        <f t="shared" si="1"/>
        <v>2023</v>
      </c>
      <c r="C61" s="2">
        <f t="shared" si="2"/>
        <v>9</v>
      </c>
      <c r="D61" s="2">
        <f t="shared" si="3"/>
        <v>2</v>
      </c>
      <c r="T61" s="2">
        <f t="shared" si="0"/>
        <v>0</v>
      </c>
    </row>
    <row r="62" spans="1:20" x14ac:dyDescent="0.35">
      <c r="A62" s="4">
        <v>44985</v>
      </c>
      <c r="B62" s="2">
        <f t="shared" si="1"/>
        <v>2023</v>
      </c>
      <c r="C62" s="2">
        <f t="shared" si="2"/>
        <v>9</v>
      </c>
      <c r="D62" s="2">
        <f t="shared" si="3"/>
        <v>2</v>
      </c>
      <c r="T62" s="2">
        <f t="shared" si="0"/>
        <v>0</v>
      </c>
    </row>
    <row r="63" spans="1:20" x14ac:dyDescent="0.35">
      <c r="A63" s="4">
        <v>44986</v>
      </c>
      <c r="B63" s="2">
        <f t="shared" si="1"/>
        <v>2023</v>
      </c>
      <c r="C63" s="2">
        <f t="shared" si="2"/>
        <v>9</v>
      </c>
      <c r="D63" s="2">
        <f t="shared" si="3"/>
        <v>3</v>
      </c>
      <c r="T63" s="2">
        <f t="shared" si="0"/>
        <v>0</v>
      </c>
    </row>
    <row r="64" spans="1:20" x14ac:dyDescent="0.35">
      <c r="A64" s="4">
        <v>44987</v>
      </c>
      <c r="B64" s="2">
        <f t="shared" si="1"/>
        <v>2023</v>
      </c>
      <c r="C64" s="2">
        <f t="shared" si="2"/>
        <v>9</v>
      </c>
      <c r="D64" s="2">
        <f t="shared" si="3"/>
        <v>3</v>
      </c>
      <c r="T64" s="2">
        <f t="shared" si="0"/>
        <v>0</v>
      </c>
    </row>
    <row r="65" spans="1:20" x14ac:dyDescent="0.35">
      <c r="A65" s="4">
        <v>44988</v>
      </c>
      <c r="B65" s="2">
        <f t="shared" si="1"/>
        <v>2023</v>
      </c>
      <c r="C65" s="2">
        <f t="shared" si="2"/>
        <v>9</v>
      </c>
      <c r="D65" s="2">
        <f t="shared" si="3"/>
        <v>3</v>
      </c>
      <c r="T65" s="2">
        <f t="shared" si="0"/>
        <v>0</v>
      </c>
    </row>
    <row r="66" spans="1:20" x14ac:dyDescent="0.35">
      <c r="A66" s="4">
        <v>44989</v>
      </c>
      <c r="B66" s="2">
        <f t="shared" si="1"/>
        <v>2023</v>
      </c>
      <c r="C66" s="2">
        <f t="shared" si="2"/>
        <v>9</v>
      </c>
      <c r="D66" s="2">
        <f t="shared" si="3"/>
        <v>3</v>
      </c>
      <c r="T66" s="2">
        <f t="shared" si="0"/>
        <v>0</v>
      </c>
    </row>
    <row r="67" spans="1:20" x14ac:dyDescent="0.35">
      <c r="A67" s="4">
        <v>44990</v>
      </c>
      <c r="B67" s="2">
        <f t="shared" si="1"/>
        <v>2023</v>
      </c>
      <c r="C67" s="2">
        <f t="shared" si="2"/>
        <v>9</v>
      </c>
      <c r="D67" s="2">
        <f t="shared" si="3"/>
        <v>3</v>
      </c>
      <c r="T67" s="2">
        <f t="shared" si="0"/>
        <v>0</v>
      </c>
    </row>
    <row r="68" spans="1:20" x14ac:dyDescent="0.35">
      <c r="A68" s="4">
        <v>44991</v>
      </c>
      <c r="B68" s="2">
        <f t="shared" si="1"/>
        <v>2023</v>
      </c>
      <c r="C68" s="2">
        <f t="shared" si="2"/>
        <v>10</v>
      </c>
      <c r="D68" s="2">
        <f t="shared" si="3"/>
        <v>3</v>
      </c>
      <c r="T68" s="2">
        <f t="shared" si="0"/>
        <v>0</v>
      </c>
    </row>
    <row r="69" spans="1:20" x14ac:dyDescent="0.35">
      <c r="A69" s="4">
        <v>44992</v>
      </c>
      <c r="B69" s="2">
        <f t="shared" ref="B69:B132" si="4">YEAR(A69)</f>
        <v>2023</v>
      </c>
      <c r="C69" s="2">
        <f t="shared" ref="C69:C132" si="5">_xlfn.ISOWEEKNUM(A69)</f>
        <v>10</v>
      </c>
      <c r="D69" s="2">
        <f t="shared" ref="D69:D132" si="6">MONTH(A69)</f>
        <v>3</v>
      </c>
      <c r="T69" s="2">
        <f t="shared" ref="T69:T132" si="7">SUM(E69:S69)</f>
        <v>0</v>
      </c>
    </row>
    <row r="70" spans="1:20" x14ac:dyDescent="0.35">
      <c r="A70" s="4">
        <v>44993</v>
      </c>
      <c r="B70" s="2">
        <f t="shared" si="4"/>
        <v>2023</v>
      </c>
      <c r="C70" s="2">
        <f t="shared" si="5"/>
        <v>10</v>
      </c>
      <c r="D70" s="2">
        <f t="shared" si="6"/>
        <v>3</v>
      </c>
      <c r="T70" s="2">
        <f t="shared" si="7"/>
        <v>0</v>
      </c>
    </row>
    <row r="71" spans="1:20" x14ac:dyDescent="0.35">
      <c r="A71" s="4">
        <v>44994</v>
      </c>
      <c r="B71" s="2">
        <f t="shared" si="4"/>
        <v>2023</v>
      </c>
      <c r="C71" s="2">
        <f t="shared" si="5"/>
        <v>10</v>
      </c>
      <c r="D71" s="2">
        <f t="shared" si="6"/>
        <v>3</v>
      </c>
      <c r="T71" s="2">
        <f t="shared" si="7"/>
        <v>0</v>
      </c>
    </row>
    <row r="72" spans="1:20" x14ac:dyDescent="0.35">
      <c r="A72" s="4">
        <v>44995</v>
      </c>
      <c r="B72" s="2">
        <f t="shared" si="4"/>
        <v>2023</v>
      </c>
      <c r="C72" s="2">
        <f t="shared" si="5"/>
        <v>10</v>
      </c>
      <c r="D72" s="2">
        <f t="shared" si="6"/>
        <v>3</v>
      </c>
      <c r="T72" s="2">
        <f t="shared" si="7"/>
        <v>0</v>
      </c>
    </row>
    <row r="73" spans="1:20" x14ac:dyDescent="0.35">
      <c r="A73" s="4">
        <v>44996</v>
      </c>
      <c r="B73" s="2">
        <f t="shared" si="4"/>
        <v>2023</v>
      </c>
      <c r="C73" s="2">
        <f t="shared" si="5"/>
        <v>10</v>
      </c>
      <c r="D73" s="2">
        <f t="shared" si="6"/>
        <v>3</v>
      </c>
      <c r="T73" s="2">
        <f t="shared" si="7"/>
        <v>0</v>
      </c>
    </row>
    <row r="74" spans="1:20" x14ac:dyDescent="0.35">
      <c r="A74" s="4">
        <v>44997</v>
      </c>
      <c r="B74" s="2">
        <f t="shared" si="4"/>
        <v>2023</v>
      </c>
      <c r="C74" s="2">
        <f t="shared" si="5"/>
        <v>10</v>
      </c>
      <c r="D74" s="2">
        <f t="shared" si="6"/>
        <v>3</v>
      </c>
      <c r="T74" s="2">
        <f t="shared" si="7"/>
        <v>0</v>
      </c>
    </row>
    <row r="75" spans="1:20" x14ac:dyDescent="0.35">
      <c r="A75" s="4">
        <v>44998</v>
      </c>
      <c r="B75" s="2">
        <f t="shared" si="4"/>
        <v>2023</v>
      </c>
      <c r="C75" s="2">
        <f t="shared" si="5"/>
        <v>11</v>
      </c>
      <c r="D75" s="2">
        <f t="shared" si="6"/>
        <v>3</v>
      </c>
      <c r="T75" s="2">
        <f t="shared" si="7"/>
        <v>0</v>
      </c>
    </row>
    <row r="76" spans="1:20" x14ac:dyDescent="0.35">
      <c r="A76" s="4">
        <v>44999</v>
      </c>
      <c r="B76" s="2">
        <f t="shared" si="4"/>
        <v>2023</v>
      </c>
      <c r="C76" s="2">
        <f t="shared" si="5"/>
        <v>11</v>
      </c>
      <c r="D76" s="2">
        <f t="shared" si="6"/>
        <v>3</v>
      </c>
      <c r="T76" s="2">
        <f t="shared" si="7"/>
        <v>0</v>
      </c>
    </row>
    <row r="77" spans="1:20" x14ac:dyDescent="0.35">
      <c r="A77" s="4">
        <v>45000</v>
      </c>
      <c r="B77" s="2">
        <f t="shared" si="4"/>
        <v>2023</v>
      </c>
      <c r="C77" s="2">
        <f t="shared" si="5"/>
        <v>11</v>
      </c>
      <c r="D77" s="2">
        <f t="shared" si="6"/>
        <v>3</v>
      </c>
      <c r="T77" s="2">
        <f t="shared" si="7"/>
        <v>0</v>
      </c>
    </row>
    <row r="78" spans="1:20" x14ac:dyDescent="0.35">
      <c r="A78" s="4">
        <v>45001</v>
      </c>
      <c r="B78" s="2">
        <f t="shared" si="4"/>
        <v>2023</v>
      </c>
      <c r="C78" s="2">
        <f t="shared" si="5"/>
        <v>11</v>
      </c>
      <c r="D78" s="2">
        <f t="shared" si="6"/>
        <v>3</v>
      </c>
      <c r="T78" s="2">
        <f t="shared" si="7"/>
        <v>0</v>
      </c>
    </row>
    <row r="79" spans="1:20" x14ac:dyDescent="0.35">
      <c r="A79" s="4">
        <v>45002</v>
      </c>
      <c r="B79" s="2">
        <f t="shared" si="4"/>
        <v>2023</v>
      </c>
      <c r="C79" s="2">
        <f t="shared" si="5"/>
        <v>11</v>
      </c>
      <c r="D79" s="2">
        <f t="shared" si="6"/>
        <v>3</v>
      </c>
      <c r="T79" s="2">
        <f t="shared" si="7"/>
        <v>0</v>
      </c>
    </row>
    <row r="80" spans="1:20" x14ac:dyDescent="0.35">
      <c r="A80" s="4">
        <v>45003</v>
      </c>
      <c r="B80" s="2">
        <f t="shared" si="4"/>
        <v>2023</v>
      </c>
      <c r="C80" s="2">
        <f t="shared" si="5"/>
        <v>11</v>
      </c>
      <c r="D80" s="2">
        <f t="shared" si="6"/>
        <v>3</v>
      </c>
      <c r="T80" s="2">
        <f t="shared" si="7"/>
        <v>0</v>
      </c>
    </row>
    <row r="81" spans="1:20" x14ac:dyDescent="0.35">
      <c r="A81" s="4">
        <v>45004</v>
      </c>
      <c r="B81" s="2">
        <f t="shared" si="4"/>
        <v>2023</v>
      </c>
      <c r="C81" s="2">
        <f t="shared" si="5"/>
        <v>11</v>
      </c>
      <c r="D81" s="2">
        <f t="shared" si="6"/>
        <v>3</v>
      </c>
      <c r="T81" s="2">
        <f t="shared" si="7"/>
        <v>0</v>
      </c>
    </row>
    <row r="82" spans="1:20" x14ac:dyDescent="0.35">
      <c r="A82" s="4">
        <v>45005</v>
      </c>
      <c r="B82" s="2">
        <f t="shared" si="4"/>
        <v>2023</v>
      </c>
      <c r="C82" s="2">
        <f t="shared" si="5"/>
        <v>12</v>
      </c>
      <c r="D82" s="2">
        <f t="shared" si="6"/>
        <v>3</v>
      </c>
      <c r="T82" s="2">
        <f t="shared" si="7"/>
        <v>0</v>
      </c>
    </row>
    <row r="83" spans="1:20" x14ac:dyDescent="0.35">
      <c r="A83" s="4">
        <v>45006</v>
      </c>
      <c r="B83" s="2">
        <f t="shared" si="4"/>
        <v>2023</v>
      </c>
      <c r="C83" s="2">
        <f t="shared" si="5"/>
        <v>12</v>
      </c>
      <c r="D83" s="2">
        <f t="shared" si="6"/>
        <v>3</v>
      </c>
      <c r="T83" s="2">
        <f t="shared" si="7"/>
        <v>0</v>
      </c>
    </row>
    <row r="84" spans="1:20" x14ac:dyDescent="0.35">
      <c r="A84" s="4">
        <v>45007</v>
      </c>
      <c r="B84" s="2">
        <f t="shared" si="4"/>
        <v>2023</v>
      </c>
      <c r="C84" s="2">
        <f t="shared" si="5"/>
        <v>12</v>
      </c>
      <c r="D84" s="2">
        <f t="shared" si="6"/>
        <v>3</v>
      </c>
      <c r="T84" s="2">
        <f t="shared" si="7"/>
        <v>0</v>
      </c>
    </row>
    <row r="85" spans="1:20" x14ac:dyDescent="0.35">
      <c r="A85" s="4">
        <v>45008</v>
      </c>
      <c r="B85" s="2">
        <f t="shared" si="4"/>
        <v>2023</v>
      </c>
      <c r="C85" s="2">
        <f t="shared" si="5"/>
        <v>12</v>
      </c>
      <c r="D85" s="2">
        <f t="shared" si="6"/>
        <v>3</v>
      </c>
      <c r="T85" s="2">
        <f t="shared" si="7"/>
        <v>0</v>
      </c>
    </row>
    <row r="86" spans="1:20" x14ac:dyDescent="0.35">
      <c r="A86" s="4">
        <v>45009</v>
      </c>
      <c r="B86" s="2">
        <f t="shared" si="4"/>
        <v>2023</v>
      </c>
      <c r="C86" s="2">
        <f t="shared" si="5"/>
        <v>12</v>
      </c>
      <c r="D86" s="2">
        <f t="shared" si="6"/>
        <v>3</v>
      </c>
      <c r="T86" s="2">
        <f t="shared" si="7"/>
        <v>0</v>
      </c>
    </row>
    <row r="87" spans="1:20" x14ac:dyDescent="0.35">
      <c r="A87" s="4">
        <v>45010</v>
      </c>
      <c r="B87" s="2">
        <f t="shared" si="4"/>
        <v>2023</v>
      </c>
      <c r="C87" s="2">
        <f t="shared" si="5"/>
        <v>12</v>
      </c>
      <c r="D87" s="2">
        <f t="shared" si="6"/>
        <v>3</v>
      </c>
      <c r="T87" s="2">
        <f t="shared" si="7"/>
        <v>0</v>
      </c>
    </row>
    <row r="88" spans="1:20" x14ac:dyDescent="0.35">
      <c r="A88" s="4">
        <v>45011</v>
      </c>
      <c r="B88" s="2">
        <f t="shared" si="4"/>
        <v>2023</v>
      </c>
      <c r="C88" s="2">
        <f t="shared" si="5"/>
        <v>12</v>
      </c>
      <c r="D88" s="2">
        <f t="shared" si="6"/>
        <v>3</v>
      </c>
      <c r="T88" s="2">
        <f t="shared" si="7"/>
        <v>0</v>
      </c>
    </row>
    <row r="89" spans="1:20" x14ac:dyDescent="0.35">
      <c r="A89" s="4">
        <v>45012</v>
      </c>
      <c r="B89" s="2">
        <f t="shared" si="4"/>
        <v>2023</v>
      </c>
      <c r="C89" s="2">
        <f t="shared" si="5"/>
        <v>13</v>
      </c>
      <c r="D89" s="2">
        <f t="shared" si="6"/>
        <v>3</v>
      </c>
      <c r="T89" s="2">
        <f t="shared" si="7"/>
        <v>0</v>
      </c>
    </row>
    <row r="90" spans="1:20" x14ac:dyDescent="0.35">
      <c r="A90" s="4">
        <v>45013</v>
      </c>
      <c r="B90" s="2">
        <f t="shared" si="4"/>
        <v>2023</v>
      </c>
      <c r="C90" s="2">
        <f t="shared" si="5"/>
        <v>13</v>
      </c>
      <c r="D90" s="2">
        <f t="shared" si="6"/>
        <v>3</v>
      </c>
      <c r="T90" s="2">
        <f t="shared" si="7"/>
        <v>0</v>
      </c>
    </row>
    <row r="91" spans="1:20" x14ac:dyDescent="0.35">
      <c r="A91" s="4">
        <v>45014</v>
      </c>
      <c r="B91" s="2">
        <f t="shared" si="4"/>
        <v>2023</v>
      </c>
      <c r="C91" s="2">
        <f t="shared" si="5"/>
        <v>13</v>
      </c>
      <c r="D91" s="2">
        <f t="shared" si="6"/>
        <v>3</v>
      </c>
      <c r="T91" s="2">
        <f t="shared" si="7"/>
        <v>0</v>
      </c>
    </row>
    <row r="92" spans="1:20" x14ac:dyDescent="0.35">
      <c r="A92" s="4">
        <v>45015</v>
      </c>
      <c r="B92" s="2">
        <f t="shared" si="4"/>
        <v>2023</v>
      </c>
      <c r="C92" s="2">
        <f t="shared" si="5"/>
        <v>13</v>
      </c>
      <c r="D92" s="2">
        <f t="shared" si="6"/>
        <v>3</v>
      </c>
      <c r="T92" s="2">
        <f t="shared" si="7"/>
        <v>0</v>
      </c>
    </row>
    <row r="93" spans="1:20" x14ac:dyDescent="0.35">
      <c r="A93" s="4">
        <v>45016</v>
      </c>
      <c r="B93" s="2">
        <f t="shared" si="4"/>
        <v>2023</v>
      </c>
      <c r="C93" s="2">
        <f t="shared" si="5"/>
        <v>13</v>
      </c>
      <c r="D93" s="2">
        <f t="shared" si="6"/>
        <v>3</v>
      </c>
      <c r="T93" s="2">
        <f t="shared" si="7"/>
        <v>0</v>
      </c>
    </row>
    <row r="94" spans="1:20" x14ac:dyDescent="0.35">
      <c r="A94" s="4">
        <v>45017</v>
      </c>
      <c r="B94" s="2">
        <f t="shared" si="4"/>
        <v>2023</v>
      </c>
      <c r="C94" s="2">
        <f t="shared" si="5"/>
        <v>13</v>
      </c>
      <c r="D94" s="2">
        <f t="shared" si="6"/>
        <v>4</v>
      </c>
      <c r="T94" s="2">
        <f t="shared" si="7"/>
        <v>0</v>
      </c>
    </row>
    <row r="95" spans="1:20" x14ac:dyDescent="0.35">
      <c r="A95" s="4">
        <v>45018</v>
      </c>
      <c r="B95" s="2">
        <f t="shared" si="4"/>
        <v>2023</v>
      </c>
      <c r="C95" s="2">
        <f t="shared" si="5"/>
        <v>13</v>
      </c>
      <c r="D95" s="2">
        <f t="shared" si="6"/>
        <v>4</v>
      </c>
      <c r="T95" s="2">
        <f t="shared" si="7"/>
        <v>0</v>
      </c>
    </row>
    <row r="96" spans="1:20" x14ac:dyDescent="0.35">
      <c r="A96" s="4">
        <v>45019</v>
      </c>
      <c r="B96" s="2">
        <f t="shared" si="4"/>
        <v>2023</v>
      </c>
      <c r="C96" s="2">
        <f t="shared" si="5"/>
        <v>14</v>
      </c>
      <c r="D96" s="2">
        <f t="shared" si="6"/>
        <v>4</v>
      </c>
      <c r="T96" s="2">
        <f t="shared" si="7"/>
        <v>0</v>
      </c>
    </row>
    <row r="97" spans="1:20" x14ac:dyDescent="0.35">
      <c r="A97" s="4">
        <v>45020</v>
      </c>
      <c r="B97" s="2">
        <f t="shared" si="4"/>
        <v>2023</v>
      </c>
      <c r="C97" s="2">
        <f t="shared" si="5"/>
        <v>14</v>
      </c>
      <c r="D97" s="2">
        <f t="shared" si="6"/>
        <v>4</v>
      </c>
      <c r="T97" s="2">
        <f t="shared" si="7"/>
        <v>0</v>
      </c>
    </row>
    <row r="98" spans="1:20" x14ac:dyDescent="0.35">
      <c r="A98" s="4">
        <v>45021</v>
      </c>
      <c r="B98" s="2">
        <f t="shared" si="4"/>
        <v>2023</v>
      </c>
      <c r="C98" s="2">
        <f t="shared" si="5"/>
        <v>14</v>
      </c>
      <c r="D98" s="2">
        <f t="shared" si="6"/>
        <v>4</v>
      </c>
      <c r="T98" s="2">
        <f t="shared" si="7"/>
        <v>0</v>
      </c>
    </row>
    <row r="99" spans="1:20" x14ac:dyDescent="0.35">
      <c r="A99" s="4">
        <v>45022</v>
      </c>
      <c r="B99" s="2">
        <f t="shared" si="4"/>
        <v>2023</v>
      </c>
      <c r="C99" s="2">
        <f t="shared" si="5"/>
        <v>14</v>
      </c>
      <c r="D99" s="2">
        <f t="shared" si="6"/>
        <v>4</v>
      </c>
      <c r="T99" s="2">
        <f t="shared" si="7"/>
        <v>0</v>
      </c>
    </row>
    <row r="100" spans="1:20" x14ac:dyDescent="0.35">
      <c r="A100" s="4">
        <v>45023</v>
      </c>
      <c r="B100" s="2">
        <f t="shared" si="4"/>
        <v>2023</v>
      </c>
      <c r="C100" s="2">
        <f t="shared" si="5"/>
        <v>14</v>
      </c>
      <c r="D100" s="2">
        <f t="shared" si="6"/>
        <v>4</v>
      </c>
      <c r="T100" s="2">
        <f t="shared" si="7"/>
        <v>0</v>
      </c>
    </row>
    <row r="101" spans="1:20" x14ac:dyDescent="0.35">
      <c r="A101" s="4">
        <v>45024</v>
      </c>
      <c r="B101" s="2">
        <f t="shared" si="4"/>
        <v>2023</v>
      </c>
      <c r="C101" s="2">
        <f t="shared" si="5"/>
        <v>14</v>
      </c>
      <c r="D101" s="2">
        <f t="shared" si="6"/>
        <v>4</v>
      </c>
      <c r="T101" s="2">
        <f t="shared" si="7"/>
        <v>0</v>
      </c>
    </row>
    <row r="102" spans="1:20" x14ac:dyDescent="0.35">
      <c r="A102" s="4">
        <v>45025</v>
      </c>
      <c r="B102" s="2">
        <f t="shared" si="4"/>
        <v>2023</v>
      </c>
      <c r="C102" s="2">
        <f t="shared" si="5"/>
        <v>14</v>
      </c>
      <c r="D102" s="2">
        <f t="shared" si="6"/>
        <v>4</v>
      </c>
      <c r="E102" s="2" t="s">
        <v>113</v>
      </c>
      <c r="F102" s="2" t="s">
        <v>113</v>
      </c>
      <c r="G102" s="2" t="s">
        <v>113</v>
      </c>
      <c r="H102" s="2" t="s">
        <v>113</v>
      </c>
      <c r="I102" s="2" t="s">
        <v>113</v>
      </c>
      <c r="J102" s="2" t="s">
        <v>113</v>
      </c>
      <c r="K102" s="2" t="s">
        <v>113</v>
      </c>
      <c r="L102" s="2" t="s">
        <v>113</v>
      </c>
      <c r="M102" s="2" t="s">
        <v>113</v>
      </c>
      <c r="N102" s="2" t="s">
        <v>113</v>
      </c>
      <c r="O102" s="2" t="s">
        <v>113</v>
      </c>
      <c r="P102" s="2" t="s">
        <v>113</v>
      </c>
      <c r="Q102" s="2" t="s">
        <v>113</v>
      </c>
      <c r="R102" s="2" t="s">
        <v>113</v>
      </c>
      <c r="S102" s="2" t="s">
        <v>113</v>
      </c>
      <c r="T102" s="2">
        <f t="shared" si="7"/>
        <v>0</v>
      </c>
    </row>
    <row r="103" spans="1:20" x14ac:dyDescent="0.35">
      <c r="A103" s="4">
        <v>45026</v>
      </c>
      <c r="B103" s="2">
        <f t="shared" si="4"/>
        <v>2023</v>
      </c>
      <c r="C103" s="2">
        <f t="shared" si="5"/>
        <v>15</v>
      </c>
      <c r="D103" s="2">
        <f t="shared" si="6"/>
        <v>4</v>
      </c>
      <c r="E103" s="2" t="s">
        <v>113</v>
      </c>
      <c r="F103" s="2" t="s">
        <v>113</v>
      </c>
      <c r="G103" s="2" t="s">
        <v>113</v>
      </c>
      <c r="H103" s="2" t="s">
        <v>113</v>
      </c>
      <c r="I103" s="2" t="s">
        <v>113</v>
      </c>
      <c r="J103" s="2" t="s">
        <v>113</v>
      </c>
      <c r="K103" s="2" t="s">
        <v>113</v>
      </c>
      <c r="L103" s="2" t="s">
        <v>113</v>
      </c>
      <c r="M103" s="2" t="s">
        <v>113</v>
      </c>
      <c r="N103" s="2" t="s">
        <v>113</v>
      </c>
      <c r="O103" s="2" t="s">
        <v>113</v>
      </c>
      <c r="P103" s="2" t="s">
        <v>113</v>
      </c>
      <c r="Q103" s="2" t="s">
        <v>113</v>
      </c>
      <c r="R103" s="2" t="s">
        <v>113</v>
      </c>
      <c r="S103" s="2" t="s">
        <v>113</v>
      </c>
      <c r="T103" s="2">
        <f t="shared" si="7"/>
        <v>0</v>
      </c>
    </row>
    <row r="104" spans="1:20" x14ac:dyDescent="0.35">
      <c r="A104" s="4">
        <v>45027</v>
      </c>
      <c r="B104" s="2">
        <f t="shared" si="4"/>
        <v>2023</v>
      </c>
      <c r="C104" s="2">
        <f t="shared" si="5"/>
        <v>15</v>
      </c>
      <c r="D104" s="2">
        <f t="shared" si="6"/>
        <v>4</v>
      </c>
      <c r="T104" s="2">
        <f t="shared" si="7"/>
        <v>0</v>
      </c>
    </row>
    <row r="105" spans="1:20" x14ac:dyDescent="0.35">
      <c r="A105" s="4">
        <v>45028</v>
      </c>
      <c r="B105" s="2">
        <f t="shared" si="4"/>
        <v>2023</v>
      </c>
      <c r="C105" s="2">
        <f t="shared" si="5"/>
        <v>15</v>
      </c>
      <c r="D105" s="2">
        <f t="shared" si="6"/>
        <v>4</v>
      </c>
      <c r="T105" s="2">
        <f t="shared" si="7"/>
        <v>0</v>
      </c>
    </row>
    <row r="106" spans="1:20" x14ac:dyDescent="0.35">
      <c r="A106" s="4">
        <v>45029</v>
      </c>
      <c r="B106" s="2">
        <f t="shared" si="4"/>
        <v>2023</v>
      </c>
      <c r="C106" s="2">
        <f t="shared" si="5"/>
        <v>15</v>
      </c>
      <c r="D106" s="2">
        <f t="shared" si="6"/>
        <v>4</v>
      </c>
      <c r="T106" s="2">
        <f t="shared" si="7"/>
        <v>0</v>
      </c>
    </row>
    <row r="107" spans="1:20" x14ac:dyDescent="0.35">
      <c r="A107" s="4">
        <v>45030</v>
      </c>
      <c r="B107" s="2">
        <f t="shared" si="4"/>
        <v>2023</v>
      </c>
      <c r="C107" s="2">
        <f t="shared" si="5"/>
        <v>15</v>
      </c>
      <c r="D107" s="2">
        <f t="shared" si="6"/>
        <v>4</v>
      </c>
      <c r="T107" s="2">
        <f t="shared" si="7"/>
        <v>0</v>
      </c>
    </row>
    <row r="108" spans="1:20" x14ac:dyDescent="0.35">
      <c r="A108" s="4">
        <v>45031</v>
      </c>
      <c r="B108" s="2">
        <f t="shared" si="4"/>
        <v>2023</v>
      </c>
      <c r="C108" s="2">
        <f t="shared" si="5"/>
        <v>15</v>
      </c>
      <c r="D108" s="2">
        <f t="shared" si="6"/>
        <v>4</v>
      </c>
      <c r="T108" s="2">
        <f t="shared" si="7"/>
        <v>0</v>
      </c>
    </row>
    <row r="109" spans="1:20" x14ac:dyDescent="0.35">
      <c r="A109" s="4">
        <v>45032</v>
      </c>
      <c r="B109" s="2">
        <f t="shared" si="4"/>
        <v>2023</v>
      </c>
      <c r="C109" s="2">
        <f t="shared" si="5"/>
        <v>15</v>
      </c>
      <c r="D109" s="2">
        <f t="shared" si="6"/>
        <v>4</v>
      </c>
      <c r="T109" s="2">
        <f t="shared" si="7"/>
        <v>0</v>
      </c>
    </row>
    <row r="110" spans="1:20" x14ac:dyDescent="0.35">
      <c r="A110" s="4">
        <v>45033</v>
      </c>
      <c r="B110" s="2">
        <f t="shared" si="4"/>
        <v>2023</v>
      </c>
      <c r="C110" s="2">
        <f t="shared" si="5"/>
        <v>16</v>
      </c>
      <c r="D110" s="2">
        <f t="shared" si="6"/>
        <v>4</v>
      </c>
      <c r="T110" s="2">
        <f t="shared" si="7"/>
        <v>0</v>
      </c>
    </row>
    <row r="111" spans="1:20" x14ac:dyDescent="0.35">
      <c r="A111" s="4">
        <v>45034</v>
      </c>
      <c r="B111" s="2">
        <f t="shared" si="4"/>
        <v>2023</v>
      </c>
      <c r="C111" s="2">
        <f t="shared" si="5"/>
        <v>16</v>
      </c>
      <c r="D111" s="2">
        <f t="shared" si="6"/>
        <v>4</v>
      </c>
      <c r="T111" s="2">
        <f t="shared" si="7"/>
        <v>0</v>
      </c>
    </row>
    <row r="112" spans="1:20" x14ac:dyDescent="0.35">
      <c r="A112" s="4">
        <v>45035</v>
      </c>
      <c r="B112" s="2">
        <f t="shared" si="4"/>
        <v>2023</v>
      </c>
      <c r="C112" s="2">
        <f t="shared" si="5"/>
        <v>16</v>
      </c>
      <c r="D112" s="2">
        <f t="shared" si="6"/>
        <v>4</v>
      </c>
      <c r="T112" s="2">
        <f t="shared" si="7"/>
        <v>0</v>
      </c>
    </row>
    <row r="113" spans="1:20" x14ac:dyDescent="0.35">
      <c r="A113" s="4">
        <v>45036</v>
      </c>
      <c r="B113" s="2">
        <f t="shared" si="4"/>
        <v>2023</v>
      </c>
      <c r="C113" s="2">
        <f t="shared" si="5"/>
        <v>16</v>
      </c>
      <c r="D113" s="2">
        <f t="shared" si="6"/>
        <v>4</v>
      </c>
      <c r="T113" s="2">
        <f t="shared" si="7"/>
        <v>0</v>
      </c>
    </row>
    <row r="114" spans="1:20" x14ac:dyDescent="0.35">
      <c r="A114" s="4">
        <v>45037</v>
      </c>
      <c r="B114" s="2">
        <f t="shared" si="4"/>
        <v>2023</v>
      </c>
      <c r="C114" s="2">
        <f t="shared" si="5"/>
        <v>16</v>
      </c>
      <c r="D114" s="2">
        <f t="shared" si="6"/>
        <v>4</v>
      </c>
      <c r="T114" s="2">
        <f t="shared" si="7"/>
        <v>0</v>
      </c>
    </row>
    <row r="115" spans="1:20" x14ac:dyDescent="0.35">
      <c r="A115" s="4">
        <v>45038</v>
      </c>
      <c r="B115" s="2">
        <f t="shared" si="4"/>
        <v>2023</v>
      </c>
      <c r="C115" s="2">
        <f t="shared" si="5"/>
        <v>16</v>
      </c>
      <c r="D115" s="2">
        <f t="shared" si="6"/>
        <v>4</v>
      </c>
      <c r="T115" s="2">
        <f t="shared" si="7"/>
        <v>0</v>
      </c>
    </row>
    <row r="116" spans="1:20" x14ac:dyDescent="0.35">
      <c r="A116" s="4">
        <v>45039</v>
      </c>
      <c r="B116" s="2">
        <f t="shared" si="4"/>
        <v>2023</v>
      </c>
      <c r="C116" s="2">
        <f t="shared" si="5"/>
        <v>16</v>
      </c>
      <c r="D116" s="2">
        <f t="shared" si="6"/>
        <v>4</v>
      </c>
      <c r="T116" s="2">
        <f t="shared" si="7"/>
        <v>0</v>
      </c>
    </row>
    <row r="117" spans="1:20" x14ac:dyDescent="0.35">
      <c r="A117" s="4">
        <v>45040</v>
      </c>
      <c r="B117" s="2">
        <f t="shared" si="4"/>
        <v>2023</v>
      </c>
      <c r="C117" s="2">
        <f t="shared" si="5"/>
        <v>17</v>
      </c>
      <c r="D117" s="2">
        <f t="shared" si="6"/>
        <v>4</v>
      </c>
      <c r="T117" s="2">
        <f t="shared" si="7"/>
        <v>0</v>
      </c>
    </row>
    <row r="118" spans="1:20" x14ac:dyDescent="0.35">
      <c r="A118" s="4">
        <v>45041</v>
      </c>
      <c r="B118" s="2">
        <f t="shared" si="4"/>
        <v>2023</v>
      </c>
      <c r="C118" s="2">
        <f t="shared" si="5"/>
        <v>17</v>
      </c>
      <c r="D118" s="2">
        <f t="shared" si="6"/>
        <v>4</v>
      </c>
      <c r="T118" s="2">
        <f t="shared" si="7"/>
        <v>0</v>
      </c>
    </row>
    <row r="119" spans="1:20" x14ac:dyDescent="0.35">
      <c r="A119" s="4">
        <v>45042</v>
      </c>
      <c r="B119" s="2">
        <f t="shared" si="4"/>
        <v>2023</v>
      </c>
      <c r="C119" s="2">
        <f t="shared" si="5"/>
        <v>17</v>
      </c>
      <c r="D119" s="2">
        <f t="shared" si="6"/>
        <v>4</v>
      </c>
      <c r="T119" s="2">
        <f t="shared" si="7"/>
        <v>0</v>
      </c>
    </row>
    <row r="120" spans="1:20" x14ac:dyDescent="0.35">
      <c r="A120" s="4">
        <v>45043</v>
      </c>
      <c r="B120" s="2">
        <f t="shared" si="4"/>
        <v>2023</v>
      </c>
      <c r="C120" s="2">
        <f t="shared" si="5"/>
        <v>17</v>
      </c>
      <c r="D120" s="2">
        <f t="shared" si="6"/>
        <v>4</v>
      </c>
      <c r="T120" s="2">
        <f t="shared" si="7"/>
        <v>0</v>
      </c>
    </row>
    <row r="121" spans="1:20" x14ac:dyDescent="0.35">
      <c r="A121" s="4">
        <v>45044</v>
      </c>
      <c r="B121" s="2">
        <f t="shared" si="4"/>
        <v>2023</v>
      </c>
      <c r="C121" s="2">
        <f t="shared" si="5"/>
        <v>17</v>
      </c>
      <c r="D121" s="2">
        <f t="shared" si="6"/>
        <v>4</v>
      </c>
      <c r="T121" s="2">
        <f t="shared" si="7"/>
        <v>0</v>
      </c>
    </row>
    <row r="122" spans="1:20" x14ac:dyDescent="0.35">
      <c r="A122" s="4">
        <v>45045</v>
      </c>
      <c r="B122" s="2">
        <f t="shared" si="4"/>
        <v>2023</v>
      </c>
      <c r="C122" s="2">
        <f t="shared" si="5"/>
        <v>17</v>
      </c>
      <c r="D122" s="2">
        <f t="shared" si="6"/>
        <v>4</v>
      </c>
      <c r="T122" s="2">
        <f t="shared" si="7"/>
        <v>0</v>
      </c>
    </row>
    <row r="123" spans="1:20" x14ac:dyDescent="0.35">
      <c r="A123" s="4">
        <v>45046</v>
      </c>
      <c r="B123" s="2">
        <f t="shared" si="4"/>
        <v>2023</v>
      </c>
      <c r="C123" s="2">
        <f t="shared" si="5"/>
        <v>17</v>
      </c>
      <c r="D123" s="2">
        <f t="shared" si="6"/>
        <v>4</v>
      </c>
      <c r="T123" s="2">
        <f t="shared" si="7"/>
        <v>0</v>
      </c>
    </row>
    <row r="124" spans="1:20" x14ac:dyDescent="0.35">
      <c r="A124" s="4">
        <v>45047</v>
      </c>
      <c r="B124" s="2">
        <f t="shared" si="4"/>
        <v>2023</v>
      </c>
      <c r="C124" s="2">
        <f t="shared" si="5"/>
        <v>18</v>
      </c>
      <c r="D124" s="2">
        <f t="shared" si="6"/>
        <v>5</v>
      </c>
      <c r="E124" s="2" t="s">
        <v>113</v>
      </c>
      <c r="F124" s="2" t="s">
        <v>113</v>
      </c>
      <c r="G124" s="2" t="s">
        <v>113</v>
      </c>
      <c r="H124" s="2" t="s">
        <v>113</v>
      </c>
      <c r="I124" s="2" t="s">
        <v>113</v>
      </c>
      <c r="J124" s="2" t="s">
        <v>113</v>
      </c>
      <c r="K124" s="2" t="s">
        <v>113</v>
      </c>
      <c r="L124" s="2" t="s">
        <v>113</v>
      </c>
      <c r="M124" s="2" t="s">
        <v>113</v>
      </c>
      <c r="N124" s="2" t="s">
        <v>113</v>
      </c>
      <c r="O124" s="2" t="s">
        <v>113</v>
      </c>
      <c r="P124" s="2" t="s">
        <v>113</v>
      </c>
      <c r="Q124" s="2" t="s">
        <v>113</v>
      </c>
      <c r="R124" s="2" t="s">
        <v>113</v>
      </c>
      <c r="S124" s="2" t="s">
        <v>113</v>
      </c>
      <c r="T124" s="2">
        <f t="shared" si="7"/>
        <v>0</v>
      </c>
    </row>
    <row r="125" spans="1:20" x14ac:dyDescent="0.35">
      <c r="A125" s="4">
        <v>45048</v>
      </c>
      <c r="B125" s="2">
        <f t="shared" si="4"/>
        <v>2023</v>
      </c>
      <c r="C125" s="2">
        <f t="shared" si="5"/>
        <v>18</v>
      </c>
      <c r="D125" s="2">
        <f t="shared" si="6"/>
        <v>5</v>
      </c>
      <c r="T125" s="2">
        <f t="shared" si="7"/>
        <v>0</v>
      </c>
    </row>
    <row r="126" spans="1:20" x14ac:dyDescent="0.35">
      <c r="A126" s="4">
        <v>45049</v>
      </c>
      <c r="B126" s="2">
        <f t="shared" si="4"/>
        <v>2023</v>
      </c>
      <c r="C126" s="2">
        <f t="shared" si="5"/>
        <v>18</v>
      </c>
      <c r="D126" s="2">
        <f t="shared" si="6"/>
        <v>5</v>
      </c>
      <c r="T126" s="2">
        <f t="shared" si="7"/>
        <v>0</v>
      </c>
    </row>
    <row r="127" spans="1:20" x14ac:dyDescent="0.35">
      <c r="A127" s="4">
        <v>45050</v>
      </c>
      <c r="B127" s="2">
        <f t="shared" si="4"/>
        <v>2023</v>
      </c>
      <c r="C127" s="2">
        <f t="shared" si="5"/>
        <v>18</v>
      </c>
      <c r="D127" s="2">
        <f t="shared" si="6"/>
        <v>5</v>
      </c>
      <c r="T127" s="2">
        <f t="shared" si="7"/>
        <v>0</v>
      </c>
    </row>
    <row r="128" spans="1:20" x14ac:dyDescent="0.35">
      <c r="A128" s="4">
        <v>45051</v>
      </c>
      <c r="B128" s="2">
        <f t="shared" si="4"/>
        <v>2023</v>
      </c>
      <c r="C128" s="2">
        <f t="shared" si="5"/>
        <v>18</v>
      </c>
      <c r="D128" s="2">
        <f t="shared" si="6"/>
        <v>5</v>
      </c>
      <c r="T128" s="2">
        <f t="shared" si="7"/>
        <v>0</v>
      </c>
    </row>
    <row r="129" spans="1:20" x14ac:dyDescent="0.35">
      <c r="A129" s="4">
        <v>45052</v>
      </c>
      <c r="B129" s="2">
        <f t="shared" si="4"/>
        <v>2023</v>
      </c>
      <c r="C129" s="2">
        <f t="shared" si="5"/>
        <v>18</v>
      </c>
      <c r="D129" s="2">
        <f t="shared" si="6"/>
        <v>5</v>
      </c>
      <c r="T129" s="2">
        <f t="shared" si="7"/>
        <v>0</v>
      </c>
    </row>
    <row r="130" spans="1:20" x14ac:dyDescent="0.35">
      <c r="A130" s="4">
        <v>45053</v>
      </c>
      <c r="B130" s="2">
        <f t="shared" si="4"/>
        <v>2023</v>
      </c>
      <c r="C130" s="2">
        <f t="shared" si="5"/>
        <v>18</v>
      </c>
      <c r="D130" s="2">
        <f t="shared" si="6"/>
        <v>5</v>
      </c>
      <c r="T130" s="2">
        <f t="shared" si="7"/>
        <v>0</v>
      </c>
    </row>
    <row r="131" spans="1:20" x14ac:dyDescent="0.35">
      <c r="A131" s="4">
        <v>45054</v>
      </c>
      <c r="B131" s="2">
        <f t="shared" si="4"/>
        <v>2023</v>
      </c>
      <c r="C131" s="2">
        <f t="shared" si="5"/>
        <v>19</v>
      </c>
      <c r="D131" s="2">
        <f t="shared" si="6"/>
        <v>5</v>
      </c>
      <c r="E131" s="2" t="s">
        <v>113</v>
      </c>
      <c r="F131" s="2" t="s">
        <v>113</v>
      </c>
      <c r="G131" s="2" t="s">
        <v>113</v>
      </c>
      <c r="H131" s="2" t="s">
        <v>113</v>
      </c>
      <c r="I131" s="2" t="s">
        <v>113</v>
      </c>
      <c r="J131" s="2" t="s">
        <v>113</v>
      </c>
      <c r="K131" s="2" t="s">
        <v>113</v>
      </c>
      <c r="L131" s="2" t="s">
        <v>113</v>
      </c>
      <c r="M131" s="2" t="s">
        <v>113</v>
      </c>
      <c r="N131" s="2" t="s">
        <v>113</v>
      </c>
      <c r="O131" s="2" t="s">
        <v>113</v>
      </c>
      <c r="P131" s="2" t="s">
        <v>113</v>
      </c>
      <c r="Q131" s="2" t="s">
        <v>113</v>
      </c>
      <c r="R131" s="2" t="s">
        <v>113</v>
      </c>
      <c r="S131" s="2" t="s">
        <v>113</v>
      </c>
      <c r="T131" s="2">
        <f t="shared" si="7"/>
        <v>0</v>
      </c>
    </row>
    <row r="132" spans="1:20" x14ac:dyDescent="0.35">
      <c r="A132" s="4">
        <v>45055</v>
      </c>
      <c r="B132" s="2">
        <f t="shared" si="4"/>
        <v>2023</v>
      </c>
      <c r="C132" s="2">
        <f t="shared" si="5"/>
        <v>19</v>
      </c>
      <c r="D132" s="2">
        <f t="shared" si="6"/>
        <v>5</v>
      </c>
      <c r="T132" s="2">
        <f t="shared" si="7"/>
        <v>0</v>
      </c>
    </row>
    <row r="133" spans="1:20" x14ac:dyDescent="0.35">
      <c r="A133" s="4">
        <v>45056</v>
      </c>
      <c r="B133" s="2">
        <f t="shared" ref="B133:B196" si="8">YEAR(A133)</f>
        <v>2023</v>
      </c>
      <c r="C133" s="2">
        <f t="shared" ref="C133:C196" si="9">_xlfn.ISOWEEKNUM(A133)</f>
        <v>19</v>
      </c>
      <c r="D133" s="2">
        <f t="shared" ref="D133:D196" si="10">MONTH(A133)</f>
        <v>5</v>
      </c>
      <c r="T133" s="2">
        <f t="shared" ref="T133:T196" si="11">SUM(E133:S133)</f>
        <v>0</v>
      </c>
    </row>
    <row r="134" spans="1:20" x14ac:dyDescent="0.35">
      <c r="A134" s="4">
        <v>45057</v>
      </c>
      <c r="B134" s="2">
        <f t="shared" si="8"/>
        <v>2023</v>
      </c>
      <c r="C134" s="2">
        <f t="shared" si="9"/>
        <v>19</v>
      </c>
      <c r="D134" s="2">
        <f t="shared" si="10"/>
        <v>5</v>
      </c>
      <c r="T134" s="2">
        <f t="shared" si="11"/>
        <v>0</v>
      </c>
    </row>
    <row r="135" spans="1:20" x14ac:dyDescent="0.35">
      <c r="A135" s="4">
        <v>45058</v>
      </c>
      <c r="B135" s="2">
        <f t="shared" si="8"/>
        <v>2023</v>
      </c>
      <c r="C135" s="2">
        <f t="shared" si="9"/>
        <v>19</v>
      </c>
      <c r="D135" s="2">
        <f t="shared" si="10"/>
        <v>5</v>
      </c>
      <c r="T135" s="2">
        <f t="shared" si="11"/>
        <v>0</v>
      </c>
    </row>
    <row r="136" spans="1:20" x14ac:dyDescent="0.35">
      <c r="A136" s="4">
        <v>45059</v>
      </c>
      <c r="B136" s="2">
        <f t="shared" si="8"/>
        <v>2023</v>
      </c>
      <c r="C136" s="2">
        <f t="shared" si="9"/>
        <v>19</v>
      </c>
      <c r="D136" s="2">
        <f t="shared" si="10"/>
        <v>5</v>
      </c>
      <c r="T136" s="2">
        <f t="shared" si="11"/>
        <v>0</v>
      </c>
    </row>
    <row r="137" spans="1:20" x14ac:dyDescent="0.35">
      <c r="A137" s="4">
        <v>45060</v>
      </c>
      <c r="B137" s="2">
        <f t="shared" si="8"/>
        <v>2023</v>
      </c>
      <c r="C137" s="2">
        <f t="shared" si="9"/>
        <v>19</v>
      </c>
      <c r="D137" s="2">
        <f t="shared" si="10"/>
        <v>5</v>
      </c>
      <c r="T137" s="2">
        <f t="shared" si="11"/>
        <v>0</v>
      </c>
    </row>
    <row r="138" spans="1:20" x14ac:dyDescent="0.35">
      <c r="A138" s="4">
        <v>45061</v>
      </c>
      <c r="B138" s="2">
        <f t="shared" si="8"/>
        <v>2023</v>
      </c>
      <c r="C138" s="2">
        <f t="shared" si="9"/>
        <v>20</v>
      </c>
      <c r="D138" s="2">
        <f t="shared" si="10"/>
        <v>5</v>
      </c>
      <c r="T138" s="2">
        <f t="shared" si="11"/>
        <v>0</v>
      </c>
    </row>
    <row r="139" spans="1:20" x14ac:dyDescent="0.35">
      <c r="A139" s="4">
        <v>45062</v>
      </c>
      <c r="B139" s="2">
        <f t="shared" si="8"/>
        <v>2023</v>
      </c>
      <c r="C139" s="2">
        <f t="shared" si="9"/>
        <v>20</v>
      </c>
      <c r="D139" s="2">
        <f t="shared" si="10"/>
        <v>5</v>
      </c>
      <c r="T139" s="2">
        <f t="shared" si="11"/>
        <v>0</v>
      </c>
    </row>
    <row r="140" spans="1:20" x14ac:dyDescent="0.35">
      <c r="A140" s="4">
        <v>45063</v>
      </c>
      <c r="B140" s="2">
        <f t="shared" si="8"/>
        <v>2023</v>
      </c>
      <c r="C140" s="2">
        <f t="shared" si="9"/>
        <v>20</v>
      </c>
      <c r="D140" s="2">
        <f t="shared" si="10"/>
        <v>5</v>
      </c>
      <c r="T140" s="2">
        <f t="shared" si="11"/>
        <v>0</v>
      </c>
    </row>
    <row r="141" spans="1:20" x14ac:dyDescent="0.35">
      <c r="A141" s="4">
        <v>45064</v>
      </c>
      <c r="B141" s="2">
        <f t="shared" si="8"/>
        <v>2023</v>
      </c>
      <c r="C141" s="2">
        <f t="shared" si="9"/>
        <v>20</v>
      </c>
      <c r="D141" s="2">
        <f t="shared" si="10"/>
        <v>5</v>
      </c>
      <c r="E141" s="2" t="s">
        <v>113</v>
      </c>
      <c r="F141" s="2" t="s">
        <v>113</v>
      </c>
      <c r="G141" s="2" t="s">
        <v>113</v>
      </c>
      <c r="H141" s="2" t="s">
        <v>113</v>
      </c>
      <c r="I141" s="2" t="s">
        <v>113</v>
      </c>
      <c r="J141" s="2" t="s">
        <v>113</v>
      </c>
      <c r="K141" s="2" t="s">
        <v>113</v>
      </c>
      <c r="L141" s="2" t="s">
        <v>113</v>
      </c>
      <c r="M141" s="2" t="s">
        <v>113</v>
      </c>
      <c r="N141" s="2" t="s">
        <v>113</v>
      </c>
      <c r="O141" s="2" t="s">
        <v>113</v>
      </c>
      <c r="P141" s="2" t="s">
        <v>113</v>
      </c>
      <c r="Q141" s="2" t="s">
        <v>113</v>
      </c>
      <c r="R141" s="2" t="s">
        <v>113</v>
      </c>
      <c r="S141" s="2" t="s">
        <v>113</v>
      </c>
      <c r="T141" s="2">
        <f t="shared" si="11"/>
        <v>0</v>
      </c>
    </row>
    <row r="142" spans="1:20" x14ac:dyDescent="0.35">
      <c r="A142" s="4">
        <v>45065</v>
      </c>
      <c r="B142" s="2">
        <f t="shared" si="8"/>
        <v>2023</v>
      </c>
      <c r="C142" s="2">
        <f t="shared" si="9"/>
        <v>20</v>
      </c>
      <c r="D142" s="2">
        <f t="shared" si="10"/>
        <v>5</v>
      </c>
      <c r="T142" s="2">
        <f t="shared" si="11"/>
        <v>0</v>
      </c>
    </row>
    <row r="143" spans="1:20" x14ac:dyDescent="0.35">
      <c r="A143" s="4">
        <v>45066</v>
      </c>
      <c r="B143" s="2">
        <f t="shared" si="8"/>
        <v>2023</v>
      </c>
      <c r="C143" s="2">
        <f t="shared" si="9"/>
        <v>20</v>
      </c>
      <c r="D143" s="2">
        <f t="shared" si="10"/>
        <v>5</v>
      </c>
      <c r="T143" s="2">
        <f t="shared" si="11"/>
        <v>0</v>
      </c>
    </row>
    <row r="144" spans="1:20" x14ac:dyDescent="0.35">
      <c r="A144" s="4">
        <v>45067</v>
      </c>
      <c r="B144" s="2">
        <f t="shared" si="8"/>
        <v>2023</v>
      </c>
      <c r="C144" s="2">
        <f t="shared" si="9"/>
        <v>20</v>
      </c>
      <c r="D144" s="2">
        <f t="shared" si="10"/>
        <v>5</v>
      </c>
      <c r="T144" s="2">
        <f t="shared" si="11"/>
        <v>0</v>
      </c>
    </row>
    <row r="145" spans="1:20" x14ac:dyDescent="0.35">
      <c r="A145" s="4">
        <v>45068</v>
      </c>
      <c r="B145" s="2">
        <f t="shared" si="8"/>
        <v>2023</v>
      </c>
      <c r="C145" s="2">
        <f t="shared" si="9"/>
        <v>21</v>
      </c>
      <c r="D145" s="2">
        <f t="shared" si="10"/>
        <v>5</v>
      </c>
      <c r="T145" s="2">
        <f t="shared" si="11"/>
        <v>0</v>
      </c>
    </row>
    <row r="146" spans="1:20" x14ac:dyDescent="0.35">
      <c r="A146" s="4">
        <v>45069</v>
      </c>
      <c r="B146" s="2">
        <f t="shared" si="8"/>
        <v>2023</v>
      </c>
      <c r="C146" s="2">
        <f t="shared" si="9"/>
        <v>21</v>
      </c>
      <c r="D146" s="2">
        <f t="shared" si="10"/>
        <v>5</v>
      </c>
      <c r="T146" s="2">
        <f t="shared" si="11"/>
        <v>0</v>
      </c>
    </row>
    <row r="147" spans="1:20" x14ac:dyDescent="0.35">
      <c r="A147" s="4">
        <v>45070</v>
      </c>
      <c r="B147" s="2">
        <f t="shared" si="8"/>
        <v>2023</v>
      </c>
      <c r="C147" s="2">
        <f t="shared" si="9"/>
        <v>21</v>
      </c>
      <c r="D147" s="2">
        <f t="shared" si="10"/>
        <v>5</v>
      </c>
      <c r="T147" s="2">
        <f t="shared" si="11"/>
        <v>0</v>
      </c>
    </row>
    <row r="148" spans="1:20" x14ac:dyDescent="0.35">
      <c r="A148" s="4">
        <v>45071</v>
      </c>
      <c r="B148" s="2">
        <f t="shared" si="8"/>
        <v>2023</v>
      </c>
      <c r="C148" s="2">
        <f t="shared" si="9"/>
        <v>21</v>
      </c>
      <c r="D148" s="2">
        <f t="shared" si="10"/>
        <v>5</v>
      </c>
      <c r="T148" s="2">
        <f t="shared" si="11"/>
        <v>0</v>
      </c>
    </row>
    <row r="149" spans="1:20" x14ac:dyDescent="0.35">
      <c r="A149" s="4">
        <v>45072</v>
      </c>
      <c r="B149" s="2">
        <f t="shared" si="8"/>
        <v>2023</v>
      </c>
      <c r="C149" s="2">
        <f t="shared" si="9"/>
        <v>21</v>
      </c>
      <c r="D149" s="2">
        <f t="shared" si="10"/>
        <v>5</v>
      </c>
      <c r="T149" s="2">
        <f t="shared" si="11"/>
        <v>0</v>
      </c>
    </row>
    <row r="150" spans="1:20" x14ac:dyDescent="0.35">
      <c r="A150" s="4">
        <v>45073</v>
      </c>
      <c r="B150" s="2">
        <f t="shared" si="8"/>
        <v>2023</v>
      </c>
      <c r="C150" s="2">
        <f t="shared" si="9"/>
        <v>21</v>
      </c>
      <c r="D150" s="2">
        <f t="shared" si="10"/>
        <v>5</v>
      </c>
      <c r="T150" s="2">
        <f t="shared" si="11"/>
        <v>0</v>
      </c>
    </row>
    <row r="151" spans="1:20" x14ac:dyDescent="0.35">
      <c r="A151" s="4">
        <v>45074</v>
      </c>
      <c r="B151" s="2">
        <f t="shared" si="8"/>
        <v>2023</v>
      </c>
      <c r="C151" s="2">
        <f t="shared" si="9"/>
        <v>21</v>
      </c>
      <c r="D151" s="2">
        <f t="shared" si="10"/>
        <v>5</v>
      </c>
      <c r="T151" s="2">
        <f t="shared" si="11"/>
        <v>0</v>
      </c>
    </row>
    <row r="152" spans="1:20" x14ac:dyDescent="0.35">
      <c r="A152" s="4">
        <v>45075</v>
      </c>
      <c r="B152" s="2">
        <f t="shared" si="8"/>
        <v>2023</v>
      </c>
      <c r="C152" s="2">
        <f t="shared" si="9"/>
        <v>22</v>
      </c>
      <c r="D152" s="2">
        <f t="shared" si="10"/>
        <v>5</v>
      </c>
      <c r="E152" s="2" t="s">
        <v>113</v>
      </c>
      <c r="F152" s="2" t="s">
        <v>113</v>
      </c>
      <c r="G152" s="2" t="s">
        <v>113</v>
      </c>
      <c r="H152" s="2" t="s">
        <v>113</v>
      </c>
      <c r="I152" s="2" t="s">
        <v>113</v>
      </c>
      <c r="J152" s="2" t="s">
        <v>113</v>
      </c>
      <c r="K152" s="2" t="s">
        <v>113</v>
      </c>
      <c r="L152" s="2" t="s">
        <v>113</v>
      </c>
      <c r="M152" s="2" t="s">
        <v>113</v>
      </c>
      <c r="N152" s="2" t="s">
        <v>113</v>
      </c>
      <c r="O152" s="2" t="s">
        <v>113</v>
      </c>
      <c r="P152" s="2" t="s">
        <v>113</v>
      </c>
      <c r="Q152" s="2" t="s">
        <v>113</v>
      </c>
      <c r="R152" s="2" t="s">
        <v>113</v>
      </c>
      <c r="S152" s="2" t="s">
        <v>113</v>
      </c>
      <c r="T152" s="2">
        <f t="shared" si="11"/>
        <v>0</v>
      </c>
    </row>
    <row r="153" spans="1:20" x14ac:dyDescent="0.35">
      <c r="A153" s="4">
        <v>45076</v>
      </c>
      <c r="B153" s="2">
        <f t="shared" si="8"/>
        <v>2023</v>
      </c>
      <c r="C153" s="2">
        <f t="shared" si="9"/>
        <v>22</v>
      </c>
      <c r="D153" s="2">
        <f t="shared" si="10"/>
        <v>5</v>
      </c>
      <c r="T153" s="2">
        <f t="shared" si="11"/>
        <v>0</v>
      </c>
    </row>
    <row r="154" spans="1:20" x14ac:dyDescent="0.35">
      <c r="A154" s="4">
        <v>45077</v>
      </c>
      <c r="B154" s="2">
        <f t="shared" si="8"/>
        <v>2023</v>
      </c>
      <c r="C154" s="2">
        <f t="shared" si="9"/>
        <v>22</v>
      </c>
      <c r="D154" s="2">
        <f t="shared" si="10"/>
        <v>5</v>
      </c>
      <c r="T154" s="2">
        <f t="shared" si="11"/>
        <v>0</v>
      </c>
    </row>
    <row r="155" spans="1:20" x14ac:dyDescent="0.35">
      <c r="A155" s="4">
        <v>45078</v>
      </c>
      <c r="B155" s="2">
        <f t="shared" si="8"/>
        <v>2023</v>
      </c>
      <c r="C155" s="2">
        <f t="shared" si="9"/>
        <v>22</v>
      </c>
      <c r="D155" s="2">
        <f t="shared" si="10"/>
        <v>6</v>
      </c>
      <c r="T155" s="2">
        <f t="shared" si="11"/>
        <v>0</v>
      </c>
    </row>
    <row r="156" spans="1:20" x14ac:dyDescent="0.35">
      <c r="A156" s="4">
        <v>45079</v>
      </c>
      <c r="B156" s="2">
        <f t="shared" si="8"/>
        <v>2023</v>
      </c>
      <c r="C156" s="2">
        <f t="shared" si="9"/>
        <v>22</v>
      </c>
      <c r="D156" s="2">
        <f t="shared" si="10"/>
        <v>6</v>
      </c>
      <c r="T156" s="2">
        <f t="shared" si="11"/>
        <v>0</v>
      </c>
    </row>
    <row r="157" spans="1:20" x14ac:dyDescent="0.35">
      <c r="A157" s="4">
        <v>45080</v>
      </c>
      <c r="B157" s="2">
        <f t="shared" si="8"/>
        <v>2023</v>
      </c>
      <c r="C157" s="2">
        <f t="shared" si="9"/>
        <v>22</v>
      </c>
      <c r="D157" s="2">
        <f t="shared" si="10"/>
        <v>6</v>
      </c>
      <c r="T157" s="2">
        <f t="shared" si="11"/>
        <v>0</v>
      </c>
    </row>
    <row r="158" spans="1:20" x14ac:dyDescent="0.35">
      <c r="A158" s="4">
        <v>45081</v>
      </c>
      <c r="B158" s="2">
        <f t="shared" si="8"/>
        <v>2023</v>
      </c>
      <c r="C158" s="2">
        <f t="shared" si="9"/>
        <v>22</v>
      </c>
      <c r="D158" s="2">
        <f t="shared" si="10"/>
        <v>6</v>
      </c>
      <c r="T158" s="2">
        <f t="shared" si="11"/>
        <v>0</v>
      </c>
    </row>
    <row r="159" spans="1:20" x14ac:dyDescent="0.35">
      <c r="A159" s="4">
        <v>45082</v>
      </c>
      <c r="B159" s="2">
        <f t="shared" si="8"/>
        <v>2023</v>
      </c>
      <c r="C159" s="2">
        <f t="shared" si="9"/>
        <v>23</v>
      </c>
      <c r="D159" s="2">
        <f t="shared" si="10"/>
        <v>6</v>
      </c>
      <c r="T159" s="2">
        <f t="shared" si="11"/>
        <v>0</v>
      </c>
    </row>
    <row r="160" spans="1:20" x14ac:dyDescent="0.35">
      <c r="A160" s="4">
        <v>45083</v>
      </c>
      <c r="B160" s="2">
        <f t="shared" si="8"/>
        <v>2023</v>
      </c>
      <c r="C160" s="2">
        <f t="shared" si="9"/>
        <v>23</v>
      </c>
      <c r="D160" s="2">
        <f t="shared" si="10"/>
        <v>6</v>
      </c>
      <c r="T160" s="2">
        <f t="shared" si="11"/>
        <v>0</v>
      </c>
    </row>
    <row r="161" spans="1:20" x14ac:dyDescent="0.35">
      <c r="A161" s="4">
        <v>45084</v>
      </c>
      <c r="B161" s="2">
        <f t="shared" si="8"/>
        <v>2023</v>
      </c>
      <c r="C161" s="2">
        <f t="shared" si="9"/>
        <v>23</v>
      </c>
      <c r="D161" s="2">
        <f t="shared" si="10"/>
        <v>6</v>
      </c>
      <c r="T161" s="2">
        <f t="shared" si="11"/>
        <v>0</v>
      </c>
    </row>
    <row r="162" spans="1:20" x14ac:dyDescent="0.35">
      <c r="A162" s="4">
        <v>45085</v>
      </c>
      <c r="B162" s="2">
        <f t="shared" si="8"/>
        <v>2023</v>
      </c>
      <c r="C162" s="2">
        <f t="shared" si="9"/>
        <v>23</v>
      </c>
      <c r="D162" s="2">
        <f t="shared" si="10"/>
        <v>6</v>
      </c>
      <c r="T162" s="2">
        <f t="shared" si="11"/>
        <v>0</v>
      </c>
    </row>
    <row r="163" spans="1:20" x14ac:dyDescent="0.35">
      <c r="A163" s="4">
        <v>45086</v>
      </c>
      <c r="B163" s="2">
        <f t="shared" si="8"/>
        <v>2023</v>
      </c>
      <c r="C163" s="2">
        <f t="shared" si="9"/>
        <v>23</v>
      </c>
      <c r="D163" s="2">
        <f t="shared" si="10"/>
        <v>6</v>
      </c>
      <c r="T163" s="2">
        <f t="shared" si="11"/>
        <v>0</v>
      </c>
    </row>
    <row r="164" spans="1:20" x14ac:dyDescent="0.35">
      <c r="A164" s="4">
        <v>45087</v>
      </c>
      <c r="B164" s="2">
        <f t="shared" si="8"/>
        <v>2023</v>
      </c>
      <c r="C164" s="2">
        <f t="shared" si="9"/>
        <v>23</v>
      </c>
      <c r="D164" s="2">
        <f t="shared" si="10"/>
        <v>6</v>
      </c>
      <c r="T164" s="2">
        <f t="shared" si="11"/>
        <v>0</v>
      </c>
    </row>
    <row r="165" spans="1:20" x14ac:dyDescent="0.35">
      <c r="A165" s="4">
        <v>45088</v>
      </c>
      <c r="B165" s="2">
        <f t="shared" si="8"/>
        <v>2023</v>
      </c>
      <c r="C165" s="2">
        <f t="shared" si="9"/>
        <v>23</v>
      </c>
      <c r="D165" s="2">
        <f t="shared" si="10"/>
        <v>6</v>
      </c>
      <c r="T165" s="2">
        <f t="shared" si="11"/>
        <v>0</v>
      </c>
    </row>
    <row r="166" spans="1:20" x14ac:dyDescent="0.35">
      <c r="A166" s="4">
        <v>45089</v>
      </c>
      <c r="B166" s="2">
        <f t="shared" si="8"/>
        <v>2023</v>
      </c>
      <c r="C166" s="2">
        <f t="shared" si="9"/>
        <v>24</v>
      </c>
      <c r="D166" s="2">
        <f t="shared" si="10"/>
        <v>6</v>
      </c>
      <c r="T166" s="2">
        <f t="shared" si="11"/>
        <v>0</v>
      </c>
    </row>
    <row r="167" spans="1:20" x14ac:dyDescent="0.35">
      <c r="A167" s="4">
        <v>45090</v>
      </c>
      <c r="B167" s="2">
        <f t="shared" si="8"/>
        <v>2023</v>
      </c>
      <c r="C167" s="2">
        <f t="shared" si="9"/>
        <v>24</v>
      </c>
      <c r="D167" s="2">
        <f t="shared" si="10"/>
        <v>6</v>
      </c>
      <c r="T167" s="2">
        <f t="shared" si="11"/>
        <v>0</v>
      </c>
    </row>
    <row r="168" spans="1:20" x14ac:dyDescent="0.35">
      <c r="A168" s="4">
        <v>45091</v>
      </c>
      <c r="B168" s="2">
        <f t="shared" si="8"/>
        <v>2023</v>
      </c>
      <c r="C168" s="2">
        <f t="shared" si="9"/>
        <v>24</v>
      </c>
      <c r="D168" s="2">
        <f t="shared" si="10"/>
        <v>6</v>
      </c>
      <c r="T168" s="2">
        <f t="shared" si="11"/>
        <v>0</v>
      </c>
    </row>
    <row r="169" spans="1:20" x14ac:dyDescent="0.35">
      <c r="A169" s="4">
        <v>45092</v>
      </c>
      <c r="B169" s="2">
        <f t="shared" si="8"/>
        <v>2023</v>
      </c>
      <c r="C169" s="2">
        <f t="shared" si="9"/>
        <v>24</v>
      </c>
      <c r="D169" s="2">
        <f t="shared" si="10"/>
        <v>6</v>
      </c>
      <c r="T169" s="2">
        <f t="shared" si="11"/>
        <v>0</v>
      </c>
    </row>
    <row r="170" spans="1:20" x14ac:dyDescent="0.35">
      <c r="A170" s="4">
        <v>45093</v>
      </c>
      <c r="B170" s="2">
        <f t="shared" si="8"/>
        <v>2023</v>
      </c>
      <c r="C170" s="2">
        <f t="shared" si="9"/>
        <v>24</v>
      </c>
      <c r="D170" s="2">
        <f t="shared" si="10"/>
        <v>6</v>
      </c>
      <c r="T170" s="2">
        <f t="shared" si="11"/>
        <v>0</v>
      </c>
    </row>
    <row r="171" spans="1:20" x14ac:dyDescent="0.35">
      <c r="A171" s="4">
        <v>45094</v>
      </c>
      <c r="B171" s="2">
        <f t="shared" si="8"/>
        <v>2023</v>
      </c>
      <c r="C171" s="2">
        <f t="shared" si="9"/>
        <v>24</v>
      </c>
      <c r="D171" s="2">
        <f t="shared" si="10"/>
        <v>6</v>
      </c>
      <c r="T171" s="2">
        <f t="shared" si="11"/>
        <v>0</v>
      </c>
    </row>
    <row r="172" spans="1:20" x14ac:dyDescent="0.35">
      <c r="A172" s="4">
        <v>45095</v>
      </c>
      <c r="B172" s="2">
        <f t="shared" si="8"/>
        <v>2023</v>
      </c>
      <c r="C172" s="2">
        <f t="shared" si="9"/>
        <v>24</v>
      </c>
      <c r="D172" s="2">
        <f t="shared" si="10"/>
        <v>6</v>
      </c>
      <c r="T172" s="2">
        <f t="shared" si="11"/>
        <v>0</v>
      </c>
    </row>
    <row r="173" spans="1:20" x14ac:dyDescent="0.35">
      <c r="A173" s="4">
        <v>45096</v>
      </c>
      <c r="B173" s="2">
        <f t="shared" si="8"/>
        <v>2023</v>
      </c>
      <c r="C173" s="2">
        <f t="shared" si="9"/>
        <v>25</v>
      </c>
      <c r="D173" s="2">
        <f t="shared" si="10"/>
        <v>6</v>
      </c>
      <c r="T173" s="2">
        <f t="shared" si="11"/>
        <v>0</v>
      </c>
    </row>
    <row r="174" spans="1:20" x14ac:dyDescent="0.35">
      <c r="A174" s="4">
        <v>45097</v>
      </c>
      <c r="B174" s="2">
        <f t="shared" si="8"/>
        <v>2023</v>
      </c>
      <c r="C174" s="2">
        <f t="shared" si="9"/>
        <v>25</v>
      </c>
      <c r="D174" s="2">
        <f t="shared" si="10"/>
        <v>6</v>
      </c>
      <c r="T174" s="2">
        <f t="shared" si="11"/>
        <v>0</v>
      </c>
    </row>
    <row r="175" spans="1:20" x14ac:dyDescent="0.35">
      <c r="A175" s="4">
        <v>45098</v>
      </c>
      <c r="B175" s="2">
        <f t="shared" si="8"/>
        <v>2023</v>
      </c>
      <c r="C175" s="2">
        <f t="shared" si="9"/>
        <v>25</v>
      </c>
      <c r="D175" s="2">
        <f t="shared" si="10"/>
        <v>6</v>
      </c>
      <c r="T175" s="2">
        <f t="shared" si="11"/>
        <v>0</v>
      </c>
    </row>
    <row r="176" spans="1:20" x14ac:dyDescent="0.35">
      <c r="A176" s="4">
        <v>45099</v>
      </c>
      <c r="B176" s="2">
        <f t="shared" si="8"/>
        <v>2023</v>
      </c>
      <c r="C176" s="2">
        <f t="shared" si="9"/>
        <v>25</v>
      </c>
      <c r="D176" s="2">
        <f t="shared" si="10"/>
        <v>6</v>
      </c>
      <c r="T176" s="2">
        <f t="shared" si="11"/>
        <v>0</v>
      </c>
    </row>
    <row r="177" spans="1:20" x14ac:dyDescent="0.35">
      <c r="A177" s="4">
        <v>45100</v>
      </c>
      <c r="B177" s="2">
        <f t="shared" si="8"/>
        <v>2023</v>
      </c>
      <c r="C177" s="2">
        <f t="shared" si="9"/>
        <v>25</v>
      </c>
      <c r="D177" s="2">
        <f t="shared" si="10"/>
        <v>6</v>
      </c>
      <c r="T177" s="2">
        <f t="shared" si="11"/>
        <v>0</v>
      </c>
    </row>
    <row r="178" spans="1:20" x14ac:dyDescent="0.35">
      <c r="A178" s="4">
        <v>45101</v>
      </c>
      <c r="B178" s="2">
        <f t="shared" si="8"/>
        <v>2023</v>
      </c>
      <c r="C178" s="2">
        <f t="shared" si="9"/>
        <v>25</v>
      </c>
      <c r="D178" s="2">
        <f t="shared" si="10"/>
        <v>6</v>
      </c>
      <c r="T178" s="2">
        <f t="shared" si="11"/>
        <v>0</v>
      </c>
    </row>
    <row r="179" spans="1:20" x14ac:dyDescent="0.35">
      <c r="A179" s="4">
        <v>45102</v>
      </c>
      <c r="B179" s="2">
        <f t="shared" si="8"/>
        <v>2023</v>
      </c>
      <c r="C179" s="2">
        <f t="shared" si="9"/>
        <v>25</v>
      </c>
      <c r="D179" s="2">
        <f t="shared" si="10"/>
        <v>6</v>
      </c>
      <c r="T179" s="2">
        <f t="shared" si="11"/>
        <v>0</v>
      </c>
    </row>
    <row r="180" spans="1:20" x14ac:dyDescent="0.35">
      <c r="A180" s="4">
        <v>45103</v>
      </c>
      <c r="B180" s="2">
        <f t="shared" si="8"/>
        <v>2023</v>
      </c>
      <c r="C180" s="2">
        <f t="shared" si="9"/>
        <v>26</v>
      </c>
      <c r="D180" s="2">
        <f t="shared" si="10"/>
        <v>6</v>
      </c>
      <c r="T180" s="2">
        <f t="shared" si="11"/>
        <v>0</v>
      </c>
    </row>
    <row r="181" spans="1:20" x14ac:dyDescent="0.35">
      <c r="A181" s="4">
        <v>45104</v>
      </c>
      <c r="B181" s="2">
        <f t="shared" si="8"/>
        <v>2023</v>
      </c>
      <c r="C181" s="2">
        <f t="shared" si="9"/>
        <v>26</v>
      </c>
      <c r="D181" s="2">
        <f t="shared" si="10"/>
        <v>6</v>
      </c>
      <c r="T181" s="2">
        <f t="shared" si="11"/>
        <v>0</v>
      </c>
    </row>
    <row r="182" spans="1:20" x14ac:dyDescent="0.35">
      <c r="A182" s="4">
        <v>45105</v>
      </c>
      <c r="B182" s="2">
        <f t="shared" si="8"/>
        <v>2023</v>
      </c>
      <c r="C182" s="2">
        <f t="shared" si="9"/>
        <v>26</v>
      </c>
      <c r="D182" s="2">
        <f t="shared" si="10"/>
        <v>6</v>
      </c>
      <c r="T182" s="2">
        <f t="shared" si="11"/>
        <v>0</v>
      </c>
    </row>
    <row r="183" spans="1:20" x14ac:dyDescent="0.35">
      <c r="A183" s="4">
        <v>45106</v>
      </c>
      <c r="B183" s="2">
        <f t="shared" si="8"/>
        <v>2023</v>
      </c>
      <c r="C183" s="2">
        <f t="shared" si="9"/>
        <v>26</v>
      </c>
      <c r="D183" s="2">
        <f t="shared" si="10"/>
        <v>6</v>
      </c>
      <c r="T183" s="2">
        <f t="shared" si="11"/>
        <v>0</v>
      </c>
    </row>
    <row r="184" spans="1:20" x14ac:dyDescent="0.35">
      <c r="A184" s="4">
        <v>45107</v>
      </c>
      <c r="B184" s="2">
        <f t="shared" si="8"/>
        <v>2023</v>
      </c>
      <c r="C184" s="2">
        <f t="shared" si="9"/>
        <v>26</v>
      </c>
      <c r="D184" s="2">
        <f t="shared" si="10"/>
        <v>6</v>
      </c>
      <c r="T184" s="2">
        <f t="shared" si="11"/>
        <v>0</v>
      </c>
    </row>
    <row r="185" spans="1:20" x14ac:dyDescent="0.35">
      <c r="A185" s="4">
        <v>45108</v>
      </c>
      <c r="B185" s="2">
        <f t="shared" si="8"/>
        <v>2023</v>
      </c>
      <c r="C185" s="2">
        <f t="shared" si="9"/>
        <v>26</v>
      </c>
      <c r="D185" s="2">
        <f t="shared" si="10"/>
        <v>7</v>
      </c>
      <c r="T185" s="2">
        <f t="shared" si="11"/>
        <v>0</v>
      </c>
    </row>
    <row r="186" spans="1:20" x14ac:dyDescent="0.35">
      <c r="A186" s="4">
        <v>45109</v>
      </c>
      <c r="B186" s="2">
        <f t="shared" si="8"/>
        <v>2023</v>
      </c>
      <c r="C186" s="2">
        <f t="shared" si="9"/>
        <v>26</v>
      </c>
      <c r="D186" s="2">
        <f t="shared" si="10"/>
        <v>7</v>
      </c>
      <c r="T186" s="2">
        <f t="shared" si="11"/>
        <v>0</v>
      </c>
    </row>
    <row r="187" spans="1:20" x14ac:dyDescent="0.35">
      <c r="A187" s="4">
        <v>45110</v>
      </c>
      <c r="B187" s="2">
        <f t="shared" si="8"/>
        <v>2023</v>
      </c>
      <c r="C187" s="2">
        <f t="shared" si="9"/>
        <v>27</v>
      </c>
      <c r="D187" s="2">
        <f t="shared" si="10"/>
        <v>7</v>
      </c>
      <c r="T187" s="2">
        <f t="shared" si="11"/>
        <v>0</v>
      </c>
    </row>
    <row r="188" spans="1:20" x14ac:dyDescent="0.35">
      <c r="A188" s="4">
        <v>45111</v>
      </c>
      <c r="B188" s="2">
        <f t="shared" si="8"/>
        <v>2023</v>
      </c>
      <c r="C188" s="2">
        <f t="shared" si="9"/>
        <v>27</v>
      </c>
      <c r="D188" s="2">
        <f t="shared" si="10"/>
        <v>7</v>
      </c>
      <c r="T188" s="2">
        <f t="shared" si="11"/>
        <v>0</v>
      </c>
    </row>
    <row r="189" spans="1:20" x14ac:dyDescent="0.35">
      <c r="A189" s="4">
        <v>45112</v>
      </c>
      <c r="B189" s="2">
        <f t="shared" si="8"/>
        <v>2023</v>
      </c>
      <c r="C189" s="2">
        <f t="shared" si="9"/>
        <v>27</v>
      </c>
      <c r="D189" s="2">
        <f t="shared" si="10"/>
        <v>7</v>
      </c>
      <c r="T189" s="2">
        <f t="shared" si="11"/>
        <v>0</v>
      </c>
    </row>
    <row r="190" spans="1:20" x14ac:dyDescent="0.35">
      <c r="A190" s="4">
        <v>45113</v>
      </c>
      <c r="B190" s="2">
        <f t="shared" si="8"/>
        <v>2023</v>
      </c>
      <c r="C190" s="2">
        <f t="shared" si="9"/>
        <v>27</v>
      </c>
      <c r="D190" s="2">
        <f t="shared" si="10"/>
        <v>7</v>
      </c>
      <c r="T190" s="2">
        <f t="shared" si="11"/>
        <v>0</v>
      </c>
    </row>
    <row r="191" spans="1:20" x14ac:dyDescent="0.35">
      <c r="A191" s="4">
        <v>45114</v>
      </c>
      <c r="B191" s="2">
        <f t="shared" si="8"/>
        <v>2023</v>
      </c>
      <c r="C191" s="2">
        <f t="shared" si="9"/>
        <v>27</v>
      </c>
      <c r="D191" s="2">
        <f t="shared" si="10"/>
        <v>7</v>
      </c>
      <c r="T191" s="2">
        <f t="shared" si="11"/>
        <v>0</v>
      </c>
    </row>
    <row r="192" spans="1:20" x14ac:dyDescent="0.35">
      <c r="A192" s="4">
        <v>45115</v>
      </c>
      <c r="B192" s="2">
        <f t="shared" si="8"/>
        <v>2023</v>
      </c>
      <c r="C192" s="2">
        <f t="shared" si="9"/>
        <v>27</v>
      </c>
      <c r="D192" s="2">
        <f t="shared" si="10"/>
        <v>7</v>
      </c>
      <c r="T192" s="2">
        <f t="shared" si="11"/>
        <v>0</v>
      </c>
    </row>
    <row r="193" spans="1:20" x14ac:dyDescent="0.35">
      <c r="A193" s="4">
        <v>45116</v>
      </c>
      <c r="B193" s="2">
        <f t="shared" si="8"/>
        <v>2023</v>
      </c>
      <c r="C193" s="2">
        <f t="shared" si="9"/>
        <v>27</v>
      </c>
      <c r="D193" s="2">
        <f t="shared" si="10"/>
        <v>7</v>
      </c>
      <c r="T193" s="2">
        <f t="shared" si="11"/>
        <v>0</v>
      </c>
    </row>
    <row r="194" spans="1:20" x14ac:dyDescent="0.35">
      <c r="A194" s="4">
        <v>45117</v>
      </c>
      <c r="B194" s="2">
        <f t="shared" si="8"/>
        <v>2023</v>
      </c>
      <c r="C194" s="2">
        <f t="shared" si="9"/>
        <v>28</v>
      </c>
      <c r="D194" s="2">
        <f t="shared" si="10"/>
        <v>7</v>
      </c>
      <c r="T194" s="2">
        <f t="shared" si="11"/>
        <v>0</v>
      </c>
    </row>
    <row r="195" spans="1:20" x14ac:dyDescent="0.35">
      <c r="A195" s="4">
        <v>45118</v>
      </c>
      <c r="B195" s="2">
        <f t="shared" si="8"/>
        <v>2023</v>
      </c>
      <c r="C195" s="2">
        <f t="shared" si="9"/>
        <v>28</v>
      </c>
      <c r="D195" s="2">
        <f t="shared" si="10"/>
        <v>7</v>
      </c>
      <c r="T195" s="2">
        <f t="shared" si="11"/>
        <v>0</v>
      </c>
    </row>
    <row r="196" spans="1:20" x14ac:dyDescent="0.35">
      <c r="A196" s="4">
        <v>45119</v>
      </c>
      <c r="B196" s="2">
        <f t="shared" si="8"/>
        <v>2023</v>
      </c>
      <c r="C196" s="2">
        <f t="shared" si="9"/>
        <v>28</v>
      </c>
      <c r="D196" s="2">
        <f t="shared" si="10"/>
        <v>7</v>
      </c>
      <c r="T196" s="2">
        <f t="shared" si="11"/>
        <v>0</v>
      </c>
    </row>
    <row r="197" spans="1:20" x14ac:dyDescent="0.35">
      <c r="A197" s="4">
        <v>45120</v>
      </c>
      <c r="B197" s="2">
        <f t="shared" ref="B197:B260" si="12">YEAR(A197)</f>
        <v>2023</v>
      </c>
      <c r="C197" s="2">
        <f t="shared" ref="C197:C260" si="13">_xlfn.ISOWEEKNUM(A197)</f>
        <v>28</v>
      </c>
      <c r="D197" s="2">
        <f t="shared" ref="D197:D260" si="14">MONTH(A197)</f>
        <v>7</v>
      </c>
      <c r="T197" s="2">
        <f t="shared" ref="T197:T260" si="15">SUM(E197:S197)</f>
        <v>0</v>
      </c>
    </row>
    <row r="198" spans="1:20" x14ac:dyDescent="0.35">
      <c r="A198" s="4">
        <v>45121</v>
      </c>
      <c r="B198" s="2">
        <f t="shared" si="12"/>
        <v>2023</v>
      </c>
      <c r="C198" s="2">
        <f t="shared" si="13"/>
        <v>28</v>
      </c>
      <c r="D198" s="2">
        <f t="shared" si="14"/>
        <v>7</v>
      </c>
      <c r="E198" s="2" t="s">
        <v>113</v>
      </c>
      <c r="F198" s="2" t="s">
        <v>113</v>
      </c>
      <c r="G198" s="2" t="s">
        <v>113</v>
      </c>
      <c r="H198" s="2" t="s">
        <v>113</v>
      </c>
      <c r="I198" s="2" t="s">
        <v>113</v>
      </c>
      <c r="J198" s="2" t="s">
        <v>113</v>
      </c>
      <c r="K198" s="2" t="s">
        <v>113</v>
      </c>
      <c r="L198" s="2" t="s">
        <v>113</v>
      </c>
      <c r="M198" s="2" t="s">
        <v>113</v>
      </c>
      <c r="N198" s="2" t="s">
        <v>113</v>
      </c>
      <c r="O198" s="2" t="s">
        <v>113</v>
      </c>
      <c r="P198" s="2" t="s">
        <v>113</v>
      </c>
      <c r="Q198" s="2" t="s">
        <v>113</v>
      </c>
      <c r="R198" s="2" t="s">
        <v>113</v>
      </c>
      <c r="S198" s="2" t="s">
        <v>113</v>
      </c>
      <c r="T198" s="2">
        <f t="shared" si="15"/>
        <v>0</v>
      </c>
    </row>
    <row r="199" spans="1:20" x14ac:dyDescent="0.35">
      <c r="A199" s="4">
        <v>45122</v>
      </c>
      <c r="B199" s="2">
        <f t="shared" si="12"/>
        <v>2023</v>
      </c>
      <c r="C199" s="2">
        <f t="shared" si="13"/>
        <v>28</v>
      </c>
      <c r="D199" s="2">
        <f t="shared" si="14"/>
        <v>7</v>
      </c>
      <c r="T199" s="2">
        <f t="shared" si="15"/>
        <v>0</v>
      </c>
    </row>
    <row r="200" spans="1:20" x14ac:dyDescent="0.35">
      <c r="A200" s="4">
        <v>45123</v>
      </c>
      <c r="B200" s="2">
        <f t="shared" si="12"/>
        <v>2023</v>
      </c>
      <c r="C200" s="2">
        <f t="shared" si="13"/>
        <v>28</v>
      </c>
      <c r="D200" s="2">
        <f t="shared" si="14"/>
        <v>7</v>
      </c>
      <c r="T200" s="2">
        <f t="shared" si="15"/>
        <v>0</v>
      </c>
    </row>
    <row r="201" spans="1:20" x14ac:dyDescent="0.35">
      <c r="A201" s="4">
        <v>45124</v>
      </c>
      <c r="B201" s="2">
        <f t="shared" si="12"/>
        <v>2023</v>
      </c>
      <c r="C201" s="2">
        <f t="shared" si="13"/>
        <v>29</v>
      </c>
      <c r="D201" s="2">
        <f t="shared" si="14"/>
        <v>7</v>
      </c>
      <c r="T201" s="2">
        <f t="shared" si="15"/>
        <v>0</v>
      </c>
    </row>
    <row r="202" spans="1:20" x14ac:dyDescent="0.35">
      <c r="A202" s="4">
        <v>45125</v>
      </c>
      <c r="B202" s="2">
        <f t="shared" si="12"/>
        <v>2023</v>
      </c>
      <c r="C202" s="2">
        <f t="shared" si="13"/>
        <v>29</v>
      </c>
      <c r="D202" s="2">
        <f t="shared" si="14"/>
        <v>7</v>
      </c>
      <c r="T202" s="2">
        <f t="shared" si="15"/>
        <v>0</v>
      </c>
    </row>
    <row r="203" spans="1:20" x14ac:dyDescent="0.35">
      <c r="A203" s="4">
        <v>45126</v>
      </c>
      <c r="B203" s="2">
        <f t="shared" si="12"/>
        <v>2023</v>
      </c>
      <c r="C203" s="2">
        <f t="shared" si="13"/>
        <v>29</v>
      </c>
      <c r="D203" s="2">
        <f t="shared" si="14"/>
        <v>7</v>
      </c>
      <c r="T203" s="2">
        <f t="shared" si="15"/>
        <v>0</v>
      </c>
    </row>
    <row r="204" spans="1:20" x14ac:dyDescent="0.35">
      <c r="A204" s="4">
        <v>45127</v>
      </c>
      <c r="B204" s="2">
        <f t="shared" si="12"/>
        <v>2023</v>
      </c>
      <c r="C204" s="2">
        <f t="shared" si="13"/>
        <v>29</v>
      </c>
      <c r="D204" s="2">
        <f t="shared" si="14"/>
        <v>7</v>
      </c>
      <c r="T204" s="2">
        <f t="shared" si="15"/>
        <v>0</v>
      </c>
    </row>
    <row r="205" spans="1:20" x14ac:dyDescent="0.35">
      <c r="A205" s="4">
        <v>45128</v>
      </c>
      <c r="B205" s="2">
        <f t="shared" si="12"/>
        <v>2023</v>
      </c>
      <c r="C205" s="2">
        <f t="shared" si="13"/>
        <v>29</v>
      </c>
      <c r="D205" s="2">
        <f t="shared" si="14"/>
        <v>7</v>
      </c>
      <c r="T205" s="2">
        <f t="shared" si="15"/>
        <v>0</v>
      </c>
    </row>
    <row r="206" spans="1:20" x14ac:dyDescent="0.35">
      <c r="A206" s="4">
        <v>45129</v>
      </c>
      <c r="B206" s="2">
        <f t="shared" si="12"/>
        <v>2023</v>
      </c>
      <c r="C206" s="2">
        <f t="shared" si="13"/>
        <v>29</v>
      </c>
      <c r="D206" s="2">
        <f t="shared" si="14"/>
        <v>7</v>
      </c>
      <c r="T206" s="2">
        <f t="shared" si="15"/>
        <v>0</v>
      </c>
    </row>
    <row r="207" spans="1:20" x14ac:dyDescent="0.35">
      <c r="A207" s="4">
        <v>45130</v>
      </c>
      <c r="B207" s="2">
        <f t="shared" si="12"/>
        <v>2023</v>
      </c>
      <c r="C207" s="2">
        <f t="shared" si="13"/>
        <v>29</v>
      </c>
      <c r="D207" s="2">
        <f t="shared" si="14"/>
        <v>7</v>
      </c>
      <c r="T207" s="2">
        <f t="shared" si="15"/>
        <v>0</v>
      </c>
    </row>
    <row r="208" spans="1:20" x14ac:dyDescent="0.35">
      <c r="A208" s="4">
        <v>45131</v>
      </c>
      <c r="B208" s="2">
        <f t="shared" si="12"/>
        <v>2023</v>
      </c>
      <c r="C208" s="2">
        <f t="shared" si="13"/>
        <v>30</v>
      </c>
      <c r="D208" s="2">
        <f t="shared" si="14"/>
        <v>7</v>
      </c>
      <c r="T208" s="2">
        <f t="shared" si="15"/>
        <v>0</v>
      </c>
    </row>
    <row r="209" spans="1:20" x14ac:dyDescent="0.35">
      <c r="A209" s="4">
        <v>45132</v>
      </c>
      <c r="B209" s="2">
        <f t="shared" si="12"/>
        <v>2023</v>
      </c>
      <c r="C209" s="2">
        <f t="shared" si="13"/>
        <v>30</v>
      </c>
      <c r="D209" s="2">
        <f t="shared" si="14"/>
        <v>7</v>
      </c>
      <c r="T209" s="2">
        <f t="shared" si="15"/>
        <v>0</v>
      </c>
    </row>
    <row r="210" spans="1:20" x14ac:dyDescent="0.35">
      <c r="A210" s="4">
        <v>45133</v>
      </c>
      <c r="B210" s="2">
        <f t="shared" si="12"/>
        <v>2023</v>
      </c>
      <c r="C210" s="2">
        <f t="shared" si="13"/>
        <v>30</v>
      </c>
      <c r="D210" s="2">
        <f t="shared" si="14"/>
        <v>7</v>
      </c>
      <c r="T210" s="2">
        <f t="shared" si="15"/>
        <v>0</v>
      </c>
    </row>
    <row r="211" spans="1:20" x14ac:dyDescent="0.35">
      <c r="A211" s="4">
        <v>45134</v>
      </c>
      <c r="B211" s="2">
        <f t="shared" si="12"/>
        <v>2023</v>
      </c>
      <c r="C211" s="2">
        <f t="shared" si="13"/>
        <v>30</v>
      </c>
      <c r="D211" s="2">
        <f t="shared" si="14"/>
        <v>7</v>
      </c>
      <c r="T211" s="2">
        <f t="shared" si="15"/>
        <v>0</v>
      </c>
    </row>
    <row r="212" spans="1:20" x14ac:dyDescent="0.35">
      <c r="A212" s="4">
        <v>45135</v>
      </c>
      <c r="B212" s="2">
        <f t="shared" si="12"/>
        <v>2023</v>
      </c>
      <c r="C212" s="2">
        <f t="shared" si="13"/>
        <v>30</v>
      </c>
      <c r="D212" s="2">
        <f t="shared" si="14"/>
        <v>7</v>
      </c>
      <c r="T212" s="2">
        <f t="shared" si="15"/>
        <v>0</v>
      </c>
    </row>
    <row r="213" spans="1:20" x14ac:dyDescent="0.35">
      <c r="A213" s="4">
        <v>45136</v>
      </c>
      <c r="B213" s="2">
        <f t="shared" si="12"/>
        <v>2023</v>
      </c>
      <c r="C213" s="2">
        <f t="shared" si="13"/>
        <v>30</v>
      </c>
      <c r="D213" s="2">
        <f t="shared" si="14"/>
        <v>7</v>
      </c>
      <c r="T213" s="2">
        <f t="shared" si="15"/>
        <v>0</v>
      </c>
    </row>
    <row r="214" spans="1:20" x14ac:dyDescent="0.35">
      <c r="A214" s="4">
        <v>45137</v>
      </c>
      <c r="B214" s="2">
        <f t="shared" si="12"/>
        <v>2023</v>
      </c>
      <c r="C214" s="2">
        <f t="shared" si="13"/>
        <v>30</v>
      </c>
      <c r="D214" s="2">
        <f t="shared" si="14"/>
        <v>7</v>
      </c>
      <c r="T214" s="2">
        <f t="shared" si="15"/>
        <v>0</v>
      </c>
    </row>
    <row r="215" spans="1:20" x14ac:dyDescent="0.35">
      <c r="A215" s="4">
        <v>45138</v>
      </c>
      <c r="B215" s="2">
        <f t="shared" si="12"/>
        <v>2023</v>
      </c>
      <c r="C215" s="2">
        <f t="shared" si="13"/>
        <v>31</v>
      </c>
      <c r="D215" s="2">
        <f t="shared" si="14"/>
        <v>7</v>
      </c>
      <c r="E215" s="2" t="s">
        <v>113</v>
      </c>
      <c r="F215" s="2" t="s">
        <v>113</v>
      </c>
      <c r="G215" s="2" t="s">
        <v>113</v>
      </c>
      <c r="H215" s="2" t="s">
        <v>113</v>
      </c>
      <c r="I215" s="2" t="s">
        <v>113</v>
      </c>
      <c r="J215" s="2" t="s">
        <v>113</v>
      </c>
      <c r="K215" s="2" t="s">
        <v>113</v>
      </c>
      <c r="L215" s="2" t="s">
        <v>113</v>
      </c>
      <c r="M215" s="2" t="s">
        <v>113</v>
      </c>
      <c r="N215" s="2" t="s">
        <v>113</v>
      </c>
      <c r="O215" s="2" t="s">
        <v>113</v>
      </c>
      <c r="P215" s="2" t="s">
        <v>113</v>
      </c>
      <c r="Q215" s="2" t="s">
        <v>113</v>
      </c>
      <c r="R215" s="2" t="s">
        <v>113</v>
      </c>
      <c r="S215" s="2" t="s">
        <v>113</v>
      </c>
      <c r="T215" s="2">
        <f t="shared" si="15"/>
        <v>0</v>
      </c>
    </row>
    <row r="216" spans="1:20" x14ac:dyDescent="0.35">
      <c r="A216" s="4">
        <v>45139</v>
      </c>
      <c r="B216" s="2">
        <f t="shared" si="12"/>
        <v>2023</v>
      </c>
      <c r="C216" s="2">
        <f t="shared" si="13"/>
        <v>31</v>
      </c>
      <c r="D216" s="2">
        <f t="shared" si="14"/>
        <v>8</v>
      </c>
      <c r="E216" s="2" t="s">
        <v>113</v>
      </c>
      <c r="F216" s="2" t="s">
        <v>113</v>
      </c>
      <c r="G216" s="2" t="s">
        <v>113</v>
      </c>
      <c r="H216" s="2" t="s">
        <v>113</v>
      </c>
      <c r="I216" s="2" t="s">
        <v>113</v>
      </c>
      <c r="J216" s="2" t="s">
        <v>113</v>
      </c>
      <c r="K216" s="2" t="s">
        <v>113</v>
      </c>
      <c r="L216" s="2" t="s">
        <v>113</v>
      </c>
      <c r="M216" s="2" t="s">
        <v>113</v>
      </c>
      <c r="N216" s="2" t="s">
        <v>113</v>
      </c>
      <c r="O216" s="2" t="s">
        <v>113</v>
      </c>
      <c r="P216" s="2" t="s">
        <v>113</v>
      </c>
      <c r="Q216" s="2" t="s">
        <v>113</v>
      </c>
      <c r="R216" s="2" t="s">
        <v>113</v>
      </c>
      <c r="S216" s="2" t="s">
        <v>113</v>
      </c>
      <c r="T216" s="2">
        <f t="shared" si="15"/>
        <v>0</v>
      </c>
    </row>
    <row r="217" spans="1:20" x14ac:dyDescent="0.35">
      <c r="A217" s="4">
        <v>45140</v>
      </c>
      <c r="B217" s="2">
        <f t="shared" si="12"/>
        <v>2023</v>
      </c>
      <c r="C217" s="2">
        <f t="shared" si="13"/>
        <v>31</v>
      </c>
      <c r="D217" s="2">
        <f t="shared" si="14"/>
        <v>8</v>
      </c>
      <c r="E217" s="2" t="s">
        <v>113</v>
      </c>
      <c r="F217" s="2" t="s">
        <v>113</v>
      </c>
      <c r="G217" s="2" t="s">
        <v>113</v>
      </c>
      <c r="H217" s="2" t="s">
        <v>113</v>
      </c>
      <c r="I217" s="2" t="s">
        <v>113</v>
      </c>
      <c r="J217" s="2" t="s">
        <v>113</v>
      </c>
      <c r="K217" s="2" t="s">
        <v>113</v>
      </c>
      <c r="L217" s="2" t="s">
        <v>113</v>
      </c>
      <c r="M217" s="2" t="s">
        <v>113</v>
      </c>
      <c r="N217" s="2" t="s">
        <v>113</v>
      </c>
      <c r="O217" s="2" t="s">
        <v>113</v>
      </c>
      <c r="P217" s="2" t="s">
        <v>113</v>
      </c>
      <c r="Q217" s="2" t="s">
        <v>113</v>
      </c>
      <c r="R217" s="2" t="s">
        <v>113</v>
      </c>
      <c r="S217" s="2" t="s">
        <v>113</v>
      </c>
      <c r="T217" s="2">
        <f t="shared" si="15"/>
        <v>0</v>
      </c>
    </row>
    <row r="218" spans="1:20" x14ac:dyDescent="0.35">
      <c r="A218" s="4">
        <v>45141</v>
      </c>
      <c r="B218" s="2">
        <f t="shared" si="12"/>
        <v>2023</v>
      </c>
      <c r="C218" s="2">
        <f t="shared" si="13"/>
        <v>31</v>
      </c>
      <c r="D218" s="2">
        <f t="shared" si="14"/>
        <v>8</v>
      </c>
      <c r="E218" s="2" t="s">
        <v>113</v>
      </c>
      <c r="F218" s="2" t="s">
        <v>113</v>
      </c>
      <c r="G218" s="2" t="s">
        <v>113</v>
      </c>
      <c r="H218" s="2" t="s">
        <v>113</v>
      </c>
      <c r="I218" s="2" t="s">
        <v>113</v>
      </c>
      <c r="J218" s="2" t="s">
        <v>113</v>
      </c>
      <c r="K218" s="2" t="s">
        <v>113</v>
      </c>
      <c r="L218" s="2" t="s">
        <v>113</v>
      </c>
      <c r="M218" s="2" t="s">
        <v>113</v>
      </c>
      <c r="N218" s="2" t="s">
        <v>113</v>
      </c>
      <c r="O218" s="2" t="s">
        <v>113</v>
      </c>
      <c r="P218" s="2" t="s">
        <v>113</v>
      </c>
      <c r="Q218" s="2" t="s">
        <v>113</v>
      </c>
      <c r="R218" s="2" t="s">
        <v>113</v>
      </c>
      <c r="S218" s="2" t="s">
        <v>113</v>
      </c>
      <c r="T218" s="2">
        <f t="shared" si="15"/>
        <v>0</v>
      </c>
    </row>
    <row r="219" spans="1:20" x14ac:dyDescent="0.35">
      <c r="A219" s="4">
        <v>45142</v>
      </c>
      <c r="B219" s="2">
        <f t="shared" si="12"/>
        <v>2023</v>
      </c>
      <c r="C219" s="2">
        <f t="shared" si="13"/>
        <v>31</v>
      </c>
      <c r="D219" s="2">
        <f t="shared" si="14"/>
        <v>8</v>
      </c>
      <c r="E219" s="2" t="s">
        <v>113</v>
      </c>
      <c r="F219" s="2" t="s">
        <v>113</v>
      </c>
      <c r="G219" s="2" t="s">
        <v>113</v>
      </c>
      <c r="H219" s="2" t="s">
        <v>113</v>
      </c>
      <c r="I219" s="2" t="s">
        <v>113</v>
      </c>
      <c r="J219" s="2" t="s">
        <v>113</v>
      </c>
      <c r="K219" s="2" t="s">
        <v>113</v>
      </c>
      <c r="L219" s="2" t="s">
        <v>113</v>
      </c>
      <c r="M219" s="2" t="s">
        <v>113</v>
      </c>
      <c r="N219" s="2" t="s">
        <v>113</v>
      </c>
      <c r="O219" s="2" t="s">
        <v>113</v>
      </c>
      <c r="P219" s="2" t="s">
        <v>113</v>
      </c>
      <c r="Q219" s="2" t="s">
        <v>113</v>
      </c>
      <c r="R219" s="2" t="s">
        <v>113</v>
      </c>
      <c r="S219" s="2" t="s">
        <v>113</v>
      </c>
      <c r="T219" s="2">
        <f t="shared" si="15"/>
        <v>0</v>
      </c>
    </row>
    <row r="220" spans="1:20" x14ac:dyDescent="0.35">
      <c r="A220" s="4">
        <v>45143</v>
      </c>
      <c r="B220" s="2">
        <f t="shared" si="12"/>
        <v>2023</v>
      </c>
      <c r="C220" s="2">
        <f t="shared" si="13"/>
        <v>31</v>
      </c>
      <c r="D220" s="2">
        <f t="shared" si="14"/>
        <v>8</v>
      </c>
      <c r="E220" s="2" t="s">
        <v>113</v>
      </c>
      <c r="F220" s="2" t="s">
        <v>113</v>
      </c>
      <c r="G220" s="2" t="s">
        <v>113</v>
      </c>
      <c r="H220" s="2" t="s">
        <v>113</v>
      </c>
      <c r="I220" s="2" t="s">
        <v>113</v>
      </c>
      <c r="J220" s="2" t="s">
        <v>113</v>
      </c>
      <c r="K220" s="2" t="s">
        <v>113</v>
      </c>
      <c r="L220" s="2" t="s">
        <v>113</v>
      </c>
      <c r="M220" s="2" t="s">
        <v>113</v>
      </c>
      <c r="N220" s="2" t="s">
        <v>113</v>
      </c>
      <c r="O220" s="2" t="s">
        <v>113</v>
      </c>
      <c r="P220" s="2" t="s">
        <v>113</v>
      </c>
      <c r="Q220" s="2" t="s">
        <v>113</v>
      </c>
      <c r="R220" s="2" t="s">
        <v>113</v>
      </c>
      <c r="S220" s="2" t="s">
        <v>113</v>
      </c>
      <c r="T220" s="2">
        <f t="shared" si="15"/>
        <v>0</v>
      </c>
    </row>
    <row r="221" spans="1:20" x14ac:dyDescent="0.35">
      <c r="A221" s="4">
        <v>45144</v>
      </c>
      <c r="B221" s="2">
        <f t="shared" si="12"/>
        <v>2023</v>
      </c>
      <c r="C221" s="2">
        <f t="shared" si="13"/>
        <v>31</v>
      </c>
      <c r="D221" s="2">
        <f t="shared" si="14"/>
        <v>8</v>
      </c>
      <c r="E221" s="2" t="s">
        <v>113</v>
      </c>
      <c r="F221" s="2" t="s">
        <v>113</v>
      </c>
      <c r="G221" s="2" t="s">
        <v>113</v>
      </c>
      <c r="H221" s="2" t="s">
        <v>113</v>
      </c>
      <c r="I221" s="2" t="s">
        <v>113</v>
      </c>
      <c r="J221" s="2" t="s">
        <v>113</v>
      </c>
      <c r="K221" s="2" t="s">
        <v>113</v>
      </c>
      <c r="L221" s="2" t="s">
        <v>113</v>
      </c>
      <c r="M221" s="2" t="s">
        <v>113</v>
      </c>
      <c r="N221" s="2" t="s">
        <v>113</v>
      </c>
      <c r="O221" s="2" t="s">
        <v>113</v>
      </c>
      <c r="P221" s="2" t="s">
        <v>113</v>
      </c>
      <c r="Q221" s="2" t="s">
        <v>113</v>
      </c>
      <c r="R221" s="2" t="s">
        <v>113</v>
      </c>
      <c r="S221" s="2" t="s">
        <v>113</v>
      </c>
      <c r="T221" s="2">
        <f t="shared" si="15"/>
        <v>0</v>
      </c>
    </row>
    <row r="222" spans="1:20" x14ac:dyDescent="0.35">
      <c r="A222" s="4">
        <v>45145</v>
      </c>
      <c r="B222" s="2">
        <f t="shared" si="12"/>
        <v>2023</v>
      </c>
      <c r="C222" s="2">
        <f t="shared" si="13"/>
        <v>32</v>
      </c>
      <c r="D222" s="2">
        <f t="shared" si="14"/>
        <v>8</v>
      </c>
      <c r="E222" s="2" t="s">
        <v>113</v>
      </c>
      <c r="F222" s="2" t="s">
        <v>113</v>
      </c>
      <c r="G222" s="2" t="s">
        <v>113</v>
      </c>
      <c r="H222" s="2" t="s">
        <v>113</v>
      </c>
      <c r="I222" s="2" t="s">
        <v>113</v>
      </c>
      <c r="J222" s="2" t="s">
        <v>113</v>
      </c>
      <c r="K222" s="2" t="s">
        <v>113</v>
      </c>
      <c r="L222" s="2" t="s">
        <v>113</v>
      </c>
      <c r="M222" s="2" t="s">
        <v>113</v>
      </c>
      <c r="N222" s="2" t="s">
        <v>113</v>
      </c>
      <c r="O222" s="2" t="s">
        <v>113</v>
      </c>
      <c r="P222" s="2" t="s">
        <v>113</v>
      </c>
      <c r="Q222" s="2" t="s">
        <v>113</v>
      </c>
      <c r="R222" s="2" t="s">
        <v>113</v>
      </c>
      <c r="S222" s="2" t="s">
        <v>113</v>
      </c>
      <c r="T222" s="2">
        <f t="shared" si="15"/>
        <v>0</v>
      </c>
    </row>
    <row r="223" spans="1:20" x14ac:dyDescent="0.35">
      <c r="A223" s="4">
        <v>45146</v>
      </c>
      <c r="B223" s="2">
        <f t="shared" si="12"/>
        <v>2023</v>
      </c>
      <c r="C223" s="2">
        <f t="shared" si="13"/>
        <v>32</v>
      </c>
      <c r="D223" s="2">
        <f t="shared" si="14"/>
        <v>8</v>
      </c>
      <c r="E223" s="2" t="s">
        <v>113</v>
      </c>
      <c r="F223" s="2" t="s">
        <v>113</v>
      </c>
      <c r="G223" s="2" t="s">
        <v>113</v>
      </c>
      <c r="H223" s="2" t="s">
        <v>113</v>
      </c>
      <c r="I223" s="2" t="s">
        <v>113</v>
      </c>
      <c r="J223" s="2" t="s">
        <v>113</v>
      </c>
      <c r="K223" s="2" t="s">
        <v>113</v>
      </c>
      <c r="L223" s="2" t="s">
        <v>113</v>
      </c>
      <c r="M223" s="2" t="s">
        <v>113</v>
      </c>
      <c r="N223" s="2" t="s">
        <v>113</v>
      </c>
      <c r="O223" s="2" t="s">
        <v>113</v>
      </c>
      <c r="P223" s="2" t="s">
        <v>113</v>
      </c>
      <c r="Q223" s="2" t="s">
        <v>113</v>
      </c>
      <c r="R223" s="2" t="s">
        <v>113</v>
      </c>
      <c r="S223" s="2" t="s">
        <v>113</v>
      </c>
      <c r="T223" s="2">
        <f t="shared" si="15"/>
        <v>0</v>
      </c>
    </row>
    <row r="224" spans="1:20" x14ac:dyDescent="0.35">
      <c r="A224" s="4">
        <v>45147</v>
      </c>
      <c r="B224" s="2">
        <f t="shared" si="12"/>
        <v>2023</v>
      </c>
      <c r="C224" s="2">
        <f t="shared" si="13"/>
        <v>32</v>
      </c>
      <c r="D224" s="2">
        <f t="shared" si="14"/>
        <v>8</v>
      </c>
      <c r="E224" s="2" t="s">
        <v>113</v>
      </c>
      <c r="F224" s="2" t="s">
        <v>113</v>
      </c>
      <c r="G224" s="2" t="s">
        <v>113</v>
      </c>
      <c r="H224" s="2" t="s">
        <v>113</v>
      </c>
      <c r="I224" s="2" t="s">
        <v>113</v>
      </c>
      <c r="J224" s="2" t="s">
        <v>113</v>
      </c>
      <c r="K224" s="2" t="s">
        <v>113</v>
      </c>
      <c r="L224" s="2" t="s">
        <v>113</v>
      </c>
      <c r="M224" s="2" t="s">
        <v>113</v>
      </c>
      <c r="N224" s="2" t="s">
        <v>113</v>
      </c>
      <c r="O224" s="2" t="s">
        <v>113</v>
      </c>
      <c r="P224" s="2" t="s">
        <v>113</v>
      </c>
      <c r="Q224" s="2" t="s">
        <v>113</v>
      </c>
      <c r="R224" s="2" t="s">
        <v>113</v>
      </c>
      <c r="S224" s="2" t="s">
        <v>113</v>
      </c>
      <c r="T224" s="2">
        <f t="shared" si="15"/>
        <v>0</v>
      </c>
    </row>
    <row r="225" spans="1:20" x14ac:dyDescent="0.35">
      <c r="A225" s="4">
        <v>45148</v>
      </c>
      <c r="B225" s="2">
        <f t="shared" si="12"/>
        <v>2023</v>
      </c>
      <c r="C225" s="2">
        <f t="shared" si="13"/>
        <v>32</v>
      </c>
      <c r="D225" s="2">
        <f t="shared" si="14"/>
        <v>8</v>
      </c>
      <c r="E225" s="2" t="s">
        <v>113</v>
      </c>
      <c r="F225" s="2" t="s">
        <v>113</v>
      </c>
      <c r="G225" s="2" t="s">
        <v>113</v>
      </c>
      <c r="H225" s="2" t="s">
        <v>113</v>
      </c>
      <c r="I225" s="2" t="s">
        <v>113</v>
      </c>
      <c r="J225" s="2" t="s">
        <v>113</v>
      </c>
      <c r="K225" s="2" t="s">
        <v>113</v>
      </c>
      <c r="L225" s="2" t="s">
        <v>113</v>
      </c>
      <c r="M225" s="2" t="s">
        <v>113</v>
      </c>
      <c r="N225" s="2" t="s">
        <v>113</v>
      </c>
      <c r="O225" s="2" t="s">
        <v>113</v>
      </c>
      <c r="P225" s="2" t="s">
        <v>113</v>
      </c>
      <c r="Q225" s="2" t="s">
        <v>113</v>
      </c>
      <c r="R225" s="2" t="s">
        <v>113</v>
      </c>
      <c r="S225" s="2" t="s">
        <v>113</v>
      </c>
      <c r="T225" s="2">
        <f t="shared" si="15"/>
        <v>0</v>
      </c>
    </row>
    <row r="226" spans="1:20" x14ac:dyDescent="0.35">
      <c r="A226" s="4">
        <v>45149</v>
      </c>
      <c r="B226" s="2">
        <f t="shared" si="12"/>
        <v>2023</v>
      </c>
      <c r="C226" s="2">
        <f t="shared" si="13"/>
        <v>32</v>
      </c>
      <c r="D226" s="2">
        <f t="shared" si="14"/>
        <v>8</v>
      </c>
      <c r="E226" s="2" t="s">
        <v>113</v>
      </c>
      <c r="F226" s="2" t="s">
        <v>113</v>
      </c>
      <c r="G226" s="2" t="s">
        <v>113</v>
      </c>
      <c r="H226" s="2" t="s">
        <v>113</v>
      </c>
      <c r="I226" s="2" t="s">
        <v>113</v>
      </c>
      <c r="J226" s="2" t="s">
        <v>113</v>
      </c>
      <c r="K226" s="2" t="s">
        <v>113</v>
      </c>
      <c r="L226" s="2" t="s">
        <v>113</v>
      </c>
      <c r="M226" s="2" t="s">
        <v>113</v>
      </c>
      <c r="N226" s="2" t="s">
        <v>113</v>
      </c>
      <c r="O226" s="2" t="s">
        <v>113</v>
      </c>
      <c r="P226" s="2" t="s">
        <v>113</v>
      </c>
      <c r="Q226" s="2" t="s">
        <v>113</v>
      </c>
      <c r="R226" s="2" t="s">
        <v>113</v>
      </c>
      <c r="S226" s="2" t="s">
        <v>113</v>
      </c>
      <c r="T226" s="2">
        <f t="shared" si="15"/>
        <v>0</v>
      </c>
    </row>
    <row r="227" spans="1:20" x14ac:dyDescent="0.35">
      <c r="A227" s="4">
        <v>45150</v>
      </c>
      <c r="B227" s="2">
        <f t="shared" si="12"/>
        <v>2023</v>
      </c>
      <c r="C227" s="2">
        <f t="shared" si="13"/>
        <v>32</v>
      </c>
      <c r="D227" s="2">
        <f t="shared" si="14"/>
        <v>8</v>
      </c>
      <c r="E227" s="2" t="s">
        <v>113</v>
      </c>
      <c r="F227" s="2" t="s">
        <v>113</v>
      </c>
      <c r="G227" s="2" t="s">
        <v>113</v>
      </c>
      <c r="H227" s="2" t="s">
        <v>113</v>
      </c>
      <c r="I227" s="2" t="s">
        <v>113</v>
      </c>
      <c r="J227" s="2" t="s">
        <v>113</v>
      </c>
      <c r="K227" s="2" t="s">
        <v>113</v>
      </c>
      <c r="L227" s="2" t="s">
        <v>113</v>
      </c>
      <c r="M227" s="2" t="s">
        <v>113</v>
      </c>
      <c r="N227" s="2" t="s">
        <v>113</v>
      </c>
      <c r="O227" s="2" t="s">
        <v>113</v>
      </c>
      <c r="P227" s="2" t="s">
        <v>113</v>
      </c>
      <c r="Q227" s="2" t="s">
        <v>113</v>
      </c>
      <c r="R227" s="2" t="s">
        <v>113</v>
      </c>
      <c r="S227" s="2" t="s">
        <v>113</v>
      </c>
      <c r="T227" s="2">
        <f t="shared" si="15"/>
        <v>0</v>
      </c>
    </row>
    <row r="228" spans="1:20" x14ac:dyDescent="0.35">
      <c r="A228" s="4">
        <v>45151</v>
      </c>
      <c r="B228" s="2">
        <f t="shared" si="12"/>
        <v>2023</v>
      </c>
      <c r="C228" s="2">
        <f t="shared" si="13"/>
        <v>32</v>
      </c>
      <c r="D228" s="2">
        <f t="shared" si="14"/>
        <v>8</v>
      </c>
      <c r="E228" s="2" t="s">
        <v>113</v>
      </c>
      <c r="F228" s="2" t="s">
        <v>113</v>
      </c>
      <c r="G228" s="2" t="s">
        <v>113</v>
      </c>
      <c r="H228" s="2" t="s">
        <v>113</v>
      </c>
      <c r="I228" s="2" t="s">
        <v>113</v>
      </c>
      <c r="J228" s="2" t="s">
        <v>113</v>
      </c>
      <c r="K228" s="2" t="s">
        <v>113</v>
      </c>
      <c r="L228" s="2" t="s">
        <v>113</v>
      </c>
      <c r="M228" s="2" t="s">
        <v>113</v>
      </c>
      <c r="N228" s="2" t="s">
        <v>113</v>
      </c>
      <c r="O228" s="2" t="s">
        <v>113</v>
      </c>
      <c r="P228" s="2" t="s">
        <v>113</v>
      </c>
      <c r="Q228" s="2" t="s">
        <v>113</v>
      </c>
      <c r="R228" s="2" t="s">
        <v>113</v>
      </c>
      <c r="S228" s="2" t="s">
        <v>113</v>
      </c>
      <c r="T228" s="2">
        <f t="shared" si="15"/>
        <v>0</v>
      </c>
    </row>
    <row r="229" spans="1:20" x14ac:dyDescent="0.35">
      <c r="A229" s="4">
        <v>45152</v>
      </c>
      <c r="B229" s="2">
        <f t="shared" si="12"/>
        <v>2023</v>
      </c>
      <c r="C229" s="2">
        <f t="shared" si="13"/>
        <v>33</v>
      </c>
      <c r="D229" s="2">
        <f t="shared" si="14"/>
        <v>8</v>
      </c>
      <c r="E229" s="2" t="s">
        <v>113</v>
      </c>
      <c r="F229" s="2" t="s">
        <v>113</v>
      </c>
      <c r="G229" s="2" t="s">
        <v>113</v>
      </c>
      <c r="H229" s="2" t="s">
        <v>113</v>
      </c>
      <c r="I229" s="2" t="s">
        <v>113</v>
      </c>
      <c r="J229" s="2" t="s">
        <v>113</v>
      </c>
      <c r="K229" s="2" t="s">
        <v>113</v>
      </c>
      <c r="L229" s="2" t="s">
        <v>113</v>
      </c>
      <c r="M229" s="2" t="s">
        <v>113</v>
      </c>
      <c r="N229" s="2" t="s">
        <v>113</v>
      </c>
      <c r="O229" s="2" t="s">
        <v>113</v>
      </c>
      <c r="P229" s="2" t="s">
        <v>113</v>
      </c>
      <c r="Q229" s="2" t="s">
        <v>113</v>
      </c>
      <c r="R229" s="2" t="s">
        <v>113</v>
      </c>
      <c r="S229" s="2" t="s">
        <v>113</v>
      </c>
      <c r="T229" s="2">
        <f t="shared" si="15"/>
        <v>0</v>
      </c>
    </row>
    <row r="230" spans="1:20" x14ac:dyDescent="0.35">
      <c r="A230" s="4">
        <v>45153</v>
      </c>
      <c r="B230" s="2">
        <f t="shared" si="12"/>
        <v>2023</v>
      </c>
      <c r="C230" s="2">
        <f t="shared" si="13"/>
        <v>33</v>
      </c>
      <c r="D230" s="2">
        <f t="shared" si="14"/>
        <v>8</v>
      </c>
      <c r="E230" s="2" t="s">
        <v>113</v>
      </c>
      <c r="F230" s="2" t="s">
        <v>113</v>
      </c>
      <c r="G230" s="2" t="s">
        <v>113</v>
      </c>
      <c r="H230" s="2" t="s">
        <v>113</v>
      </c>
      <c r="I230" s="2" t="s">
        <v>113</v>
      </c>
      <c r="J230" s="2" t="s">
        <v>113</v>
      </c>
      <c r="K230" s="2" t="s">
        <v>113</v>
      </c>
      <c r="L230" s="2" t="s">
        <v>113</v>
      </c>
      <c r="M230" s="2" t="s">
        <v>113</v>
      </c>
      <c r="N230" s="2" t="s">
        <v>113</v>
      </c>
      <c r="O230" s="2" t="s">
        <v>113</v>
      </c>
      <c r="P230" s="2" t="s">
        <v>113</v>
      </c>
      <c r="Q230" s="2" t="s">
        <v>113</v>
      </c>
      <c r="R230" s="2" t="s">
        <v>113</v>
      </c>
      <c r="S230" s="2" t="s">
        <v>113</v>
      </c>
      <c r="T230" s="2">
        <f t="shared" si="15"/>
        <v>0</v>
      </c>
    </row>
    <row r="231" spans="1:20" x14ac:dyDescent="0.35">
      <c r="A231" s="4">
        <v>45154</v>
      </c>
      <c r="B231" s="2">
        <f t="shared" si="12"/>
        <v>2023</v>
      </c>
      <c r="C231" s="2">
        <f t="shared" si="13"/>
        <v>33</v>
      </c>
      <c r="D231" s="2">
        <f t="shared" si="14"/>
        <v>8</v>
      </c>
      <c r="T231" s="2">
        <f t="shared" si="15"/>
        <v>0</v>
      </c>
    </row>
    <row r="232" spans="1:20" x14ac:dyDescent="0.35">
      <c r="A232" s="4">
        <v>45155</v>
      </c>
      <c r="B232" s="2">
        <f t="shared" si="12"/>
        <v>2023</v>
      </c>
      <c r="C232" s="2">
        <f t="shared" si="13"/>
        <v>33</v>
      </c>
      <c r="D232" s="2">
        <f t="shared" si="14"/>
        <v>8</v>
      </c>
      <c r="T232" s="2">
        <f t="shared" si="15"/>
        <v>0</v>
      </c>
    </row>
    <row r="233" spans="1:20" x14ac:dyDescent="0.35">
      <c r="A233" s="4">
        <v>45156</v>
      </c>
      <c r="B233" s="2">
        <f t="shared" si="12"/>
        <v>2023</v>
      </c>
      <c r="C233" s="2">
        <f t="shared" si="13"/>
        <v>33</v>
      </c>
      <c r="D233" s="2">
        <f t="shared" si="14"/>
        <v>8</v>
      </c>
      <c r="T233" s="2">
        <f t="shared" si="15"/>
        <v>0</v>
      </c>
    </row>
    <row r="234" spans="1:20" x14ac:dyDescent="0.35">
      <c r="A234" s="4">
        <v>45157</v>
      </c>
      <c r="B234" s="2">
        <f t="shared" si="12"/>
        <v>2023</v>
      </c>
      <c r="C234" s="2">
        <f t="shared" si="13"/>
        <v>33</v>
      </c>
      <c r="D234" s="2">
        <f t="shared" si="14"/>
        <v>8</v>
      </c>
      <c r="T234" s="2">
        <f t="shared" si="15"/>
        <v>0</v>
      </c>
    </row>
    <row r="235" spans="1:20" x14ac:dyDescent="0.35">
      <c r="A235" s="4">
        <v>45158</v>
      </c>
      <c r="B235" s="2">
        <f t="shared" si="12"/>
        <v>2023</v>
      </c>
      <c r="C235" s="2">
        <f t="shared" si="13"/>
        <v>33</v>
      </c>
      <c r="D235" s="2">
        <f t="shared" si="14"/>
        <v>8</v>
      </c>
      <c r="T235" s="2">
        <f t="shared" si="15"/>
        <v>0</v>
      </c>
    </row>
    <row r="236" spans="1:20" x14ac:dyDescent="0.35">
      <c r="A236" s="4">
        <v>45159</v>
      </c>
      <c r="B236" s="2">
        <f t="shared" si="12"/>
        <v>2023</v>
      </c>
      <c r="C236" s="2">
        <f t="shared" si="13"/>
        <v>34</v>
      </c>
      <c r="D236" s="2">
        <f t="shared" si="14"/>
        <v>8</v>
      </c>
      <c r="T236" s="2">
        <f t="shared" si="15"/>
        <v>0</v>
      </c>
    </row>
    <row r="237" spans="1:20" x14ac:dyDescent="0.35">
      <c r="A237" s="4">
        <v>45160</v>
      </c>
      <c r="B237" s="2">
        <f t="shared" si="12"/>
        <v>2023</v>
      </c>
      <c r="C237" s="2">
        <f t="shared" si="13"/>
        <v>34</v>
      </c>
      <c r="D237" s="2">
        <f t="shared" si="14"/>
        <v>8</v>
      </c>
      <c r="T237" s="2">
        <f t="shared" si="15"/>
        <v>0</v>
      </c>
    </row>
    <row r="238" spans="1:20" x14ac:dyDescent="0.35">
      <c r="A238" s="4">
        <v>45161</v>
      </c>
      <c r="B238" s="2">
        <f t="shared" si="12"/>
        <v>2023</v>
      </c>
      <c r="C238" s="2">
        <f t="shared" si="13"/>
        <v>34</v>
      </c>
      <c r="D238" s="2">
        <f t="shared" si="14"/>
        <v>8</v>
      </c>
      <c r="T238" s="2">
        <f t="shared" si="15"/>
        <v>0</v>
      </c>
    </row>
    <row r="239" spans="1:20" x14ac:dyDescent="0.35">
      <c r="A239" s="4">
        <v>45162</v>
      </c>
      <c r="B239" s="2">
        <f t="shared" si="12"/>
        <v>2023</v>
      </c>
      <c r="C239" s="2">
        <f t="shared" si="13"/>
        <v>34</v>
      </c>
      <c r="D239" s="2">
        <f t="shared" si="14"/>
        <v>8</v>
      </c>
      <c r="T239" s="2">
        <f t="shared" si="15"/>
        <v>0</v>
      </c>
    </row>
    <row r="240" spans="1:20" x14ac:dyDescent="0.35">
      <c r="A240" s="4">
        <v>45163</v>
      </c>
      <c r="B240" s="2">
        <f t="shared" si="12"/>
        <v>2023</v>
      </c>
      <c r="C240" s="2">
        <f t="shared" si="13"/>
        <v>34</v>
      </c>
      <c r="D240" s="2">
        <f t="shared" si="14"/>
        <v>8</v>
      </c>
      <c r="T240" s="2">
        <f t="shared" si="15"/>
        <v>0</v>
      </c>
    </row>
    <row r="241" spans="1:20" x14ac:dyDescent="0.35">
      <c r="A241" s="4">
        <v>45164</v>
      </c>
      <c r="B241" s="2">
        <f t="shared" si="12"/>
        <v>2023</v>
      </c>
      <c r="C241" s="2">
        <f t="shared" si="13"/>
        <v>34</v>
      </c>
      <c r="D241" s="2">
        <f t="shared" si="14"/>
        <v>8</v>
      </c>
      <c r="T241" s="2">
        <f t="shared" si="15"/>
        <v>0</v>
      </c>
    </row>
    <row r="242" spans="1:20" x14ac:dyDescent="0.35">
      <c r="A242" s="4">
        <v>45165</v>
      </c>
      <c r="B242" s="2">
        <f t="shared" si="12"/>
        <v>2023</v>
      </c>
      <c r="C242" s="2">
        <f t="shared" si="13"/>
        <v>34</v>
      </c>
      <c r="D242" s="2">
        <f t="shared" si="14"/>
        <v>8</v>
      </c>
      <c r="T242" s="2">
        <f t="shared" si="15"/>
        <v>0</v>
      </c>
    </row>
    <row r="243" spans="1:20" x14ac:dyDescent="0.35">
      <c r="A243" s="4">
        <v>45166</v>
      </c>
      <c r="B243" s="2">
        <f t="shared" si="12"/>
        <v>2023</v>
      </c>
      <c r="C243" s="2">
        <f t="shared" si="13"/>
        <v>35</v>
      </c>
      <c r="D243" s="2">
        <f t="shared" si="14"/>
        <v>8</v>
      </c>
      <c r="T243" s="2">
        <f t="shared" si="15"/>
        <v>0</v>
      </c>
    </row>
    <row r="244" spans="1:20" x14ac:dyDescent="0.35">
      <c r="A244" s="4">
        <v>45167</v>
      </c>
      <c r="B244" s="2">
        <f t="shared" si="12"/>
        <v>2023</v>
      </c>
      <c r="C244" s="2">
        <f t="shared" si="13"/>
        <v>35</v>
      </c>
      <c r="D244" s="2">
        <f t="shared" si="14"/>
        <v>8</v>
      </c>
      <c r="T244" s="2">
        <f t="shared" si="15"/>
        <v>0</v>
      </c>
    </row>
    <row r="245" spans="1:20" x14ac:dyDescent="0.35">
      <c r="A245" s="4">
        <v>45168</v>
      </c>
      <c r="B245" s="2">
        <f t="shared" si="12"/>
        <v>2023</v>
      </c>
      <c r="C245" s="2">
        <f t="shared" si="13"/>
        <v>35</v>
      </c>
      <c r="D245" s="2">
        <f t="shared" si="14"/>
        <v>8</v>
      </c>
      <c r="T245" s="2">
        <f t="shared" si="15"/>
        <v>0</v>
      </c>
    </row>
    <row r="246" spans="1:20" x14ac:dyDescent="0.35">
      <c r="A246" s="4">
        <v>45169</v>
      </c>
      <c r="B246" s="2">
        <f t="shared" si="12"/>
        <v>2023</v>
      </c>
      <c r="C246" s="2">
        <f t="shared" si="13"/>
        <v>35</v>
      </c>
      <c r="D246" s="2">
        <f t="shared" si="14"/>
        <v>8</v>
      </c>
      <c r="T246" s="2">
        <f t="shared" si="15"/>
        <v>0</v>
      </c>
    </row>
    <row r="247" spans="1:20" x14ac:dyDescent="0.35">
      <c r="A247" s="4">
        <v>45170</v>
      </c>
      <c r="B247" s="2">
        <f t="shared" si="12"/>
        <v>2023</v>
      </c>
      <c r="C247" s="2">
        <f t="shared" si="13"/>
        <v>35</v>
      </c>
      <c r="D247" s="2">
        <f t="shared" si="14"/>
        <v>9</v>
      </c>
      <c r="T247" s="2">
        <f t="shared" si="15"/>
        <v>0</v>
      </c>
    </row>
    <row r="248" spans="1:20" x14ac:dyDescent="0.35">
      <c r="A248" s="4">
        <v>45171</v>
      </c>
      <c r="B248" s="2">
        <f t="shared" si="12"/>
        <v>2023</v>
      </c>
      <c r="C248" s="2">
        <f t="shared" si="13"/>
        <v>35</v>
      </c>
      <c r="D248" s="2">
        <f t="shared" si="14"/>
        <v>9</v>
      </c>
      <c r="T248" s="2">
        <f t="shared" si="15"/>
        <v>0</v>
      </c>
    </row>
    <row r="249" spans="1:20" x14ac:dyDescent="0.35">
      <c r="A249" s="4">
        <v>45172</v>
      </c>
      <c r="B249" s="2">
        <f t="shared" si="12"/>
        <v>2023</v>
      </c>
      <c r="C249" s="2">
        <f t="shared" si="13"/>
        <v>35</v>
      </c>
      <c r="D249" s="2">
        <f t="shared" si="14"/>
        <v>9</v>
      </c>
      <c r="T249" s="2">
        <f t="shared" si="15"/>
        <v>0</v>
      </c>
    </row>
    <row r="250" spans="1:20" x14ac:dyDescent="0.35">
      <c r="A250" s="4">
        <v>45173</v>
      </c>
      <c r="B250" s="2">
        <f t="shared" si="12"/>
        <v>2023</v>
      </c>
      <c r="C250" s="2">
        <f t="shared" si="13"/>
        <v>36</v>
      </c>
      <c r="D250" s="2">
        <f t="shared" si="14"/>
        <v>9</v>
      </c>
      <c r="T250" s="2">
        <f t="shared" si="15"/>
        <v>0</v>
      </c>
    </row>
    <row r="251" spans="1:20" x14ac:dyDescent="0.35">
      <c r="A251" s="4">
        <v>45174</v>
      </c>
      <c r="B251" s="2">
        <f t="shared" si="12"/>
        <v>2023</v>
      </c>
      <c r="C251" s="2">
        <f t="shared" si="13"/>
        <v>36</v>
      </c>
      <c r="D251" s="2">
        <f t="shared" si="14"/>
        <v>9</v>
      </c>
      <c r="T251" s="2">
        <f t="shared" si="15"/>
        <v>0</v>
      </c>
    </row>
    <row r="252" spans="1:20" x14ac:dyDescent="0.35">
      <c r="A252" s="4">
        <v>45175</v>
      </c>
      <c r="B252" s="2">
        <f t="shared" si="12"/>
        <v>2023</v>
      </c>
      <c r="C252" s="2">
        <f t="shared" si="13"/>
        <v>36</v>
      </c>
      <c r="D252" s="2">
        <f t="shared" si="14"/>
        <v>9</v>
      </c>
      <c r="T252" s="2">
        <f t="shared" si="15"/>
        <v>0</v>
      </c>
    </row>
    <row r="253" spans="1:20" x14ac:dyDescent="0.35">
      <c r="A253" s="4">
        <v>45176</v>
      </c>
      <c r="B253" s="2">
        <f t="shared" si="12"/>
        <v>2023</v>
      </c>
      <c r="C253" s="2">
        <f t="shared" si="13"/>
        <v>36</v>
      </c>
      <c r="D253" s="2">
        <f t="shared" si="14"/>
        <v>9</v>
      </c>
      <c r="T253" s="2">
        <f t="shared" si="15"/>
        <v>0</v>
      </c>
    </row>
    <row r="254" spans="1:20" x14ac:dyDescent="0.35">
      <c r="A254" s="4">
        <v>45177</v>
      </c>
      <c r="B254" s="2">
        <f t="shared" si="12"/>
        <v>2023</v>
      </c>
      <c r="C254" s="2">
        <f t="shared" si="13"/>
        <v>36</v>
      </c>
      <c r="D254" s="2">
        <f t="shared" si="14"/>
        <v>9</v>
      </c>
      <c r="T254" s="2">
        <f t="shared" si="15"/>
        <v>0</v>
      </c>
    </row>
    <row r="255" spans="1:20" x14ac:dyDescent="0.35">
      <c r="A255" s="4">
        <v>45178</v>
      </c>
      <c r="B255" s="2">
        <f t="shared" si="12"/>
        <v>2023</v>
      </c>
      <c r="C255" s="2">
        <f t="shared" si="13"/>
        <v>36</v>
      </c>
      <c r="D255" s="2">
        <f t="shared" si="14"/>
        <v>9</v>
      </c>
      <c r="T255" s="2">
        <f t="shared" si="15"/>
        <v>0</v>
      </c>
    </row>
    <row r="256" spans="1:20" x14ac:dyDescent="0.35">
      <c r="A256" s="4">
        <v>45179</v>
      </c>
      <c r="B256" s="2">
        <f t="shared" si="12"/>
        <v>2023</v>
      </c>
      <c r="C256" s="2">
        <f t="shared" si="13"/>
        <v>36</v>
      </c>
      <c r="D256" s="2">
        <f t="shared" si="14"/>
        <v>9</v>
      </c>
      <c r="T256" s="2">
        <f t="shared" si="15"/>
        <v>0</v>
      </c>
    </row>
    <row r="257" spans="1:20" x14ac:dyDescent="0.35">
      <c r="A257" s="4">
        <v>45180</v>
      </c>
      <c r="B257" s="2">
        <f t="shared" si="12"/>
        <v>2023</v>
      </c>
      <c r="C257" s="2">
        <f t="shared" si="13"/>
        <v>37</v>
      </c>
      <c r="D257" s="2">
        <f t="shared" si="14"/>
        <v>9</v>
      </c>
      <c r="T257" s="2">
        <f t="shared" si="15"/>
        <v>0</v>
      </c>
    </row>
    <row r="258" spans="1:20" x14ac:dyDescent="0.35">
      <c r="A258" s="4">
        <v>45181</v>
      </c>
      <c r="B258" s="2">
        <f t="shared" si="12"/>
        <v>2023</v>
      </c>
      <c r="C258" s="2">
        <f t="shared" si="13"/>
        <v>37</v>
      </c>
      <c r="D258" s="2">
        <f t="shared" si="14"/>
        <v>9</v>
      </c>
      <c r="T258" s="2">
        <f t="shared" si="15"/>
        <v>0</v>
      </c>
    </row>
    <row r="259" spans="1:20" x14ac:dyDescent="0.35">
      <c r="A259" s="4">
        <v>45182</v>
      </c>
      <c r="B259" s="2">
        <f t="shared" si="12"/>
        <v>2023</v>
      </c>
      <c r="C259" s="2">
        <f t="shared" si="13"/>
        <v>37</v>
      </c>
      <c r="D259" s="2">
        <f t="shared" si="14"/>
        <v>9</v>
      </c>
      <c r="T259" s="2">
        <f t="shared" si="15"/>
        <v>0</v>
      </c>
    </row>
    <row r="260" spans="1:20" x14ac:dyDescent="0.35">
      <c r="A260" s="4">
        <v>45183</v>
      </c>
      <c r="B260" s="2">
        <f t="shared" si="12"/>
        <v>2023</v>
      </c>
      <c r="C260" s="2">
        <f t="shared" si="13"/>
        <v>37</v>
      </c>
      <c r="D260" s="2">
        <f t="shared" si="14"/>
        <v>9</v>
      </c>
      <c r="T260" s="2">
        <f t="shared" si="15"/>
        <v>0</v>
      </c>
    </row>
    <row r="261" spans="1:20" x14ac:dyDescent="0.35">
      <c r="A261" s="4">
        <v>45184</v>
      </c>
      <c r="B261" s="2">
        <f t="shared" ref="B261:B324" si="16">YEAR(A261)</f>
        <v>2023</v>
      </c>
      <c r="C261" s="2">
        <f t="shared" ref="C261:C324" si="17">_xlfn.ISOWEEKNUM(A261)</f>
        <v>37</v>
      </c>
      <c r="D261" s="2">
        <f t="shared" ref="D261:D324" si="18">MONTH(A261)</f>
        <v>9</v>
      </c>
      <c r="T261" s="2">
        <f t="shared" ref="T261:T324" si="19">SUM(E261:S261)</f>
        <v>0</v>
      </c>
    </row>
    <row r="262" spans="1:20" x14ac:dyDescent="0.35">
      <c r="A262" s="4">
        <v>45185</v>
      </c>
      <c r="B262" s="2">
        <f t="shared" si="16"/>
        <v>2023</v>
      </c>
      <c r="C262" s="2">
        <f t="shared" si="17"/>
        <v>37</v>
      </c>
      <c r="D262" s="2">
        <f t="shared" si="18"/>
        <v>9</v>
      </c>
      <c r="T262" s="2">
        <f t="shared" si="19"/>
        <v>0</v>
      </c>
    </row>
    <row r="263" spans="1:20" x14ac:dyDescent="0.35">
      <c r="A263" s="4">
        <v>45186</v>
      </c>
      <c r="B263" s="2">
        <f t="shared" si="16"/>
        <v>2023</v>
      </c>
      <c r="C263" s="2">
        <f t="shared" si="17"/>
        <v>37</v>
      </c>
      <c r="D263" s="2">
        <f t="shared" si="18"/>
        <v>9</v>
      </c>
      <c r="T263" s="2">
        <f t="shared" si="19"/>
        <v>0</v>
      </c>
    </row>
    <row r="264" spans="1:20" x14ac:dyDescent="0.35">
      <c r="A264" s="4">
        <v>45187</v>
      </c>
      <c r="B264" s="2">
        <f t="shared" si="16"/>
        <v>2023</v>
      </c>
      <c r="C264" s="2">
        <f t="shared" si="17"/>
        <v>38</v>
      </c>
      <c r="D264" s="2">
        <f t="shared" si="18"/>
        <v>9</v>
      </c>
      <c r="T264" s="2">
        <f t="shared" si="19"/>
        <v>0</v>
      </c>
    </row>
    <row r="265" spans="1:20" x14ac:dyDescent="0.35">
      <c r="A265" s="4">
        <v>45188</v>
      </c>
      <c r="B265" s="2">
        <f t="shared" si="16"/>
        <v>2023</v>
      </c>
      <c r="C265" s="2">
        <f t="shared" si="17"/>
        <v>38</v>
      </c>
      <c r="D265" s="2">
        <f t="shared" si="18"/>
        <v>9</v>
      </c>
      <c r="T265" s="2">
        <f t="shared" si="19"/>
        <v>0</v>
      </c>
    </row>
    <row r="266" spans="1:20" x14ac:dyDescent="0.35">
      <c r="A266" s="4">
        <v>45189</v>
      </c>
      <c r="B266" s="2">
        <f t="shared" si="16"/>
        <v>2023</v>
      </c>
      <c r="C266" s="2">
        <f t="shared" si="17"/>
        <v>38</v>
      </c>
      <c r="D266" s="2">
        <f t="shared" si="18"/>
        <v>9</v>
      </c>
      <c r="T266" s="2">
        <f t="shared" si="19"/>
        <v>0</v>
      </c>
    </row>
    <row r="267" spans="1:20" x14ac:dyDescent="0.35">
      <c r="A267" s="4">
        <v>45190</v>
      </c>
      <c r="B267" s="2">
        <f t="shared" si="16"/>
        <v>2023</v>
      </c>
      <c r="C267" s="2">
        <f t="shared" si="17"/>
        <v>38</v>
      </c>
      <c r="D267" s="2">
        <f t="shared" si="18"/>
        <v>9</v>
      </c>
      <c r="T267" s="2">
        <f t="shared" si="19"/>
        <v>0</v>
      </c>
    </row>
    <row r="268" spans="1:20" x14ac:dyDescent="0.35">
      <c r="A268" s="4">
        <v>45191</v>
      </c>
      <c r="B268" s="2">
        <f t="shared" si="16"/>
        <v>2023</v>
      </c>
      <c r="C268" s="2">
        <f t="shared" si="17"/>
        <v>38</v>
      </c>
      <c r="D268" s="2">
        <f t="shared" si="18"/>
        <v>9</v>
      </c>
      <c r="T268" s="2">
        <f t="shared" si="19"/>
        <v>0</v>
      </c>
    </row>
    <row r="269" spans="1:20" x14ac:dyDescent="0.35">
      <c r="A269" s="4">
        <v>45192</v>
      </c>
      <c r="B269" s="2">
        <f t="shared" si="16"/>
        <v>2023</v>
      </c>
      <c r="C269" s="2">
        <f t="shared" si="17"/>
        <v>38</v>
      </c>
      <c r="D269" s="2">
        <f t="shared" si="18"/>
        <v>9</v>
      </c>
      <c r="T269" s="2">
        <f t="shared" si="19"/>
        <v>0</v>
      </c>
    </row>
    <row r="270" spans="1:20" x14ac:dyDescent="0.35">
      <c r="A270" s="4">
        <v>45193</v>
      </c>
      <c r="B270" s="2">
        <f t="shared" si="16"/>
        <v>2023</v>
      </c>
      <c r="C270" s="2">
        <f t="shared" si="17"/>
        <v>38</v>
      </c>
      <c r="D270" s="2">
        <f t="shared" si="18"/>
        <v>9</v>
      </c>
      <c r="T270" s="2">
        <f t="shared" si="19"/>
        <v>0</v>
      </c>
    </row>
    <row r="271" spans="1:20" x14ac:dyDescent="0.35">
      <c r="A271" s="4">
        <v>45194</v>
      </c>
      <c r="B271" s="2">
        <f t="shared" si="16"/>
        <v>2023</v>
      </c>
      <c r="C271" s="2">
        <f t="shared" si="17"/>
        <v>39</v>
      </c>
      <c r="D271" s="2">
        <f t="shared" si="18"/>
        <v>9</v>
      </c>
      <c r="T271" s="2">
        <f t="shared" si="19"/>
        <v>0</v>
      </c>
    </row>
    <row r="272" spans="1:20" x14ac:dyDescent="0.35">
      <c r="A272" s="4">
        <v>45195</v>
      </c>
      <c r="B272" s="2">
        <f t="shared" si="16"/>
        <v>2023</v>
      </c>
      <c r="C272" s="2">
        <f t="shared" si="17"/>
        <v>39</v>
      </c>
      <c r="D272" s="2">
        <f t="shared" si="18"/>
        <v>9</v>
      </c>
      <c r="T272" s="2">
        <f t="shared" si="19"/>
        <v>0</v>
      </c>
    </row>
    <row r="273" spans="1:20" x14ac:dyDescent="0.35">
      <c r="A273" s="4">
        <v>45196</v>
      </c>
      <c r="B273" s="2">
        <f t="shared" si="16"/>
        <v>2023</v>
      </c>
      <c r="C273" s="2">
        <f t="shared" si="17"/>
        <v>39</v>
      </c>
      <c r="D273" s="2">
        <f t="shared" si="18"/>
        <v>9</v>
      </c>
      <c r="T273" s="2">
        <f t="shared" si="19"/>
        <v>0</v>
      </c>
    </row>
    <row r="274" spans="1:20" x14ac:dyDescent="0.35">
      <c r="A274" s="4">
        <v>45197</v>
      </c>
      <c r="B274" s="2">
        <f t="shared" si="16"/>
        <v>2023</v>
      </c>
      <c r="C274" s="2">
        <f t="shared" si="17"/>
        <v>39</v>
      </c>
      <c r="D274" s="2">
        <f t="shared" si="18"/>
        <v>9</v>
      </c>
      <c r="T274" s="2">
        <f t="shared" si="19"/>
        <v>0</v>
      </c>
    </row>
    <row r="275" spans="1:20" x14ac:dyDescent="0.35">
      <c r="A275" s="4">
        <v>45198</v>
      </c>
      <c r="B275" s="2">
        <f t="shared" si="16"/>
        <v>2023</v>
      </c>
      <c r="C275" s="2">
        <f t="shared" si="17"/>
        <v>39</v>
      </c>
      <c r="D275" s="2">
        <f t="shared" si="18"/>
        <v>9</v>
      </c>
      <c r="T275" s="2">
        <f t="shared" si="19"/>
        <v>0</v>
      </c>
    </row>
    <row r="276" spans="1:20" x14ac:dyDescent="0.35">
      <c r="A276" s="4">
        <v>45199</v>
      </c>
      <c r="B276" s="2">
        <f t="shared" si="16"/>
        <v>2023</v>
      </c>
      <c r="C276" s="2">
        <f t="shared" si="17"/>
        <v>39</v>
      </c>
      <c r="D276" s="2">
        <f t="shared" si="18"/>
        <v>9</v>
      </c>
      <c r="T276" s="2">
        <f t="shared" si="19"/>
        <v>0</v>
      </c>
    </row>
    <row r="277" spans="1:20" x14ac:dyDescent="0.35">
      <c r="A277" s="4">
        <v>45200</v>
      </c>
      <c r="B277" s="2">
        <f t="shared" si="16"/>
        <v>2023</v>
      </c>
      <c r="C277" s="2">
        <f t="shared" si="17"/>
        <v>39</v>
      </c>
      <c r="D277" s="2">
        <f t="shared" si="18"/>
        <v>10</v>
      </c>
      <c r="T277" s="2">
        <f t="shared" si="19"/>
        <v>0</v>
      </c>
    </row>
    <row r="278" spans="1:20" x14ac:dyDescent="0.35">
      <c r="A278" s="4">
        <v>45201</v>
      </c>
      <c r="B278" s="2">
        <f t="shared" si="16"/>
        <v>2023</v>
      </c>
      <c r="C278" s="2">
        <f t="shared" si="17"/>
        <v>40</v>
      </c>
      <c r="D278" s="2">
        <f t="shared" si="18"/>
        <v>10</v>
      </c>
      <c r="T278" s="2">
        <f t="shared" si="19"/>
        <v>0</v>
      </c>
    </row>
    <row r="279" spans="1:20" x14ac:dyDescent="0.35">
      <c r="A279" s="4">
        <v>45202</v>
      </c>
      <c r="B279" s="2">
        <f t="shared" si="16"/>
        <v>2023</v>
      </c>
      <c r="C279" s="2">
        <f t="shared" si="17"/>
        <v>40</v>
      </c>
      <c r="D279" s="2">
        <f t="shared" si="18"/>
        <v>10</v>
      </c>
      <c r="T279" s="2">
        <f t="shared" si="19"/>
        <v>0</v>
      </c>
    </row>
    <row r="280" spans="1:20" x14ac:dyDescent="0.35">
      <c r="A280" s="4">
        <v>45203</v>
      </c>
      <c r="B280" s="2">
        <f t="shared" si="16"/>
        <v>2023</v>
      </c>
      <c r="C280" s="2">
        <f t="shared" si="17"/>
        <v>40</v>
      </c>
      <c r="D280" s="2">
        <f t="shared" si="18"/>
        <v>10</v>
      </c>
      <c r="T280" s="2">
        <f t="shared" si="19"/>
        <v>0</v>
      </c>
    </row>
    <row r="281" spans="1:20" x14ac:dyDescent="0.35">
      <c r="A281" s="4">
        <v>45204</v>
      </c>
      <c r="B281" s="2">
        <f t="shared" si="16"/>
        <v>2023</v>
      </c>
      <c r="C281" s="2">
        <f t="shared" si="17"/>
        <v>40</v>
      </c>
      <c r="D281" s="2">
        <f t="shared" si="18"/>
        <v>10</v>
      </c>
      <c r="T281" s="2">
        <f t="shared" si="19"/>
        <v>0</v>
      </c>
    </row>
    <row r="282" spans="1:20" x14ac:dyDescent="0.35">
      <c r="A282" s="4">
        <v>45205</v>
      </c>
      <c r="B282" s="2">
        <f t="shared" si="16"/>
        <v>2023</v>
      </c>
      <c r="C282" s="2">
        <f t="shared" si="17"/>
        <v>40</v>
      </c>
      <c r="D282" s="2">
        <f t="shared" si="18"/>
        <v>10</v>
      </c>
      <c r="T282" s="2">
        <f t="shared" si="19"/>
        <v>0</v>
      </c>
    </row>
    <row r="283" spans="1:20" x14ac:dyDescent="0.35">
      <c r="A283" s="4">
        <v>45206</v>
      </c>
      <c r="B283" s="2">
        <f t="shared" si="16"/>
        <v>2023</v>
      </c>
      <c r="C283" s="2">
        <f t="shared" si="17"/>
        <v>40</v>
      </c>
      <c r="D283" s="2">
        <f t="shared" si="18"/>
        <v>10</v>
      </c>
      <c r="T283" s="2">
        <f t="shared" si="19"/>
        <v>0</v>
      </c>
    </row>
    <row r="284" spans="1:20" x14ac:dyDescent="0.35">
      <c r="A284" s="4">
        <v>45207</v>
      </c>
      <c r="B284" s="2">
        <f t="shared" si="16"/>
        <v>2023</v>
      </c>
      <c r="C284" s="2">
        <f t="shared" si="17"/>
        <v>40</v>
      </c>
      <c r="D284" s="2">
        <f t="shared" si="18"/>
        <v>10</v>
      </c>
      <c r="T284" s="2">
        <f t="shared" si="19"/>
        <v>0</v>
      </c>
    </row>
    <row r="285" spans="1:20" x14ac:dyDescent="0.35">
      <c r="A285" s="4">
        <v>45208</v>
      </c>
      <c r="B285" s="2">
        <f t="shared" si="16"/>
        <v>2023</v>
      </c>
      <c r="C285" s="2">
        <f t="shared" si="17"/>
        <v>41</v>
      </c>
      <c r="D285" s="2">
        <f t="shared" si="18"/>
        <v>10</v>
      </c>
      <c r="T285" s="2">
        <f t="shared" si="19"/>
        <v>0</v>
      </c>
    </row>
    <row r="286" spans="1:20" x14ac:dyDescent="0.35">
      <c r="A286" s="4">
        <v>45209</v>
      </c>
      <c r="B286" s="2">
        <f t="shared" si="16"/>
        <v>2023</v>
      </c>
      <c r="C286" s="2">
        <f t="shared" si="17"/>
        <v>41</v>
      </c>
      <c r="D286" s="2">
        <f t="shared" si="18"/>
        <v>10</v>
      </c>
      <c r="T286" s="2">
        <f t="shared" si="19"/>
        <v>0</v>
      </c>
    </row>
    <row r="287" spans="1:20" x14ac:dyDescent="0.35">
      <c r="A287" s="4">
        <v>45210</v>
      </c>
      <c r="B287" s="2">
        <f t="shared" si="16"/>
        <v>2023</v>
      </c>
      <c r="C287" s="2">
        <f t="shared" si="17"/>
        <v>41</v>
      </c>
      <c r="D287" s="2">
        <f t="shared" si="18"/>
        <v>10</v>
      </c>
      <c r="T287" s="2">
        <f t="shared" si="19"/>
        <v>0</v>
      </c>
    </row>
    <row r="288" spans="1:20" x14ac:dyDescent="0.35">
      <c r="A288" s="4">
        <v>45211</v>
      </c>
      <c r="B288" s="2">
        <f t="shared" si="16"/>
        <v>2023</v>
      </c>
      <c r="C288" s="2">
        <f t="shared" si="17"/>
        <v>41</v>
      </c>
      <c r="D288" s="2">
        <f t="shared" si="18"/>
        <v>10</v>
      </c>
      <c r="T288" s="2">
        <f t="shared" si="19"/>
        <v>0</v>
      </c>
    </row>
    <row r="289" spans="1:20" x14ac:dyDescent="0.35">
      <c r="A289" s="4">
        <v>45212</v>
      </c>
      <c r="B289" s="2">
        <f t="shared" si="16"/>
        <v>2023</v>
      </c>
      <c r="C289" s="2">
        <f t="shared" si="17"/>
        <v>41</v>
      </c>
      <c r="D289" s="2">
        <f t="shared" si="18"/>
        <v>10</v>
      </c>
      <c r="T289" s="2">
        <f t="shared" si="19"/>
        <v>0</v>
      </c>
    </row>
    <row r="290" spans="1:20" x14ac:dyDescent="0.35">
      <c r="A290" s="4">
        <v>45213</v>
      </c>
      <c r="B290" s="2">
        <f t="shared" si="16"/>
        <v>2023</v>
      </c>
      <c r="C290" s="2">
        <f t="shared" si="17"/>
        <v>41</v>
      </c>
      <c r="D290" s="2">
        <f t="shared" si="18"/>
        <v>10</v>
      </c>
      <c r="T290" s="2">
        <f t="shared" si="19"/>
        <v>0</v>
      </c>
    </row>
    <row r="291" spans="1:20" x14ac:dyDescent="0.35">
      <c r="A291" s="4">
        <v>45214</v>
      </c>
      <c r="B291" s="2">
        <f t="shared" si="16"/>
        <v>2023</v>
      </c>
      <c r="C291" s="2">
        <f t="shared" si="17"/>
        <v>41</v>
      </c>
      <c r="D291" s="2">
        <f t="shared" si="18"/>
        <v>10</v>
      </c>
      <c r="T291" s="2">
        <f t="shared" si="19"/>
        <v>0</v>
      </c>
    </row>
    <row r="292" spans="1:20" x14ac:dyDescent="0.35">
      <c r="A292" s="4">
        <v>45215</v>
      </c>
      <c r="B292" s="2">
        <f t="shared" si="16"/>
        <v>2023</v>
      </c>
      <c r="C292" s="2">
        <f t="shared" si="17"/>
        <v>42</v>
      </c>
      <c r="D292" s="2">
        <f t="shared" si="18"/>
        <v>10</v>
      </c>
      <c r="T292" s="2">
        <f t="shared" si="19"/>
        <v>0</v>
      </c>
    </row>
    <row r="293" spans="1:20" x14ac:dyDescent="0.35">
      <c r="A293" s="4">
        <v>45216</v>
      </c>
      <c r="B293" s="2">
        <f t="shared" si="16"/>
        <v>2023</v>
      </c>
      <c r="C293" s="2">
        <f t="shared" si="17"/>
        <v>42</v>
      </c>
      <c r="D293" s="2">
        <f t="shared" si="18"/>
        <v>10</v>
      </c>
      <c r="T293" s="2">
        <f t="shared" si="19"/>
        <v>0</v>
      </c>
    </row>
    <row r="294" spans="1:20" x14ac:dyDescent="0.35">
      <c r="A294" s="4">
        <v>45217</v>
      </c>
      <c r="B294" s="2">
        <f t="shared" si="16"/>
        <v>2023</v>
      </c>
      <c r="C294" s="2">
        <f t="shared" si="17"/>
        <v>42</v>
      </c>
      <c r="D294" s="2">
        <f t="shared" si="18"/>
        <v>10</v>
      </c>
      <c r="T294" s="2">
        <f t="shared" si="19"/>
        <v>0</v>
      </c>
    </row>
    <row r="295" spans="1:20" x14ac:dyDescent="0.35">
      <c r="A295" s="4">
        <v>45218</v>
      </c>
      <c r="B295" s="2">
        <f t="shared" si="16"/>
        <v>2023</v>
      </c>
      <c r="C295" s="2">
        <f t="shared" si="17"/>
        <v>42</v>
      </c>
      <c r="D295" s="2">
        <f t="shared" si="18"/>
        <v>10</v>
      </c>
      <c r="T295" s="2">
        <f t="shared" si="19"/>
        <v>0</v>
      </c>
    </row>
    <row r="296" spans="1:20" x14ac:dyDescent="0.35">
      <c r="A296" s="4">
        <v>45219</v>
      </c>
      <c r="B296" s="2">
        <f t="shared" si="16"/>
        <v>2023</v>
      </c>
      <c r="C296" s="2">
        <f t="shared" si="17"/>
        <v>42</v>
      </c>
      <c r="D296" s="2">
        <f t="shared" si="18"/>
        <v>10</v>
      </c>
      <c r="T296" s="2">
        <f t="shared" si="19"/>
        <v>0</v>
      </c>
    </row>
    <row r="297" spans="1:20" x14ac:dyDescent="0.35">
      <c r="A297" s="4">
        <v>45220</v>
      </c>
      <c r="B297" s="2">
        <f t="shared" si="16"/>
        <v>2023</v>
      </c>
      <c r="C297" s="2">
        <f t="shared" si="17"/>
        <v>42</v>
      </c>
      <c r="D297" s="2">
        <f t="shared" si="18"/>
        <v>10</v>
      </c>
      <c r="T297" s="2">
        <f t="shared" si="19"/>
        <v>0</v>
      </c>
    </row>
    <row r="298" spans="1:20" x14ac:dyDescent="0.35">
      <c r="A298" s="4">
        <v>45221</v>
      </c>
      <c r="B298" s="2">
        <f t="shared" si="16"/>
        <v>2023</v>
      </c>
      <c r="C298" s="2">
        <f t="shared" si="17"/>
        <v>42</v>
      </c>
      <c r="D298" s="2">
        <f t="shared" si="18"/>
        <v>10</v>
      </c>
      <c r="T298" s="2">
        <f t="shared" si="19"/>
        <v>0</v>
      </c>
    </row>
    <row r="299" spans="1:20" x14ac:dyDescent="0.35">
      <c r="A299" s="4">
        <v>45222</v>
      </c>
      <c r="B299" s="2">
        <f t="shared" si="16"/>
        <v>2023</v>
      </c>
      <c r="C299" s="2">
        <f t="shared" si="17"/>
        <v>43</v>
      </c>
      <c r="D299" s="2">
        <f t="shared" si="18"/>
        <v>10</v>
      </c>
      <c r="T299" s="2">
        <f t="shared" si="19"/>
        <v>0</v>
      </c>
    </row>
    <row r="300" spans="1:20" x14ac:dyDescent="0.35">
      <c r="A300" s="4">
        <v>45223</v>
      </c>
      <c r="B300" s="2">
        <f t="shared" si="16"/>
        <v>2023</v>
      </c>
      <c r="C300" s="2">
        <f t="shared" si="17"/>
        <v>43</v>
      </c>
      <c r="D300" s="2">
        <f t="shared" si="18"/>
        <v>10</v>
      </c>
      <c r="T300" s="2">
        <f t="shared" si="19"/>
        <v>0</v>
      </c>
    </row>
    <row r="301" spans="1:20" x14ac:dyDescent="0.35">
      <c r="A301" s="4">
        <v>45224</v>
      </c>
      <c r="B301" s="2">
        <f t="shared" si="16"/>
        <v>2023</v>
      </c>
      <c r="C301" s="2">
        <f t="shared" si="17"/>
        <v>43</v>
      </c>
      <c r="D301" s="2">
        <f t="shared" si="18"/>
        <v>10</v>
      </c>
      <c r="T301" s="2">
        <f t="shared" si="19"/>
        <v>0</v>
      </c>
    </row>
    <row r="302" spans="1:20" x14ac:dyDescent="0.35">
      <c r="A302" s="4">
        <v>45225</v>
      </c>
      <c r="B302" s="2">
        <f t="shared" si="16"/>
        <v>2023</v>
      </c>
      <c r="C302" s="2">
        <f t="shared" si="17"/>
        <v>43</v>
      </c>
      <c r="D302" s="2">
        <f t="shared" si="18"/>
        <v>10</v>
      </c>
      <c r="T302" s="2">
        <f t="shared" si="19"/>
        <v>0</v>
      </c>
    </row>
    <row r="303" spans="1:20" x14ac:dyDescent="0.35">
      <c r="A303" s="4">
        <v>45226</v>
      </c>
      <c r="B303" s="2">
        <f t="shared" si="16"/>
        <v>2023</v>
      </c>
      <c r="C303" s="2">
        <f t="shared" si="17"/>
        <v>43</v>
      </c>
      <c r="D303" s="2">
        <f t="shared" si="18"/>
        <v>10</v>
      </c>
      <c r="T303" s="2">
        <f t="shared" si="19"/>
        <v>0</v>
      </c>
    </row>
    <row r="304" spans="1:20" x14ac:dyDescent="0.35">
      <c r="A304" s="4">
        <v>45227</v>
      </c>
      <c r="B304" s="2">
        <f t="shared" si="16"/>
        <v>2023</v>
      </c>
      <c r="C304" s="2">
        <f t="shared" si="17"/>
        <v>43</v>
      </c>
      <c r="D304" s="2">
        <f t="shared" si="18"/>
        <v>10</v>
      </c>
      <c r="T304" s="2">
        <f t="shared" si="19"/>
        <v>0</v>
      </c>
    </row>
    <row r="305" spans="1:20" x14ac:dyDescent="0.35">
      <c r="A305" s="4">
        <v>45228</v>
      </c>
      <c r="B305" s="2">
        <f t="shared" si="16"/>
        <v>2023</v>
      </c>
      <c r="C305" s="2">
        <f t="shared" si="17"/>
        <v>43</v>
      </c>
      <c r="D305" s="2">
        <f t="shared" si="18"/>
        <v>10</v>
      </c>
      <c r="T305" s="2">
        <f t="shared" si="19"/>
        <v>0</v>
      </c>
    </row>
    <row r="306" spans="1:20" x14ac:dyDescent="0.35">
      <c r="A306" s="4">
        <v>45229</v>
      </c>
      <c r="B306" s="2">
        <f t="shared" si="16"/>
        <v>2023</v>
      </c>
      <c r="C306" s="2">
        <f t="shared" si="17"/>
        <v>44</v>
      </c>
      <c r="D306" s="2">
        <f t="shared" si="18"/>
        <v>10</v>
      </c>
      <c r="T306" s="2">
        <f t="shared" si="19"/>
        <v>0</v>
      </c>
    </row>
    <row r="307" spans="1:20" x14ac:dyDescent="0.35">
      <c r="A307" s="4">
        <v>45230</v>
      </c>
      <c r="B307" s="2">
        <f t="shared" si="16"/>
        <v>2023</v>
      </c>
      <c r="C307" s="2">
        <f t="shared" si="17"/>
        <v>44</v>
      </c>
      <c r="D307" s="2">
        <f t="shared" si="18"/>
        <v>10</v>
      </c>
      <c r="T307" s="2">
        <f t="shared" si="19"/>
        <v>0</v>
      </c>
    </row>
    <row r="308" spans="1:20" x14ac:dyDescent="0.35">
      <c r="A308" s="4">
        <v>45231</v>
      </c>
      <c r="B308" s="2">
        <f t="shared" si="16"/>
        <v>2023</v>
      </c>
      <c r="C308" s="2">
        <f t="shared" si="17"/>
        <v>44</v>
      </c>
      <c r="D308" s="2">
        <f t="shared" si="18"/>
        <v>11</v>
      </c>
      <c r="T308" s="2">
        <f t="shared" si="19"/>
        <v>0</v>
      </c>
    </row>
    <row r="309" spans="1:20" x14ac:dyDescent="0.35">
      <c r="A309" s="4">
        <v>45232</v>
      </c>
      <c r="B309" s="2">
        <f t="shared" si="16"/>
        <v>2023</v>
      </c>
      <c r="C309" s="2">
        <f t="shared" si="17"/>
        <v>44</v>
      </c>
      <c r="D309" s="2">
        <f t="shared" si="18"/>
        <v>11</v>
      </c>
      <c r="T309" s="2">
        <f t="shared" si="19"/>
        <v>0</v>
      </c>
    </row>
    <row r="310" spans="1:20" x14ac:dyDescent="0.35">
      <c r="A310" s="4">
        <v>45233</v>
      </c>
      <c r="B310" s="2">
        <f t="shared" si="16"/>
        <v>2023</v>
      </c>
      <c r="C310" s="2">
        <f t="shared" si="17"/>
        <v>44</v>
      </c>
      <c r="D310" s="2">
        <f t="shared" si="18"/>
        <v>11</v>
      </c>
      <c r="T310" s="2">
        <f t="shared" si="19"/>
        <v>0</v>
      </c>
    </row>
    <row r="311" spans="1:20" x14ac:dyDescent="0.35">
      <c r="A311" s="4">
        <v>45234</v>
      </c>
      <c r="B311" s="2">
        <f t="shared" si="16"/>
        <v>2023</v>
      </c>
      <c r="C311" s="2">
        <f t="shared" si="17"/>
        <v>44</v>
      </c>
      <c r="D311" s="2">
        <f t="shared" si="18"/>
        <v>11</v>
      </c>
      <c r="T311" s="2">
        <f t="shared" si="19"/>
        <v>0</v>
      </c>
    </row>
    <row r="312" spans="1:20" x14ac:dyDescent="0.35">
      <c r="A312" s="4">
        <v>45235</v>
      </c>
      <c r="B312" s="2">
        <f t="shared" si="16"/>
        <v>2023</v>
      </c>
      <c r="C312" s="2">
        <f t="shared" si="17"/>
        <v>44</v>
      </c>
      <c r="D312" s="2">
        <f t="shared" si="18"/>
        <v>11</v>
      </c>
      <c r="T312" s="2">
        <f t="shared" si="19"/>
        <v>0</v>
      </c>
    </row>
    <row r="313" spans="1:20" x14ac:dyDescent="0.35">
      <c r="A313" s="4">
        <v>45236</v>
      </c>
      <c r="B313" s="2">
        <f t="shared" si="16"/>
        <v>2023</v>
      </c>
      <c r="C313" s="2">
        <f t="shared" si="17"/>
        <v>45</v>
      </c>
      <c r="D313" s="2">
        <f t="shared" si="18"/>
        <v>11</v>
      </c>
      <c r="T313" s="2">
        <f t="shared" si="19"/>
        <v>0</v>
      </c>
    </row>
    <row r="314" spans="1:20" x14ac:dyDescent="0.35">
      <c r="A314" s="4">
        <v>45237</v>
      </c>
      <c r="B314" s="2">
        <f t="shared" si="16"/>
        <v>2023</v>
      </c>
      <c r="C314" s="2">
        <f t="shared" si="17"/>
        <v>45</v>
      </c>
      <c r="D314" s="2">
        <f t="shared" si="18"/>
        <v>11</v>
      </c>
      <c r="T314" s="2">
        <f t="shared" si="19"/>
        <v>0</v>
      </c>
    </row>
    <row r="315" spans="1:20" x14ac:dyDescent="0.35">
      <c r="A315" s="4">
        <v>45238</v>
      </c>
      <c r="B315" s="2">
        <f t="shared" si="16"/>
        <v>2023</v>
      </c>
      <c r="C315" s="2">
        <f t="shared" si="17"/>
        <v>45</v>
      </c>
      <c r="D315" s="2">
        <f t="shared" si="18"/>
        <v>11</v>
      </c>
      <c r="T315" s="2">
        <f t="shared" si="19"/>
        <v>0</v>
      </c>
    </row>
    <row r="316" spans="1:20" x14ac:dyDescent="0.35">
      <c r="A316" s="4">
        <v>45239</v>
      </c>
      <c r="B316" s="2">
        <f t="shared" si="16"/>
        <v>2023</v>
      </c>
      <c r="C316" s="2">
        <f t="shared" si="17"/>
        <v>45</v>
      </c>
      <c r="D316" s="2">
        <f t="shared" si="18"/>
        <v>11</v>
      </c>
      <c r="T316" s="2">
        <f t="shared" si="19"/>
        <v>0</v>
      </c>
    </row>
    <row r="317" spans="1:20" x14ac:dyDescent="0.35">
      <c r="A317" s="4">
        <v>45240</v>
      </c>
      <c r="B317" s="2">
        <f t="shared" si="16"/>
        <v>2023</v>
      </c>
      <c r="C317" s="2">
        <f t="shared" si="17"/>
        <v>45</v>
      </c>
      <c r="D317" s="2">
        <f t="shared" si="18"/>
        <v>11</v>
      </c>
      <c r="T317" s="2">
        <f t="shared" si="19"/>
        <v>0</v>
      </c>
    </row>
    <row r="318" spans="1:20" x14ac:dyDescent="0.35">
      <c r="A318" s="4">
        <v>45241</v>
      </c>
      <c r="B318" s="2">
        <f t="shared" si="16"/>
        <v>2023</v>
      </c>
      <c r="C318" s="2">
        <f t="shared" si="17"/>
        <v>45</v>
      </c>
      <c r="D318" s="2">
        <f t="shared" si="18"/>
        <v>11</v>
      </c>
      <c r="T318" s="2">
        <f t="shared" si="19"/>
        <v>0</v>
      </c>
    </row>
    <row r="319" spans="1:20" x14ac:dyDescent="0.35">
      <c r="A319" s="4">
        <v>45242</v>
      </c>
      <c r="B319" s="2">
        <f t="shared" si="16"/>
        <v>2023</v>
      </c>
      <c r="C319" s="2">
        <f t="shared" si="17"/>
        <v>45</v>
      </c>
      <c r="D319" s="2">
        <f t="shared" si="18"/>
        <v>11</v>
      </c>
      <c r="T319" s="2">
        <f t="shared" si="19"/>
        <v>0</v>
      </c>
    </row>
    <row r="320" spans="1:20" x14ac:dyDescent="0.35">
      <c r="A320" s="4">
        <v>45243</v>
      </c>
      <c r="B320" s="2">
        <f t="shared" si="16"/>
        <v>2023</v>
      </c>
      <c r="C320" s="2">
        <f t="shared" si="17"/>
        <v>46</v>
      </c>
      <c r="D320" s="2">
        <f t="shared" si="18"/>
        <v>11</v>
      </c>
      <c r="T320" s="2">
        <f t="shared" si="19"/>
        <v>0</v>
      </c>
    </row>
    <row r="321" spans="1:20" x14ac:dyDescent="0.35">
      <c r="A321" s="4">
        <v>45244</v>
      </c>
      <c r="B321" s="2">
        <f t="shared" si="16"/>
        <v>2023</v>
      </c>
      <c r="C321" s="2">
        <f t="shared" si="17"/>
        <v>46</v>
      </c>
      <c r="D321" s="2">
        <f t="shared" si="18"/>
        <v>11</v>
      </c>
      <c r="T321" s="2">
        <f t="shared" si="19"/>
        <v>0</v>
      </c>
    </row>
    <row r="322" spans="1:20" x14ac:dyDescent="0.35">
      <c r="A322" s="4">
        <v>45245</v>
      </c>
      <c r="B322" s="2">
        <f t="shared" si="16"/>
        <v>2023</v>
      </c>
      <c r="C322" s="2">
        <f t="shared" si="17"/>
        <v>46</v>
      </c>
      <c r="D322" s="2">
        <f t="shared" si="18"/>
        <v>11</v>
      </c>
      <c r="T322" s="2">
        <f t="shared" si="19"/>
        <v>0</v>
      </c>
    </row>
    <row r="323" spans="1:20" x14ac:dyDescent="0.35">
      <c r="A323" s="4">
        <v>45246</v>
      </c>
      <c r="B323" s="2">
        <f t="shared" si="16"/>
        <v>2023</v>
      </c>
      <c r="C323" s="2">
        <f t="shared" si="17"/>
        <v>46</v>
      </c>
      <c r="D323" s="2">
        <f t="shared" si="18"/>
        <v>11</v>
      </c>
      <c r="T323" s="2">
        <f t="shared" si="19"/>
        <v>0</v>
      </c>
    </row>
    <row r="324" spans="1:20" x14ac:dyDescent="0.35">
      <c r="A324" s="4">
        <v>45247</v>
      </c>
      <c r="B324" s="2">
        <f t="shared" si="16"/>
        <v>2023</v>
      </c>
      <c r="C324" s="2">
        <f t="shared" si="17"/>
        <v>46</v>
      </c>
      <c r="D324" s="2">
        <f t="shared" si="18"/>
        <v>11</v>
      </c>
      <c r="T324" s="2">
        <f t="shared" si="19"/>
        <v>0</v>
      </c>
    </row>
    <row r="325" spans="1:20" x14ac:dyDescent="0.35">
      <c r="A325" s="4">
        <v>45248</v>
      </c>
      <c r="B325" s="2">
        <f t="shared" ref="B325:B368" si="20">YEAR(A325)</f>
        <v>2023</v>
      </c>
      <c r="C325" s="2">
        <f t="shared" ref="C325:C368" si="21">_xlfn.ISOWEEKNUM(A325)</f>
        <v>46</v>
      </c>
      <c r="D325" s="2">
        <f t="shared" ref="D325:D368" si="22">MONTH(A325)</f>
        <v>11</v>
      </c>
      <c r="T325" s="2">
        <f t="shared" ref="T325:T368" si="23">SUM(E325:S325)</f>
        <v>0</v>
      </c>
    </row>
    <row r="326" spans="1:20" x14ac:dyDescent="0.35">
      <c r="A326" s="4">
        <v>45249</v>
      </c>
      <c r="B326" s="2">
        <f t="shared" si="20"/>
        <v>2023</v>
      </c>
      <c r="C326" s="2">
        <f t="shared" si="21"/>
        <v>46</v>
      </c>
      <c r="D326" s="2">
        <f t="shared" si="22"/>
        <v>11</v>
      </c>
      <c r="T326" s="2">
        <f t="shared" si="23"/>
        <v>0</v>
      </c>
    </row>
    <row r="327" spans="1:20" x14ac:dyDescent="0.35">
      <c r="A327" s="4">
        <v>45250</v>
      </c>
      <c r="B327" s="2">
        <f t="shared" si="20"/>
        <v>2023</v>
      </c>
      <c r="C327" s="2">
        <f t="shared" si="21"/>
        <v>47</v>
      </c>
      <c r="D327" s="2">
        <f t="shared" si="22"/>
        <v>11</v>
      </c>
      <c r="T327" s="2">
        <f t="shared" si="23"/>
        <v>0</v>
      </c>
    </row>
    <row r="328" spans="1:20" x14ac:dyDescent="0.35">
      <c r="A328" s="4">
        <v>45251</v>
      </c>
      <c r="B328" s="2">
        <f t="shared" si="20"/>
        <v>2023</v>
      </c>
      <c r="C328" s="2">
        <f t="shared" si="21"/>
        <v>47</v>
      </c>
      <c r="D328" s="2">
        <f t="shared" si="22"/>
        <v>11</v>
      </c>
      <c r="T328" s="2">
        <f t="shared" si="23"/>
        <v>0</v>
      </c>
    </row>
    <row r="329" spans="1:20" x14ac:dyDescent="0.35">
      <c r="A329" s="4">
        <v>45252</v>
      </c>
      <c r="B329" s="2">
        <f t="shared" si="20"/>
        <v>2023</v>
      </c>
      <c r="C329" s="2">
        <f t="shared" si="21"/>
        <v>47</v>
      </c>
      <c r="D329" s="2">
        <f t="shared" si="22"/>
        <v>11</v>
      </c>
      <c r="T329" s="2">
        <f t="shared" si="23"/>
        <v>0</v>
      </c>
    </row>
    <row r="330" spans="1:20" x14ac:dyDescent="0.35">
      <c r="A330" s="4">
        <v>45253</v>
      </c>
      <c r="B330" s="2">
        <f t="shared" si="20"/>
        <v>2023</v>
      </c>
      <c r="C330" s="2">
        <f t="shared" si="21"/>
        <v>47</v>
      </c>
      <c r="D330" s="2">
        <f t="shared" si="22"/>
        <v>11</v>
      </c>
      <c r="T330" s="2">
        <f t="shared" si="23"/>
        <v>0</v>
      </c>
    </row>
    <row r="331" spans="1:20" x14ac:dyDescent="0.35">
      <c r="A331" s="4">
        <v>45254</v>
      </c>
      <c r="B331" s="2">
        <f t="shared" si="20"/>
        <v>2023</v>
      </c>
      <c r="C331" s="2">
        <f t="shared" si="21"/>
        <v>47</v>
      </c>
      <c r="D331" s="2">
        <f t="shared" si="22"/>
        <v>11</v>
      </c>
      <c r="T331" s="2">
        <f t="shared" si="23"/>
        <v>0</v>
      </c>
    </row>
    <row r="332" spans="1:20" x14ac:dyDescent="0.35">
      <c r="A332" s="4">
        <v>45255</v>
      </c>
      <c r="B332" s="2">
        <f t="shared" si="20"/>
        <v>2023</v>
      </c>
      <c r="C332" s="2">
        <f t="shared" si="21"/>
        <v>47</v>
      </c>
      <c r="D332" s="2">
        <f t="shared" si="22"/>
        <v>11</v>
      </c>
      <c r="T332" s="2">
        <f t="shared" si="23"/>
        <v>0</v>
      </c>
    </row>
    <row r="333" spans="1:20" x14ac:dyDescent="0.35">
      <c r="A333" s="4">
        <v>45256</v>
      </c>
      <c r="B333" s="2">
        <f t="shared" si="20"/>
        <v>2023</v>
      </c>
      <c r="C333" s="2">
        <f t="shared" si="21"/>
        <v>47</v>
      </c>
      <c r="D333" s="2">
        <f t="shared" si="22"/>
        <v>11</v>
      </c>
      <c r="T333" s="2">
        <f t="shared" si="23"/>
        <v>0</v>
      </c>
    </row>
    <row r="334" spans="1:20" x14ac:dyDescent="0.35">
      <c r="A334" s="4">
        <v>45257</v>
      </c>
      <c r="B334" s="2">
        <f t="shared" si="20"/>
        <v>2023</v>
      </c>
      <c r="C334" s="2">
        <f t="shared" si="21"/>
        <v>48</v>
      </c>
      <c r="D334" s="2">
        <f t="shared" si="22"/>
        <v>11</v>
      </c>
      <c r="T334" s="2">
        <f t="shared" si="23"/>
        <v>0</v>
      </c>
    </row>
    <row r="335" spans="1:20" x14ac:dyDescent="0.35">
      <c r="A335" s="4">
        <v>45258</v>
      </c>
      <c r="B335" s="2">
        <f t="shared" si="20"/>
        <v>2023</v>
      </c>
      <c r="C335" s="2">
        <f t="shared" si="21"/>
        <v>48</v>
      </c>
      <c r="D335" s="2">
        <f t="shared" si="22"/>
        <v>11</v>
      </c>
      <c r="T335" s="2">
        <f t="shared" si="23"/>
        <v>0</v>
      </c>
    </row>
    <row r="336" spans="1:20" x14ac:dyDescent="0.35">
      <c r="A336" s="4">
        <v>45259</v>
      </c>
      <c r="B336" s="2">
        <f t="shared" si="20"/>
        <v>2023</v>
      </c>
      <c r="C336" s="2">
        <f t="shared" si="21"/>
        <v>48</v>
      </c>
      <c r="D336" s="2">
        <f t="shared" si="22"/>
        <v>11</v>
      </c>
      <c r="T336" s="2">
        <f t="shared" si="23"/>
        <v>0</v>
      </c>
    </row>
    <row r="337" spans="1:20" x14ac:dyDescent="0.35">
      <c r="A337" s="4">
        <v>45260</v>
      </c>
      <c r="B337" s="2">
        <f t="shared" si="20"/>
        <v>2023</v>
      </c>
      <c r="C337" s="2">
        <f t="shared" si="21"/>
        <v>48</v>
      </c>
      <c r="D337" s="2">
        <f t="shared" si="22"/>
        <v>11</v>
      </c>
      <c r="T337" s="2">
        <f t="shared" si="23"/>
        <v>0</v>
      </c>
    </row>
    <row r="338" spans="1:20" x14ac:dyDescent="0.35">
      <c r="A338" s="4">
        <v>45261</v>
      </c>
      <c r="B338" s="2">
        <f t="shared" si="20"/>
        <v>2023</v>
      </c>
      <c r="C338" s="2">
        <f t="shared" si="21"/>
        <v>48</v>
      </c>
      <c r="D338" s="2">
        <f t="shared" si="22"/>
        <v>12</v>
      </c>
      <c r="T338" s="2">
        <f t="shared" si="23"/>
        <v>0</v>
      </c>
    </row>
    <row r="339" spans="1:20" x14ac:dyDescent="0.35">
      <c r="A339" s="4">
        <v>45262</v>
      </c>
      <c r="B339" s="2">
        <f t="shared" si="20"/>
        <v>2023</v>
      </c>
      <c r="C339" s="2">
        <f t="shared" si="21"/>
        <v>48</v>
      </c>
      <c r="D339" s="2">
        <f t="shared" si="22"/>
        <v>12</v>
      </c>
      <c r="T339" s="2">
        <f t="shared" si="23"/>
        <v>0</v>
      </c>
    </row>
    <row r="340" spans="1:20" x14ac:dyDescent="0.35">
      <c r="A340" s="4">
        <v>45263</v>
      </c>
      <c r="B340" s="2">
        <f t="shared" si="20"/>
        <v>2023</v>
      </c>
      <c r="C340" s="2">
        <f t="shared" si="21"/>
        <v>48</v>
      </c>
      <c r="D340" s="2">
        <f t="shared" si="22"/>
        <v>12</v>
      </c>
      <c r="T340" s="2">
        <f t="shared" si="23"/>
        <v>0</v>
      </c>
    </row>
    <row r="341" spans="1:20" x14ac:dyDescent="0.35">
      <c r="A341" s="4">
        <v>45264</v>
      </c>
      <c r="B341" s="2">
        <f t="shared" si="20"/>
        <v>2023</v>
      </c>
      <c r="C341" s="2">
        <f t="shared" si="21"/>
        <v>49</v>
      </c>
      <c r="D341" s="2">
        <f t="shared" si="22"/>
        <v>12</v>
      </c>
      <c r="T341" s="2">
        <f t="shared" si="23"/>
        <v>0</v>
      </c>
    </row>
    <row r="342" spans="1:20" x14ac:dyDescent="0.35">
      <c r="A342" s="4">
        <v>45265</v>
      </c>
      <c r="B342" s="2">
        <f t="shared" si="20"/>
        <v>2023</v>
      </c>
      <c r="C342" s="2">
        <f t="shared" si="21"/>
        <v>49</v>
      </c>
      <c r="D342" s="2">
        <f t="shared" si="22"/>
        <v>12</v>
      </c>
      <c r="T342" s="2">
        <f t="shared" si="23"/>
        <v>0</v>
      </c>
    </row>
    <row r="343" spans="1:20" x14ac:dyDescent="0.35">
      <c r="A343" s="4">
        <v>45266</v>
      </c>
      <c r="B343" s="2">
        <f t="shared" si="20"/>
        <v>2023</v>
      </c>
      <c r="C343" s="2">
        <f t="shared" si="21"/>
        <v>49</v>
      </c>
      <c r="D343" s="2">
        <f t="shared" si="22"/>
        <v>12</v>
      </c>
      <c r="T343" s="2">
        <f t="shared" si="23"/>
        <v>0</v>
      </c>
    </row>
    <row r="344" spans="1:20" x14ac:dyDescent="0.35">
      <c r="A344" s="4">
        <v>45267</v>
      </c>
      <c r="B344" s="2">
        <f t="shared" si="20"/>
        <v>2023</v>
      </c>
      <c r="C344" s="2">
        <f t="shared" si="21"/>
        <v>49</v>
      </c>
      <c r="D344" s="2">
        <f t="shared" si="22"/>
        <v>12</v>
      </c>
      <c r="T344" s="2">
        <f t="shared" si="23"/>
        <v>0</v>
      </c>
    </row>
    <row r="345" spans="1:20" x14ac:dyDescent="0.35">
      <c r="A345" s="4">
        <v>45268</v>
      </c>
      <c r="B345" s="2">
        <f t="shared" si="20"/>
        <v>2023</v>
      </c>
      <c r="C345" s="2">
        <f t="shared" si="21"/>
        <v>49</v>
      </c>
      <c r="D345" s="2">
        <f t="shared" si="22"/>
        <v>12</v>
      </c>
      <c r="T345" s="2">
        <f t="shared" si="23"/>
        <v>0</v>
      </c>
    </row>
    <row r="346" spans="1:20" x14ac:dyDescent="0.35">
      <c r="A346" s="4">
        <v>45269</v>
      </c>
      <c r="B346" s="2">
        <f t="shared" si="20"/>
        <v>2023</v>
      </c>
      <c r="C346" s="2">
        <f t="shared" si="21"/>
        <v>49</v>
      </c>
      <c r="D346" s="2">
        <f t="shared" si="22"/>
        <v>12</v>
      </c>
      <c r="T346" s="2">
        <f t="shared" si="23"/>
        <v>0</v>
      </c>
    </row>
    <row r="347" spans="1:20" x14ac:dyDescent="0.35">
      <c r="A347" s="4">
        <v>45270</v>
      </c>
      <c r="B347" s="2">
        <f t="shared" si="20"/>
        <v>2023</v>
      </c>
      <c r="C347" s="2">
        <f t="shared" si="21"/>
        <v>49</v>
      </c>
      <c r="D347" s="2">
        <f t="shared" si="22"/>
        <v>12</v>
      </c>
      <c r="T347" s="2">
        <f t="shared" si="23"/>
        <v>0</v>
      </c>
    </row>
    <row r="348" spans="1:20" x14ac:dyDescent="0.35">
      <c r="A348" s="4">
        <v>45271</v>
      </c>
      <c r="B348" s="2">
        <f t="shared" si="20"/>
        <v>2023</v>
      </c>
      <c r="C348" s="2">
        <f t="shared" si="21"/>
        <v>50</v>
      </c>
      <c r="D348" s="2">
        <f t="shared" si="22"/>
        <v>12</v>
      </c>
      <c r="T348" s="2">
        <f t="shared" si="23"/>
        <v>0</v>
      </c>
    </row>
    <row r="349" spans="1:20" x14ac:dyDescent="0.35">
      <c r="A349" s="4">
        <v>45272</v>
      </c>
      <c r="B349" s="2">
        <f t="shared" si="20"/>
        <v>2023</v>
      </c>
      <c r="C349" s="2">
        <f t="shared" si="21"/>
        <v>50</v>
      </c>
      <c r="D349" s="2">
        <f t="shared" si="22"/>
        <v>12</v>
      </c>
      <c r="T349" s="2">
        <f t="shared" si="23"/>
        <v>0</v>
      </c>
    </row>
    <row r="350" spans="1:20" x14ac:dyDescent="0.35">
      <c r="A350" s="4">
        <v>45273</v>
      </c>
      <c r="B350" s="2">
        <f t="shared" si="20"/>
        <v>2023</v>
      </c>
      <c r="C350" s="2">
        <f t="shared" si="21"/>
        <v>50</v>
      </c>
      <c r="D350" s="2">
        <f t="shared" si="22"/>
        <v>12</v>
      </c>
      <c r="T350" s="2">
        <f t="shared" si="23"/>
        <v>0</v>
      </c>
    </row>
    <row r="351" spans="1:20" x14ac:dyDescent="0.35">
      <c r="A351" s="4">
        <v>45274</v>
      </c>
      <c r="B351" s="2">
        <f t="shared" si="20"/>
        <v>2023</v>
      </c>
      <c r="C351" s="2">
        <f t="shared" si="21"/>
        <v>50</v>
      </c>
      <c r="D351" s="2">
        <f t="shared" si="22"/>
        <v>12</v>
      </c>
      <c r="T351" s="2">
        <f t="shared" si="23"/>
        <v>0</v>
      </c>
    </row>
    <row r="352" spans="1:20" x14ac:dyDescent="0.35">
      <c r="A352" s="4">
        <v>45275</v>
      </c>
      <c r="B352" s="2">
        <f t="shared" si="20"/>
        <v>2023</v>
      </c>
      <c r="C352" s="2">
        <f t="shared" si="21"/>
        <v>50</v>
      </c>
      <c r="D352" s="2">
        <f t="shared" si="22"/>
        <v>12</v>
      </c>
      <c r="T352" s="2">
        <f t="shared" si="23"/>
        <v>0</v>
      </c>
    </row>
    <row r="353" spans="1:20" x14ac:dyDescent="0.35">
      <c r="A353" s="4">
        <v>45276</v>
      </c>
      <c r="B353" s="2">
        <f t="shared" si="20"/>
        <v>2023</v>
      </c>
      <c r="C353" s="2">
        <f t="shared" si="21"/>
        <v>50</v>
      </c>
      <c r="D353" s="2">
        <f t="shared" si="22"/>
        <v>12</v>
      </c>
      <c r="T353" s="2">
        <f t="shared" si="23"/>
        <v>0</v>
      </c>
    </row>
    <row r="354" spans="1:20" x14ac:dyDescent="0.35">
      <c r="A354" s="4">
        <v>45277</v>
      </c>
      <c r="B354" s="2">
        <f t="shared" si="20"/>
        <v>2023</v>
      </c>
      <c r="C354" s="2">
        <f t="shared" si="21"/>
        <v>50</v>
      </c>
      <c r="D354" s="2">
        <f t="shared" si="22"/>
        <v>12</v>
      </c>
      <c r="T354" s="2">
        <f t="shared" si="23"/>
        <v>0</v>
      </c>
    </row>
    <row r="355" spans="1:20" x14ac:dyDescent="0.35">
      <c r="A355" s="4">
        <v>45278</v>
      </c>
      <c r="B355" s="2">
        <f t="shared" si="20"/>
        <v>2023</v>
      </c>
      <c r="C355" s="2">
        <f t="shared" si="21"/>
        <v>51</v>
      </c>
      <c r="D355" s="2">
        <f t="shared" si="22"/>
        <v>12</v>
      </c>
      <c r="T355" s="2">
        <f t="shared" si="23"/>
        <v>0</v>
      </c>
    </row>
    <row r="356" spans="1:20" x14ac:dyDescent="0.35">
      <c r="A356" s="4">
        <v>45279</v>
      </c>
      <c r="B356" s="2">
        <f t="shared" si="20"/>
        <v>2023</v>
      </c>
      <c r="C356" s="2">
        <f t="shared" si="21"/>
        <v>51</v>
      </c>
      <c r="D356" s="2">
        <f t="shared" si="22"/>
        <v>12</v>
      </c>
      <c r="T356" s="2">
        <f t="shared" si="23"/>
        <v>0</v>
      </c>
    </row>
    <row r="357" spans="1:20" x14ac:dyDescent="0.35">
      <c r="A357" s="4">
        <v>45280</v>
      </c>
      <c r="B357" s="2">
        <f t="shared" si="20"/>
        <v>2023</v>
      </c>
      <c r="C357" s="2">
        <f t="shared" si="21"/>
        <v>51</v>
      </c>
      <c r="D357" s="2">
        <f t="shared" si="22"/>
        <v>12</v>
      </c>
      <c r="T357" s="2">
        <f t="shared" si="23"/>
        <v>0</v>
      </c>
    </row>
    <row r="358" spans="1:20" x14ac:dyDescent="0.35">
      <c r="A358" s="4">
        <v>45281</v>
      </c>
      <c r="B358" s="2">
        <f t="shared" si="20"/>
        <v>2023</v>
      </c>
      <c r="C358" s="2">
        <f t="shared" si="21"/>
        <v>51</v>
      </c>
      <c r="D358" s="2">
        <f t="shared" si="22"/>
        <v>12</v>
      </c>
      <c r="T358" s="2">
        <f t="shared" si="23"/>
        <v>0</v>
      </c>
    </row>
    <row r="359" spans="1:20" x14ac:dyDescent="0.35">
      <c r="A359" s="4">
        <v>45282</v>
      </c>
      <c r="B359" s="2">
        <f t="shared" si="20"/>
        <v>2023</v>
      </c>
      <c r="C359" s="2">
        <f t="shared" si="21"/>
        <v>51</v>
      </c>
      <c r="D359" s="2">
        <f t="shared" si="22"/>
        <v>12</v>
      </c>
      <c r="T359" s="2">
        <f t="shared" si="23"/>
        <v>0</v>
      </c>
    </row>
    <row r="360" spans="1:20" x14ac:dyDescent="0.35">
      <c r="A360" s="4">
        <v>45283</v>
      </c>
      <c r="B360" s="2">
        <f t="shared" si="20"/>
        <v>2023</v>
      </c>
      <c r="C360" s="2">
        <f t="shared" si="21"/>
        <v>51</v>
      </c>
      <c r="D360" s="2">
        <f t="shared" si="22"/>
        <v>12</v>
      </c>
      <c r="T360" s="2">
        <f t="shared" si="23"/>
        <v>0</v>
      </c>
    </row>
    <row r="361" spans="1:20" x14ac:dyDescent="0.35">
      <c r="A361" s="4">
        <v>45284</v>
      </c>
      <c r="B361" s="2">
        <f t="shared" si="20"/>
        <v>2023</v>
      </c>
      <c r="C361" s="2">
        <f t="shared" si="21"/>
        <v>51</v>
      </c>
      <c r="D361" s="2">
        <f t="shared" si="22"/>
        <v>12</v>
      </c>
      <c r="E361" s="2" t="s">
        <v>113</v>
      </c>
      <c r="F361" s="2" t="s">
        <v>113</v>
      </c>
      <c r="G361" s="2" t="s">
        <v>113</v>
      </c>
      <c r="H361" s="2" t="s">
        <v>113</v>
      </c>
      <c r="I361" s="2" t="s">
        <v>113</v>
      </c>
      <c r="J361" s="2" t="s">
        <v>113</v>
      </c>
      <c r="K361" s="2" t="s">
        <v>113</v>
      </c>
      <c r="L361" s="2" t="s">
        <v>113</v>
      </c>
      <c r="M361" s="2" t="s">
        <v>113</v>
      </c>
      <c r="N361" s="2" t="s">
        <v>113</v>
      </c>
      <c r="O361" s="2" t="s">
        <v>113</v>
      </c>
      <c r="P361" s="2" t="s">
        <v>113</v>
      </c>
      <c r="Q361" s="2" t="s">
        <v>113</v>
      </c>
      <c r="R361" s="2" t="s">
        <v>113</v>
      </c>
      <c r="S361" s="2" t="s">
        <v>113</v>
      </c>
      <c r="T361" s="2">
        <f t="shared" si="23"/>
        <v>0</v>
      </c>
    </row>
    <row r="362" spans="1:20" x14ac:dyDescent="0.35">
      <c r="A362" s="4">
        <v>45285</v>
      </c>
      <c r="B362" s="2">
        <f t="shared" si="20"/>
        <v>2023</v>
      </c>
      <c r="C362" s="2">
        <f t="shared" si="21"/>
        <v>52</v>
      </c>
      <c r="D362" s="2">
        <f t="shared" si="22"/>
        <v>12</v>
      </c>
      <c r="E362" s="2" t="s">
        <v>113</v>
      </c>
      <c r="F362" s="2" t="s">
        <v>113</v>
      </c>
      <c r="G362" s="2" t="s">
        <v>113</v>
      </c>
      <c r="H362" s="2" t="s">
        <v>113</v>
      </c>
      <c r="I362" s="2" t="s">
        <v>113</v>
      </c>
      <c r="J362" s="2" t="s">
        <v>113</v>
      </c>
      <c r="K362" s="2" t="s">
        <v>113</v>
      </c>
      <c r="L362" s="2" t="s">
        <v>113</v>
      </c>
      <c r="M362" s="2" t="s">
        <v>113</v>
      </c>
      <c r="N362" s="2" t="s">
        <v>113</v>
      </c>
      <c r="O362" s="2" t="s">
        <v>113</v>
      </c>
      <c r="P362" s="2" t="s">
        <v>113</v>
      </c>
      <c r="Q362" s="2" t="s">
        <v>113</v>
      </c>
      <c r="R362" s="2" t="s">
        <v>113</v>
      </c>
      <c r="S362" s="2" t="s">
        <v>113</v>
      </c>
      <c r="T362" s="2">
        <f t="shared" si="23"/>
        <v>0</v>
      </c>
    </row>
    <row r="363" spans="1:20" x14ac:dyDescent="0.35">
      <c r="A363" s="4">
        <v>45286</v>
      </c>
      <c r="B363" s="2">
        <f t="shared" si="20"/>
        <v>2023</v>
      </c>
      <c r="C363" s="2">
        <f t="shared" si="21"/>
        <v>52</v>
      </c>
      <c r="D363" s="2">
        <f t="shared" si="22"/>
        <v>12</v>
      </c>
      <c r="E363" s="2" t="s">
        <v>113</v>
      </c>
      <c r="F363" s="2" t="s">
        <v>113</v>
      </c>
      <c r="G363" s="2" t="s">
        <v>113</v>
      </c>
      <c r="H363" s="2" t="s">
        <v>113</v>
      </c>
      <c r="I363" s="2" t="s">
        <v>113</v>
      </c>
      <c r="J363" s="2" t="s">
        <v>113</v>
      </c>
      <c r="K363" s="2" t="s">
        <v>113</v>
      </c>
      <c r="L363" s="2" t="s">
        <v>113</v>
      </c>
      <c r="M363" s="2" t="s">
        <v>113</v>
      </c>
      <c r="N363" s="2" t="s">
        <v>113</v>
      </c>
      <c r="O363" s="2" t="s">
        <v>113</v>
      </c>
      <c r="P363" s="2" t="s">
        <v>113</v>
      </c>
      <c r="Q363" s="2" t="s">
        <v>113</v>
      </c>
      <c r="R363" s="2" t="s">
        <v>113</v>
      </c>
      <c r="S363" s="2" t="s">
        <v>113</v>
      </c>
      <c r="T363" s="2">
        <f t="shared" si="23"/>
        <v>0</v>
      </c>
    </row>
    <row r="364" spans="1:20" x14ac:dyDescent="0.35">
      <c r="A364" s="4">
        <v>45287</v>
      </c>
      <c r="B364" s="2">
        <f t="shared" si="20"/>
        <v>2023</v>
      </c>
      <c r="C364" s="2">
        <f t="shared" si="21"/>
        <v>52</v>
      </c>
      <c r="D364" s="2">
        <f t="shared" si="22"/>
        <v>12</v>
      </c>
      <c r="E364" s="2" t="s">
        <v>113</v>
      </c>
      <c r="F364" s="2" t="s">
        <v>113</v>
      </c>
      <c r="G364" s="2" t="s">
        <v>113</v>
      </c>
      <c r="H364" s="2" t="s">
        <v>113</v>
      </c>
      <c r="I364" s="2" t="s">
        <v>113</v>
      </c>
      <c r="J364" s="2" t="s">
        <v>113</v>
      </c>
      <c r="K364" s="2" t="s">
        <v>113</v>
      </c>
      <c r="L364" s="2" t="s">
        <v>113</v>
      </c>
      <c r="M364" s="2" t="s">
        <v>113</v>
      </c>
      <c r="N364" s="2" t="s">
        <v>113</v>
      </c>
      <c r="O364" s="2" t="s">
        <v>113</v>
      </c>
      <c r="P364" s="2" t="s">
        <v>113</v>
      </c>
      <c r="Q364" s="2" t="s">
        <v>113</v>
      </c>
      <c r="R364" s="2" t="s">
        <v>113</v>
      </c>
      <c r="S364" s="2" t="s">
        <v>113</v>
      </c>
      <c r="T364" s="2">
        <f t="shared" si="23"/>
        <v>0</v>
      </c>
    </row>
    <row r="365" spans="1:20" x14ac:dyDescent="0.35">
      <c r="A365" s="4">
        <v>45288</v>
      </c>
      <c r="B365" s="2">
        <f t="shared" si="20"/>
        <v>2023</v>
      </c>
      <c r="C365" s="2">
        <f t="shared" si="21"/>
        <v>52</v>
      </c>
      <c r="D365" s="2">
        <f t="shared" si="22"/>
        <v>12</v>
      </c>
      <c r="E365" s="2" t="s">
        <v>113</v>
      </c>
      <c r="F365" s="2" t="s">
        <v>113</v>
      </c>
      <c r="G365" s="2" t="s">
        <v>113</v>
      </c>
      <c r="H365" s="2" t="s">
        <v>113</v>
      </c>
      <c r="I365" s="2" t="s">
        <v>113</v>
      </c>
      <c r="J365" s="2" t="s">
        <v>113</v>
      </c>
      <c r="K365" s="2" t="s">
        <v>113</v>
      </c>
      <c r="L365" s="2" t="s">
        <v>113</v>
      </c>
      <c r="M365" s="2" t="s">
        <v>113</v>
      </c>
      <c r="N365" s="2" t="s">
        <v>113</v>
      </c>
      <c r="O365" s="2" t="s">
        <v>113</v>
      </c>
      <c r="P365" s="2" t="s">
        <v>113</v>
      </c>
      <c r="Q365" s="2" t="s">
        <v>113</v>
      </c>
      <c r="R365" s="2" t="s">
        <v>113</v>
      </c>
      <c r="S365" s="2" t="s">
        <v>113</v>
      </c>
      <c r="T365" s="2">
        <f t="shared" si="23"/>
        <v>0</v>
      </c>
    </row>
    <row r="366" spans="1:20" x14ac:dyDescent="0.35">
      <c r="A366" s="4">
        <v>45289</v>
      </c>
      <c r="B366" s="2">
        <f t="shared" si="20"/>
        <v>2023</v>
      </c>
      <c r="C366" s="2">
        <f t="shared" si="21"/>
        <v>52</v>
      </c>
      <c r="D366" s="2">
        <f t="shared" si="22"/>
        <v>12</v>
      </c>
      <c r="E366" s="2" t="s">
        <v>113</v>
      </c>
      <c r="F366" s="2" t="s">
        <v>113</v>
      </c>
      <c r="G366" s="2" t="s">
        <v>113</v>
      </c>
      <c r="H366" s="2" t="s">
        <v>113</v>
      </c>
      <c r="I366" s="2" t="s">
        <v>113</v>
      </c>
      <c r="J366" s="2" t="s">
        <v>113</v>
      </c>
      <c r="K366" s="2" t="s">
        <v>113</v>
      </c>
      <c r="L366" s="2" t="s">
        <v>113</v>
      </c>
      <c r="M366" s="2" t="s">
        <v>113</v>
      </c>
      <c r="N366" s="2" t="s">
        <v>113</v>
      </c>
      <c r="O366" s="2" t="s">
        <v>113</v>
      </c>
      <c r="P366" s="2" t="s">
        <v>113</v>
      </c>
      <c r="Q366" s="2" t="s">
        <v>113</v>
      </c>
      <c r="R366" s="2" t="s">
        <v>113</v>
      </c>
      <c r="S366" s="2" t="s">
        <v>113</v>
      </c>
      <c r="T366" s="2">
        <f t="shared" si="23"/>
        <v>0</v>
      </c>
    </row>
    <row r="367" spans="1:20" x14ac:dyDescent="0.35">
      <c r="A367" s="4">
        <v>45290</v>
      </c>
      <c r="B367" s="2">
        <f t="shared" si="20"/>
        <v>2023</v>
      </c>
      <c r="C367" s="2">
        <f t="shared" si="21"/>
        <v>52</v>
      </c>
      <c r="D367" s="2">
        <f t="shared" si="22"/>
        <v>12</v>
      </c>
      <c r="E367" s="2" t="s">
        <v>113</v>
      </c>
      <c r="F367" s="2" t="s">
        <v>113</v>
      </c>
      <c r="G367" s="2" t="s">
        <v>113</v>
      </c>
      <c r="H367" s="2" t="s">
        <v>113</v>
      </c>
      <c r="I367" s="2" t="s">
        <v>113</v>
      </c>
      <c r="J367" s="2" t="s">
        <v>113</v>
      </c>
      <c r="K367" s="2" t="s">
        <v>113</v>
      </c>
      <c r="L367" s="2" t="s">
        <v>113</v>
      </c>
      <c r="M367" s="2" t="s">
        <v>113</v>
      </c>
      <c r="N367" s="2" t="s">
        <v>113</v>
      </c>
      <c r="O367" s="2" t="s">
        <v>113</v>
      </c>
      <c r="P367" s="2" t="s">
        <v>113</v>
      </c>
      <c r="Q367" s="2" t="s">
        <v>113</v>
      </c>
      <c r="R367" s="2" t="s">
        <v>113</v>
      </c>
      <c r="S367" s="2" t="s">
        <v>113</v>
      </c>
      <c r="T367" s="2">
        <f t="shared" si="23"/>
        <v>0</v>
      </c>
    </row>
    <row r="368" spans="1:20" x14ac:dyDescent="0.35">
      <c r="A368" s="4">
        <v>45291</v>
      </c>
      <c r="B368" s="2">
        <f t="shared" si="20"/>
        <v>2023</v>
      </c>
      <c r="C368" s="2">
        <f t="shared" si="21"/>
        <v>52</v>
      </c>
      <c r="D368" s="2">
        <f t="shared" si="22"/>
        <v>12</v>
      </c>
      <c r="E368" s="2" t="s">
        <v>113</v>
      </c>
      <c r="F368" s="2" t="s">
        <v>113</v>
      </c>
      <c r="G368" s="2" t="s">
        <v>113</v>
      </c>
      <c r="H368" s="2" t="s">
        <v>113</v>
      </c>
      <c r="I368" s="2" t="s">
        <v>113</v>
      </c>
      <c r="J368" s="2" t="s">
        <v>113</v>
      </c>
      <c r="K368" s="2" t="s">
        <v>113</v>
      </c>
      <c r="L368" s="2" t="s">
        <v>113</v>
      </c>
      <c r="M368" s="2" t="s">
        <v>113</v>
      </c>
      <c r="N368" s="2" t="s">
        <v>113</v>
      </c>
      <c r="O368" s="2" t="s">
        <v>113</v>
      </c>
      <c r="P368" s="2" t="s">
        <v>113</v>
      </c>
      <c r="Q368" s="2" t="s">
        <v>113</v>
      </c>
      <c r="R368" s="2" t="s">
        <v>113</v>
      </c>
      <c r="S368" s="2" t="s">
        <v>113</v>
      </c>
      <c r="T368" s="2">
        <f t="shared" si="23"/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D45C5-B6D8-42D0-8D74-1D1E26AD2985}">
  <sheetPr codeName="Feuil8"/>
  <dimension ref="A1:X368"/>
  <sheetViews>
    <sheetView topLeftCell="E1" zoomScale="80" zoomScaleNormal="80" workbookViewId="0">
      <selection activeCell="A4" sqref="A4"/>
    </sheetView>
  </sheetViews>
  <sheetFormatPr baseColWidth="10" defaultRowHeight="14.5" x14ac:dyDescent="0.35"/>
  <cols>
    <col min="1" max="1" width="28.6328125" style="4" bestFit="1" customWidth="1"/>
    <col min="2" max="4" width="10.90625" style="2"/>
    <col min="5" max="9" width="10.90625" style="2" customWidth="1"/>
    <col min="10" max="19" width="11.81640625" style="2" customWidth="1"/>
    <col min="20" max="20" width="18.90625" style="2" bestFit="1" customWidth="1"/>
  </cols>
  <sheetData>
    <row r="1" spans="1:24" x14ac:dyDescent="0.35">
      <c r="A1" s="4" t="s">
        <v>91</v>
      </c>
      <c r="B1" s="2" t="s">
        <v>92</v>
      </c>
      <c r="C1" s="2" t="s">
        <v>93</v>
      </c>
      <c r="D1" s="2" t="s">
        <v>94</v>
      </c>
      <c r="E1" s="2" t="s">
        <v>95</v>
      </c>
      <c r="F1" s="2" t="s">
        <v>96</v>
      </c>
      <c r="G1" s="2" t="s">
        <v>97</v>
      </c>
      <c r="H1" s="2" t="s">
        <v>98</v>
      </c>
      <c r="I1" s="2" t="s">
        <v>99</v>
      </c>
      <c r="J1" s="2" t="s">
        <v>100</v>
      </c>
      <c r="K1" s="2" t="s">
        <v>101</v>
      </c>
      <c r="L1" s="2" t="s">
        <v>102</v>
      </c>
      <c r="M1" s="2" t="s">
        <v>103</v>
      </c>
      <c r="N1" s="2" t="s">
        <v>104</v>
      </c>
      <c r="O1" s="2" t="s">
        <v>105</v>
      </c>
      <c r="P1" s="2" t="s">
        <v>106</v>
      </c>
      <c r="Q1" s="2" t="s">
        <v>107</v>
      </c>
      <c r="R1" s="2" t="s">
        <v>108</v>
      </c>
      <c r="S1" s="2" t="s">
        <v>109</v>
      </c>
      <c r="T1" s="2" t="s">
        <v>110</v>
      </c>
      <c r="X1" t="s">
        <v>111</v>
      </c>
    </row>
    <row r="2" spans="1:24" s="1" customFormat="1" x14ac:dyDescent="0.35">
      <c r="A2" s="4"/>
      <c r="B2" s="2"/>
      <c r="C2" s="2"/>
      <c r="D2" s="2"/>
      <c r="E2" s="2" t="s">
        <v>0</v>
      </c>
      <c r="F2" s="2"/>
      <c r="G2" s="2"/>
      <c r="H2" s="2"/>
      <c r="I2" s="2"/>
      <c r="J2" s="2" t="s">
        <v>1</v>
      </c>
      <c r="K2" s="2"/>
      <c r="L2" s="2"/>
      <c r="M2" s="2"/>
      <c r="N2" s="2"/>
      <c r="O2" s="2" t="s">
        <v>2</v>
      </c>
      <c r="P2" s="2"/>
      <c r="Q2" s="2"/>
      <c r="R2" s="2"/>
      <c r="S2" s="2"/>
      <c r="T2" s="2" t="s">
        <v>54</v>
      </c>
      <c r="X2" t="s">
        <v>112</v>
      </c>
    </row>
    <row r="3" spans="1:24" x14ac:dyDescent="0.35">
      <c r="A3" s="4" t="s">
        <v>6</v>
      </c>
      <c r="B3" s="2" t="s">
        <v>4</v>
      </c>
      <c r="C3" s="2" t="s">
        <v>3</v>
      </c>
      <c r="D3" s="2" t="s">
        <v>5</v>
      </c>
      <c r="E3" s="2" t="s">
        <v>89</v>
      </c>
      <c r="F3" s="2" t="s">
        <v>90</v>
      </c>
      <c r="G3" s="2" t="s">
        <v>11</v>
      </c>
      <c r="H3" s="2" t="s">
        <v>7</v>
      </c>
      <c r="I3" s="2" t="s">
        <v>8</v>
      </c>
      <c r="J3" s="2" t="s">
        <v>89</v>
      </c>
      <c r="K3" s="2" t="s">
        <v>90</v>
      </c>
      <c r="L3" s="2" t="s">
        <v>11</v>
      </c>
      <c r="M3" s="2" t="s">
        <v>7</v>
      </c>
      <c r="N3" s="2" t="s">
        <v>8</v>
      </c>
      <c r="O3" s="2" t="s">
        <v>89</v>
      </c>
      <c r="P3" s="2" t="s">
        <v>90</v>
      </c>
      <c r="Q3" s="2" t="s">
        <v>11</v>
      </c>
      <c r="R3" s="2" t="s">
        <v>7</v>
      </c>
      <c r="S3" s="2" t="s">
        <v>8</v>
      </c>
    </row>
    <row r="4" spans="1:24" x14ac:dyDescent="0.35">
      <c r="A4" s="4">
        <v>44927</v>
      </c>
      <c r="B4" s="2">
        <f>YEAR(A4)</f>
        <v>2023</v>
      </c>
      <c r="C4" s="2">
        <f>_xlfn.ISOWEEKNUM(A4)</f>
        <v>52</v>
      </c>
      <c r="D4" s="2">
        <f>MONTH(A4)</f>
        <v>1</v>
      </c>
      <c r="M4" s="2">
        <v>1</v>
      </c>
      <c r="N4" s="2">
        <v>1</v>
      </c>
      <c r="S4" s="2">
        <v>1</v>
      </c>
      <c r="T4" s="2">
        <f t="shared" ref="T4:T68" si="0">SUM(E4:S4)</f>
        <v>3</v>
      </c>
    </row>
    <row r="5" spans="1:24" x14ac:dyDescent="0.35">
      <c r="A5" s="4">
        <v>44928</v>
      </c>
      <c r="B5" s="2">
        <f t="shared" ref="B5:B34" si="1">YEAR(A5)</f>
        <v>2023</v>
      </c>
      <c r="C5" s="2">
        <f t="shared" ref="C5:C34" si="2">_xlfn.ISOWEEKNUM(A5)</f>
        <v>1</v>
      </c>
      <c r="D5" s="2">
        <f t="shared" ref="D5:D34" si="3">MONTH(A5)</f>
        <v>1</v>
      </c>
      <c r="J5" s="2">
        <v>1</v>
      </c>
      <c r="K5" s="2">
        <v>1</v>
      </c>
      <c r="L5" s="2">
        <v>1</v>
      </c>
      <c r="O5" s="2">
        <v>1</v>
      </c>
      <c r="P5" s="2">
        <v>1</v>
      </c>
      <c r="Q5" s="2">
        <v>1</v>
      </c>
      <c r="T5" s="2">
        <f t="shared" si="0"/>
        <v>6</v>
      </c>
    </row>
    <row r="6" spans="1:24" x14ac:dyDescent="0.35">
      <c r="A6" s="4">
        <v>44929</v>
      </c>
      <c r="B6" s="2">
        <f t="shared" si="1"/>
        <v>2023</v>
      </c>
      <c r="C6" s="2">
        <f t="shared" si="2"/>
        <v>1</v>
      </c>
      <c r="D6" s="2">
        <f t="shared" si="3"/>
        <v>1</v>
      </c>
      <c r="J6" s="2">
        <v>1</v>
      </c>
      <c r="K6" s="2">
        <v>1</v>
      </c>
      <c r="L6" s="2">
        <v>1</v>
      </c>
      <c r="O6" s="2">
        <v>1</v>
      </c>
      <c r="P6" s="2">
        <v>1</v>
      </c>
      <c r="Q6" s="2">
        <v>1</v>
      </c>
      <c r="T6" s="2">
        <f t="shared" si="0"/>
        <v>6</v>
      </c>
    </row>
    <row r="7" spans="1:24" x14ac:dyDescent="0.35">
      <c r="A7" s="4">
        <v>44930</v>
      </c>
      <c r="B7" s="2">
        <f t="shared" si="1"/>
        <v>2023</v>
      </c>
      <c r="C7" s="2">
        <f t="shared" si="2"/>
        <v>1</v>
      </c>
      <c r="D7" s="2">
        <f t="shared" si="3"/>
        <v>1</v>
      </c>
      <c r="J7" s="2">
        <v>1</v>
      </c>
      <c r="K7" s="2">
        <v>1</v>
      </c>
      <c r="L7" s="2">
        <v>1</v>
      </c>
      <c r="O7" s="2">
        <v>1</v>
      </c>
      <c r="P7" s="2">
        <v>1</v>
      </c>
      <c r="Q7" s="2">
        <v>1</v>
      </c>
      <c r="T7" s="2">
        <f t="shared" si="0"/>
        <v>6</v>
      </c>
    </row>
    <row r="8" spans="1:24" x14ac:dyDescent="0.35">
      <c r="A8" s="4">
        <v>44931</v>
      </c>
      <c r="B8" s="2">
        <f t="shared" si="1"/>
        <v>2023</v>
      </c>
      <c r="C8" s="2">
        <f t="shared" si="2"/>
        <v>1</v>
      </c>
      <c r="D8" s="2">
        <f t="shared" si="3"/>
        <v>1</v>
      </c>
      <c r="J8" s="2">
        <v>1</v>
      </c>
      <c r="K8" s="2">
        <v>1</v>
      </c>
      <c r="L8" s="2">
        <v>1</v>
      </c>
      <c r="O8" s="2">
        <v>1</v>
      </c>
      <c r="P8" s="2">
        <v>1</v>
      </c>
      <c r="Q8" s="2">
        <v>1</v>
      </c>
      <c r="T8" s="2">
        <f t="shared" si="0"/>
        <v>6</v>
      </c>
    </row>
    <row r="9" spans="1:24" x14ac:dyDescent="0.35">
      <c r="A9" s="4">
        <v>44932</v>
      </c>
      <c r="B9" s="2">
        <f t="shared" si="1"/>
        <v>2023</v>
      </c>
      <c r="C9" s="2">
        <f t="shared" si="2"/>
        <v>1</v>
      </c>
      <c r="D9" s="2">
        <f t="shared" si="3"/>
        <v>1</v>
      </c>
      <c r="J9" s="2">
        <v>1</v>
      </c>
      <c r="K9" s="2">
        <v>1</v>
      </c>
      <c r="M9" s="2">
        <v>1</v>
      </c>
      <c r="O9" s="2">
        <v>1</v>
      </c>
      <c r="P9" s="2">
        <v>1</v>
      </c>
      <c r="T9" s="2">
        <f t="shared" si="0"/>
        <v>5</v>
      </c>
    </row>
    <row r="10" spans="1:24" x14ac:dyDescent="0.35">
      <c r="A10" s="4">
        <v>44933</v>
      </c>
      <c r="B10" s="2">
        <f t="shared" si="1"/>
        <v>2023</v>
      </c>
      <c r="C10" s="2">
        <f t="shared" si="2"/>
        <v>1</v>
      </c>
      <c r="D10" s="2">
        <f t="shared" si="3"/>
        <v>1</v>
      </c>
      <c r="M10" s="2">
        <v>1</v>
      </c>
      <c r="N10" s="2">
        <v>1</v>
      </c>
      <c r="S10" s="2">
        <v>1</v>
      </c>
      <c r="T10" s="2">
        <f t="shared" si="0"/>
        <v>3</v>
      </c>
      <c r="U10" s="2"/>
    </row>
    <row r="11" spans="1:24" x14ac:dyDescent="0.35">
      <c r="A11" s="4">
        <v>44934</v>
      </c>
      <c r="B11" s="2">
        <f t="shared" si="1"/>
        <v>2023</v>
      </c>
      <c r="C11" s="2">
        <f t="shared" si="2"/>
        <v>1</v>
      </c>
      <c r="D11" s="2">
        <f t="shared" si="3"/>
        <v>1</v>
      </c>
      <c r="M11" s="2">
        <v>1</v>
      </c>
      <c r="N11" s="2">
        <v>1</v>
      </c>
      <c r="S11" s="2">
        <v>1</v>
      </c>
      <c r="T11" s="2">
        <f t="shared" si="0"/>
        <v>3</v>
      </c>
    </row>
    <row r="12" spans="1:24" x14ac:dyDescent="0.35">
      <c r="A12" s="4">
        <v>44935</v>
      </c>
      <c r="B12" s="2">
        <f t="shared" si="1"/>
        <v>2023</v>
      </c>
      <c r="C12" s="2">
        <f t="shared" si="2"/>
        <v>2</v>
      </c>
      <c r="D12" s="2">
        <f t="shared" si="3"/>
        <v>1</v>
      </c>
      <c r="J12" s="2">
        <v>1</v>
      </c>
      <c r="K12" s="2">
        <v>1</v>
      </c>
      <c r="L12" s="2">
        <v>1</v>
      </c>
      <c r="O12" s="2">
        <v>1</v>
      </c>
      <c r="P12" s="2">
        <v>1</v>
      </c>
      <c r="Q12" s="2">
        <v>1</v>
      </c>
      <c r="T12" s="2">
        <f t="shared" si="0"/>
        <v>6</v>
      </c>
    </row>
    <row r="13" spans="1:24" x14ac:dyDescent="0.35">
      <c r="A13" s="4">
        <v>44936</v>
      </c>
      <c r="B13" s="2">
        <f t="shared" si="1"/>
        <v>2023</v>
      </c>
      <c r="C13" s="2">
        <f t="shared" si="2"/>
        <v>2</v>
      </c>
      <c r="D13" s="2">
        <f t="shared" si="3"/>
        <v>1</v>
      </c>
      <c r="J13" s="2">
        <v>1</v>
      </c>
      <c r="K13" s="2">
        <v>1</v>
      </c>
      <c r="L13" s="2">
        <v>1</v>
      </c>
      <c r="O13" s="2">
        <v>1</v>
      </c>
      <c r="P13" s="2">
        <v>1</v>
      </c>
      <c r="Q13" s="2">
        <v>1</v>
      </c>
      <c r="T13" s="2">
        <f t="shared" si="0"/>
        <v>6</v>
      </c>
    </row>
    <row r="14" spans="1:24" x14ac:dyDescent="0.35">
      <c r="A14" s="4">
        <v>44937</v>
      </c>
      <c r="B14" s="2">
        <f t="shared" si="1"/>
        <v>2023</v>
      </c>
      <c r="C14" s="2">
        <f t="shared" si="2"/>
        <v>2</v>
      </c>
      <c r="D14" s="2">
        <f t="shared" si="3"/>
        <v>1</v>
      </c>
      <c r="J14" s="2">
        <v>1</v>
      </c>
      <c r="K14" s="2">
        <v>1</v>
      </c>
      <c r="L14" s="2">
        <v>1</v>
      </c>
      <c r="O14" s="2">
        <v>1</v>
      </c>
      <c r="P14" s="2">
        <v>1</v>
      </c>
      <c r="Q14" s="2">
        <v>1</v>
      </c>
      <c r="T14" s="2">
        <f t="shared" si="0"/>
        <v>6</v>
      </c>
    </row>
    <row r="15" spans="1:24" x14ac:dyDescent="0.35">
      <c r="A15" s="4">
        <v>44938</v>
      </c>
      <c r="B15" s="2">
        <f t="shared" si="1"/>
        <v>2023</v>
      </c>
      <c r="C15" s="2">
        <f t="shared" si="2"/>
        <v>2</v>
      </c>
      <c r="D15" s="2">
        <f t="shared" si="3"/>
        <v>1</v>
      </c>
      <c r="J15" s="2">
        <v>1</v>
      </c>
      <c r="K15" s="2">
        <v>1</v>
      </c>
      <c r="L15" s="2">
        <v>1</v>
      </c>
      <c r="O15" s="2">
        <v>1</v>
      </c>
      <c r="P15" s="2">
        <v>1</v>
      </c>
      <c r="Q15" s="2">
        <v>1</v>
      </c>
      <c r="T15" s="2">
        <f t="shared" si="0"/>
        <v>6</v>
      </c>
    </row>
    <row r="16" spans="1:24" x14ac:dyDescent="0.35">
      <c r="A16" s="4">
        <v>44939</v>
      </c>
      <c r="B16" s="2">
        <f t="shared" si="1"/>
        <v>2023</v>
      </c>
      <c r="C16" s="2">
        <f t="shared" si="2"/>
        <v>2</v>
      </c>
      <c r="D16" s="2">
        <f t="shared" si="3"/>
        <v>1</v>
      </c>
      <c r="J16" s="2">
        <v>1</v>
      </c>
      <c r="K16" s="2">
        <v>1</v>
      </c>
      <c r="M16" s="2">
        <v>1</v>
      </c>
      <c r="O16" s="2">
        <v>1</v>
      </c>
      <c r="P16" s="2">
        <v>1</v>
      </c>
      <c r="T16" s="2">
        <f t="shared" si="0"/>
        <v>5</v>
      </c>
    </row>
    <row r="17" spans="1:20" x14ac:dyDescent="0.35">
      <c r="A17" s="4">
        <v>44940</v>
      </c>
      <c r="B17" s="2">
        <f t="shared" si="1"/>
        <v>2023</v>
      </c>
      <c r="C17" s="2">
        <f t="shared" si="2"/>
        <v>2</v>
      </c>
      <c r="D17" s="2">
        <f t="shared" si="3"/>
        <v>1</v>
      </c>
      <c r="M17" s="2">
        <v>1</v>
      </c>
      <c r="N17" s="2">
        <v>1</v>
      </c>
      <c r="S17" s="2">
        <v>1</v>
      </c>
      <c r="T17" s="2">
        <f t="shared" si="0"/>
        <v>3</v>
      </c>
    </row>
    <row r="18" spans="1:20" x14ac:dyDescent="0.35">
      <c r="A18" s="4">
        <v>44941</v>
      </c>
      <c r="B18" s="2">
        <f t="shared" si="1"/>
        <v>2023</v>
      </c>
      <c r="C18" s="2">
        <f t="shared" si="2"/>
        <v>2</v>
      </c>
      <c r="D18" s="2">
        <f t="shared" si="3"/>
        <v>1</v>
      </c>
      <c r="M18" s="2">
        <v>1</v>
      </c>
      <c r="N18" s="2">
        <v>1</v>
      </c>
      <c r="S18" s="2">
        <v>1</v>
      </c>
      <c r="T18" s="2">
        <f t="shared" si="0"/>
        <v>3</v>
      </c>
    </row>
    <row r="19" spans="1:20" x14ac:dyDescent="0.35">
      <c r="A19" s="4">
        <v>44942</v>
      </c>
      <c r="B19" s="2">
        <f t="shared" si="1"/>
        <v>2023</v>
      </c>
      <c r="C19" s="2">
        <f t="shared" si="2"/>
        <v>3</v>
      </c>
      <c r="D19" s="2">
        <f t="shared" si="3"/>
        <v>1</v>
      </c>
      <c r="J19" s="2">
        <v>1</v>
      </c>
      <c r="K19" s="2">
        <v>1</v>
      </c>
      <c r="L19" s="2">
        <v>1</v>
      </c>
      <c r="O19" s="2">
        <v>1</v>
      </c>
      <c r="P19" s="2">
        <v>1</v>
      </c>
      <c r="Q19" s="2">
        <v>1</v>
      </c>
      <c r="T19" s="2">
        <f t="shared" si="0"/>
        <v>6</v>
      </c>
    </row>
    <row r="20" spans="1:20" x14ac:dyDescent="0.35">
      <c r="A20" s="4">
        <v>44943</v>
      </c>
      <c r="B20" s="2">
        <f t="shared" si="1"/>
        <v>2023</v>
      </c>
      <c r="C20" s="2">
        <f t="shared" si="2"/>
        <v>3</v>
      </c>
      <c r="D20" s="2">
        <f t="shared" si="3"/>
        <v>1</v>
      </c>
      <c r="J20" s="2">
        <v>1</v>
      </c>
      <c r="K20" s="2">
        <v>1</v>
      </c>
      <c r="L20" s="2">
        <v>1</v>
      </c>
      <c r="O20" s="2">
        <v>1</v>
      </c>
      <c r="P20" s="2">
        <v>1</v>
      </c>
      <c r="Q20" s="2">
        <v>1</v>
      </c>
      <c r="T20" s="2">
        <f t="shared" si="0"/>
        <v>6</v>
      </c>
    </row>
    <row r="21" spans="1:20" x14ac:dyDescent="0.35">
      <c r="A21" s="4">
        <v>44944</v>
      </c>
      <c r="B21" s="2">
        <f t="shared" si="1"/>
        <v>2023</v>
      </c>
      <c r="C21" s="2">
        <f t="shared" si="2"/>
        <v>3</v>
      </c>
      <c r="D21" s="2">
        <f t="shared" si="3"/>
        <v>1</v>
      </c>
      <c r="J21" s="2">
        <v>1</v>
      </c>
      <c r="K21" s="2">
        <v>1</v>
      </c>
      <c r="L21" s="2">
        <v>1</v>
      </c>
      <c r="O21" s="2">
        <v>1</v>
      </c>
      <c r="P21" s="2">
        <v>1</v>
      </c>
      <c r="Q21" s="2">
        <v>1</v>
      </c>
      <c r="T21" s="2">
        <f t="shared" si="0"/>
        <v>6</v>
      </c>
    </row>
    <row r="22" spans="1:20" x14ac:dyDescent="0.35">
      <c r="A22" s="4">
        <v>44945</v>
      </c>
      <c r="B22" s="2">
        <f t="shared" si="1"/>
        <v>2023</v>
      </c>
      <c r="C22" s="2">
        <f t="shared" si="2"/>
        <v>3</v>
      </c>
      <c r="D22" s="2">
        <f t="shared" si="3"/>
        <v>1</v>
      </c>
      <c r="J22" s="2">
        <v>1</v>
      </c>
      <c r="K22" s="2">
        <v>1</v>
      </c>
      <c r="L22" s="2">
        <v>1</v>
      </c>
      <c r="O22" s="2">
        <v>1</v>
      </c>
      <c r="P22" s="2">
        <v>1</v>
      </c>
      <c r="Q22" s="2">
        <v>1</v>
      </c>
      <c r="T22" s="2">
        <f t="shared" si="0"/>
        <v>6</v>
      </c>
    </row>
    <row r="23" spans="1:20" x14ac:dyDescent="0.35">
      <c r="A23" s="4">
        <v>44946</v>
      </c>
      <c r="B23" s="2">
        <f t="shared" si="1"/>
        <v>2023</v>
      </c>
      <c r="C23" s="2">
        <f t="shared" si="2"/>
        <v>3</v>
      </c>
      <c r="D23" s="2">
        <f t="shared" si="3"/>
        <v>1</v>
      </c>
      <c r="J23" s="2">
        <v>1</v>
      </c>
      <c r="K23" s="2">
        <v>1</v>
      </c>
      <c r="M23" s="2">
        <v>1</v>
      </c>
      <c r="O23" s="2">
        <v>1</v>
      </c>
      <c r="P23" s="2">
        <v>1</v>
      </c>
      <c r="T23" s="2">
        <f t="shared" si="0"/>
        <v>5</v>
      </c>
    </row>
    <row r="24" spans="1:20" x14ac:dyDescent="0.35">
      <c r="A24" s="4">
        <v>44947</v>
      </c>
      <c r="B24" s="2">
        <f t="shared" si="1"/>
        <v>2023</v>
      </c>
      <c r="C24" s="2">
        <f t="shared" si="2"/>
        <v>3</v>
      </c>
      <c r="D24" s="2">
        <f t="shared" si="3"/>
        <v>1</v>
      </c>
      <c r="M24" s="2">
        <v>1</v>
      </c>
      <c r="N24" s="2">
        <v>1</v>
      </c>
      <c r="S24" s="2">
        <v>1</v>
      </c>
      <c r="T24" s="2">
        <f t="shared" si="0"/>
        <v>3</v>
      </c>
    </row>
    <row r="25" spans="1:20" x14ac:dyDescent="0.35">
      <c r="A25" s="4">
        <v>44948</v>
      </c>
      <c r="B25" s="2">
        <f t="shared" si="1"/>
        <v>2023</v>
      </c>
      <c r="C25" s="2">
        <f t="shared" si="2"/>
        <v>3</v>
      </c>
      <c r="D25" s="2">
        <f t="shared" si="3"/>
        <v>1</v>
      </c>
      <c r="M25" s="2">
        <v>1</v>
      </c>
      <c r="N25" s="2">
        <v>1</v>
      </c>
      <c r="S25" s="2">
        <v>1</v>
      </c>
      <c r="T25" s="2">
        <f t="shared" si="0"/>
        <v>3</v>
      </c>
    </row>
    <row r="26" spans="1:20" x14ac:dyDescent="0.35">
      <c r="A26" s="4">
        <v>44949</v>
      </c>
      <c r="B26" s="2">
        <f t="shared" si="1"/>
        <v>2023</v>
      </c>
      <c r="C26" s="2">
        <f t="shared" si="2"/>
        <v>4</v>
      </c>
      <c r="D26" s="2">
        <f t="shared" si="3"/>
        <v>1</v>
      </c>
      <c r="J26" s="2">
        <v>1</v>
      </c>
      <c r="K26" s="2">
        <v>1</v>
      </c>
      <c r="L26" s="2">
        <v>1</v>
      </c>
      <c r="O26" s="2">
        <v>1</v>
      </c>
      <c r="P26" s="2">
        <v>1</v>
      </c>
      <c r="Q26" s="2">
        <v>1</v>
      </c>
      <c r="T26" s="2">
        <f t="shared" si="0"/>
        <v>6</v>
      </c>
    </row>
    <row r="27" spans="1:20" x14ac:dyDescent="0.35">
      <c r="A27" s="4">
        <v>44950</v>
      </c>
      <c r="B27" s="2">
        <f t="shared" si="1"/>
        <v>2023</v>
      </c>
      <c r="C27" s="2">
        <f t="shared" si="2"/>
        <v>4</v>
      </c>
      <c r="D27" s="2">
        <f t="shared" si="3"/>
        <v>1</v>
      </c>
      <c r="J27" s="2">
        <v>1</v>
      </c>
      <c r="K27" s="2">
        <v>1</v>
      </c>
      <c r="L27" s="2">
        <v>1</v>
      </c>
      <c r="O27" s="2">
        <v>1</v>
      </c>
      <c r="P27" s="2">
        <v>1</v>
      </c>
      <c r="Q27" s="2">
        <v>1</v>
      </c>
      <c r="T27" s="2">
        <f t="shared" si="0"/>
        <v>6</v>
      </c>
    </row>
    <row r="28" spans="1:20" x14ac:dyDescent="0.35">
      <c r="A28" s="4">
        <v>44951</v>
      </c>
      <c r="B28" s="2">
        <f t="shared" si="1"/>
        <v>2023</v>
      </c>
      <c r="C28" s="2">
        <f t="shared" si="2"/>
        <v>4</v>
      </c>
      <c r="D28" s="2">
        <f t="shared" si="3"/>
        <v>1</v>
      </c>
      <c r="J28" s="2">
        <v>1</v>
      </c>
      <c r="K28" s="2">
        <v>1</v>
      </c>
      <c r="L28" s="2">
        <v>1</v>
      </c>
      <c r="O28" s="2">
        <v>1</v>
      </c>
      <c r="P28" s="2">
        <v>1</v>
      </c>
      <c r="Q28" s="2">
        <v>1</v>
      </c>
      <c r="T28" s="2">
        <f t="shared" si="0"/>
        <v>6</v>
      </c>
    </row>
    <row r="29" spans="1:20" x14ac:dyDescent="0.35">
      <c r="A29" s="4">
        <v>44952</v>
      </c>
      <c r="B29" s="2">
        <f t="shared" si="1"/>
        <v>2023</v>
      </c>
      <c r="C29" s="2">
        <f t="shared" si="2"/>
        <v>4</v>
      </c>
      <c r="D29" s="2">
        <f t="shared" si="3"/>
        <v>1</v>
      </c>
      <c r="J29" s="2">
        <v>1</v>
      </c>
      <c r="K29" s="2">
        <v>1</v>
      </c>
      <c r="L29" s="2">
        <v>1</v>
      </c>
      <c r="O29" s="2">
        <v>1</v>
      </c>
      <c r="P29" s="2">
        <v>1</v>
      </c>
      <c r="Q29" s="2">
        <v>1</v>
      </c>
      <c r="T29" s="2">
        <f t="shared" si="0"/>
        <v>6</v>
      </c>
    </row>
    <row r="30" spans="1:20" x14ac:dyDescent="0.35">
      <c r="A30" s="4">
        <v>44953</v>
      </c>
      <c r="B30" s="2">
        <f t="shared" si="1"/>
        <v>2023</v>
      </c>
      <c r="C30" s="2">
        <f t="shared" si="2"/>
        <v>4</v>
      </c>
      <c r="D30" s="2">
        <f t="shared" si="3"/>
        <v>1</v>
      </c>
      <c r="J30" s="2">
        <v>1</v>
      </c>
      <c r="K30" s="2">
        <v>1</v>
      </c>
      <c r="M30" s="2">
        <v>1</v>
      </c>
      <c r="O30" s="2">
        <v>1</v>
      </c>
      <c r="P30" s="2">
        <v>1</v>
      </c>
      <c r="T30" s="2">
        <f t="shared" si="0"/>
        <v>5</v>
      </c>
    </row>
    <row r="31" spans="1:20" x14ac:dyDescent="0.35">
      <c r="A31" s="4">
        <v>44954</v>
      </c>
      <c r="B31" s="2">
        <f t="shared" si="1"/>
        <v>2023</v>
      </c>
      <c r="C31" s="2">
        <f t="shared" si="2"/>
        <v>4</v>
      </c>
      <c r="D31" s="2">
        <f t="shared" si="3"/>
        <v>1</v>
      </c>
      <c r="M31" s="2">
        <v>1</v>
      </c>
      <c r="N31" s="2">
        <v>1</v>
      </c>
      <c r="S31" s="2">
        <v>1</v>
      </c>
      <c r="T31" s="2">
        <f t="shared" si="0"/>
        <v>3</v>
      </c>
    </row>
    <row r="32" spans="1:20" x14ac:dyDescent="0.35">
      <c r="A32" s="4">
        <v>44955</v>
      </c>
      <c r="B32" s="2">
        <f t="shared" si="1"/>
        <v>2023</v>
      </c>
      <c r="C32" s="2">
        <f t="shared" si="2"/>
        <v>4</v>
      </c>
      <c r="D32" s="2">
        <f t="shared" si="3"/>
        <v>1</v>
      </c>
      <c r="M32" s="2">
        <v>1</v>
      </c>
      <c r="N32" s="2">
        <v>1</v>
      </c>
      <c r="S32" s="2">
        <v>1</v>
      </c>
      <c r="T32" s="2">
        <f t="shared" si="0"/>
        <v>3</v>
      </c>
    </row>
    <row r="33" spans="1:20" x14ac:dyDescent="0.35">
      <c r="A33" s="4">
        <v>44956</v>
      </c>
      <c r="B33" s="2">
        <f t="shared" si="1"/>
        <v>2023</v>
      </c>
      <c r="C33" s="2">
        <f t="shared" si="2"/>
        <v>5</v>
      </c>
      <c r="D33" s="2">
        <f t="shared" si="3"/>
        <v>1</v>
      </c>
      <c r="J33" s="2">
        <v>1</v>
      </c>
      <c r="K33" s="2">
        <v>1</v>
      </c>
      <c r="L33" s="2">
        <v>1</v>
      </c>
      <c r="O33" s="2">
        <v>1</v>
      </c>
      <c r="P33" s="2">
        <v>1</v>
      </c>
      <c r="Q33" s="2">
        <v>1</v>
      </c>
      <c r="T33" s="2">
        <f t="shared" si="0"/>
        <v>6</v>
      </c>
    </row>
    <row r="34" spans="1:20" x14ac:dyDescent="0.35">
      <c r="A34" s="4">
        <v>44957</v>
      </c>
      <c r="B34" s="2">
        <f t="shared" si="1"/>
        <v>2023</v>
      </c>
      <c r="C34" s="2">
        <f t="shared" si="2"/>
        <v>5</v>
      </c>
      <c r="D34" s="2">
        <f t="shared" si="3"/>
        <v>1</v>
      </c>
      <c r="J34" s="2">
        <v>1</v>
      </c>
      <c r="K34" s="2">
        <v>1</v>
      </c>
      <c r="L34" s="2">
        <v>1</v>
      </c>
      <c r="O34" s="2">
        <v>1</v>
      </c>
      <c r="P34" s="2">
        <v>1</v>
      </c>
      <c r="Q34" s="2">
        <v>1</v>
      </c>
      <c r="T34" s="2">
        <f t="shared" si="0"/>
        <v>6</v>
      </c>
    </row>
    <row r="35" spans="1:20" x14ac:dyDescent="0.35">
      <c r="A35" s="4">
        <v>44958</v>
      </c>
      <c r="B35" s="2">
        <f t="shared" ref="B35:B68" si="4">YEAR(A35)</f>
        <v>2023</v>
      </c>
      <c r="C35" s="2">
        <f t="shared" ref="C35:C68" si="5">_xlfn.ISOWEEKNUM(A35)</f>
        <v>5</v>
      </c>
      <c r="D35" s="2">
        <f t="shared" ref="D35:D68" si="6">MONTH(A35)</f>
        <v>2</v>
      </c>
      <c r="J35" s="2">
        <v>1</v>
      </c>
      <c r="K35" s="2">
        <v>1</v>
      </c>
      <c r="L35" s="2">
        <v>1</v>
      </c>
      <c r="O35" s="2">
        <v>1</v>
      </c>
      <c r="P35" s="2">
        <v>1</v>
      </c>
      <c r="Q35" s="2">
        <v>1</v>
      </c>
      <c r="T35" s="2">
        <f t="shared" si="0"/>
        <v>6</v>
      </c>
    </row>
    <row r="36" spans="1:20" x14ac:dyDescent="0.35">
      <c r="A36" s="4">
        <v>44959</v>
      </c>
      <c r="B36" s="2">
        <f t="shared" si="4"/>
        <v>2023</v>
      </c>
      <c r="C36" s="2">
        <f t="shared" si="5"/>
        <v>5</v>
      </c>
      <c r="D36" s="2">
        <f t="shared" si="6"/>
        <v>2</v>
      </c>
      <c r="J36" s="2">
        <v>1</v>
      </c>
      <c r="K36" s="2">
        <v>1</v>
      </c>
      <c r="L36" s="2">
        <v>1</v>
      </c>
      <c r="O36" s="2">
        <v>1</v>
      </c>
      <c r="P36" s="2">
        <v>1</v>
      </c>
      <c r="Q36" s="2">
        <v>1</v>
      </c>
      <c r="T36" s="2">
        <f t="shared" si="0"/>
        <v>6</v>
      </c>
    </row>
    <row r="37" spans="1:20" x14ac:dyDescent="0.35">
      <c r="A37" s="4">
        <v>44960</v>
      </c>
      <c r="B37" s="2">
        <f t="shared" si="4"/>
        <v>2023</v>
      </c>
      <c r="C37" s="2">
        <f t="shared" si="5"/>
        <v>5</v>
      </c>
      <c r="D37" s="2">
        <f t="shared" si="6"/>
        <v>2</v>
      </c>
      <c r="J37" s="2">
        <v>1</v>
      </c>
      <c r="K37" s="2">
        <v>1</v>
      </c>
      <c r="M37" s="2">
        <v>1</v>
      </c>
      <c r="O37" s="2">
        <v>1</v>
      </c>
      <c r="P37" s="2">
        <v>1</v>
      </c>
      <c r="T37" s="2">
        <f t="shared" si="0"/>
        <v>5</v>
      </c>
    </row>
    <row r="38" spans="1:20" x14ac:dyDescent="0.35">
      <c r="A38" s="4">
        <v>44961</v>
      </c>
      <c r="B38" s="2">
        <f t="shared" si="4"/>
        <v>2023</v>
      </c>
      <c r="C38" s="2">
        <f t="shared" si="5"/>
        <v>5</v>
      </c>
      <c r="D38" s="2">
        <f t="shared" si="6"/>
        <v>2</v>
      </c>
      <c r="M38" s="2">
        <v>1</v>
      </c>
      <c r="N38" s="2">
        <v>1</v>
      </c>
      <c r="S38" s="2">
        <v>1</v>
      </c>
      <c r="T38" s="2">
        <f t="shared" si="0"/>
        <v>3</v>
      </c>
    </row>
    <row r="39" spans="1:20" x14ac:dyDescent="0.35">
      <c r="A39" s="4">
        <v>44962</v>
      </c>
      <c r="B39" s="2">
        <f t="shared" si="4"/>
        <v>2023</v>
      </c>
      <c r="C39" s="2">
        <f t="shared" si="5"/>
        <v>5</v>
      </c>
      <c r="D39" s="2">
        <f t="shared" si="6"/>
        <v>2</v>
      </c>
      <c r="M39" s="2">
        <v>1</v>
      </c>
      <c r="N39" s="2">
        <v>1</v>
      </c>
      <c r="S39" s="2">
        <v>1</v>
      </c>
      <c r="T39" s="2">
        <f t="shared" si="0"/>
        <v>3</v>
      </c>
    </row>
    <row r="40" spans="1:20" x14ac:dyDescent="0.35">
      <c r="A40" s="4">
        <v>44963</v>
      </c>
      <c r="B40" s="2">
        <f t="shared" si="4"/>
        <v>2023</v>
      </c>
      <c r="C40" s="2">
        <f t="shared" si="5"/>
        <v>6</v>
      </c>
      <c r="D40" s="2">
        <f t="shared" si="6"/>
        <v>2</v>
      </c>
      <c r="J40" s="2">
        <v>1</v>
      </c>
      <c r="K40" s="2">
        <v>1</v>
      </c>
      <c r="L40" s="2">
        <v>1</v>
      </c>
      <c r="O40" s="2">
        <v>1</v>
      </c>
      <c r="P40" s="2">
        <v>1</v>
      </c>
      <c r="Q40" s="2">
        <v>1</v>
      </c>
      <c r="T40" s="2">
        <f t="shared" si="0"/>
        <v>6</v>
      </c>
    </row>
    <row r="41" spans="1:20" x14ac:dyDescent="0.35">
      <c r="A41" s="4">
        <v>44964</v>
      </c>
      <c r="B41" s="2">
        <f t="shared" si="4"/>
        <v>2023</v>
      </c>
      <c r="C41" s="2">
        <f t="shared" si="5"/>
        <v>6</v>
      </c>
      <c r="D41" s="2">
        <f t="shared" si="6"/>
        <v>2</v>
      </c>
      <c r="J41" s="2">
        <v>1</v>
      </c>
      <c r="K41" s="2">
        <v>1</v>
      </c>
      <c r="L41" s="2">
        <v>1</v>
      </c>
      <c r="O41" s="2">
        <v>1</v>
      </c>
      <c r="P41" s="2">
        <v>1</v>
      </c>
      <c r="Q41" s="2">
        <v>1</v>
      </c>
      <c r="T41" s="2">
        <f t="shared" si="0"/>
        <v>6</v>
      </c>
    </row>
    <row r="42" spans="1:20" x14ac:dyDescent="0.35">
      <c r="A42" s="4">
        <v>44965</v>
      </c>
      <c r="B42" s="2">
        <f t="shared" si="4"/>
        <v>2023</v>
      </c>
      <c r="C42" s="2">
        <f t="shared" si="5"/>
        <v>6</v>
      </c>
      <c r="D42" s="2">
        <f t="shared" si="6"/>
        <v>2</v>
      </c>
      <c r="J42" s="2">
        <v>1</v>
      </c>
      <c r="K42" s="2">
        <v>1</v>
      </c>
      <c r="L42" s="2">
        <v>1</v>
      </c>
      <c r="O42" s="2">
        <v>1</v>
      </c>
      <c r="P42" s="2">
        <v>1</v>
      </c>
      <c r="Q42" s="2">
        <v>1</v>
      </c>
      <c r="T42" s="2">
        <f t="shared" si="0"/>
        <v>6</v>
      </c>
    </row>
    <row r="43" spans="1:20" x14ac:dyDescent="0.35">
      <c r="A43" s="4">
        <v>44966</v>
      </c>
      <c r="B43" s="2">
        <f t="shared" si="4"/>
        <v>2023</v>
      </c>
      <c r="C43" s="2">
        <f t="shared" si="5"/>
        <v>6</v>
      </c>
      <c r="D43" s="2">
        <f t="shared" si="6"/>
        <v>2</v>
      </c>
      <c r="J43" s="2">
        <v>1</v>
      </c>
      <c r="K43" s="2">
        <v>1</v>
      </c>
      <c r="L43" s="2">
        <v>1</v>
      </c>
      <c r="O43" s="2">
        <v>1</v>
      </c>
      <c r="P43" s="2">
        <v>1</v>
      </c>
      <c r="Q43" s="2">
        <v>1</v>
      </c>
      <c r="T43" s="2">
        <f t="shared" si="0"/>
        <v>6</v>
      </c>
    </row>
    <row r="44" spans="1:20" x14ac:dyDescent="0.35">
      <c r="A44" s="4">
        <v>44967</v>
      </c>
      <c r="B44" s="2">
        <f t="shared" si="4"/>
        <v>2023</v>
      </c>
      <c r="C44" s="2">
        <f t="shared" si="5"/>
        <v>6</v>
      </c>
      <c r="D44" s="2">
        <f t="shared" si="6"/>
        <v>2</v>
      </c>
      <c r="J44" s="2">
        <v>1</v>
      </c>
      <c r="K44" s="2">
        <v>1</v>
      </c>
      <c r="M44" s="2">
        <v>1</v>
      </c>
      <c r="O44" s="2">
        <v>1</v>
      </c>
      <c r="P44" s="2">
        <v>1</v>
      </c>
      <c r="T44" s="2">
        <f t="shared" si="0"/>
        <v>5</v>
      </c>
    </row>
    <row r="45" spans="1:20" x14ac:dyDescent="0.35">
      <c r="A45" s="4">
        <v>44968</v>
      </c>
      <c r="B45" s="2">
        <f t="shared" si="4"/>
        <v>2023</v>
      </c>
      <c r="C45" s="2">
        <f t="shared" si="5"/>
        <v>6</v>
      </c>
      <c r="D45" s="2">
        <f t="shared" si="6"/>
        <v>2</v>
      </c>
      <c r="M45" s="2">
        <v>1</v>
      </c>
      <c r="N45" s="2">
        <v>1</v>
      </c>
      <c r="S45" s="2">
        <v>1</v>
      </c>
      <c r="T45" s="2">
        <f t="shared" si="0"/>
        <v>3</v>
      </c>
    </row>
    <row r="46" spans="1:20" x14ac:dyDescent="0.35">
      <c r="A46" s="4">
        <v>44969</v>
      </c>
      <c r="B46" s="2">
        <f t="shared" si="4"/>
        <v>2023</v>
      </c>
      <c r="C46" s="2">
        <f t="shared" si="5"/>
        <v>6</v>
      </c>
      <c r="D46" s="2">
        <f t="shared" si="6"/>
        <v>2</v>
      </c>
      <c r="M46" s="2">
        <v>1</v>
      </c>
      <c r="N46" s="2">
        <v>1</v>
      </c>
      <c r="S46" s="2">
        <v>1</v>
      </c>
      <c r="T46" s="2">
        <f t="shared" si="0"/>
        <v>3</v>
      </c>
    </row>
    <row r="47" spans="1:20" x14ac:dyDescent="0.35">
      <c r="A47" s="4">
        <v>44970</v>
      </c>
      <c r="B47" s="2">
        <f t="shared" si="4"/>
        <v>2023</v>
      </c>
      <c r="C47" s="2">
        <f t="shared" si="5"/>
        <v>7</v>
      </c>
      <c r="D47" s="2">
        <f t="shared" si="6"/>
        <v>2</v>
      </c>
      <c r="J47" s="2">
        <v>1</v>
      </c>
      <c r="K47" s="2">
        <v>1</v>
      </c>
      <c r="L47" s="2">
        <v>1</v>
      </c>
      <c r="O47" s="2">
        <v>1</v>
      </c>
      <c r="P47" s="2">
        <v>1</v>
      </c>
      <c r="Q47" s="2">
        <v>1</v>
      </c>
      <c r="T47" s="2">
        <f t="shared" si="0"/>
        <v>6</v>
      </c>
    </row>
    <row r="48" spans="1:20" x14ac:dyDescent="0.35">
      <c r="A48" s="4">
        <v>44971</v>
      </c>
      <c r="B48" s="2">
        <f t="shared" si="4"/>
        <v>2023</v>
      </c>
      <c r="C48" s="2">
        <f t="shared" si="5"/>
        <v>7</v>
      </c>
      <c r="D48" s="2">
        <f t="shared" si="6"/>
        <v>2</v>
      </c>
      <c r="J48" s="2">
        <v>1</v>
      </c>
      <c r="K48" s="2">
        <v>1</v>
      </c>
      <c r="L48" s="2">
        <v>1</v>
      </c>
      <c r="O48" s="2">
        <v>1</v>
      </c>
      <c r="P48" s="2">
        <v>1</v>
      </c>
      <c r="Q48" s="2">
        <v>1</v>
      </c>
      <c r="T48" s="2">
        <f t="shared" si="0"/>
        <v>6</v>
      </c>
    </row>
    <row r="49" spans="1:20" x14ac:dyDescent="0.35">
      <c r="A49" s="4">
        <v>44972</v>
      </c>
      <c r="B49" s="2">
        <f t="shared" si="4"/>
        <v>2023</v>
      </c>
      <c r="C49" s="2">
        <f t="shared" si="5"/>
        <v>7</v>
      </c>
      <c r="D49" s="2">
        <f t="shared" si="6"/>
        <v>2</v>
      </c>
      <c r="J49" s="2">
        <v>1</v>
      </c>
      <c r="K49" s="2">
        <v>1</v>
      </c>
      <c r="L49" s="2">
        <v>1</v>
      </c>
      <c r="O49" s="2">
        <v>1</v>
      </c>
      <c r="P49" s="2">
        <v>1</v>
      </c>
      <c r="Q49" s="2">
        <v>1</v>
      </c>
      <c r="T49" s="2">
        <f t="shared" si="0"/>
        <v>6</v>
      </c>
    </row>
    <row r="50" spans="1:20" x14ac:dyDescent="0.35">
      <c r="A50" s="4">
        <v>44973</v>
      </c>
      <c r="B50" s="2">
        <f t="shared" si="4"/>
        <v>2023</v>
      </c>
      <c r="C50" s="2">
        <f t="shared" si="5"/>
        <v>7</v>
      </c>
      <c r="D50" s="2">
        <f t="shared" si="6"/>
        <v>2</v>
      </c>
      <c r="J50" s="2">
        <v>1</v>
      </c>
      <c r="K50" s="2">
        <v>1</v>
      </c>
      <c r="L50" s="2">
        <v>1</v>
      </c>
      <c r="O50" s="2">
        <v>1</v>
      </c>
      <c r="P50" s="2">
        <v>1</v>
      </c>
      <c r="Q50" s="2">
        <v>1</v>
      </c>
      <c r="T50" s="2">
        <f t="shared" si="0"/>
        <v>6</v>
      </c>
    </row>
    <row r="51" spans="1:20" x14ac:dyDescent="0.35">
      <c r="A51" s="4">
        <v>44974</v>
      </c>
      <c r="B51" s="2">
        <f t="shared" si="4"/>
        <v>2023</v>
      </c>
      <c r="C51" s="2">
        <f t="shared" si="5"/>
        <v>7</v>
      </c>
      <c r="D51" s="2">
        <f t="shared" si="6"/>
        <v>2</v>
      </c>
      <c r="J51" s="2">
        <v>1</v>
      </c>
      <c r="K51" s="2">
        <v>1</v>
      </c>
      <c r="M51" s="2">
        <v>1</v>
      </c>
      <c r="O51" s="2">
        <v>1</v>
      </c>
      <c r="P51" s="2">
        <v>1</v>
      </c>
      <c r="T51" s="2">
        <f t="shared" si="0"/>
        <v>5</v>
      </c>
    </row>
    <row r="52" spans="1:20" x14ac:dyDescent="0.35">
      <c r="A52" s="4">
        <v>44975</v>
      </c>
      <c r="B52" s="2">
        <f t="shared" si="4"/>
        <v>2023</v>
      </c>
      <c r="C52" s="2">
        <f t="shared" si="5"/>
        <v>7</v>
      </c>
      <c r="D52" s="2">
        <f t="shared" si="6"/>
        <v>2</v>
      </c>
      <c r="M52" s="2">
        <v>1</v>
      </c>
      <c r="N52" s="2">
        <v>1</v>
      </c>
      <c r="S52" s="2">
        <v>1</v>
      </c>
      <c r="T52" s="2">
        <f t="shared" si="0"/>
        <v>3</v>
      </c>
    </row>
    <row r="53" spans="1:20" x14ac:dyDescent="0.35">
      <c r="A53" s="4">
        <v>44976</v>
      </c>
      <c r="B53" s="2">
        <f t="shared" si="4"/>
        <v>2023</v>
      </c>
      <c r="C53" s="2">
        <f t="shared" si="5"/>
        <v>7</v>
      </c>
      <c r="D53" s="2">
        <f t="shared" si="6"/>
        <v>2</v>
      </c>
      <c r="M53" s="2">
        <v>1</v>
      </c>
      <c r="N53" s="2">
        <v>1</v>
      </c>
      <c r="S53" s="2">
        <v>1</v>
      </c>
      <c r="T53" s="2">
        <f t="shared" si="0"/>
        <v>3</v>
      </c>
    </row>
    <row r="54" spans="1:20" x14ac:dyDescent="0.35">
      <c r="A54" s="4">
        <v>44977</v>
      </c>
      <c r="B54" s="2">
        <f t="shared" si="4"/>
        <v>2023</v>
      </c>
      <c r="C54" s="2">
        <f t="shared" si="5"/>
        <v>8</v>
      </c>
      <c r="D54" s="2">
        <f t="shared" si="6"/>
        <v>2</v>
      </c>
      <c r="J54" s="2">
        <v>1</v>
      </c>
      <c r="K54" s="2">
        <v>1</v>
      </c>
      <c r="L54" s="2">
        <v>1</v>
      </c>
      <c r="O54" s="2">
        <v>1</v>
      </c>
      <c r="P54" s="2">
        <v>1</v>
      </c>
      <c r="Q54" s="2">
        <v>1</v>
      </c>
      <c r="T54" s="2">
        <f t="shared" si="0"/>
        <v>6</v>
      </c>
    </row>
    <row r="55" spans="1:20" x14ac:dyDescent="0.35">
      <c r="A55" s="4">
        <v>44978</v>
      </c>
      <c r="B55" s="2">
        <f t="shared" si="4"/>
        <v>2023</v>
      </c>
      <c r="C55" s="2">
        <f t="shared" si="5"/>
        <v>8</v>
      </c>
      <c r="D55" s="2">
        <f t="shared" si="6"/>
        <v>2</v>
      </c>
      <c r="J55" s="2">
        <v>1</v>
      </c>
      <c r="K55" s="2">
        <v>1</v>
      </c>
      <c r="L55" s="2">
        <v>1</v>
      </c>
      <c r="O55" s="2">
        <v>1</v>
      </c>
      <c r="P55" s="2">
        <v>1</v>
      </c>
      <c r="Q55" s="2">
        <v>1</v>
      </c>
      <c r="T55" s="2">
        <f t="shared" si="0"/>
        <v>6</v>
      </c>
    </row>
    <row r="56" spans="1:20" x14ac:dyDescent="0.35">
      <c r="A56" s="4">
        <v>44979</v>
      </c>
      <c r="B56" s="2">
        <f t="shared" si="4"/>
        <v>2023</v>
      </c>
      <c r="C56" s="2">
        <f t="shared" si="5"/>
        <v>8</v>
      </c>
      <c r="D56" s="2">
        <f t="shared" si="6"/>
        <v>2</v>
      </c>
      <c r="J56" s="2">
        <v>1</v>
      </c>
      <c r="K56" s="2">
        <v>1</v>
      </c>
      <c r="L56" s="2">
        <v>1</v>
      </c>
      <c r="O56" s="2">
        <v>1</v>
      </c>
      <c r="P56" s="2">
        <v>1</v>
      </c>
      <c r="Q56" s="2">
        <v>1</v>
      </c>
      <c r="T56" s="2">
        <f t="shared" si="0"/>
        <v>6</v>
      </c>
    </row>
    <row r="57" spans="1:20" x14ac:dyDescent="0.35">
      <c r="A57" s="4">
        <v>44980</v>
      </c>
      <c r="B57" s="2">
        <f t="shared" si="4"/>
        <v>2023</v>
      </c>
      <c r="C57" s="2">
        <f t="shared" si="5"/>
        <v>8</v>
      </c>
      <c r="D57" s="2">
        <f t="shared" si="6"/>
        <v>2</v>
      </c>
      <c r="J57" s="2">
        <v>1</v>
      </c>
      <c r="K57" s="2">
        <v>1</v>
      </c>
      <c r="L57" s="2">
        <v>1</v>
      </c>
      <c r="O57" s="2">
        <v>1</v>
      </c>
      <c r="P57" s="2">
        <v>1</v>
      </c>
      <c r="Q57" s="2">
        <v>1</v>
      </c>
      <c r="T57" s="2">
        <f t="shared" si="0"/>
        <v>6</v>
      </c>
    </row>
    <row r="58" spans="1:20" x14ac:dyDescent="0.35">
      <c r="A58" s="4">
        <v>44981</v>
      </c>
      <c r="B58" s="2">
        <f t="shared" si="4"/>
        <v>2023</v>
      </c>
      <c r="C58" s="2">
        <f t="shared" si="5"/>
        <v>8</v>
      </c>
      <c r="D58" s="2">
        <f t="shared" si="6"/>
        <v>2</v>
      </c>
      <c r="J58" s="2">
        <v>1</v>
      </c>
      <c r="K58" s="2">
        <v>1</v>
      </c>
      <c r="M58" s="2">
        <v>1</v>
      </c>
      <c r="O58" s="2">
        <v>1</v>
      </c>
      <c r="P58" s="2">
        <v>1</v>
      </c>
      <c r="T58" s="2">
        <f t="shared" si="0"/>
        <v>5</v>
      </c>
    </row>
    <row r="59" spans="1:20" x14ac:dyDescent="0.35">
      <c r="A59" s="4">
        <v>44982</v>
      </c>
      <c r="B59" s="2">
        <f t="shared" si="4"/>
        <v>2023</v>
      </c>
      <c r="C59" s="2">
        <f t="shared" si="5"/>
        <v>8</v>
      </c>
      <c r="D59" s="2">
        <f t="shared" si="6"/>
        <v>2</v>
      </c>
      <c r="M59" s="2">
        <v>1</v>
      </c>
      <c r="N59" s="2">
        <v>1</v>
      </c>
      <c r="S59" s="2">
        <v>1</v>
      </c>
      <c r="T59" s="2">
        <f t="shared" si="0"/>
        <v>3</v>
      </c>
    </row>
    <row r="60" spans="1:20" x14ac:dyDescent="0.35">
      <c r="A60" s="4">
        <v>44983</v>
      </c>
      <c r="B60" s="2">
        <f t="shared" si="4"/>
        <v>2023</v>
      </c>
      <c r="C60" s="2">
        <f t="shared" si="5"/>
        <v>8</v>
      </c>
      <c r="D60" s="2">
        <f t="shared" si="6"/>
        <v>2</v>
      </c>
      <c r="M60" s="2">
        <v>1</v>
      </c>
      <c r="N60" s="2">
        <v>1</v>
      </c>
      <c r="S60" s="2">
        <v>1</v>
      </c>
      <c r="T60" s="2">
        <f t="shared" si="0"/>
        <v>3</v>
      </c>
    </row>
    <row r="61" spans="1:20" x14ac:dyDescent="0.35">
      <c r="A61" s="4">
        <v>44984</v>
      </c>
      <c r="B61" s="2">
        <f t="shared" si="4"/>
        <v>2023</v>
      </c>
      <c r="C61" s="2">
        <f t="shared" si="5"/>
        <v>9</v>
      </c>
      <c r="D61" s="2">
        <f t="shared" si="6"/>
        <v>2</v>
      </c>
      <c r="J61" s="2">
        <v>1</v>
      </c>
      <c r="K61" s="2">
        <v>1</v>
      </c>
      <c r="L61" s="2">
        <v>1</v>
      </c>
      <c r="O61" s="2">
        <v>1</v>
      </c>
      <c r="P61" s="2">
        <v>1</v>
      </c>
      <c r="Q61" s="2">
        <v>1</v>
      </c>
      <c r="T61" s="2">
        <f t="shared" si="0"/>
        <v>6</v>
      </c>
    </row>
    <row r="62" spans="1:20" x14ac:dyDescent="0.35">
      <c r="A62" s="4">
        <v>44985</v>
      </c>
      <c r="B62" s="2">
        <f t="shared" si="4"/>
        <v>2023</v>
      </c>
      <c r="C62" s="2">
        <f t="shared" si="5"/>
        <v>9</v>
      </c>
      <c r="D62" s="2">
        <f t="shared" si="6"/>
        <v>2</v>
      </c>
      <c r="J62" s="2">
        <v>1</v>
      </c>
      <c r="K62" s="2">
        <v>1</v>
      </c>
      <c r="L62" s="2">
        <v>1</v>
      </c>
      <c r="O62" s="2">
        <v>1</v>
      </c>
      <c r="P62" s="2">
        <v>1</v>
      </c>
      <c r="Q62" s="2">
        <v>1</v>
      </c>
      <c r="T62" s="2">
        <f t="shared" si="0"/>
        <v>6</v>
      </c>
    </row>
    <row r="63" spans="1:20" x14ac:dyDescent="0.35">
      <c r="A63" s="4">
        <v>44986</v>
      </c>
      <c r="B63" s="2">
        <f t="shared" si="4"/>
        <v>2023</v>
      </c>
      <c r="C63" s="2">
        <f t="shared" si="5"/>
        <v>9</v>
      </c>
      <c r="D63" s="2">
        <f t="shared" si="6"/>
        <v>3</v>
      </c>
      <c r="J63" s="2">
        <v>1</v>
      </c>
      <c r="K63" s="2">
        <v>1</v>
      </c>
      <c r="L63" s="2">
        <v>1</v>
      </c>
      <c r="O63" s="2">
        <v>1</v>
      </c>
      <c r="P63" s="2">
        <v>1</v>
      </c>
      <c r="T63" s="2">
        <f t="shared" si="0"/>
        <v>5</v>
      </c>
    </row>
    <row r="64" spans="1:20" x14ac:dyDescent="0.35">
      <c r="A64" s="4">
        <v>44987</v>
      </c>
      <c r="B64" s="2">
        <f t="shared" si="4"/>
        <v>2023</v>
      </c>
      <c r="C64" s="2">
        <f t="shared" si="5"/>
        <v>9</v>
      </c>
      <c r="D64" s="2">
        <f t="shared" si="6"/>
        <v>3</v>
      </c>
      <c r="J64" s="2">
        <v>1</v>
      </c>
      <c r="K64" s="2">
        <v>1</v>
      </c>
      <c r="L64" s="2">
        <v>1</v>
      </c>
      <c r="O64" s="2">
        <v>1</v>
      </c>
      <c r="P64" s="2">
        <v>1</v>
      </c>
      <c r="T64" s="2">
        <f t="shared" si="0"/>
        <v>5</v>
      </c>
    </row>
    <row r="65" spans="1:20" x14ac:dyDescent="0.35">
      <c r="A65" s="4">
        <v>44988</v>
      </c>
      <c r="B65" s="2">
        <f t="shared" si="4"/>
        <v>2023</v>
      </c>
      <c r="C65" s="2">
        <f t="shared" si="5"/>
        <v>9</v>
      </c>
      <c r="D65" s="2">
        <f t="shared" si="6"/>
        <v>3</v>
      </c>
      <c r="J65" s="2">
        <v>1</v>
      </c>
      <c r="K65" s="2">
        <v>1</v>
      </c>
      <c r="M65" s="2">
        <v>1</v>
      </c>
      <c r="O65" s="2">
        <v>1</v>
      </c>
      <c r="P65" s="2">
        <v>1</v>
      </c>
      <c r="T65" s="2">
        <f t="shared" si="0"/>
        <v>5</v>
      </c>
    </row>
    <row r="66" spans="1:20" x14ac:dyDescent="0.35">
      <c r="A66" s="4">
        <v>44989</v>
      </c>
      <c r="B66" s="2">
        <f t="shared" si="4"/>
        <v>2023</v>
      </c>
      <c r="C66" s="2">
        <f t="shared" si="5"/>
        <v>9</v>
      </c>
      <c r="D66" s="2">
        <f t="shared" si="6"/>
        <v>3</v>
      </c>
      <c r="M66" s="2">
        <v>1</v>
      </c>
      <c r="N66" s="2">
        <v>1</v>
      </c>
      <c r="S66" s="2">
        <v>1</v>
      </c>
      <c r="T66" s="2">
        <f t="shared" si="0"/>
        <v>3</v>
      </c>
    </row>
    <row r="67" spans="1:20" x14ac:dyDescent="0.35">
      <c r="A67" s="4">
        <v>44990</v>
      </c>
      <c r="B67" s="2">
        <f t="shared" si="4"/>
        <v>2023</v>
      </c>
      <c r="C67" s="2">
        <f t="shared" si="5"/>
        <v>9</v>
      </c>
      <c r="D67" s="2">
        <f t="shared" si="6"/>
        <v>3</v>
      </c>
      <c r="M67" s="2">
        <v>1</v>
      </c>
      <c r="N67" s="2">
        <v>1</v>
      </c>
      <c r="S67" s="2">
        <v>1</v>
      </c>
      <c r="T67" s="2">
        <f t="shared" si="0"/>
        <v>3</v>
      </c>
    </row>
    <row r="68" spans="1:20" x14ac:dyDescent="0.35">
      <c r="A68" s="4">
        <v>44991</v>
      </c>
      <c r="B68" s="2">
        <f t="shared" si="4"/>
        <v>2023</v>
      </c>
      <c r="C68" s="2">
        <f t="shared" si="5"/>
        <v>10</v>
      </c>
      <c r="D68" s="2">
        <f t="shared" si="6"/>
        <v>3</v>
      </c>
      <c r="J68" s="2">
        <v>1</v>
      </c>
      <c r="K68" s="2">
        <v>1</v>
      </c>
      <c r="L68" s="2">
        <v>1</v>
      </c>
      <c r="O68" s="2">
        <v>1</v>
      </c>
      <c r="P68" s="2">
        <v>1</v>
      </c>
      <c r="T68" s="2">
        <f t="shared" si="0"/>
        <v>5</v>
      </c>
    </row>
    <row r="69" spans="1:20" x14ac:dyDescent="0.35">
      <c r="A69" s="4">
        <v>44992</v>
      </c>
      <c r="B69" s="2">
        <f t="shared" ref="B69:B132" si="7">YEAR(A69)</f>
        <v>2023</v>
      </c>
      <c r="C69" s="2">
        <f t="shared" ref="C69:C132" si="8">_xlfn.ISOWEEKNUM(A69)</f>
        <v>10</v>
      </c>
      <c r="D69" s="2">
        <f t="shared" ref="D69:D132" si="9">MONTH(A69)</f>
        <v>3</v>
      </c>
      <c r="J69" s="2">
        <v>1</v>
      </c>
      <c r="K69" s="2">
        <v>1</v>
      </c>
      <c r="L69" s="2">
        <v>1</v>
      </c>
      <c r="O69" s="2">
        <v>1</v>
      </c>
      <c r="P69" s="2">
        <v>1</v>
      </c>
      <c r="T69" s="2">
        <f t="shared" ref="T69:T132" si="10">SUM(E69:S69)</f>
        <v>5</v>
      </c>
    </row>
    <row r="70" spans="1:20" x14ac:dyDescent="0.35">
      <c r="A70" s="4">
        <v>44993</v>
      </c>
      <c r="B70" s="2">
        <f t="shared" si="7"/>
        <v>2023</v>
      </c>
      <c r="C70" s="2">
        <f t="shared" si="8"/>
        <v>10</v>
      </c>
      <c r="D70" s="2">
        <f t="shared" si="9"/>
        <v>3</v>
      </c>
      <c r="J70" s="2">
        <v>1</v>
      </c>
      <c r="K70" s="2">
        <v>1</v>
      </c>
      <c r="L70" s="2">
        <v>1</v>
      </c>
      <c r="O70" s="2">
        <v>1</v>
      </c>
      <c r="P70" s="2">
        <v>1</v>
      </c>
      <c r="T70" s="2">
        <f t="shared" si="10"/>
        <v>5</v>
      </c>
    </row>
    <row r="71" spans="1:20" x14ac:dyDescent="0.35">
      <c r="A71" s="4">
        <v>44994</v>
      </c>
      <c r="B71" s="2">
        <f t="shared" si="7"/>
        <v>2023</v>
      </c>
      <c r="C71" s="2">
        <f t="shared" si="8"/>
        <v>10</v>
      </c>
      <c r="D71" s="2">
        <f t="shared" si="9"/>
        <v>3</v>
      </c>
      <c r="J71" s="2">
        <v>1</v>
      </c>
      <c r="K71" s="2">
        <v>1</v>
      </c>
      <c r="L71" s="2">
        <v>1</v>
      </c>
      <c r="O71" s="2">
        <v>1</v>
      </c>
      <c r="P71" s="2">
        <v>1</v>
      </c>
      <c r="T71" s="2">
        <f t="shared" si="10"/>
        <v>5</v>
      </c>
    </row>
    <row r="72" spans="1:20" x14ac:dyDescent="0.35">
      <c r="A72" s="4">
        <v>44995</v>
      </c>
      <c r="B72" s="2">
        <f t="shared" si="7"/>
        <v>2023</v>
      </c>
      <c r="C72" s="2">
        <f t="shared" si="8"/>
        <v>10</v>
      </c>
      <c r="D72" s="2">
        <f t="shared" si="9"/>
        <v>3</v>
      </c>
      <c r="J72" s="2">
        <v>1</v>
      </c>
      <c r="K72" s="2">
        <v>1</v>
      </c>
      <c r="M72" s="2">
        <v>1</v>
      </c>
      <c r="O72" s="2">
        <v>1</v>
      </c>
      <c r="P72" s="2">
        <v>1</v>
      </c>
      <c r="T72" s="2">
        <f t="shared" si="10"/>
        <v>5</v>
      </c>
    </row>
    <row r="73" spans="1:20" x14ac:dyDescent="0.35">
      <c r="A73" s="4">
        <v>44996</v>
      </c>
      <c r="B73" s="2">
        <f t="shared" si="7"/>
        <v>2023</v>
      </c>
      <c r="C73" s="2">
        <f t="shared" si="8"/>
        <v>10</v>
      </c>
      <c r="D73" s="2">
        <f t="shared" si="9"/>
        <v>3</v>
      </c>
      <c r="M73" s="2">
        <v>1</v>
      </c>
      <c r="N73" s="2">
        <v>1</v>
      </c>
      <c r="S73" s="2">
        <v>1</v>
      </c>
      <c r="T73" s="2">
        <f t="shared" si="10"/>
        <v>3</v>
      </c>
    </row>
    <row r="74" spans="1:20" x14ac:dyDescent="0.35">
      <c r="A74" s="4">
        <v>44997</v>
      </c>
      <c r="B74" s="2">
        <f t="shared" si="7"/>
        <v>2023</v>
      </c>
      <c r="C74" s="2">
        <f t="shared" si="8"/>
        <v>10</v>
      </c>
      <c r="D74" s="2">
        <f t="shared" si="9"/>
        <v>3</v>
      </c>
      <c r="M74" s="2">
        <v>1</v>
      </c>
      <c r="N74" s="2">
        <v>1</v>
      </c>
      <c r="S74" s="2">
        <v>1</v>
      </c>
      <c r="T74" s="2">
        <f t="shared" si="10"/>
        <v>3</v>
      </c>
    </row>
    <row r="75" spans="1:20" x14ac:dyDescent="0.35">
      <c r="A75" s="4">
        <v>44998</v>
      </c>
      <c r="B75" s="2">
        <f t="shared" si="7"/>
        <v>2023</v>
      </c>
      <c r="C75" s="2">
        <f t="shared" si="8"/>
        <v>11</v>
      </c>
      <c r="D75" s="2">
        <f t="shared" si="9"/>
        <v>3</v>
      </c>
      <c r="J75" s="2">
        <v>1</v>
      </c>
      <c r="K75" s="2">
        <v>1</v>
      </c>
      <c r="L75" s="2">
        <v>1</v>
      </c>
      <c r="O75" s="2">
        <v>1</v>
      </c>
      <c r="P75" s="2">
        <v>1</v>
      </c>
      <c r="T75" s="2">
        <f t="shared" si="10"/>
        <v>5</v>
      </c>
    </row>
    <row r="76" spans="1:20" x14ac:dyDescent="0.35">
      <c r="A76" s="4">
        <v>44999</v>
      </c>
      <c r="B76" s="2">
        <f t="shared" si="7"/>
        <v>2023</v>
      </c>
      <c r="C76" s="2">
        <f t="shared" si="8"/>
        <v>11</v>
      </c>
      <c r="D76" s="2">
        <f t="shared" si="9"/>
        <v>3</v>
      </c>
      <c r="J76" s="2">
        <v>1</v>
      </c>
      <c r="K76" s="2">
        <v>1</v>
      </c>
      <c r="L76" s="2">
        <v>1</v>
      </c>
      <c r="O76" s="2">
        <v>1</v>
      </c>
      <c r="P76" s="2">
        <v>1</v>
      </c>
      <c r="T76" s="2">
        <f t="shared" si="10"/>
        <v>5</v>
      </c>
    </row>
    <row r="77" spans="1:20" x14ac:dyDescent="0.35">
      <c r="A77" s="4">
        <v>45000</v>
      </c>
      <c r="B77" s="2">
        <f t="shared" si="7"/>
        <v>2023</v>
      </c>
      <c r="C77" s="2">
        <f t="shared" si="8"/>
        <v>11</v>
      </c>
      <c r="D77" s="2">
        <f t="shared" si="9"/>
        <v>3</v>
      </c>
      <c r="J77" s="2">
        <v>1</v>
      </c>
      <c r="K77" s="2">
        <v>1</v>
      </c>
      <c r="L77" s="2">
        <v>1</v>
      </c>
      <c r="O77" s="2">
        <v>1</v>
      </c>
      <c r="P77" s="2">
        <v>1</v>
      </c>
      <c r="T77" s="2">
        <f t="shared" si="10"/>
        <v>5</v>
      </c>
    </row>
    <row r="78" spans="1:20" x14ac:dyDescent="0.35">
      <c r="A78" s="4">
        <v>45001</v>
      </c>
      <c r="B78" s="2">
        <f t="shared" si="7"/>
        <v>2023</v>
      </c>
      <c r="C78" s="2">
        <f t="shared" si="8"/>
        <v>11</v>
      </c>
      <c r="D78" s="2">
        <f t="shared" si="9"/>
        <v>3</v>
      </c>
      <c r="J78" s="2">
        <v>1</v>
      </c>
      <c r="K78" s="2">
        <v>1</v>
      </c>
      <c r="L78" s="2">
        <v>1</v>
      </c>
      <c r="O78" s="2">
        <v>1</v>
      </c>
      <c r="P78" s="2">
        <v>1</v>
      </c>
      <c r="T78" s="2">
        <f t="shared" si="10"/>
        <v>5</v>
      </c>
    </row>
    <row r="79" spans="1:20" x14ac:dyDescent="0.35">
      <c r="A79" s="4">
        <v>45002</v>
      </c>
      <c r="B79" s="2">
        <f t="shared" si="7"/>
        <v>2023</v>
      </c>
      <c r="C79" s="2">
        <f t="shared" si="8"/>
        <v>11</v>
      </c>
      <c r="D79" s="2">
        <f t="shared" si="9"/>
        <v>3</v>
      </c>
      <c r="J79" s="2">
        <v>1</v>
      </c>
      <c r="K79" s="2">
        <v>1</v>
      </c>
      <c r="M79" s="2">
        <v>1</v>
      </c>
      <c r="O79" s="2">
        <v>1</v>
      </c>
      <c r="P79" s="2">
        <v>1</v>
      </c>
      <c r="T79" s="2">
        <f t="shared" si="10"/>
        <v>5</v>
      </c>
    </row>
    <row r="80" spans="1:20" x14ac:dyDescent="0.35">
      <c r="A80" s="4">
        <v>45003</v>
      </c>
      <c r="B80" s="2">
        <f t="shared" si="7"/>
        <v>2023</v>
      </c>
      <c r="C80" s="2">
        <f t="shared" si="8"/>
        <v>11</v>
      </c>
      <c r="D80" s="2">
        <f t="shared" si="9"/>
        <v>3</v>
      </c>
      <c r="M80" s="2">
        <v>1</v>
      </c>
      <c r="N80" s="2">
        <v>1</v>
      </c>
      <c r="S80" s="2">
        <v>1</v>
      </c>
      <c r="T80" s="2">
        <f t="shared" si="10"/>
        <v>3</v>
      </c>
    </row>
    <row r="81" spans="1:20" x14ac:dyDescent="0.35">
      <c r="A81" s="4">
        <v>45004</v>
      </c>
      <c r="B81" s="2">
        <f t="shared" si="7"/>
        <v>2023</v>
      </c>
      <c r="C81" s="2">
        <f t="shared" si="8"/>
        <v>11</v>
      </c>
      <c r="D81" s="2">
        <f t="shared" si="9"/>
        <v>3</v>
      </c>
      <c r="M81" s="2">
        <v>1</v>
      </c>
      <c r="N81" s="2">
        <v>1</v>
      </c>
      <c r="S81" s="2">
        <v>1</v>
      </c>
      <c r="T81" s="2">
        <f t="shared" si="10"/>
        <v>3</v>
      </c>
    </row>
    <row r="82" spans="1:20" x14ac:dyDescent="0.35">
      <c r="A82" s="4">
        <v>45005</v>
      </c>
      <c r="B82" s="2">
        <f t="shared" si="7"/>
        <v>2023</v>
      </c>
      <c r="C82" s="2">
        <f t="shared" si="8"/>
        <v>12</v>
      </c>
      <c r="D82" s="2">
        <f t="shared" si="9"/>
        <v>3</v>
      </c>
      <c r="J82" s="2">
        <v>1</v>
      </c>
      <c r="K82" s="2">
        <v>1</v>
      </c>
      <c r="L82" s="2">
        <v>1</v>
      </c>
      <c r="O82" s="2">
        <v>1</v>
      </c>
      <c r="P82" s="2">
        <v>1</v>
      </c>
      <c r="T82" s="2">
        <f t="shared" si="10"/>
        <v>5</v>
      </c>
    </row>
    <row r="83" spans="1:20" x14ac:dyDescent="0.35">
      <c r="A83" s="4">
        <v>45006</v>
      </c>
      <c r="B83" s="2">
        <f t="shared" si="7"/>
        <v>2023</v>
      </c>
      <c r="C83" s="2">
        <f t="shared" si="8"/>
        <v>12</v>
      </c>
      <c r="D83" s="2">
        <f t="shared" si="9"/>
        <v>3</v>
      </c>
      <c r="J83" s="2">
        <v>1</v>
      </c>
      <c r="K83" s="2">
        <v>1</v>
      </c>
      <c r="L83" s="2">
        <v>1</v>
      </c>
      <c r="O83" s="2">
        <v>1</v>
      </c>
      <c r="P83" s="2">
        <v>1</v>
      </c>
      <c r="T83" s="2">
        <f t="shared" si="10"/>
        <v>5</v>
      </c>
    </row>
    <row r="84" spans="1:20" x14ac:dyDescent="0.35">
      <c r="A84" s="4">
        <v>45007</v>
      </c>
      <c r="B84" s="2">
        <f t="shared" si="7"/>
        <v>2023</v>
      </c>
      <c r="C84" s="2">
        <f t="shared" si="8"/>
        <v>12</v>
      </c>
      <c r="D84" s="2">
        <f t="shared" si="9"/>
        <v>3</v>
      </c>
      <c r="J84" s="2">
        <v>1</v>
      </c>
      <c r="K84" s="2">
        <v>1</v>
      </c>
      <c r="L84" s="2">
        <v>1</v>
      </c>
      <c r="O84" s="2">
        <v>1</v>
      </c>
      <c r="P84" s="2">
        <v>1</v>
      </c>
      <c r="T84" s="2">
        <f t="shared" si="10"/>
        <v>5</v>
      </c>
    </row>
    <row r="85" spans="1:20" x14ac:dyDescent="0.35">
      <c r="A85" s="4">
        <v>45008</v>
      </c>
      <c r="B85" s="2">
        <f t="shared" si="7"/>
        <v>2023</v>
      </c>
      <c r="C85" s="2">
        <f t="shared" si="8"/>
        <v>12</v>
      </c>
      <c r="D85" s="2">
        <f t="shared" si="9"/>
        <v>3</v>
      </c>
      <c r="J85" s="2">
        <v>1</v>
      </c>
      <c r="K85" s="2">
        <v>1</v>
      </c>
      <c r="L85" s="2">
        <v>1</v>
      </c>
      <c r="O85" s="2">
        <v>1</v>
      </c>
      <c r="P85" s="2">
        <v>1</v>
      </c>
      <c r="T85" s="2">
        <f t="shared" si="10"/>
        <v>5</v>
      </c>
    </row>
    <row r="86" spans="1:20" x14ac:dyDescent="0.35">
      <c r="A86" s="4">
        <v>45009</v>
      </c>
      <c r="B86" s="2">
        <f t="shared" si="7"/>
        <v>2023</v>
      </c>
      <c r="C86" s="2">
        <f t="shared" si="8"/>
        <v>12</v>
      </c>
      <c r="D86" s="2">
        <f t="shared" si="9"/>
        <v>3</v>
      </c>
      <c r="J86" s="2">
        <v>1</v>
      </c>
      <c r="K86" s="2">
        <v>1</v>
      </c>
      <c r="M86" s="2">
        <v>1</v>
      </c>
      <c r="O86" s="2">
        <v>1</v>
      </c>
      <c r="P86" s="2">
        <v>1</v>
      </c>
      <c r="T86" s="2">
        <f t="shared" si="10"/>
        <v>5</v>
      </c>
    </row>
    <row r="87" spans="1:20" x14ac:dyDescent="0.35">
      <c r="A87" s="4">
        <v>45010</v>
      </c>
      <c r="B87" s="2">
        <f t="shared" si="7"/>
        <v>2023</v>
      </c>
      <c r="C87" s="2">
        <f t="shared" si="8"/>
        <v>12</v>
      </c>
      <c r="D87" s="2">
        <f t="shared" si="9"/>
        <v>3</v>
      </c>
      <c r="M87" s="2">
        <v>1</v>
      </c>
      <c r="N87" s="2">
        <v>1</v>
      </c>
      <c r="S87" s="2">
        <v>1</v>
      </c>
      <c r="T87" s="2">
        <f t="shared" si="10"/>
        <v>3</v>
      </c>
    </row>
    <row r="88" spans="1:20" x14ac:dyDescent="0.35">
      <c r="A88" s="4">
        <v>45011</v>
      </c>
      <c r="B88" s="2">
        <f t="shared" si="7"/>
        <v>2023</v>
      </c>
      <c r="C88" s="2">
        <f t="shared" si="8"/>
        <v>12</v>
      </c>
      <c r="D88" s="2">
        <f t="shared" si="9"/>
        <v>3</v>
      </c>
      <c r="M88" s="2">
        <v>1</v>
      </c>
      <c r="N88" s="2">
        <v>1</v>
      </c>
      <c r="S88" s="2">
        <v>1</v>
      </c>
      <c r="T88" s="2">
        <f t="shared" si="10"/>
        <v>3</v>
      </c>
    </row>
    <row r="89" spans="1:20" x14ac:dyDescent="0.35">
      <c r="A89" s="4">
        <v>45012</v>
      </c>
      <c r="B89" s="2">
        <f t="shared" si="7"/>
        <v>2023</v>
      </c>
      <c r="C89" s="2">
        <f t="shared" si="8"/>
        <v>13</v>
      </c>
      <c r="D89" s="2">
        <f t="shared" si="9"/>
        <v>3</v>
      </c>
      <c r="J89" s="2">
        <v>1</v>
      </c>
      <c r="K89" s="2">
        <v>1</v>
      </c>
      <c r="L89" s="2">
        <v>1</v>
      </c>
      <c r="O89" s="2">
        <v>1</v>
      </c>
      <c r="P89" s="2">
        <v>1</v>
      </c>
      <c r="T89" s="2">
        <f t="shared" si="10"/>
        <v>5</v>
      </c>
    </row>
    <row r="90" spans="1:20" x14ac:dyDescent="0.35">
      <c r="A90" s="4">
        <v>45013</v>
      </c>
      <c r="B90" s="2">
        <f t="shared" si="7"/>
        <v>2023</v>
      </c>
      <c r="C90" s="2">
        <f t="shared" si="8"/>
        <v>13</v>
      </c>
      <c r="D90" s="2">
        <f t="shared" si="9"/>
        <v>3</v>
      </c>
      <c r="J90" s="2">
        <v>1</v>
      </c>
      <c r="K90" s="2">
        <v>1</v>
      </c>
      <c r="L90" s="2">
        <v>1</v>
      </c>
      <c r="O90" s="2">
        <v>1</v>
      </c>
      <c r="P90" s="2">
        <v>1</v>
      </c>
      <c r="T90" s="2">
        <f t="shared" si="10"/>
        <v>5</v>
      </c>
    </row>
    <row r="91" spans="1:20" x14ac:dyDescent="0.35">
      <c r="A91" s="4">
        <v>45014</v>
      </c>
      <c r="B91" s="2">
        <f t="shared" si="7"/>
        <v>2023</v>
      </c>
      <c r="C91" s="2">
        <f t="shared" si="8"/>
        <v>13</v>
      </c>
      <c r="D91" s="2">
        <f t="shared" si="9"/>
        <v>3</v>
      </c>
      <c r="J91" s="2">
        <v>1</v>
      </c>
      <c r="K91" s="2">
        <v>1</v>
      </c>
      <c r="L91" s="2">
        <v>1</v>
      </c>
      <c r="O91" s="2">
        <v>1</v>
      </c>
      <c r="P91" s="2">
        <v>1</v>
      </c>
      <c r="T91" s="2">
        <f t="shared" si="10"/>
        <v>5</v>
      </c>
    </row>
    <row r="92" spans="1:20" x14ac:dyDescent="0.35">
      <c r="A92" s="4">
        <v>45015</v>
      </c>
      <c r="B92" s="2">
        <f t="shared" si="7"/>
        <v>2023</v>
      </c>
      <c r="C92" s="2">
        <f t="shared" si="8"/>
        <v>13</v>
      </c>
      <c r="D92" s="2">
        <f t="shared" si="9"/>
        <v>3</v>
      </c>
      <c r="J92" s="2">
        <v>1</v>
      </c>
      <c r="K92" s="2">
        <v>1</v>
      </c>
      <c r="L92" s="2">
        <v>1</v>
      </c>
      <c r="O92" s="2">
        <v>1</v>
      </c>
      <c r="P92" s="2">
        <v>1</v>
      </c>
      <c r="T92" s="2">
        <f t="shared" si="10"/>
        <v>5</v>
      </c>
    </row>
    <row r="93" spans="1:20" x14ac:dyDescent="0.35">
      <c r="A93" s="4">
        <v>45016</v>
      </c>
      <c r="B93" s="2">
        <f t="shared" si="7"/>
        <v>2023</v>
      </c>
      <c r="C93" s="2">
        <f t="shared" si="8"/>
        <v>13</v>
      </c>
      <c r="D93" s="2">
        <f t="shared" si="9"/>
        <v>3</v>
      </c>
      <c r="J93" s="2">
        <v>1</v>
      </c>
      <c r="K93" s="2">
        <v>1</v>
      </c>
      <c r="M93" s="2">
        <v>1</v>
      </c>
      <c r="O93" s="2">
        <v>1</v>
      </c>
      <c r="P93" s="2">
        <v>1</v>
      </c>
      <c r="T93" s="2">
        <f t="shared" si="10"/>
        <v>5</v>
      </c>
    </row>
    <row r="94" spans="1:20" x14ac:dyDescent="0.35">
      <c r="A94" s="4">
        <v>45017</v>
      </c>
      <c r="B94" s="2">
        <f t="shared" si="7"/>
        <v>2023</v>
      </c>
      <c r="C94" s="2">
        <f t="shared" si="8"/>
        <v>13</v>
      </c>
      <c r="D94" s="2">
        <f t="shared" si="9"/>
        <v>4</v>
      </c>
      <c r="M94" s="2">
        <v>1</v>
      </c>
      <c r="N94" s="2">
        <v>1</v>
      </c>
      <c r="S94" s="2">
        <v>1</v>
      </c>
      <c r="T94" s="2">
        <f t="shared" si="10"/>
        <v>3</v>
      </c>
    </row>
    <row r="95" spans="1:20" x14ac:dyDescent="0.35">
      <c r="A95" s="4">
        <v>45018</v>
      </c>
      <c r="B95" s="2">
        <f t="shared" si="7"/>
        <v>2023</v>
      </c>
      <c r="C95" s="2">
        <f t="shared" si="8"/>
        <v>13</v>
      </c>
      <c r="D95" s="2">
        <f t="shared" si="9"/>
        <v>4</v>
      </c>
      <c r="M95" s="2">
        <v>1</v>
      </c>
      <c r="N95" s="2">
        <v>1</v>
      </c>
      <c r="S95" s="2">
        <v>1</v>
      </c>
      <c r="T95" s="2">
        <f t="shared" si="10"/>
        <v>3</v>
      </c>
    </row>
    <row r="96" spans="1:20" x14ac:dyDescent="0.35">
      <c r="A96" s="4">
        <v>45019</v>
      </c>
      <c r="B96" s="2">
        <f t="shared" si="7"/>
        <v>2023</v>
      </c>
      <c r="C96" s="2">
        <f t="shared" si="8"/>
        <v>14</v>
      </c>
      <c r="D96" s="2">
        <f t="shared" si="9"/>
        <v>4</v>
      </c>
      <c r="J96" s="2">
        <v>1</v>
      </c>
      <c r="K96" s="2">
        <v>1</v>
      </c>
      <c r="L96" s="2">
        <v>1</v>
      </c>
      <c r="O96" s="2">
        <v>1</v>
      </c>
      <c r="P96" s="2">
        <v>1</v>
      </c>
      <c r="T96" s="2">
        <f t="shared" si="10"/>
        <v>5</v>
      </c>
    </row>
    <row r="97" spans="1:20" x14ac:dyDescent="0.35">
      <c r="A97" s="4">
        <v>45020</v>
      </c>
      <c r="B97" s="2">
        <f t="shared" si="7"/>
        <v>2023</v>
      </c>
      <c r="C97" s="2">
        <f t="shared" si="8"/>
        <v>14</v>
      </c>
      <c r="D97" s="2">
        <f t="shared" si="9"/>
        <v>4</v>
      </c>
      <c r="J97" s="2">
        <v>1</v>
      </c>
      <c r="K97" s="2">
        <v>1</v>
      </c>
      <c r="L97" s="2">
        <v>1</v>
      </c>
      <c r="O97" s="2">
        <v>1</v>
      </c>
      <c r="P97" s="2">
        <v>1</v>
      </c>
      <c r="T97" s="2">
        <f t="shared" si="10"/>
        <v>5</v>
      </c>
    </row>
    <row r="98" spans="1:20" x14ac:dyDescent="0.35">
      <c r="A98" s="4">
        <v>45021</v>
      </c>
      <c r="B98" s="2">
        <f t="shared" si="7"/>
        <v>2023</v>
      </c>
      <c r="C98" s="2">
        <f t="shared" si="8"/>
        <v>14</v>
      </c>
      <c r="D98" s="2">
        <f t="shared" si="9"/>
        <v>4</v>
      </c>
      <c r="J98" s="2">
        <v>1</v>
      </c>
      <c r="K98" s="2">
        <v>1</v>
      </c>
      <c r="L98" s="2">
        <v>1</v>
      </c>
      <c r="O98" s="2">
        <v>1</v>
      </c>
      <c r="P98" s="2">
        <v>1</v>
      </c>
      <c r="T98" s="2">
        <f t="shared" si="10"/>
        <v>5</v>
      </c>
    </row>
    <row r="99" spans="1:20" x14ac:dyDescent="0.35">
      <c r="A99" s="4">
        <v>45022</v>
      </c>
      <c r="B99" s="2">
        <f t="shared" si="7"/>
        <v>2023</v>
      </c>
      <c r="C99" s="2">
        <f t="shared" si="8"/>
        <v>14</v>
      </c>
      <c r="D99" s="2">
        <f t="shared" si="9"/>
        <v>4</v>
      </c>
      <c r="J99" s="2">
        <v>1</v>
      </c>
      <c r="K99" s="2">
        <v>1</v>
      </c>
      <c r="L99" s="2">
        <v>1</v>
      </c>
      <c r="O99" s="2">
        <v>1</v>
      </c>
      <c r="P99" s="2">
        <v>1</v>
      </c>
      <c r="T99" s="2">
        <f t="shared" si="10"/>
        <v>5</v>
      </c>
    </row>
    <row r="100" spans="1:20" x14ac:dyDescent="0.35">
      <c r="A100" s="4">
        <v>45023</v>
      </c>
      <c r="B100" s="2">
        <f t="shared" si="7"/>
        <v>2023</v>
      </c>
      <c r="C100" s="2">
        <f t="shared" si="8"/>
        <v>14</v>
      </c>
      <c r="D100" s="2">
        <f t="shared" si="9"/>
        <v>4</v>
      </c>
      <c r="J100" s="2">
        <v>1</v>
      </c>
      <c r="K100" s="2">
        <v>1</v>
      </c>
      <c r="M100" s="2">
        <v>1</v>
      </c>
      <c r="O100" s="2">
        <v>1</v>
      </c>
      <c r="P100" s="2">
        <v>1</v>
      </c>
      <c r="T100" s="2">
        <f t="shared" si="10"/>
        <v>5</v>
      </c>
    </row>
    <row r="101" spans="1:20" x14ac:dyDescent="0.35">
      <c r="A101" s="4">
        <v>45024</v>
      </c>
      <c r="B101" s="2">
        <f t="shared" si="7"/>
        <v>2023</v>
      </c>
      <c r="C101" s="2">
        <f t="shared" si="8"/>
        <v>14</v>
      </c>
      <c r="D101" s="2">
        <f t="shared" si="9"/>
        <v>4</v>
      </c>
      <c r="M101" s="2">
        <v>1</v>
      </c>
      <c r="N101" s="2">
        <v>1</v>
      </c>
      <c r="S101" s="2">
        <v>1</v>
      </c>
      <c r="T101" s="2">
        <f t="shared" si="10"/>
        <v>3</v>
      </c>
    </row>
    <row r="102" spans="1:20" x14ac:dyDescent="0.35">
      <c r="A102" s="4">
        <v>45025</v>
      </c>
      <c r="B102" s="2">
        <f t="shared" si="7"/>
        <v>2023</v>
      </c>
      <c r="C102" s="2">
        <f t="shared" si="8"/>
        <v>14</v>
      </c>
      <c r="D102" s="2">
        <f t="shared" si="9"/>
        <v>4</v>
      </c>
      <c r="M102" s="2">
        <v>1</v>
      </c>
      <c r="N102" s="2">
        <v>1</v>
      </c>
      <c r="S102" s="2">
        <v>1</v>
      </c>
      <c r="T102" s="2">
        <f t="shared" si="10"/>
        <v>3</v>
      </c>
    </row>
    <row r="103" spans="1:20" x14ac:dyDescent="0.35">
      <c r="A103" s="4">
        <v>45026</v>
      </c>
      <c r="B103" s="2">
        <f t="shared" si="7"/>
        <v>2023</v>
      </c>
      <c r="C103" s="2">
        <f t="shared" si="8"/>
        <v>15</v>
      </c>
      <c r="D103" s="2">
        <f t="shared" si="9"/>
        <v>4</v>
      </c>
      <c r="J103" s="2">
        <v>1</v>
      </c>
      <c r="K103" s="2">
        <v>1</v>
      </c>
      <c r="L103" s="2">
        <v>1</v>
      </c>
      <c r="O103" s="2">
        <v>1</v>
      </c>
      <c r="P103" s="2">
        <v>1</v>
      </c>
      <c r="T103" s="2">
        <f t="shared" si="10"/>
        <v>5</v>
      </c>
    </row>
    <row r="104" spans="1:20" x14ac:dyDescent="0.35">
      <c r="A104" s="4">
        <v>45027</v>
      </c>
      <c r="B104" s="2">
        <f t="shared" si="7"/>
        <v>2023</v>
      </c>
      <c r="C104" s="2">
        <f t="shared" si="8"/>
        <v>15</v>
      </c>
      <c r="D104" s="2">
        <f t="shared" si="9"/>
        <v>4</v>
      </c>
      <c r="J104" s="2">
        <v>1</v>
      </c>
      <c r="K104" s="2">
        <v>1</v>
      </c>
      <c r="L104" s="2">
        <v>1</v>
      </c>
      <c r="O104" s="2">
        <v>1</v>
      </c>
      <c r="P104" s="2">
        <v>1</v>
      </c>
      <c r="T104" s="2">
        <f t="shared" si="10"/>
        <v>5</v>
      </c>
    </row>
    <row r="105" spans="1:20" x14ac:dyDescent="0.35">
      <c r="A105" s="4">
        <v>45028</v>
      </c>
      <c r="B105" s="2">
        <f t="shared" si="7"/>
        <v>2023</v>
      </c>
      <c r="C105" s="2">
        <f t="shared" si="8"/>
        <v>15</v>
      </c>
      <c r="D105" s="2">
        <f t="shared" si="9"/>
        <v>4</v>
      </c>
      <c r="J105" s="2">
        <v>1</v>
      </c>
      <c r="K105" s="2">
        <v>1</v>
      </c>
      <c r="L105" s="2">
        <v>1</v>
      </c>
      <c r="O105" s="2">
        <v>1</v>
      </c>
      <c r="P105" s="2">
        <v>1</v>
      </c>
      <c r="T105" s="2">
        <f t="shared" si="10"/>
        <v>5</v>
      </c>
    </row>
    <row r="106" spans="1:20" x14ac:dyDescent="0.35">
      <c r="A106" s="4">
        <v>45029</v>
      </c>
      <c r="B106" s="2">
        <f t="shared" si="7"/>
        <v>2023</v>
      </c>
      <c r="C106" s="2">
        <f t="shared" si="8"/>
        <v>15</v>
      </c>
      <c r="D106" s="2">
        <f t="shared" si="9"/>
        <v>4</v>
      </c>
      <c r="J106" s="2">
        <v>1</v>
      </c>
      <c r="K106" s="2">
        <v>1</v>
      </c>
      <c r="L106" s="2">
        <v>1</v>
      </c>
      <c r="O106" s="2">
        <v>1</v>
      </c>
      <c r="P106" s="2">
        <v>1</v>
      </c>
      <c r="T106" s="2">
        <f t="shared" si="10"/>
        <v>5</v>
      </c>
    </row>
    <row r="107" spans="1:20" x14ac:dyDescent="0.35">
      <c r="A107" s="4">
        <v>45030</v>
      </c>
      <c r="B107" s="2">
        <f t="shared" si="7"/>
        <v>2023</v>
      </c>
      <c r="C107" s="2">
        <f t="shared" si="8"/>
        <v>15</v>
      </c>
      <c r="D107" s="2">
        <f t="shared" si="9"/>
        <v>4</v>
      </c>
      <c r="J107" s="2">
        <v>1</v>
      </c>
      <c r="K107" s="2">
        <v>1</v>
      </c>
      <c r="M107" s="2">
        <v>1</v>
      </c>
      <c r="O107" s="2">
        <v>1</v>
      </c>
      <c r="P107" s="2">
        <v>1</v>
      </c>
      <c r="T107" s="2">
        <f t="shared" si="10"/>
        <v>5</v>
      </c>
    </row>
    <row r="108" spans="1:20" x14ac:dyDescent="0.35">
      <c r="A108" s="4">
        <v>45031</v>
      </c>
      <c r="B108" s="2">
        <f t="shared" si="7"/>
        <v>2023</v>
      </c>
      <c r="C108" s="2">
        <f t="shared" si="8"/>
        <v>15</v>
      </c>
      <c r="D108" s="2">
        <f t="shared" si="9"/>
        <v>4</v>
      </c>
      <c r="M108" s="2">
        <v>1</v>
      </c>
      <c r="N108" s="2">
        <v>1</v>
      </c>
      <c r="S108" s="2">
        <v>1</v>
      </c>
      <c r="T108" s="2">
        <f t="shared" si="10"/>
        <v>3</v>
      </c>
    </row>
    <row r="109" spans="1:20" x14ac:dyDescent="0.35">
      <c r="A109" s="4">
        <v>45032</v>
      </c>
      <c r="B109" s="2">
        <f t="shared" si="7"/>
        <v>2023</v>
      </c>
      <c r="C109" s="2">
        <f t="shared" si="8"/>
        <v>15</v>
      </c>
      <c r="D109" s="2">
        <f t="shared" si="9"/>
        <v>4</v>
      </c>
      <c r="M109" s="2">
        <v>1</v>
      </c>
      <c r="N109" s="2">
        <v>1</v>
      </c>
      <c r="S109" s="2">
        <v>1</v>
      </c>
      <c r="T109" s="2">
        <f t="shared" si="10"/>
        <v>3</v>
      </c>
    </row>
    <row r="110" spans="1:20" x14ac:dyDescent="0.35">
      <c r="A110" s="4">
        <v>45033</v>
      </c>
      <c r="B110" s="2">
        <f t="shared" si="7"/>
        <v>2023</v>
      </c>
      <c r="C110" s="2">
        <f t="shared" si="8"/>
        <v>16</v>
      </c>
      <c r="D110" s="2">
        <f t="shared" si="9"/>
        <v>4</v>
      </c>
      <c r="J110" s="2">
        <v>1</v>
      </c>
      <c r="K110" s="2">
        <v>1</v>
      </c>
      <c r="L110" s="2">
        <v>1</v>
      </c>
      <c r="O110" s="2">
        <v>1</v>
      </c>
      <c r="P110" s="2">
        <v>1</v>
      </c>
      <c r="T110" s="2">
        <f t="shared" si="10"/>
        <v>5</v>
      </c>
    </row>
    <row r="111" spans="1:20" x14ac:dyDescent="0.35">
      <c r="A111" s="4">
        <v>45034</v>
      </c>
      <c r="B111" s="2">
        <f t="shared" si="7"/>
        <v>2023</v>
      </c>
      <c r="C111" s="2">
        <f t="shared" si="8"/>
        <v>16</v>
      </c>
      <c r="D111" s="2">
        <f t="shared" si="9"/>
        <v>4</v>
      </c>
      <c r="J111" s="2">
        <v>1</v>
      </c>
      <c r="K111" s="2">
        <v>1</v>
      </c>
      <c r="L111" s="2">
        <v>1</v>
      </c>
      <c r="O111" s="2">
        <v>1</v>
      </c>
      <c r="P111" s="2">
        <v>1</v>
      </c>
      <c r="T111" s="2">
        <f t="shared" si="10"/>
        <v>5</v>
      </c>
    </row>
    <row r="112" spans="1:20" x14ac:dyDescent="0.35">
      <c r="A112" s="4">
        <v>45035</v>
      </c>
      <c r="B112" s="2">
        <f t="shared" si="7"/>
        <v>2023</v>
      </c>
      <c r="C112" s="2">
        <f t="shared" si="8"/>
        <v>16</v>
      </c>
      <c r="D112" s="2">
        <f t="shared" si="9"/>
        <v>4</v>
      </c>
      <c r="J112" s="2">
        <v>1</v>
      </c>
      <c r="K112" s="2">
        <v>1</v>
      </c>
      <c r="L112" s="2">
        <v>1</v>
      </c>
      <c r="O112" s="2">
        <v>1</v>
      </c>
      <c r="P112" s="2">
        <v>1</v>
      </c>
      <c r="T112" s="2">
        <f t="shared" si="10"/>
        <v>5</v>
      </c>
    </row>
    <row r="113" spans="1:20" x14ac:dyDescent="0.35">
      <c r="A113" s="4">
        <v>45036</v>
      </c>
      <c r="B113" s="2">
        <f t="shared" si="7"/>
        <v>2023</v>
      </c>
      <c r="C113" s="2">
        <f t="shared" si="8"/>
        <v>16</v>
      </c>
      <c r="D113" s="2">
        <f t="shared" si="9"/>
        <v>4</v>
      </c>
      <c r="J113" s="2">
        <v>1</v>
      </c>
      <c r="K113" s="2">
        <v>1</v>
      </c>
      <c r="L113" s="2">
        <v>1</v>
      </c>
      <c r="O113" s="2">
        <v>1</v>
      </c>
      <c r="P113" s="2">
        <v>1</v>
      </c>
      <c r="T113" s="2">
        <f t="shared" si="10"/>
        <v>5</v>
      </c>
    </row>
    <row r="114" spans="1:20" x14ac:dyDescent="0.35">
      <c r="A114" s="4">
        <v>45037</v>
      </c>
      <c r="B114" s="2">
        <f t="shared" si="7"/>
        <v>2023</v>
      </c>
      <c r="C114" s="2">
        <f t="shared" si="8"/>
        <v>16</v>
      </c>
      <c r="D114" s="2">
        <f t="shared" si="9"/>
        <v>4</v>
      </c>
      <c r="J114" s="2">
        <v>1</v>
      </c>
      <c r="K114" s="2">
        <v>1</v>
      </c>
      <c r="M114" s="2">
        <v>1</v>
      </c>
      <c r="O114" s="2">
        <v>1</v>
      </c>
      <c r="P114" s="2">
        <v>1</v>
      </c>
      <c r="T114" s="2">
        <f t="shared" si="10"/>
        <v>5</v>
      </c>
    </row>
    <row r="115" spans="1:20" x14ac:dyDescent="0.35">
      <c r="A115" s="4">
        <v>45038</v>
      </c>
      <c r="B115" s="2">
        <f t="shared" si="7"/>
        <v>2023</v>
      </c>
      <c r="C115" s="2">
        <f t="shared" si="8"/>
        <v>16</v>
      </c>
      <c r="D115" s="2">
        <f t="shared" si="9"/>
        <v>4</v>
      </c>
      <c r="M115" s="2">
        <v>1</v>
      </c>
      <c r="N115" s="2">
        <v>1</v>
      </c>
      <c r="S115" s="2">
        <v>1</v>
      </c>
      <c r="T115" s="2">
        <f t="shared" si="10"/>
        <v>3</v>
      </c>
    </row>
    <row r="116" spans="1:20" x14ac:dyDescent="0.35">
      <c r="A116" s="4">
        <v>45039</v>
      </c>
      <c r="B116" s="2">
        <f t="shared" si="7"/>
        <v>2023</v>
      </c>
      <c r="C116" s="2">
        <f t="shared" si="8"/>
        <v>16</v>
      </c>
      <c r="D116" s="2">
        <f t="shared" si="9"/>
        <v>4</v>
      </c>
      <c r="M116" s="2">
        <v>1</v>
      </c>
      <c r="N116" s="2">
        <v>1</v>
      </c>
      <c r="S116" s="2">
        <v>1</v>
      </c>
      <c r="T116" s="2">
        <f t="shared" si="10"/>
        <v>3</v>
      </c>
    </row>
    <row r="117" spans="1:20" x14ac:dyDescent="0.35">
      <c r="A117" s="4">
        <v>45040</v>
      </c>
      <c r="B117" s="2">
        <f t="shared" si="7"/>
        <v>2023</v>
      </c>
      <c r="C117" s="2">
        <f t="shared" si="8"/>
        <v>17</v>
      </c>
      <c r="D117" s="2">
        <f t="shared" si="9"/>
        <v>4</v>
      </c>
      <c r="J117" s="2">
        <v>1</v>
      </c>
      <c r="K117" s="2">
        <v>1</v>
      </c>
      <c r="L117" s="2">
        <v>1</v>
      </c>
      <c r="O117" s="2">
        <v>1</v>
      </c>
      <c r="P117" s="2">
        <v>1</v>
      </c>
      <c r="T117" s="2">
        <f t="shared" si="10"/>
        <v>5</v>
      </c>
    </row>
    <row r="118" spans="1:20" x14ac:dyDescent="0.35">
      <c r="A118" s="4">
        <v>45041</v>
      </c>
      <c r="B118" s="2">
        <f t="shared" si="7"/>
        <v>2023</v>
      </c>
      <c r="C118" s="2">
        <f t="shared" si="8"/>
        <v>17</v>
      </c>
      <c r="D118" s="2">
        <f t="shared" si="9"/>
        <v>4</v>
      </c>
      <c r="J118" s="2">
        <v>1</v>
      </c>
      <c r="K118" s="2">
        <v>1</v>
      </c>
      <c r="L118" s="2">
        <v>1</v>
      </c>
      <c r="O118" s="2">
        <v>1</v>
      </c>
      <c r="P118" s="2">
        <v>1</v>
      </c>
      <c r="T118" s="2">
        <f t="shared" si="10"/>
        <v>5</v>
      </c>
    </row>
    <row r="119" spans="1:20" x14ac:dyDescent="0.35">
      <c r="A119" s="4">
        <v>45042</v>
      </c>
      <c r="B119" s="2">
        <f t="shared" si="7"/>
        <v>2023</v>
      </c>
      <c r="C119" s="2">
        <f t="shared" si="8"/>
        <v>17</v>
      </c>
      <c r="D119" s="2">
        <f t="shared" si="9"/>
        <v>4</v>
      </c>
      <c r="J119" s="2">
        <v>1</v>
      </c>
      <c r="K119" s="2">
        <v>1</v>
      </c>
      <c r="L119" s="2">
        <v>1</v>
      </c>
      <c r="O119" s="2">
        <v>1</v>
      </c>
      <c r="P119" s="2">
        <v>1</v>
      </c>
      <c r="T119" s="2">
        <f t="shared" si="10"/>
        <v>5</v>
      </c>
    </row>
    <row r="120" spans="1:20" x14ac:dyDescent="0.35">
      <c r="A120" s="4">
        <v>45043</v>
      </c>
      <c r="B120" s="2">
        <f t="shared" si="7"/>
        <v>2023</v>
      </c>
      <c r="C120" s="2">
        <f t="shared" si="8"/>
        <v>17</v>
      </c>
      <c r="D120" s="2">
        <f t="shared" si="9"/>
        <v>4</v>
      </c>
      <c r="J120" s="2">
        <v>1</v>
      </c>
      <c r="K120" s="2">
        <v>1</v>
      </c>
      <c r="L120" s="2">
        <v>1</v>
      </c>
      <c r="O120" s="2">
        <v>1</v>
      </c>
      <c r="P120" s="2">
        <v>1</v>
      </c>
      <c r="T120" s="2">
        <f t="shared" si="10"/>
        <v>5</v>
      </c>
    </row>
    <row r="121" spans="1:20" x14ac:dyDescent="0.35">
      <c r="A121" s="4">
        <v>45044</v>
      </c>
      <c r="B121" s="2">
        <f t="shared" si="7"/>
        <v>2023</v>
      </c>
      <c r="C121" s="2">
        <f t="shared" si="8"/>
        <v>17</v>
      </c>
      <c r="D121" s="2">
        <f t="shared" si="9"/>
        <v>4</v>
      </c>
      <c r="J121" s="2">
        <v>1</v>
      </c>
      <c r="K121" s="2">
        <v>1</v>
      </c>
      <c r="M121" s="2">
        <v>1</v>
      </c>
      <c r="O121" s="2">
        <v>1</v>
      </c>
      <c r="P121" s="2">
        <v>1</v>
      </c>
      <c r="T121" s="2">
        <f t="shared" si="10"/>
        <v>5</v>
      </c>
    </row>
    <row r="122" spans="1:20" x14ac:dyDescent="0.35">
      <c r="A122" s="4">
        <v>45045</v>
      </c>
      <c r="B122" s="2">
        <f t="shared" si="7"/>
        <v>2023</v>
      </c>
      <c r="C122" s="2">
        <f t="shared" si="8"/>
        <v>17</v>
      </c>
      <c r="D122" s="2">
        <f t="shared" si="9"/>
        <v>4</v>
      </c>
      <c r="M122" s="2">
        <v>1</v>
      </c>
      <c r="N122" s="2">
        <v>1</v>
      </c>
      <c r="S122" s="2">
        <v>1</v>
      </c>
      <c r="T122" s="2">
        <f t="shared" si="10"/>
        <v>3</v>
      </c>
    </row>
    <row r="123" spans="1:20" x14ac:dyDescent="0.35">
      <c r="A123" s="4">
        <v>45046</v>
      </c>
      <c r="B123" s="2">
        <f t="shared" si="7"/>
        <v>2023</v>
      </c>
      <c r="C123" s="2">
        <f t="shared" si="8"/>
        <v>17</v>
      </c>
      <c r="D123" s="2">
        <f t="shared" si="9"/>
        <v>4</v>
      </c>
      <c r="M123" s="2">
        <v>1</v>
      </c>
      <c r="N123" s="2">
        <v>1</v>
      </c>
      <c r="S123" s="2">
        <v>1</v>
      </c>
      <c r="T123" s="2">
        <f t="shared" si="10"/>
        <v>3</v>
      </c>
    </row>
    <row r="124" spans="1:20" x14ac:dyDescent="0.35">
      <c r="A124" s="4">
        <v>45047</v>
      </c>
      <c r="B124" s="2">
        <f t="shared" si="7"/>
        <v>2023</v>
      </c>
      <c r="C124" s="2">
        <f t="shared" si="8"/>
        <v>18</v>
      </c>
      <c r="D124" s="2">
        <f t="shared" si="9"/>
        <v>5</v>
      </c>
      <c r="J124" s="2">
        <v>1</v>
      </c>
      <c r="K124" s="2">
        <v>1</v>
      </c>
      <c r="L124" s="2">
        <v>1</v>
      </c>
      <c r="O124" s="2">
        <v>1</v>
      </c>
      <c r="P124" s="2">
        <v>1</v>
      </c>
      <c r="T124" s="2">
        <f t="shared" si="10"/>
        <v>5</v>
      </c>
    </row>
    <row r="125" spans="1:20" x14ac:dyDescent="0.35">
      <c r="A125" s="4">
        <v>45048</v>
      </c>
      <c r="B125" s="2">
        <f t="shared" si="7"/>
        <v>2023</v>
      </c>
      <c r="C125" s="2">
        <f t="shared" si="8"/>
        <v>18</v>
      </c>
      <c r="D125" s="2">
        <f t="shared" si="9"/>
        <v>5</v>
      </c>
      <c r="J125" s="2">
        <v>1</v>
      </c>
      <c r="K125" s="2">
        <v>1</v>
      </c>
      <c r="L125" s="2">
        <v>1</v>
      </c>
      <c r="O125" s="2">
        <v>1</v>
      </c>
      <c r="P125" s="2">
        <v>1</v>
      </c>
      <c r="T125" s="2">
        <f t="shared" si="10"/>
        <v>5</v>
      </c>
    </row>
    <row r="126" spans="1:20" x14ac:dyDescent="0.35">
      <c r="A126" s="4">
        <v>45049</v>
      </c>
      <c r="B126" s="2">
        <f t="shared" si="7"/>
        <v>2023</v>
      </c>
      <c r="C126" s="2">
        <f t="shared" si="8"/>
        <v>18</v>
      </c>
      <c r="D126" s="2">
        <f t="shared" si="9"/>
        <v>5</v>
      </c>
      <c r="J126" s="2">
        <v>1</v>
      </c>
      <c r="K126" s="2">
        <v>1</v>
      </c>
      <c r="L126" s="2">
        <v>1</v>
      </c>
      <c r="O126" s="2">
        <v>1</v>
      </c>
      <c r="P126" s="2">
        <v>1</v>
      </c>
      <c r="T126" s="2">
        <f t="shared" si="10"/>
        <v>5</v>
      </c>
    </row>
    <row r="127" spans="1:20" x14ac:dyDescent="0.35">
      <c r="A127" s="4">
        <v>45050</v>
      </c>
      <c r="B127" s="2">
        <f t="shared" si="7"/>
        <v>2023</v>
      </c>
      <c r="C127" s="2">
        <f t="shared" si="8"/>
        <v>18</v>
      </c>
      <c r="D127" s="2">
        <f t="shared" si="9"/>
        <v>5</v>
      </c>
      <c r="J127" s="2">
        <v>1</v>
      </c>
      <c r="K127" s="2">
        <v>1</v>
      </c>
      <c r="L127" s="2">
        <v>1</v>
      </c>
      <c r="O127" s="2">
        <v>1</v>
      </c>
      <c r="P127" s="2">
        <v>1</v>
      </c>
      <c r="T127" s="2">
        <f t="shared" si="10"/>
        <v>5</v>
      </c>
    </row>
    <row r="128" spans="1:20" x14ac:dyDescent="0.35">
      <c r="A128" s="4">
        <v>45051</v>
      </c>
      <c r="B128" s="2">
        <f t="shared" si="7"/>
        <v>2023</v>
      </c>
      <c r="C128" s="2">
        <f t="shared" si="8"/>
        <v>18</v>
      </c>
      <c r="D128" s="2">
        <f t="shared" si="9"/>
        <v>5</v>
      </c>
      <c r="J128" s="2">
        <v>1</v>
      </c>
      <c r="K128" s="2">
        <v>1</v>
      </c>
      <c r="M128" s="2">
        <v>1</v>
      </c>
      <c r="O128" s="2">
        <v>1</v>
      </c>
      <c r="P128" s="2">
        <v>1</v>
      </c>
      <c r="T128" s="2">
        <f t="shared" si="10"/>
        <v>5</v>
      </c>
    </row>
    <row r="129" spans="1:20" x14ac:dyDescent="0.35">
      <c r="A129" s="4">
        <v>45052</v>
      </c>
      <c r="B129" s="2">
        <f t="shared" si="7"/>
        <v>2023</v>
      </c>
      <c r="C129" s="2">
        <f t="shared" si="8"/>
        <v>18</v>
      </c>
      <c r="D129" s="2">
        <f t="shared" si="9"/>
        <v>5</v>
      </c>
      <c r="M129" s="2">
        <v>1</v>
      </c>
      <c r="N129" s="2">
        <v>1</v>
      </c>
      <c r="S129" s="2">
        <v>1</v>
      </c>
      <c r="T129" s="2">
        <f t="shared" si="10"/>
        <v>3</v>
      </c>
    </row>
    <row r="130" spans="1:20" x14ac:dyDescent="0.35">
      <c r="A130" s="4">
        <v>45053</v>
      </c>
      <c r="B130" s="2">
        <f t="shared" si="7"/>
        <v>2023</v>
      </c>
      <c r="C130" s="2">
        <f t="shared" si="8"/>
        <v>18</v>
      </c>
      <c r="D130" s="2">
        <f t="shared" si="9"/>
        <v>5</v>
      </c>
      <c r="M130" s="2">
        <v>1</v>
      </c>
      <c r="N130" s="2">
        <v>1</v>
      </c>
      <c r="S130" s="2">
        <v>1</v>
      </c>
      <c r="T130" s="2">
        <f t="shared" si="10"/>
        <v>3</v>
      </c>
    </row>
    <row r="131" spans="1:20" x14ac:dyDescent="0.35">
      <c r="A131" s="4">
        <v>45054</v>
      </c>
      <c r="B131" s="2">
        <f t="shared" si="7"/>
        <v>2023</v>
      </c>
      <c r="C131" s="2">
        <f t="shared" si="8"/>
        <v>19</v>
      </c>
      <c r="D131" s="2">
        <f t="shared" si="9"/>
        <v>5</v>
      </c>
      <c r="J131" s="2">
        <v>1</v>
      </c>
      <c r="K131" s="2">
        <v>1</v>
      </c>
      <c r="L131" s="2">
        <v>1</v>
      </c>
      <c r="O131" s="2">
        <v>1</v>
      </c>
      <c r="P131" s="2">
        <v>1</v>
      </c>
      <c r="T131" s="2">
        <f t="shared" si="10"/>
        <v>5</v>
      </c>
    </row>
    <row r="132" spans="1:20" x14ac:dyDescent="0.35">
      <c r="A132" s="4">
        <v>45055</v>
      </c>
      <c r="B132" s="2">
        <f t="shared" si="7"/>
        <v>2023</v>
      </c>
      <c r="C132" s="2">
        <f t="shared" si="8"/>
        <v>19</v>
      </c>
      <c r="D132" s="2">
        <f t="shared" si="9"/>
        <v>5</v>
      </c>
      <c r="J132" s="2">
        <v>1</v>
      </c>
      <c r="K132" s="2">
        <v>1</v>
      </c>
      <c r="L132" s="2">
        <v>1</v>
      </c>
      <c r="O132" s="2">
        <v>1</v>
      </c>
      <c r="P132" s="2">
        <v>1</v>
      </c>
      <c r="T132" s="2">
        <f t="shared" si="10"/>
        <v>5</v>
      </c>
    </row>
    <row r="133" spans="1:20" x14ac:dyDescent="0.35">
      <c r="A133" s="4">
        <v>45056</v>
      </c>
      <c r="B133" s="2">
        <f t="shared" ref="B133:B196" si="11">YEAR(A133)</f>
        <v>2023</v>
      </c>
      <c r="C133" s="2">
        <f t="shared" ref="C133:C196" si="12">_xlfn.ISOWEEKNUM(A133)</f>
        <v>19</v>
      </c>
      <c r="D133" s="2">
        <f t="shared" ref="D133:D196" si="13">MONTH(A133)</f>
        <v>5</v>
      </c>
      <c r="J133" s="2">
        <v>1</v>
      </c>
      <c r="K133" s="2">
        <v>1</v>
      </c>
      <c r="L133" s="2">
        <v>1</v>
      </c>
      <c r="O133" s="2">
        <v>1</v>
      </c>
      <c r="P133" s="2">
        <v>1</v>
      </c>
      <c r="T133" s="2">
        <f t="shared" ref="T133:T196" si="14">SUM(E133:S133)</f>
        <v>5</v>
      </c>
    </row>
    <row r="134" spans="1:20" x14ac:dyDescent="0.35">
      <c r="A134" s="4">
        <v>45057</v>
      </c>
      <c r="B134" s="2">
        <f t="shared" si="11"/>
        <v>2023</v>
      </c>
      <c r="C134" s="2">
        <f t="shared" si="12"/>
        <v>19</v>
      </c>
      <c r="D134" s="2">
        <f t="shared" si="13"/>
        <v>5</v>
      </c>
      <c r="J134" s="2">
        <v>1</v>
      </c>
      <c r="K134" s="2">
        <v>1</v>
      </c>
      <c r="L134" s="2">
        <v>1</v>
      </c>
      <c r="O134" s="2">
        <v>1</v>
      </c>
      <c r="P134" s="2">
        <v>1</v>
      </c>
      <c r="T134" s="2">
        <f t="shared" si="14"/>
        <v>5</v>
      </c>
    </row>
    <row r="135" spans="1:20" x14ac:dyDescent="0.35">
      <c r="A135" s="4">
        <v>45058</v>
      </c>
      <c r="B135" s="2">
        <f t="shared" si="11"/>
        <v>2023</v>
      </c>
      <c r="C135" s="2">
        <f t="shared" si="12"/>
        <v>19</v>
      </c>
      <c r="D135" s="2">
        <f t="shared" si="13"/>
        <v>5</v>
      </c>
      <c r="J135" s="2">
        <v>1</v>
      </c>
      <c r="K135" s="2">
        <v>1</v>
      </c>
      <c r="M135" s="2">
        <v>1</v>
      </c>
      <c r="O135" s="2">
        <v>1</v>
      </c>
      <c r="P135" s="2">
        <v>1</v>
      </c>
      <c r="T135" s="2">
        <f t="shared" si="14"/>
        <v>5</v>
      </c>
    </row>
    <row r="136" spans="1:20" x14ac:dyDescent="0.35">
      <c r="A136" s="4">
        <v>45059</v>
      </c>
      <c r="B136" s="2">
        <f t="shared" si="11"/>
        <v>2023</v>
      </c>
      <c r="C136" s="2">
        <f t="shared" si="12"/>
        <v>19</v>
      </c>
      <c r="D136" s="2">
        <f t="shared" si="13"/>
        <v>5</v>
      </c>
      <c r="M136" s="2">
        <v>1</v>
      </c>
      <c r="N136" s="2">
        <v>1</v>
      </c>
      <c r="S136" s="2">
        <v>1</v>
      </c>
      <c r="T136" s="2">
        <f t="shared" si="14"/>
        <v>3</v>
      </c>
    </row>
    <row r="137" spans="1:20" x14ac:dyDescent="0.35">
      <c r="A137" s="4">
        <v>45060</v>
      </c>
      <c r="B137" s="2">
        <f t="shared" si="11"/>
        <v>2023</v>
      </c>
      <c r="C137" s="2">
        <f t="shared" si="12"/>
        <v>19</v>
      </c>
      <c r="D137" s="2">
        <f t="shared" si="13"/>
        <v>5</v>
      </c>
      <c r="M137" s="2">
        <v>1</v>
      </c>
      <c r="N137" s="2">
        <v>1</v>
      </c>
      <c r="S137" s="2">
        <v>1</v>
      </c>
      <c r="T137" s="2">
        <f t="shared" si="14"/>
        <v>3</v>
      </c>
    </row>
    <row r="138" spans="1:20" x14ac:dyDescent="0.35">
      <c r="A138" s="4">
        <v>45061</v>
      </c>
      <c r="B138" s="2">
        <f t="shared" si="11"/>
        <v>2023</v>
      </c>
      <c r="C138" s="2">
        <f t="shared" si="12"/>
        <v>20</v>
      </c>
      <c r="D138" s="2">
        <f t="shared" si="13"/>
        <v>5</v>
      </c>
      <c r="J138" s="2">
        <v>1</v>
      </c>
      <c r="K138" s="2">
        <v>1</v>
      </c>
      <c r="L138" s="2">
        <v>1</v>
      </c>
      <c r="O138" s="2">
        <v>1</v>
      </c>
      <c r="P138" s="2">
        <v>1</v>
      </c>
      <c r="T138" s="2">
        <f t="shared" si="14"/>
        <v>5</v>
      </c>
    </row>
    <row r="139" spans="1:20" x14ac:dyDescent="0.35">
      <c r="A139" s="4">
        <v>45062</v>
      </c>
      <c r="B139" s="2">
        <f t="shared" si="11"/>
        <v>2023</v>
      </c>
      <c r="C139" s="2">
        <f t="shared" si="12"/>
        <v>20</v>
      </c>
      <c r="D139" s="2">
        <f t="shared" si="13"/>
        <v>5</v>
      </c>
      <c r="J139" s="2">
        <v>1</v>
      </c>
      <c r="K139" s="2">
        <v>1</v>
      </c>
      <c r="L139" s="2">
        <v>1</v>
      </c>
      <c r="O139" s="2">
        <v>1</v>
      </c>
      <c r="P139" s="2">
        <v>1</v>
      </c>
      <c r="T139" s="2">
        <f t="shared" si="14"/>
        <v>5</v>
      </c>
    </row>
    <row r="140" spans="1:20" x14ac:dyDescent="0.35">
      <c r="A140" s="4">
        <v>45063</v>
      </c>
      <c r="B140" s="2">
        <f t="shared" si="11"/>
        <v>2023</v>
      </c>
      <c r="C140" s="2">
        <f t="shared" si="12"/>
        <v>20</v>
      </c>
      <c r="D140" s="2">
        <f t="shared" si="13"/>
        <v>5</v>
      </c>
      <c r="J140" s="2">
        <v>1</v>
      </c>
      <c r="K140" s="2">
        <v>1</v>
      </c>
      <c r="L140" s="2">
        <v>1</v>
      </c>
      <c r="O140" s="2">
        <v>1</v>
      </c>
      <c r="P140" s="2">
        <v>1</v>
      </c>
      <c r="T140" s="2">
        <f t="shared" si="14"/>
        <v>5</v>
      </c>
    </row>
    <row r="141" spans="1:20" x14ac:dyDescent="0.35">
      <c r="A141" s="4">
        <v>45064</v>
      </c>
      <c r="B141" s="2">
        <f t="shared" si="11"/>
        <v>2023</v>
      </c>
      <c r="C141" s="2">
        <f t="shared" si="12"/>
        <v>20</v>
      </c>
      <c r="D141" s="2">
        <f t="shared" si="13"/>
        <v>5</v>
      </c>
      <c r="J141" s="2">
        <v>1</v>
      </c>
      <c r="K141" s="2">
        <v>1</v>
      </c>
      <c r="L141" s="2">
        <v>1</v>
      </c>
      <c r="O141" s="2">
        <v>1</v>
      </c>
      <c r="P141" s="2">
        <v>1</v>
      </c>
      <c r="T141" s="2">
        <f t="shared" si="14"/>
        <v>5</v>
      </c>
    </row>
    <row r="142" spans="1:20" x14ac:dyDescent="0.35">
      <c r="A142" s="4">
        <v>45065</v>
      </c>
      <c r="B142" s="2">
        <f t="shared" si="11"/>
        <v>2023</v>
      </c>
      <c r="C142" s="2">
        <f t="shared" si="12"/>
        <v>20</v>
      </c>
      <c r="D142" s="2">
        <f t="shared" si="13"/>
        <v>5</v>
      </c>
      <c r="J142" s="2">
        <v>1</v>
      </c>
      <c r="K142" s="2">
        <v>1</v>
      </c>
      <c r="M142" s="2">
        <v>1</v>
      </c>
      <c r="O142" s="2">
        <v>1</v>
      </c>
      <c r="P142" s="2">
        <v>1</v>
      </c>
      <c r="T142" s="2">
        <f t="shared" si="14"/>
        <v>5</v>
      </c>
    </row>
    <row r="143" spans="1:20" x14ac:dyDescent="0.35">
      <c r="A143" s="4">
        <v>45066</v>
      </c>
      <c r="B143" s="2">
        <f t="shared" si="11"/>
        <v>2023</v>
      </c>
      <c r="C143" s="2">
        <f t="shared" si="12"/>
        <v>20</v>
      </c>
      <c r="D143" s="2">
        <f t="shared" si="13"/>
        <v>5</v>
      </c>
      <c r="M143" s="2">
        <v>1</v>
      </c>
      <c r="N143" s="2">
        <v>1</v>
      </c>
      <c r="S143" s="2">
        <v>1</v>
      </c>
      <c r="T143" s="2">
        <f t="shared" si="14"/>
        <v>3</v>
      </c>
    </row>
    <row r="144" spans="1:20" x14ac:dyDescent="0.35">
      <c r="A144" s="4">
        <v>45067</v>
      </c>
      <c r="B144" s="2">
        <f t="shared" si="11"/>
        <v>2023</v>
      </c>
      <c r="C144" s="2">
        <f t="shared" si="12"/>
        <v>20</v>
      </c>
      <c r="D144" s="2">
        <f t="shared" si="13"/>
        <v>5</v>
      </c>
      <c r="M144" s="2">
        <v>1</v>
      </c>
      <c r="N144" s="2">
        <v>1</v>
      </c>
      <c r="S144" s="2">
        <v>1</v>
      </c>
      <c r="T144" s="2">
        <f t="shared" si="14"/>
        <v>3</v>
      </c>
    </row>
    <row r="145" spans="1:20" x14ac:dyDescent="0.35">
      <c r="A145" s="4">
        <v>45068</v>
      </c>
      <c r="B145" s="2">
        <f t="shared" si="11"/>
        <v>2023</v>
      </c>
      <c r="C145" s="2">
        <f t="shared" si="12"/>
        <v>21</v>
      </c>
      <c r="D145" s="2">
        <f t="shared" si="13"/>
        <v>5</v>
      </c>
      <c r="J145" s="2">
        <v>1</v>
      </c>
      <c r="K145" s="2">
        <v>1</v>
      </c>
      <c r="L145" s="2">
        <v>1</v>
      </c>
      <c r="O145" s="2">
        <v>1</v>
      </c>
      <c r="P145" s="2">
        <v>1</v>
      </c>
      <c r="T145" s="2">
        <f t="shared" si="14"/>
        <v>5</v>
      </c>
    </row>
    <row r="146" spans="1:20" x14ac:dyDescent="0.35">
      <c r="A146" s="4">
        <v>45069</v>
      </c>
      <c r="B146" s="2">
        <f t="shared" si="11"/>
        <v>2023</v>
      </c>
      <c r="C146" s="2">
        <f t="shared" si="12"/>
        <v>21</v>
      </c>
      <c r="D146" s="2">
        <f t="shared" si="13"/>
        <v>5</v>
      </c>
      <c r="J146" s="2">
        <v>1</v>
      </c>
      <c r="K146" s="2">
        <v>1</v>
      </c>
      <c r="L146" s="2">
        <v>1</v>
      </c>
      <c r="O146" s="2">
        <v>1</v>
      </c>
      <c r="P146" s="2">
        <v>1</v>
      </c>
      <c r="T146" s="2">
        <f t="shared" si="14"/>
        <v>5</v>
      </c>
    </row>
    <row r="147" spans="1:20" x14ac:dyDescent="0.35">
      <c r="A147" s="4">
        <v>45070</v>
      </c>
      <c r="B147" s="2">
        <f t="shared" si="11"/>
        <v>2023</v>
      </c>
      <c r="C147" s="2">
        <f t="shared" si="12"/>
        <v>21</v>
      </c>
      <c r="D147" s="2">
        <f t="shared" si="13"/>
        <v>5</v>
      </c>
      <c r="J147" s="2">
        <v>1</v>
      </c>
      <c r="K147" s="2">
        <v>1</v>
      </c>
      <c r="L147" s="2">
        <v>1</v>
      </c>
      <c r="O147" s="2">
        <v>1</v>
      </c>
      <c r="P147" s="2">
        <v>1</v>
      </c>
      <c r="T147" s="2">
        <f t="shared" si="14"/>
        <v>5</v>
      </c>
    </row>
    <row r="148" spans="1:20" x14ac:dyDescent="0.35">
      <c r="A148" s="4">
        <v>45071</v>
      </c>
      <c r="B148" s="2">
        <f t="shared" si="11"/>
        <v>2023</v>
      </c>
      <c r="C148" s="2">
        <f t="shared" si="12"/>
        <v>21</v>
      </c>
      <c r="D148" s="2">
        <f t="shared" si="13"/>
        <v>5</v>
      </c>
      <c r="J148" s="2">
        <v>1</v>
      </c>
      <c r="K148" s="2">
        <v>1</v>
      </c>
      <c r="L148" s="2">
        <v>1</v>
      </c>
      <c r="O148" s="2">
        <v>1</v>
      </c>
      <c r="P148" s="2">
        <v>1</v>
      </c>
      <c r="T148" s="2">
        <f t="shared" si="14"/>
        <v>5</v>
      </c>
    </row>
    <row r="149" spans="1:20" x14ac:dyDescent="0.35">
      <c r="A149" s="4">
        <v>45072</v>
      </c>
      <c r="B149" s="2">
        <f t="shared" si="11"/>
        <v>2023</v>
      </c>
      <c r="C149" s="2">
        <f t="shared" si="12"/>
        <v>21</v>
      </c>
      <c r="D149" s="2">
        <f t="shared" si="13"/>
        <v>5</v>
      </c>
      <c r="J149" s="2">
        <v>1</v>
      </c>
      <c r="K149" s="2">
        <v>1</v>
      </c>
      <c r="M149" s="2">
        <v>1</v>
      </c>
      <c r="O149" s="2">
        <v>1</v>
      </c>
      <c r="P149" s="2">
        <v>1</v>
      </c>
      <c r="T149" s="2">
        <f t="shared" si="14"/>
        <v>5</v>
      </c>
    </row>
    <row r="150" spans="1:20" x14ac:dyDescent="0.35">
      <c r="A150" s="4">
        <v>45073</v>
      </c>
      <c r="B150" s="2">
        <f t="shared" si="11"/>
        <v>2023</v>
      </c>
      <c r="C150" s="2">
        <f t="shared" si="12"/>
        <v>21</v>
      </c>
      <c r="D150" s="2">
        <f t="shared" si="13"/>
        <v>5</v>
      </c>
      <c r="M150" s="2">
        <v>1</v>
      </c>
      <c r="N150" s="2">
        <v>1</v>
      </c>
      <c r="S150" s="2">
        <v>1</v>
      </c>
      <c r="T150" s="2">
        <f t="shared" si="14"/>
        <v>3</v>
      </c>
    </row>
    <row r="151" spans="1:20" x14ac:dyDescent="0.35">
      <c r="A151" s="4">
        <v>45074</v>
      </c>
      <c r="B151" s="2">
        <f t="shared" si="11"/>
        <v>2023</v>
      </c>
      <c r="C151" s="2">
        <f t="shared" si="12"/>
        <v>21</v>
      </c>
      <c r="D151" s="2">
        <f t="shared" si="13"/>
        <v>5</v>
      </c>
      <c r="M151" s="2">
        <v>1</v>
      </c>
      <c r="N151" s="2">
        <v>1</v>
      </c>
      <c r="S151" s="2">
        <v>1</v>
      </c>
      <c r="T151" s="2">
        <f t="shared" si="14"/>
        <v>3</v>
      </c>
    </row>
    <row r="152" spans="1:20" x14ac:dyDescent="0.35">
      <c r="A152" s="4">
        <v>45075</v>
      </c>
      <c r="B152" s="2">
        <f t="shared" si="11"/>
        <v>2023</v>
      </c>
      <c r="C152" s="2">
        <f t="shared" si="12"/>
        <v>22</v>
      </c>
      <c r="D152" s="2">
        <f t="shared" si="13"/>
        <v>5</v>
      </c>
      <c r="J152" s="2">
        <v>1</v>
      </c>
      <c r="K152" s="2">
        <v>1</v>
      </c>
      <c r="L152" s="2">
        <v>1</v>
      </c>
      <c r="O152" s="2">
        <v>1</v>
      </c>
      <c r="P152" s="2">
        <v>1</v>
      </c>
      <c r="T152" s="2">
        <f t="shared" si="14"/>
        <v>5</v>
      </c>
    </row>
    <row r="153" spans="1:20" x14ac:dyDescent="0.35">
      <c r="A153" s="4">
        <v>45076</v>
      </c>
      <c r="B153" s="2">
        <f t="shared" si="11"/>
        <v>2023</v>
      </c>
      <c r="C153" s="2">
        <f t="shared" si="12"/>
        <v>22</v>
      </c>
      <c r="D153" s="2">
        <f t="shared" si="13"/>
        <v>5</v>
      </c>
      <c r="J153" s="2">
        <v>1</v>
      </c>
      <c r="K153" s="2">
        <v>1</v>
      </c>
      <c r="L153" s="2">
        <v>1</v>
      </c>
      <c r="O153" s="2">
        <v>1</v>
      </c>
      <c r="P153" s="2">
        <v>1</v>
      </c>
      <c r="T153" s="2">
        <f t="shared" si="14"/>
        <v>5</v>
      </c>
    </row>
    <row r="154" spans="1:20" x14ac:dyDescent="0.35">
      <c r="A154" s="4">
        <v>45077</v>
      </c>
      <c r="B154" s="2">
        <f t="shared" si="11"/>
        <v>2023</v>
      </c>
      <c r="C154" s="2">
        <f t="shared" si="12"/>
        <v>22</v>
      </c>
      <c r="D154" s="2">
        <f t="shared" si="13"/>
        <v>5</v>
      </c>
      <c r="J154" s="2">
        <v>1</v>
      </c>
      <c r="K154" s="2">
        <v>1</v>
      </c>
      <c r="L154" s="2">
        <v>1</v>
      </c>
      <c r="O154" s="2">
        <v>1</v>
      </c>
      <c r="P154" s="2">
        <v>1</v>
      </c>
      <c r="T154" s="2">
        <f t="shared" si="14"/>
        <v>5</v>
      </c>
    </row>
    <row r="155" spans="1:20" x14ac:dyDescent="0.35">
      <c r="A155" s="4">
        <v>45078</v>
      </c>
      <c r="B155" s="2">
        <f t="shared" si="11"/>
        <v>2023</v>
      </c>
      <c r="C155" s="2">
        <f t="shared" si="12"/>
        <v>22</v>
      </c>
      <c r="D155" s="2">
        <f t="shared" si="13"/>
        <v>6</v>
      </c>
      <c r="E155" s="2">
        <v>1</v>
      </c>
      <c r="F155" s="2">
        <v>1</v>
      </c>
      <c r="O155" s="2">
        <v>1</v>
      </c>
      <c r="P155" s="2">
        <v>1</v>
      </c>
      <c r="Q155" s="2">
        <v>1</v>
      </c>
      <c r="T155" s="2">
        <f t="shared" si="14"/>
        <v>5</v>
      </c>
    </row>
    <row r="156" spans="1:20" x14ac:dyDescent="0.35">
      <c r="A156" s="4">
        <v>45079</v>
      </c>
      <c r="B156" s="2">
        <f t="shared" si="11"/>
        <v>2023</v>
      </c>
      <c r="C156" s="2">
        <f t="shared" si="12"/>
        <v>22</v>
      </c>
      <c r="D156" s="2">
        <f t="shared" si="13"/>
        <v>6</v>
      </c>
      <c r="E156" s="2">
        <v>1</v>
      </c>
      <c r="F156" s="2">
        <v>1</v>
      </c>
      <c r="O156" s="2">
        <v>1</v>
      </c>
      <c r="P156" s="2">
        <v>1</v>
      </c>
      <c r="R156" s="2">
        <v>1</v>
      </c>
      <c r="T156" s="2">
        <f t="shared" si="14"/>
        <v>5</v>
      </c>
    </row>
    <row r="157" spans="1:20" x14ac:dyDescent="0.35">
      <c r="A157" s="4">
        <v>45080</v>
      </c>
      <c r="B157" s="2">
        <f t="shared" si="11"/>
        <v>2023</v>
      </c>
      <c r="C157" s="2">
        <f t="shared" si="12"/>
        <v>22</v>
      </c>
      <c r="D157" s="2">
        <f t="shared" si="13"/>
        <v>6</v>
      </c>
      <c r="I157" s="2">
        <v>1</v>
      </c>
      <c r="R157" s="2">
        <v>1</v>
      </c>
      <c r="S157" s="2">
        <v>1</v>
      </c>
      <c r="T157" s="2">
        <f t="shared" si="14"/>
        <v>3</v>
      </c>
    </row>
    <row r="158" spans="1:20" x14ac:dyDescent="0.35">
      <c r="A158" s="4">
        <v>45081</v>
      </c>
      <c r="B158" s="2">
        <f t="shared" si="11"/>
        <v>2023</v>
      </c>
      <c r="C158" s="2">
        <f t="shared" si="12"/>
        <v>22</v>
      </c>
      <c r="D158" s="2">
        <f t="shared" si="13"/>
        <v>6</v>
      </c>
      <c r="I158" s="2">
        <v>1</v>
      </c>
      <c r="R158" s="2">
        <v>1</v>
      </c>
      <c r="S158" s="2">
        <v>1</v>
      </c>
      <c r="T158" s="2">
        <f t="shared" si="14"/>
        <v>3</v>
      </c>
    </row>
    <row r="159" spans="1:20" x14ac:dyDescent="0.35">
      <c r="A159" s="4">
        <v>45082</v>
      </c>
      <c r="B159" s="2">
        <f t="shared" si="11"/>
        <v>2023</v>
      </c>
      <c r="C159" s="2">
        <f t="shared" si="12"/>
        <v>23</v>
      </c>
      <c r="D159" s="2">
        <f t="shared" si="13"/>
        <v>6</v>
      </c>
      <c r="E159" s="2">
        <v>1</v>
      </c>
      <c r="F159" s="2">
        <v>1</v>
      </c>
      <c r="O159" s="2">
        <v>1</v>
      </c>
      <c r="P159" s="2">
        <v>1</v>
      </c>
      <c r="Q159" s="2">
        <v>1</v>
      </c>
      <c r="T159" s="2">
        <f t="shared" si="14"/>
        <v>5</v>
      </c>
    </row>
    <row r="160" spans="1:20" x14ac:dyDescent="0.35">
      <c r="A160" s="4">
        <v>45083</v>
      </c>
      <c r="B160" s="2">
        <f t="shared" si="11"/>
        <v>2023</v>
      </c>
      <c r="C160" s="2">
        <f t="shared" si="12"/>
        <v>23</v>
      </c>
      <c r="D160" s="2">
        <f t="shared" si="13"/>
        <v>6</v>
      </c>
      <c r="E160" s="2">
        <v>1</v>
      </c>
      <c r="F160" s="2">
        <v>1</v>
      </c>
      <c r="O160" s="2">
        <v>1</v>
      </c>
      <c r="P160" s="2">
        <v>1</v>
      </c>
      <c r="Q160" s="2">
        <v>1</v>
      </c>
      <c r="T160" s="2">
        <f t="shared" si="14"/>
        <v>5</v>
      </c>
    </row>
    <row r="161" spans="1:20" x14ac:dyDescent="0.35">
      <c r="A161" s="4">
        <v>45084</v>
      </c>
      <c r="B161" s="2">
        <f t="shared" si="11"/>
        <v>2023</v>
      </c>
      <c r="C161" s="2">
        <f t="shared" si="12"/>
        <v>23</v>
      </c>
      <c r="D161" s="2">
        <f t="shared" si="13"/>
        <v>6</v>
      </c>
      <c r="E161" s="2">
        <v>1</v>
      </c>
      <c r="F161" s="2">
        <v>1</v>
      </c>
      <c r="O161" s="2">
        <v>1</v>
      </c>
      <c r="P161" s="2">
        <v>1</v>
      </c>
      <c r="Q161" s="2">
        <v>1</v>
      </c>
      <c r="T161" s="2">
        <f t="shared" si="14"/>
        <v>5</v>
      </c>
    </row>
    <row r="162" spans="1:20" x14ac:dyDescent="0.35">
      <c r="A162" s="4">
        <v>45085</v>
      </c>
      <c r="B162" s="2">
        <f t="shared" si="11"/>
        <v>2023</v>
      </c>
      <c r="C162" s="2">
        <f t="shared" si="12"/>
        <v>23</v>
      </c>
      <c r="D162" s="2">
        <f t="shared" si="13"/>
        <v>6</v>
      </c>
      <c r="E162" s="2">
        <v>1</v>
      </c>
      <c r="F162" s="2">
        <v>1</v>
      </c>
      <c r="O162" s="2">
        <v>1</v>
      </c>
      <c r="P162" s="2">
        <v>1</v>
      </c>
      <c r="Q162" s="2">
        <v>1</v>
      </c>
      <c r="T162" s="2">
        <f t="shared" si="14"/>
        <v>5</v>
      </c>
    </row>
    <row r="163" spans="1:20" x14ac:dyDescent="0.35">
      <c r="A163" s="4">
        <v>45086</v>
      </c>
      <c r="B163" s="2">
        <f t="shared" si="11"/>
        <v>2023</v>
      </c>
      <c r="C163" s="2">
        <f t="shared" si="12"/>
        <v>23</v>
      </c>
      <c r="D163" s="2">
        <f t="shared" si="13"/>
        <v>6</v>
      </c>
      <c r="E163" s="2">
        <v>1</v>
      </c>
      <c r="F163" s="2">
        <v>1</v>
      </c>
      <c r="O163" s="2">
        <v>1</v>
      </c>
      <c r="P163" s="2">
        <v>1</v>
      </c>
      <c r="R163" s="2">
        <v>1</v>
      </c>
      <c r="T163" s="2">
        <f t="shared" si="14"/>
        <v>5</v>
      </c>
    </row>
    <row r="164" spans="1:20" x14ac:dyDescent="0.35">
      <c r="A164" s="4">
        <v>45087</v>
      </c>
      <c r="B164" s="2">
        <f t="shared" si="11"/>
        <v>2023</v>
      </c>
      <c r="C164" s="2">
        <f t="shared" si="12"/>
        <v>23</v>
      </c>
      <c r="D164" s="2">
        <f t="shared" si="13"/>
        <v>6</v>
      </c>
      <c r="I164" s="2">
        <v>1</v>
      </c>
      <c r="R164" s="2">
        <v>1</v>
      </c>
      <c r="S164" s="2">
        <v>1</v>
      </c>
      <c r="T164" s="2">
        <f t="shared" si="14"/>
        <v>3</v>
      </c>
    </row>
    <row r="165" spans="1:20" x14ac:dyDescent="0.35">
      <c r="A165" s="4">
        <v>45088</v>
      </c>
      <c r="B165" s="2">
        <f t="shared" si="11"/>
        <v>2023</v>
      </c>
      <c r="C165" s="2">
        <f t="shared" si="12"/>
        <v>23</v>
      </c>
      <c r="D165" s="2">
        <f t="shared" si="13"/>
        <v>6</v>
      </c>
      <c r="I165" s="2">
        <v>1</v>
      </c>
      <c r="R165" s="2">
        <v>1</v>
      </c>
      <c r="S165" s="2">
        <v>1</v>
      </c>
      <c r="T165" s="2">
        <f t="shared" si="14"/>
        <v>3</v>
      </c>
    </row>
    <row r="166" spans="1:20" x14ac:dyDescent="0.35">
      <c r="A166" s="4">
        <v>45089</v>
      </c>
      <c r="B166" s="2">
        <f t="shared" si="11"/>
        <v>2023</v>
      </c>
      <c r="C166" s="2">
        <f t="shared" si="12"/>
        <v>24</v>
      </c>
      <c r="D166" s="2">
        <f t="shared" si="13"/>
        <v>6</v>
      </c>
      <c r="E166" s="2">
        <v>1</v>
      </c>
      <c r="F166" s="2">
        <v>1</v>
      </c>
      <c r="O166" s="2">
        <v>1</v>
      </c>
      <c r="P166" s="2">
        <v>1</v>
      </c>
      <c r="Q166" s="2">
        <v>1</v>
      </c>
      <c r="T166" s="2">
        <f t="shared" si="14"/>
        <v>5</v>
      </c>
    </row>
    <row r="167" spans="1:20" x14ac:dyDescent="0.35">
      <c r="A167" s="4">
        <v>45090</v>
      </c>
      <c r="B167" s="2">
        <f t="shared" si="11"/>
        <v>2023</v>
      </c>
      <c r="C167" s="2">
        <f t="shared" si="12"/>
        <v>24</v>
      </c>
      <c r="D167" s="2">
        <f t="shared" si="13"/>
        <v>6</v>
      </c>
      <c r="E167" s="2">
        <v>1</v>
      </c>
      <c r="F167" s="2">
        <v>1</v>
      </c>
      <c r="O167" s="2">
        <v>1</v>
      </c>
      <c r="P167" s="2">
        <v>1</v>
      </c>
      <c r="Q167" s="2">
        <v>1</v>
      </c>
      <c r="T167" s="2">
        <f t="shared" si="14"/>
        <v>5</v>
      </c>
    </row>
    <row r="168" spans="1:20" x14ac:dyDescent="0.35">
      <c r="A168" s="4">
        <v>45091</v>
      </c>
      <c r="B168" s="2">
        <f t="shared" si="11"/>
        <v>2023</v>
      </c>
      <c r="C168" s="2">
        <f t="shared" si="12"/>
        <v>24</v>
      </c>
      <c r="D168" s="2">
        <f t="shared" si="13"/>
        <v>6</v>
      </c>
      <c r="E168" s="2">
        <v>1</v>
      </c>
      <c r="F168" s="2">
        <v>1</v>
      </c>
      <c r="O168" s="2">
        <v>1</v>
      </c>
      <c r="P168" s="2">
        <v>1</v>
      </c>
      <c r="Q168" s="2">
        <v>1</v>
      </c>
      <c r="T168" s="2">
        <f t="shared" si="14"/>
        <v>5</v>
      </c>
    </row>
    <row r="169" spans="1:20" x14ac:dyDescent="0.35">
      <c r="A169" s="4">
        <v>45092</v>
      </c>
      <c r="B169" s="2">
        <f t="shared" si="11"/>
        <v>2023</v>
      </c>
      <c r="C169" s="2">
        <f t="shared" si="12"/>
        <v>24</v>
      </c>
      <c r="D169" s="2">
        <f t="shared" si="13"/>
        <v>6</v>
      </c>
      <c r="E169" s="2">
        <v>1</v>
      </c>
      <c r="F169" s="2">
        <v>1</v>
      </c>
      <c r="O169" s="2">
        <v>1</v>
      </c>
      <c r="P169" s="2">
        <v>1</v>
      </c>
      <c r="Q169" s="2">
        <v>1</v>
      </c>
      <c r="T169" s="2">
        <f t="shared" si="14"/>
        <v>5</v>
      </c>
    </row>
    <row r="170" spans="1:20" x14ac:dyDescent="0.35">
      <c r="A170" s="4">
        <v>45093</v>
      </c>
      <c r="B170" s="2">
        <f t="shared" si="11"/>
        <v>2023</v>
      </c>
      <c r="C170" s="2">
        <f t="shared" si="12"/>
        <v>24</v>
      </c>
      <c r="D170" s="2">
        <f t="shared" si="13"/>
        <v>6</v>
      </c>
      <c r="E170" s="2">
        <v>1</v>
      </c>
      <c r="F170" s="2">
        <v>1</v>
      </c>
      <c r="O170" s="2">
        <v>1</v>
      </c>
      <c r="P170" s="2">
        <v>1</v>
      </c>
      <c r="R170" s="2">
        <v>1</v>
      </c>
      <c r="T170" s="2">
        <f t="shared" si="14"/>
        <v>5</v>
      </c>
    </row>
    <row r="171" spans="1:20" x14ac:dyDescent="0.35">
      <c r="A171" s="4">
        <v>45094</v>
      </c>
      <c r="B171" s="2">
        <f t="shared" si="11"/>
        <v>2023</v>
      </c>
      <c r="C171" s="2">
        <f t="shared" si="12"/>
        <v>24</v>
      </c>
      <c r="D171" s="2">
        <f t="shared" si="13"/>
        <v>6</v>
      </c>
      <c r="I171" s="2">
        <v>1</v>
      </c>
      <c r="R171" s="2">
        <v>1</v>
      </c>
      <c r="S171" s="2">
        <v>1</v>
      </c>
      <c r="T171" s="2">
        <f t="shared" si="14"/>
        <v>3</v>
      </c>
    </row>
    <row r="172" spans="1:20" x14ac:dyDescent="0.35">
      <c r="A172" s="4">
        <v>45095</v>
      </c>
      <c r="B172" s="2">
        <f t="shared" si="11"/>
        <v>2023</v>
      </c>
      <c r="C172" s="2">
        <f t="shared" si="12"/>
        <v>24</v>
      </c>
      <c r="D172" s="2">
        <f t="shared" si="13"/>
        <v>6</v>
      </c>
      <c r="I172" s="2">
        <v>1</v>
      </c>
      <c r="R172" s="2">
        <v>1</v>
      </c>
      <c r="S172" s="2">
        <v>1</v>
      </c>
      <c r="T172" s="2">
        <f t="shared" si="14"/>
        <v>3</v>
      </c>
    </row>
    <row r="173" spans="1:20" x14ac:dyDescent="0.35">
      <c r="A173" s="4">
        <v>45096</v>
      </c>
      <c r="B173" s="2">
        <f t="shared" si="11"/>
        <v>2023</v>
      </c>
      <c r="C173" s="2">
        <f t="shared" si="12"/>
        <v>25</v>
      </c>
      <c r="D173" s="2">
        <f t="shared" si="13"/>
        <v>6</v>
      </c>
      <c r="E173" s="2">
        <v>1</v>
      </c>
      <c r="F173" s="2">
        <v>1</v>
      </c>
      <c r="O173" s="2">
        <v>1</v>
      </c>
      <c r="P173" s="2">
        <v>1</v>
      </c>
      <c r="Q173" s="2">
        <v>1</v>
      </c>
      <c r="T173" s="2">
        <f t="shared" si="14"/>
        <v>5</v>
      </c>
    </row>
    <row r="174" spans="1:20" x14ac:dyDescent="0.35">
      <c r="A174" s="4">
        <v>45097</v>
      </c>
      <c r="B174" s="2">
        <f t="shared" si="11"/>
        <v>2023</v>
      </c>
      <c r="C174" s="2">
        <f t="shared" si="12"/>
        <v>25</v>
      </c>
      <c r="D174" s="2">
        <f t="shared" si="13"/>
        <v>6</v>
      </c>
      <c r="E174" s="2">
        <v>1</v>
      </c>
      <c r="F174" s="2">
        <v>1</v>
      </c>
      <c r="O174" s="2">
        <v>1</v>
      </c>
      <c r="P174" s="2">
        <v>1</v>
      </c>
      <c r="Q174" s="2">
        <v>1</v>
      </c>
      <c r="T174" s="2">
        <f t="shared" si="14"/>
        <v>5</v>
      </c>
    </row>
    <row r="175" spans="1:20" x14ac:dyDescent="0.35">
      <c r="A175" s="4">
        <v>45098</v>
      </c>
      <c r="B175" s="2">
        <f t="shared" si="11"/>
        <v>2023</v>
      </c>
      <c r="C175" s="2">
        <f t="shared" si="12"/>
        <v>25</v>
      </c>
      <c r="D175" s="2">
        <f t="shared" si="13"/>
        <v>6</v>
      </c>
      <c r="E175" s="2">
        <v>1</v>
      </c>
      <c r="F175" s="2">
        <v>1</v>
      </c>
      <c r="O175" s="2">
        <v>1</v>
      </c>
      <c r="P175" s="2">
        <v>1</v>
      </c>
      <c r="Q175" s="2">
        <v>1</v>
      </c>
      <c r="T175" s="2">
        <f t="shared" si="14"/>
        <v>5</v>
      </c>
    </row>
    <row r="176" spans="1:20" x14ac:dyDescent="0.35">
      <c r="A176" s="4">
        <v>45099</v>
      </c>
      <c r="B176" s="2">
        <f t="shared" si="11"/>
        <v>2023</v>
      </c>
      <c r="C176" s="2">
        <f t="shared" si="12"/>
        <v>25</v>
      </c>
      <c r="D176" s="2">
        <f t="shared" si="13"/>
        <v>6</v>
      </c>
      <c r="E176" s="2">
        <v>1</v>
      </c>
      <c r="F176" s="2">
        <v>1</v>
      </c>
      <c r="O176" s="2">
        <v>1</v>
      </c>
      <c r="P176" s="2">
        <v>1</v>
      </c>
      <c r="Q176" s="2">
        <v>1</v>
      </c>
      <c r="T176" s="2">
        <f t="shared" si="14"/>
        <v>5</v>
      </c>
    </row>
    <row r="177" spans="1:20" x14ac:dyDescent="0.35">
      <c r="A177" s="4">
        <v>45100</v>
      </c>
      <c r="B177" s="2">
        <f t="shared" si="11"/>
        <v>2023</v>
      </c>
      <c r="C177" s="2">
        <f t="shared" si="12"/>
        <v>25</v>
      </c>
      <c r="D177" s="2">
        <f t="shared" si="13"/>
        <v>6</v>
      </c>
      <c r="E177" s="2">
        <v>1</v>
      </c>
      <c r="F177" s="2">
        <v>1</v>
      </c>
      <c r="O177" s="2">
        <v>1</v>
      </c>
      <c r="P177" s="2">
        <v>1</v>
      </c>
      <c r="R177" s="2">
        <v>1</v>
      </c>
      <c r="T177" s="2">
        <f t="shared" si="14"/>
        <v>5</v>
      </c>
    </row>
    <row r="178" spans="1:20" x14ac:dyDescent="0.35">
      <c r="A178" s="4">
        <v>45101</v>
      </c>
      <c r="B178" s="2">
        <f t="shared" si="11"/>
        <v>2023</v>
      </c>
      <c r="C178" s="2">
        <f t="shared" si="12"/>
        <v>25</v>
      </c>
      <c r="D178" s="2">
        <f t="shared" si="13"/>
        <v>6</v>
      </c>
      <c r="I178" s="2">
        <v>1</v>
      </c>
      <c r="R178" s="2">
        <v>1</v>
      </c>
      <c r="S178" s="2">
        <v>1</v>
      </c>
      <c r="T178" s="2">
        <f t="shared" si="14"/>
        <v>3</v>
      </c>
    </row>
    <row r="179" spans="1:20" x14ac:dyDescent="0.35">
      <c r="A179" s="4">
        <v>45102</v>
      </c>
      <c r="B179" s="2">
        <f t="shared" si="11"/>
        <v>2023</v>
      </c>
      <c r="C179" s="2">
        <f t="shared" si="12"/>
        <v>25</v>
      </c>
      <c r="D179" s="2">
        <f t="shared" si="13"/>
        <v>6</v>
      </c>
      <c r="I179" s="2">
        <v>1</v>
      </c>
      <c r="R179" s="2">
        <v>1</v>
      </c>
      <c r="S179" s="2">
        <v>1</v>
      </c>
      <c r="T179" s="2">
        <f t="shared" si="14"/>
        <v>3</v>
      </c>
    </row>
    <row r="180" spans="1:20" x14ac:dyDescent="0.35">
      <c r="A180" s="4">
        <v>45103</v>
      </c>
      <c r="B180" s="2">
        <f t="shared" si="11"/>
        <v>2023</v>
      </c>
      <c r="C180" s="2">
        <f t="shared" si="12"/>
        <v>26</v>
      </c>
      <c r="D180" s="2">
        <f t="shared" si="13"/>
        <v>6</v>
      </c>
      <c r="E180" s="2">
        <v>1</v>
      </c>
      <c r="F180" s="2">
        <v>1</v>
      </c>
      <c r="O180" s="2">
        <v>1</v>
      </c>
      <c r="P180" s="2">
        <v>1</v>
      </c>
      <c r="Q180" s="2">
        <v>1</v>
      </c>
      <c r="T180" s="2">
        <f t="shared" si="14"/>
        <v>5</v>
      </c>
    </row>
    <row r="181" spans="1:20" x14ac:dyDescent="0.35">
      <c r="A181" s="4">
        <v>45104</v>
      </c>
      <c r="B181" s="2">
        <f t="shared" si="11"/>
        <v>2023</v>
      </c>
      <c r="C181" s="2">
        <f t="shared" si="12"/>
        <v>26</v>
      </c>
      <c r="D181" s="2">
        <f t="shared" si="13"/>
        <v>6</v>
      </c>
      <c r="E181" s="2">
        <v>1</v>
      </c>
      <c r="F181" s="2">
        <v>1</v>
      </c>
      <c r="O181" s="2">
        <v>1</v>
      </c>
      <c r="P181" s="2">
        <v>1</v>
      </c>
      <c r="Q181" s="2">
        <v>1</v>
      </c>
      <c r="T181" s="2">
        <f t="shared" si="14"/>
        <v>5</v>
      </c>
    </row>
    <row r="182" spans="1:20" x14ac:dyDescent="0.35">
      <c r="A182" s="4">
        <v>45105</v>
      </c>
      <c r="B182" s="2">
        <f t="shared" si="11"/>
        <v>2023</v>
      </c>
      <c r="C182" s="2">
        <f t="shared" si="12"/>
        <v>26</v>
      </c>
      <c r="D182" s="2">
        <f t="shared" si="13"/>
        <v>6</v>
      </c>
      <c r="E182" s="2">
        <v>1</v>
      </c>
      <c r="F182" s="2">
        <v>1</v>
      </c>
      <c r="O182" s="2">
        <v>1</v>
      </c>
      <c r="P182" s="2">
        <v>1</v>
      </c>
      <c r="Q182" s="2">
        <v>1</v>
      </c>
      <c r="T182" s="2">
        <f t="shared" si="14"/>
        <v>5</v>
      </c>
    </row>
    <row r="183" spans="1:20" x14ac:dyDescent="0.35">
      <c r="A183" s="4">
        <v>45106</v>
      </c>
      <c r="B183" s="2">
        <f t="shared" si="11"/>
        <v>2023</v>
      </c>
      <c r="C183" s="2">
        <f t="shared" si="12"/>
        <v>26</v>
      </c>
      <c r="D183" s="2">
        <f t="shared" si="13"/>
        <v>6</v>
      </c>
      <c r="E183" s="2">
        <v>1</v>
      </c>
      <c r="F183" s="2">
        <v>1</v>
      </c>
      <c r="O183" s="2">
        <v>1</v>
      </c>
      <c r="P183" s="2">
        <v>1</v>
      </c>
      <c r="Q183" s="2">
        <v>1</v>
      </c>
      <c r="T183" s="2">
        <f t="shared" si="14"/>
        <v>5</v>
      </c>
    </row>
    <row r="184" spans="1:20" x14ac:dyDescent="0.35">
      <c r="A184" s="4">
        <v>45107</v>
      </c>
      <c r="B184" s="2">
        <f t="shared" si="11"/>
        <v>2023</v>
      </c>
      <c r="C184" s="2">
        <f t="shared" si="12"/>
        <v>26</v>
      </c>
      <c r="D184" s="2">
        <f t="shared" si="13"/>
        <v>6</v>
      </c>
      <c r="E184" s="2">
        <v>1</v>
      </c>
      <c r="F184" s="2">
        <v>1</v>
      </c>
      <c r="O184" s="2">
        <v>1</v>
      </c>
      <c r="P184" s="2">
        <v>1</v>
      </c>
      <c r="R184" s="2">
        <v>1</v>
      </c>
      <c r="T184" s="2">
        <f t="shared" si="14"/>
        <v>5</v>
      </c>
    </row>
    <row r="185" spans="1:20" x14ac:dyDescent="0.35">
      <c r="A185" s="4">
        <v>45108</v>
      </c>
      <c r="B185" s="2">
        <f t="shared" si="11"/>
        <v>2023</v>
      </c>
      <c r="C185" s="2">
        <f t="shared" si="12"/>
        <v>26</v>
      </c>
      <c r="D185" s="2">
        <f t="shared" si="13"/>
        <v>7</v>
      </c>
      <c r="I185" s="2">
        <v>1</v>
      </c>
      <c r="R185" s="2">
        <v>1</v>
      </c>
      <c r="S185" s="2">
        <v>1</v>
      </c>
      <c r="T185" s="2">
        <f t="shared" si="14"/>
        <v>3</v>
      </c>
    </row>
    <row r="186" spans="1:20" x14ac:dyDescent="0.35">
      <c r="A186" s="4">
        <v>45109</v>
      </c>
      <c r="B186" s="2">
        <f t="shared" si="11"/>
        <v>2023</v>
      </c>
      <c r="C186" s="2">
        <f t="shared" si="12"/>
        <v>26</v>
      </c>
      <c r="D186" s="2">
        <f t="shared" si="13"/>
        <v>7</v>
      </c>
      <c r="I186" s="2">
        <v>1</v>
      </c>
      <c r="R186" s="2">
        <v>1</v>
      </c>
      <c r="S186" s="2">
        <v>1</v>
      </c>
      <c r="T186" s="2">
        <f t="shared" si="14"/>
        <v>3</v>
      </c>
    </row>
    <row r="187" spans="1:20" x14ac:dyDescent="0.35">
      <c r="A187" s="4">
        <v>45110</v>
      </c>
      <c r="B187" s="2">
        <f t="shared" si="11"/>
        <v>2023</v>
      </c>
      <c r="C187" s="2">
        <f t="shared" si="12"/>
        <v>27</v>
      </c>
      <c r="D187" s="2">
        <f t="shared" si="13"/>
        <v>7</v>
      </c>
      <c r="F187" s="2">
        <v>1</v>
      </c>
      <c r="O187" s="2">
        <v>1</v>
      </c>
      <c r="P187" s="2">
        <v>1</v>
      </c>
      <c r="Q187" s="2">
        <v>1</v>
      </c>
      <c r="T187" s="2">
        <f t="shared" si="14"/>
        <v>4</v>
      </c>
    </row>
    <row r="188" spans="1:20" x14ac:dyDescent="0.35">
      <c r="A188" s="4">
        <v>45111</v>
      </c>
      <c r="B188" s="2">
        <f t="shared" si="11"/>
        <v>2023</v>
      </c>
      <c r="C188" s="2">
        <f t="shared" si="12"/>
        <v>27</v>
      </c>
      <c r="D188" s="2">
        <f t="shared" si="13"/>
        <v>7</v>
      </c>
      <c r="F188" s="2">
        <v>1</v>
      </c>
      <c r="O188" s="2">
        <v>1</v>
      </c>
      <c r="P188" s="2">
        <v>1</v>
      </c>
      <c r="Q188" s="2">
        <v>1</v>
      </c>
      <c r="T188" s="2">
        <f t="shared" si="14"/>
        <v>4</v>
      </c>
    </row>
    <row r="189" spans="1:20" x14ac:dyDescent="0.35">
      <c r="A189" s="4">
        <v>45112</v>
      </c>
      <c r="B189" s="2">
        <f t="shared" si="11"/>
        <v>2023</v>
      </c>
      <c r="C189" s="2">
        <f t="shared" si="12"/>
        <v>27</v>
      </c>
      <c r="D189" s="2">
        <f t="shared" si="13"/>
        <v>7</v>
      </c>
      <c r="F189" s="2">
        <v>1</v>
      </c>
      <c r="O189" s="2">
        <v>1</v>
      </c>
      <c r="P189" s="2">
        <v>1</v>
      </c>
      <c r="Q189" s="2">
        <v>1</v>
      </c>
      <c r="T189" s="2">
        <f t="shared" si="14"/>
        <v>4</v>
      </c>
    </row>
    <row r="190" spans="1:20" x14ac:dyDescent="0.35">
      <c r="A190" s="4">
        <v>45113</v>
      </c>
      <c r="B190" s="2">
        <f t="shared" si="11"/>
        <v>2023</v>
      </c>
      <c r="C190" s="2">
        <f t="shared" si="12"/>
        <v>27</v>
      </c>
      <c r="D190" s="2">
        <f t="shared" si="13"/>
        <v>7</v>
      </c>
      <c r="F190" s="2">
        <v>1</v>
      </c>
      <c r="O190" s="2">
        <v>1</v>
      </c>
      <c r="P190" s="2">
        <v>1</v>
      </c>
      <c r="Q190" s="2">
        <v>1</v>
      </c>
      <c r="T190" s="2">
        <f t="shared" si="14"/>
        <v>4</v>
      </c>
    </row>
    <row r="191" spans="1:20" x14ac:dyDescent="0.35">
      <c r="A191" s="4">
        <v>45114</v>
      </c>
      <c r="B191" s="2">
        <f t="shared" si="11"/>
        <v>2023</v>
      </c>
      <c r="C191" s="2">
        <f t="shared" si="12"/>
        <v>27</v>
      </c>
      <c r="D191" s="2">
        <f t="shared" si="13"/>
        <v>7</v>
      </c>
      <c r="F191" s="2">
        <v>1</v>
      </c>
      <c r="O191" s="2">
        <v>1</v>
      </c>
      <c r="P191" s="2">
        <v>1</v>
      </c>
      <c r="R191" s="2">
        <v>1</v>
      </c>
      <c r="T191" s="2">
        <f t="shared" si="14"/>
        <v>4</v>
      </c>
    </row>
    <row r="192" spans="1:20" x14ac:dyDescent="0.35">
      <c r="A192" s="4">
        <v>45115</v>
      </c>
      <c r="B192" s="2">
        <f t="shared" si="11"/>
        <v>2023</v>
      </c>
      <c r="C192" s="2">
        <f t="shared" si="12"/>
        <v>27</v>
      </c>
      <c r="D192" s="2">
        <f t="shared" si="13"/>
        <v>7</v>
      </c>
      <c r="I192" s="2">
        <v>1</v>
      </c>
      <c r="R192" s="2">
        <v>1</v>
      </c>
      <c r="S192" s="2">
        <v>1</v>
      </c>
      <c r="T192" s="2">
        <f t="shared" si="14"/>
        <v>3</v>
      </c>
    </row>
    <row r="193" spans="1:20" x14ac:dyDescent="0.35">
      <c r="A193" s="4">
        <v>45116</v>
      </c>
      <c r="B193" s="2">
        <f t="shared" si="11"/>
        <v>2023</v>
      </c>
      <c r="C193" s="2">
        <f t="shared" si="12"/>
        <v>27</v>
      </c>
      <c r="D193" s="2">
        <f t="shared" si="13"/>
        <v>7</v>
      </c>
      <c r="I193" s="2">
        <v>1</v>
      </c>
      <c r="R193" s="2">
        <v>1</v>
      </c>
      <c r="S193" s="2">
        <v>1</v>
      </c>
      <c r="T193" s="2">
        <f t="shared" si="14"/>
        <v>3</v>
      </c>
    </row>
    <row r="194" spans="1:20" x14ac:dyDescent="0.35">
      <c r="A194" s="4">
        <v>45117</v>
      </c>
      <c r="B194" s="2">
        <f t="shared" si="11"/>
        <v>2023</v>
      </c>
      <c r="C194" s="2">
        <f t="shared" si="12"/>
        <v>28</v>
      </c>
      <c r="D194" s="2">
        <f t="shared" si="13"/>
        <v>7</v>
      </c>
      <c r="F194" s="2">
        <v>1</v>
      </c>
      <c r="O194" s="2">
        <v>1</v>
      </c>
      <c r="P194" s="2">
        <v>1</v>
      </c>
      <c r="Q194" s="2">
        <v>1</v>
      </c>
      <c r="T194" s="2">
        <f t="shared" si="14"/>
        <v>4</v>
      </c>
    </row>
    <row r="195" spans="1:20" x14ac:dyDescent="0.35">
      <c r="A195" s="4">
        <v>45118</v>
      </c>
      <c r="B195" s="2">
        <f t="shared" si="11"/>
        <v>2023</v>
      </c>
      <c r="C195" s="2">
        <f t="shared" si="12"/>
        <v>28</v>
      </c>
      <c r="D195" s="2">
        <f t="shared" si="13"/>
        <v>7</v>
      </c>
      <c r="F195" s="2">
        <v>1</v>
      </c>
      <c r="O195" s="2">
        <v>1</v>
      </c>
      <c r="P195" s="2">
        <v>1</v>
      </c>
      <c r="Q195" s="2">
        <v>1</v>
      </c>
      <c r="T195" s="2">
        <f t="shared" si="14"/>
        <v>4</v>
      </c>
    </row>
    <row r="196" spans="1:20" x14ac:dyDescent="0.35">
      <c r="A196" s="4">
        <v>45119</v>
      </c>
      <c r="B196" s="2">
        <f t="shared" si="11"/>
        <v>2023</v>
      </c>
      <c r="C196" s="2">
        <f t="shared" si="12"/>
        <v>28</v>
      </c>
      <c r="D196" s="2">
        <f t="shared" si="13"/>
        <v>7</v>
      </c>
      <c r="F196" s="2">
        <v>1</v>
      </c>
      <c r="O196" s="2">
        <v>1</v>
      </c>
      <c r="P196" s="2">
        <v>1</v>
      </c>
      <c r="Q196" s="2">
        <v>1</v>
      </c>
      <c r="T196" s="2">
        <f t="shared" si="14"/>
        <v>4</v>
      </c>
    </row>
    <row r="197" spans="1:20" x14ac:dyDescent="0.35">
      <c r="A197" s="4">
        <v>45120</v>
      </c>
      <c r="B197" s="2">
        <f t="shared" ref="B197:B260" si="15">YEAR(A197)</f>
        <v>2023</v>
      </c>
      <c r="C197" s="2">
        <f t="shared" ref="C197:C260" si="16">_xlfn.ISOWEEKNUM(A197)</f>
        <v>28</v>
      </c>
      <c r="D197" s="2">
        <f t="shared" ref="D197:D260" si="17">MONTH(A197)</f>
        <v>7</v>
      </c>
      <c r="F197" s="2">
        <v>1</v>
      </c>
      <c r="O197" s="2">
        <v>1</v>
      </c>
      <c r="P197" s="2">
        <v>1</v>
      </c>
      <c r="Q197" s="2">
        <v>1</v>
      </c>
      <c r="T197" s="2">
        <f t="shared" ref="T197:T260" si="18">SUM(E197:S197)</f>
        <v>4</v>
      </c>
    </row>
    <row r="198" spans="1:20" x14ac:dyDescent="0.35">
      <c r="A198" s="4">
        <v>45121</v>
      </c>
      <c r="B198" s="2">
        <f t="shared" si="15"/>
        <v>2023</v>
      </c>
      <c r="C198" s="2">
        <f t="shared" si="16"/>
        <v>28</v>
      </c>
      <c r="D198" s="2">
        <f t="shared" si="17"/>
        <v>7</v>
      </c>
      <c r="F198" s="2">
        <v>1</v>
      </c>
      <c r="O198" s="2">
        <v>1</v>
      </c>
      <c r="P198" s="2">
        <v>1</v>
      </c>
      <c r="R198" s="2">
        <v>1</v>
      </c>
      <c r="T198" s="2">
        <f t="shared" si="18"/>
        <v>4</v>
      </c>
    </row>
    <row r="199" spans="1:20" x14ac:dyDescent="0.35">
      <c r="A199" s="4">
        <v>45122</v>
      </c>
      <c r="B199" s="2">
        <f t="shared" si="15"/>
        <v>2023</v>
      </c>
      <c r="C199" s="2">
        <f t="shared" si="16"/>
        <v>28</v>
      </c>
      <c r="D199" s="2">
        <f t="shared" si="17"/>
        <v>7</v>
      </c>
      <c r="I199" s="2">
        <v>1</v>
      </c>
      <c r="R199" s="2">
        <v>1</v>
      </c>
      <c r="S199" s="2">
        <v>1</v>
      </c>
      <c r="T199" s="2">
        <f t="shared" si="18"/>
        <v>3</v>
      </c>
    </row>
    <row r="200" spans="1:20" x14ac:dyDescent="0.35">
      <c r="A200" s="4">
        <v>45123</v>
      </c>
      <c r="B200" s="2">
        <f t="shared" si="15"/>
        <v>2023</v>
      </c>
      <c r="C200" s="2">
        <f t="shared" si="16"/>
        <v>28</v>
      </c>
      <c r="D200" s="2">
        <f t="shared" si="17"/>
        <v>7</v>
      </c>
      <c r="I200" s="2">
        <v>1</v>
      </c>
      <c r="R200" s="2">
        <v>1</v>
      </c>
      <c r="S200" s="2">
        <v>1</v>
      </c>
      <c r="T200" s="2">
        <f t="shared" si="18"/>
        <v>3</v>
      </c>
    </row>
    <row r="201" spans="1:20" x14ac:dyDescent="0.35">
      <c r="A201" s="4">
        <v>45124</v>
      </c>
      <c r="B201" s="2">
        <f t="shared" si="15"/>
        <v>2023</v>
      </c>
      <c r="C201" s="2">
        <f t="shared" si="16"/>
        <v>29</v>
      </c>
      <c r="D201" s="2">
        <f t="shared" si="17"/>
        <v>7</v>
      </c>
      <c r="F201" s="2">
        <v>1</v>
      </c>
      <c r="O201" s="2">
        <v>1</v>
      </c>
      <c r="P201" s="2">
        <v>1</v>
      </c>
      <c r="Q201" s="2">
        <v>1</v>
      </c>
      <c r="T201" s="2">
        <f t="shared" si="18"/>
        <v>4</v>
      </c>
    </row>
    <row r="202" spans="1:20" x14ac:dyDescent="0.35">
      <c r="A202" s="4">
        <v>45125</v>
      </c>
      <c r="B202" s="2">
        <f t="shared" si="15"/>
        <v>2023</v>
      </c>
      <c r="C202" s="2">
        <f t="shared" si="16"/>
        <v>29</v>
      </c>
      <c r="D202" s="2">
        <f t="shared" si="17"/>
        <v>7</v>
      </c>
      <c r="F202" s="2">
        <v>1</v>
      </c>
      <c r="O202" s="2">
        <v>1</v>
      </c>
      <c r="P202" s="2">
        <v>1</v>
      </c>
      <c r="Q202" s="2">
        <v>1</v>
      </c>
      <c r="T202" s="2">
        <f t="shared" si="18"/>
        <v>4</v>
      </c>
    </row>
    <row r="203" spans="1:20" x14ac:dyDescent="0.35">
      <c r="A203" s="4">
        <v>45126</v>
      </c>
      <c r="B203" s="2">
        <f t="shared" si="15"/>
        <v>2023</v>
      </c>
      <c r="C203" s="2">
        <f t="shared" si="16"/>
        <v>29</v>
      </c>
      <c r="D203" s="2">
        <f t="shared" si="17"/>
        <v>7</v>
      </c>
      <c r="F203" s="2">
        <v>1</v>
      </c>
      <c r="O203" s="2">
        <v>1</v>
      </c>
      <c r="P203" s="2">
        <v>1</v>
      </c>
      <c r="Q203" s="2">
        <v>1</v>
      </c>
      <c r="T203" s="2">
        <f t="shared" si="18"/>
        <v>4</v>
      </c>
    </row>
    <row r="204" spans="1:20" x14ac:dyDescent="0.35">
      <c r="A204" s="4">
        <v>45127</v>
      </c>
      <c r="B204" s="2">
        <f t="shared" si="15"/>
        <v>2023</v>
      </c>
      <c r="C204" s="2">
        <f t="shared" si="16"/>
        <v>29</v>
      </c>
      <c r="D204" s="2">
        <f t="shared" si="17"/>
        <v>7</v>
      </c>
      <c r="F204" s="2">
        <v>1</v>
      </c>
      <c r="O204" s="2">
        <v>1</v>
      </c>
      <c r="P204" s="2">
        <v>1</v>
      </c>
      <c r="Q204" s="2">
        <v>1</v>
      </c>
      <c r="T204" s="2">
        <f t="shared" si="18"/>
        <v>4</v>
      </c>
    </row>
    <row r="205" spans="1:20" x14ac:dyDescent="0.35">
      <c r="A205" s="4">
        <v>45128</v>
      </c>
      <c r="B205" s="2">
        <f t="shared" si="15"/>
        <v>2023</v>
      </c>
      <c r="C205" s="2">
        <f t="shared" si="16"/>
        <v>29</v>
      </c>
      <c r="D205" s="2">
        <f t="shared" si="17"/>
        <v>7</v>
      </c>
      <c r="F205" s="2">
        <v>1</v>
      </c>
      <c r="O205" s="2">
        <v>1</v>
      </c>
      <c r="P205" s="2">
        <v>1</v>
      </c>
      <c r="R205" s="2">
        <v>1</v>
      </c>
      <c r="T205" s="2">
        <f t="shared" si="18"/>
        <v>4</v>
      </c>
    </row>
    <row r="206" spans="1:20" x14ac:dyDescent="0.35">
      <c r="A206" s="4">
        <v>45129</v>
      </c>
      <c r="B206" s="2">
        <f t="shared" si="15"/>
        <v>2023</v>
      </c>
      <c r="C206" s="2">
        <f t="shared" si="16"/>
        <v>29</v>
      </c>
      <c r="D206" s="2">
        <f t="shared" si="17"/>
        <v>7</v>
      </c>
      <c r="I206" s="2">
        <v>1</v>
      </c>
      <c r="R206" s="2">
        <v>1</v>
      </c>
      <c r="S206" s="2">
        <v>1</v>
      </c>
      <c r="T206" s="2">
        <f t="shared" si="18"/>
        <v>3</v>
      </c>
    </row>
    <row r="207" spans="1:20" x14ac:dyDescent="0.35">
      <c r="A207" s="4">
        <v>45130</v>
      </c>
      <c r="B207" s="2">
        <f t="shared" si="15"/>
        <v>2023</v>
      </c>
      <c r="C207" s="2">
        <f t="shared" si="16"/>
        <v>29</v>
      </c>
      <c r="D207" s="2">
        <f t="shared" si="17"/>
        <v>7</v>
      </c>
      <c r="I207" s="2">
        <v>1</v>
      </c>
      <c r="R207" s="2">
        <v>1</v>
      </c>
      <c r="S207" s="2">
        <v>1</v>
      </c>
      <c r="T207" s="2">
        <f t="shared" si="18"/>
        <v>3</v>
      </c>
    </row>
    <row r="208" spans="1:20" x14ac:dyDescent="0.35">
      <c r="A208" s="4">
        <v>45131</v>
      </c>
      <c r="B208" s="2">
        <f t="shared" si="15"/>
        <v>2023</v>
      </c>
      <c r="C208" s="2">
        <f t="shared" si="16"/>
        <v>30</v>
      </c>
      <c r="D208" s="2">
        <f t="shared" si="17"/>
        <v>7</v>
      </c>
      <c r="F208" s="2">
        <v>1</v>
      </c>
      <c r="O208" s="2">
        <v>1</v>
      </c>
      <c r="P208" s="2">
        <v>1</v>
      </c>
      <c r="Q208" s="2">
        <v>1</v>
      </c>
      <c r="T208" s="2">
        <f t="shared" si="18"/>
        <v>4</v>
      </c>
    </row>
    <row r="209" spans="1:20" x14ac:dyDescent="0.35">
      <c r="A209" s="4">
        <v>45132</v>
      </c>
      <c r="B209" s="2">
        <f t="shared" si="15"/>
        <v>2023</v>
      </c>
      <c r="C209" s="2">
        <f t="shared" si="16"/>
        <v>30</v>
      </c>
      <c r="D209" s="2">
        <f t="shared" si="17"/>
        <v>7</v>
      </c>
      <c r="F209" s="2">
        <v>1</v>
      </c>
      <c r="O209" s="2">
        <v>1</v>
      </c>
      <c r="P209" s="2">
        <v>1</v>
      </c>
      <c r="Q209" s="2">
        <v>1</v>
      </c>
      <c r="T209" s="2">
        <f t="shared" si="18"/>
        <v>4</v>
      </c>
    </row>
    <row r="210" spans="1:20" x14ac:dyDescent="0.35">
      <c r="A210" s="4">
        <v>45133</v>
      </c>
      <c r="B210" s="2">
        <f t="shared" si="15"/>
        <v>2023</v>
      </c>
      <c r="C210" s="2">
        <f t="shared" si="16"/>
        <v>30</v>
      </c>
      <c r="D210" s="2">
        <f t="shared" si="17"/>
        <v>7</v>
      </c>
      <c r="F210" s="2">
        <v>1</v>
      </c>
      <c r="O210" s="2">
        <v>1</v>
      </c>
      <c r="P210" s="2">
        <v>1</v>
      </c>
      <c r="Q210" s="2">
        <v>1</v>
      </c>
      <c r="T210" s="2">
        <f t="shared" si="18"/>
        <v>4</v>
      </c>
    </row>
    <row r="211" spans="1:20" x14ac:dyDescent="0.35">
      <c r="A211" s="4">
        <v>45134</v>
      </c>
      <c r="B211" s="2">
        <f t="shared" si="15"/>
        <v>2023</v>
      </c>
      <c r="C211" s="2">
        <f t="shared" si="16"/>
        <v>30</v>
      </c>
      <c r="D211" s="2">
        <f t="shared" si="17"/>
        <v>7</v>
      </c>
      <c r="F211" s="2">
        <v>1</v>
      </c>
      <c r="O211" s="2">
        <v>1</v>
      </c>
      <c r="P211" s="2">
        <v>1</v>
      </c>
      <c r="Q211" s="2">
        <v>1</v>
      </c>
      <c r="T211" s="2">
        <f t="shared" si="18"/>
        <v>4</v>
      </c>
    </row>
    <row r="212" spans="1:20" x14ac:dyDescent="0.35">
      <c r="A212" s="4">
        <v>45135</v>
      </c>
      <c r="B212" s="2">
        <f t="shared" si="15"/>
        <v>2023</v>
      </c>
      <c r="C212" s="2">
        <f t="shared" si="16"/>
        <v>30</v>
      </c>
      <c r="D212" s="2">
        <f t="shared" si="17"/>
        <v>7</v>
      </c>
      <c r="F212" s="2">
        <v>1</v>
      </c>
      <c r="O212" s="2">
        <v>1</v>
      </c>
      <c r="P212" s="2">
        <v>1</v>
      </c>
      <c r="R212" s="2">
        <v>1</v>
      </c>
      <c r="T212" s="2">
        <f t="shared" si="18"/>
        <v>4</v>
      </c>
    </row>
    <row r="213" spans="1:20" x14ac:dyDescent="0.35">
      <c r="A213" s="4">
        <v>45136</v>
      </c>
      <c r="B213" s="2">
        <f t="shared" si="15"/>
        <v>2023</v>
      </c>
      <c r="C213" s="2">
        <f t="shared" si="16"/>
        <v>30</v>
      </c>
      <c r="D213" s="2">
        <f t="shared" si="17"/>
        <v>7</v>
      </c>
      <c r="I213" s="2">
        <v>1</v>
      </c>
      <c r="R213" s="2">
        <v>1</v>
      </c>
      <c r="S213" s="2">
        <v>1</v>
      </c>
      <c r="T213" s="2">
        <f t="shared" si="18"/>
        <v>3</v>
      </c>
    </row>
    <row r="214" spans="1:20" x14ac:dyDescent="0.35">
      <c r="A214" s="4">
        <v>45137</v>
      </c>
      <c r="B214" s="2">
        <f t="shared" si="15"/>
        <v>2023</v>
      </c>
      <c r="C214" s="2">
        <f t="shared" si="16"/>
        <v>30</v>
      </c>
      <c r="D214" s="2">
        <f t="shared" si="17"/>
        <v>7</v>
      </c>
      <c r="I214" s="2">
        <v>1</v>
      </c>
      <c r="R214" s="2">
        <v>1</v>
      </c>
      <c r="S214" s="2">
        <v>1</v>
      </c>
      <c r="T214" s="2">
        <f t="shared" si="18"/>
        <v>3</v>
      </c>
    </row>
    <row r="215" spans="1:20" x14ac:dyDescent="0.35">
      <c r="A215" s="4">
        <v>45138</v>
      </c>
      <c r="B215" s="2">
        <f t="shared" si="15"/>
        <v>2023</v>
      </c>
      <c r="C215" s="2">
        <f t="shared" si="16"/>
        <v>31</v>
      </c>
      <c r="D215" s="2">
        <f t="shared" si="17"/>
        <v>7</v>
      </c>
      <c r="F215" s="2">
        <v>1</v>
      </c>
      <c r="O215" s="2">
        <v>1</v>
      </c>
      <c r="P215" s="2">
        <v>1</v>
      </c>
      <c r="Q215" s="2">
        <v>1</v>
      </c>
      <c r="T215" s="2">
        <f t="shared" si="18"/>
        <v>4</v>
      </c>
    </row>
    <row r="216" spans="1:20" x14ac:dyDescent="0.35">
      <c r="A216" s="4">
        <v>45139</v>
      </c>
      <c r="B216" s="2">
        <f t="shared" si="15"/>
        <v>2023</v>
      </c>
      <c r="C216" s="2">
        <f t="shared" si="16"/>
        <v>31</v>
      </c>
      <c r="D216" s="2">
        <f t="shared" si="17"/>
        <v>8</v>
      </c>
      <c r="F216" s="2">
        <v>1</v>
      </c>
      <c r="O216" s="2">
        <v>1</v>
      </c>
      <c r="P216" s="2">
        <v>1</v>
      </c>
      <c r="Q216" s="2">
        <v>1</v>
      </c>
      <c r="T216" s="2">
        <f t="shared" si="18"/>
        <v>4</v>
      </c>
    </row>
    <row r="217" spans="1:20" x14ac:dyDescent="0.35">
      <c r="A217" s="4">
        <v>45140</v>
      </c>
      <c r="B217" s="2">
        <f t="shared" si="15"/>
        <v>2023</v>
      </c>
      <c r="C217" s="2">
        <f t="shared" si="16"/>
        <v>31</v>
      </c>
      <c r="D217" s="2">
        <f t="shared" si="17"/>
        <v>8</v>
      </c>
      <c r="F217" s="2">
        <v>1</v>
      </c>
      <c r="O217" s="2">
        <v>1</v>
      </c>
      <c r="P217" s="2">
        <v>1</v>
      </c>
      <c r="Q217" s="2">
        <v>1</v>
      </c>
      <c r="T217" s="2">
        <f t="shared" si="18"/>
        <v>4</v>
      </c>
    </row>
    <row r="218" spans="1:20" x14ac:dyDescent="0.35">
      <c r="A218" s="4">
        <v>45141</v>
      </c>
      <c r="B218" s="2">
        <f t="shared" si="15"/>
        <v>2023</v>
      </c>
      <c r="C218" s="2">
        <f t="shared" si="16"/>
        <v>31</v>
      </c>
      <c r="D218" s="2">
        <f t="shared" si="17"/>
        <v>8</v>
      </c>
      <c r="F218" s="2">
        <v>1</v>
      </c>
      <c r="O218" s="2">
        <v>1</v>
      </c>
      <c r="P218" s="2">
        <v>1</v>
      </c>
      <c r="Q218" s="2">
        <v>1</v>
      </c>
      <c r="T218" s="2">
        <f t="shared" si="18"/>
        <v>4</v>
      </c>
    </row>
    <row r="219" spans="1:20" x14ac:dyDescent="0.35">
      <c r="A219" s="4">
        <v>45142</v>
      </c>
      <c r="B219" s="2">
        <f t="shared" si="15"/>
        <v>2023</v>
      </c>
      <c r="C219" s="2">
        <f t="shared" si="16"/>
        <v>31</v>
      </c>
      <c r="D219" s="2">
        <f t="shared" si="17"/>
        <v>8</v>
      </c>
      <c r="F219" s="2">
        <v>1</v>
      </c>
      <c r="O219" s="2">
        <v>1</v>
      </c>
      <c r="P219" s="2">
        <v>1</v>
      </c>
      <c r="T219" s="2">
        <f t="shared" si="18"/>
        <v>3</v>
      </c>
    </row>
    <row r="220" spans="1:20" x14ac:dyDescent="0.35">
      <c r="A220" s="4">
        <v>45143</v>
      </c>
      <c r="B220" s="2">
        <f t="shared" si="15"/>
        <v>2023</v>
      </c>
      <c r="C220" s="2">
        <f t="shared" si="16"/>
        <v>31</v>
      </c>
      <c r="D220" s="2">
        <f t="shared" si="17"/>
        <v>8</v>
      </c>
      <c r="I220" s="2">
        <v>1</v>
      </c>
      <c r="S220" s="2">
        <v>1</v>
      </c>
      <c r="T220" s="2">
        <f t="shared" si="18"/>
        <v>2</v>
      </c>
    </row>
    <row r="221" spans="1:20" x14ac:dyDescent="0.35">
      <c r="A221" s="4">
        <v>45144</v>
      </c>
      <c r="B221" s="2">
        <f t="shared" si="15"/>
        <v>2023</v>
      </c>
      <c r="C221" s="2">
        <f t="shared" si="16"/>
        <v>31</v>
      </c>
      <c r="D221" s="2">
        <f t="shared" si="17"/>
        <v>8</v>
      </c>
      <c r="I221" s="2">
        <v>1</v>
      </c>
      <c r="S221" s="2">
        <v>1</v>
      </c>
      <c r="T221" s="2">
        <f t="shared" si="18"/>
        <v>2</v>
      </c>
    </row>
    <row r="222" spans="1:20" x14ac:dyDescent="0.35">
      <c r="A222" s="4">
        <v>45145</v>
      </c>
      <c r="B222" s="2">
        <f t="shared" si="15"/>
        <v>2023</v>
      </c>
      <c r="C222" s="2">
        <f t="shared" si="16"/>
        <v>32</v>
      </c>
      <c r="D222" s="2">
        <f t="shared" si="17"/>
        <v>8</v>
      </c>
      <c r="F222" s="2">
        <v>1</v>
      </c>
      <c r="O222" s="2">
        <v>1</v>
      </c>
      <c r="P222" s="2">
        <v>1</v>
      </c>
      <c r="Q222" s="2">
        <v>1</v>
      </c>
      <c r="T222" s="2">
        <f t="shared" si="18"/>
        <v>4</v>
      </c>
    </row>
    <row r="223" spans="1:20" x14ac:dyDescent="0.35">
      <c r="A223" s="4">
        <v>45146</v>
      </c>
      <c r="B223" s="2">
        <f t="shared" si="15"/>
        <v>2023</v>
      </c>
      <c r="C223" s="2">
        <f t="shared" si="16"/>
        <v>32</v>
      </c>
      <c r="D223" s="2">
        <f t="shared" si="17"/>
        <v>8</v>
      </c>
      <c r="F223" s="2">
        <v>1</v>
      </c>
      <c r="O223" s="2">
        <v>1</v>
      </c>
      <c r="P223" s="2">
        <v>1</v>
      </c>
      <c r="Q223" s="2">
        <v>1</v>
      </c>
      <c r="T223" s="2">
        <f t="shared" si="18"/>
        <v>4</v>
      </c>
    </row>
    <row r="224" spans="1:20" x14ac:dyDescent="0.35">
      <c r="A224" s="4">
        <v>45147</v>
      </c>
      <c r="B224" s="2">
        <f t="shared" si="15"/>
        <v>2023</v>
      </c>
      <c r="C224" s="2">
        <f t="shared" si="16"/>
        <v>32</v>
      </c>
      <c r="D224" s="2">
        <f t="shared" si="17"/>
        <v>8</v>
      </c>
      <c r="F224" s="2">
        <v>1</v>
      </c>
      <c r="O224" s="2">
        <v>1</v>
      </c>
      <c r="P224" s="2">
        <v>1</v>
      </c>
      <c r="Q224" s="2">
        <v>1</v>
      </c>
      <c r="T224" s="2">
        <f t="shared" si="18"/>
        <v>4</v>
      </c>
    </row>
    <row r="225" spans="1:20" x14ac:dyDescent="0.35">
      <c r="A225" s="4">
        <v>45148</v>
      </c>
      <c r="B225" s="2">
        <f t="shared" si="15"/>
        <v>2023</v>
      </c>
      <c r="C225" s="2">
        <f t="shared" si="16"/>
        <v>32</v>
      </c>
      <c r="D225" s="2">
        <f t="shared" si="17"/>
        <v>8</v>
      </c>
      <c r="F225" s="2">
        <v>1</v>
      </c>
      <c r="O225" s="2">
        <v>1</v>
      </c>
      <c r="P225" s="2">
        <v>1</v>
      </c>
      <c r="Q225" s="2">
        <v>1</v>
      </c>
      <c r="T225" s="2">
        <f t="shared" si="18"/>
        <v>4</v>
      </c>
    </row>
    <row r="226" spans="1:20" x14ac:dyDescent="0.35">
      <c r="A226" s="4">
        <v>45149</v>
      </c>
      <c r="B226" s="2">
        <f t="shared" si="15"/>
        <v>2023</v>
      </c>
      <c r="C226" s="2">
        <f t="shared" si="16"/>
        <v>32</v>
      </c>
      <c r="D226" s="2">
        <f t="shared" si="17"/>
        <v>8</v>
      </c>
      <c r="F226" s="2">
        <v>1</v>
      </c>
      <c r="O226" s="2">
        <v>1</v>
      </c>
      <c r="P226" s="2">
        <v>1</v>
      </c>
      <c r="T226" s="2">
        <f t="shared" si="18"/>
        <v>3</v>
      </c>
    </row>
    <row r="227" spans="1:20" x14ac:dyDescent="0.35">
      <c r="A227" s="4">
        <v>45150</v>
      </c>
      <c r="B227" s="2">
        <f t="shared" si="15"/>
        <v>2023</v>
      </c>
      <c r="C227" s="2">
        <f t="shared" si="16"/>
        <v>32</v>
      </c>
      <c r="D227" s="2">
        <f t="shared" si="17"/>
        <v>8</v>
      </c>
      <c r="I227" s="2">
        <v>1</v>
      </c>
      <c r="S227" s="2">
        <v>1</v>
      </c>
      <c r="T227" s="2">
        <f t="shared" si="18"/>
        <v>2</v>
      </c>
    </row>
    <row r="228" spans="1:20" x14ac:dyDescent="0.35">
      <c r="A228" s="4">
        <v>45151</v>
      </c>
      <c r="B228" s="2">
        <f t="shared" si="15"/>
        <v>2023</v>
      </c>
      <c r="C228" s="2">
        <f t="shared" si="16"/>
        <v>32</v>
      </c>
      <c r="D228" s="2">
        <f t="shared" si="17"/>
        <v>8</v>
      </c>
      <c r="I228" s="2">
        <v>1</v>
      </c>
      <c r="S228" s="2">
        <v>1</v>
      </c>
      <c r="T228" s="2">
        <f t="shared" si="18"/>
        <v>2</v>
      </c>
    </row>
    <row r="229" spans="1:20" x14ac:dyDescent="0.35">
      <c r="A229" s="4">
        <v>45152</v>
      </c>
      <c r="B229" s="2">
        <f t="shared" si="15"/>
        <v>2023</v>
      </c>
      <c r="C229" s="2">
        <f t="shared" si="16"/>
        <v>33</v>
      </c>
      <c r="D229" s="2">
        <f t="shared" si="17"/>
        <v>8</v>
      </c>
      <c r="F229" s="2">
        <v>1</v>
      </c>
      <c r="O229" s="2">
        <v>1</v>
      </c>
      <c r="P229" s="2">
        <v>1</v>
      </c>
      <c r="Q229" s="2">
        <v>1</v>
      </c>
      <c r="T229" s="2">
        <f t="shared" si="18"/>
        <v>4</v>
      </c>
    </row>
    <row r="230" spans="1:20" x14ac:dyDescent="0.35">
      <c r="A230" s="4">
        <v>45153</v>
      </c>
      <c r="B230" s="2">
        <f t="shared" si="15"/>
        <v>2023</v>
      </c>
      <c r="C230" s="2">
        <f t="shared" si="16"/>
        <v>33</v>
      </c>
      <c r="D230" s="2">
        <f t="shared" si="17"/>
        <v>8</v>
      </c>
      <c r="F230" s="2">
        <v>1</v>
      </c>
      <c r="O230" s="2">
        <v>1</v>
      </c>
      <c r="P230" s="2">
        <v>1</v>
      </c>
      <c r="Q230" s="2">
        <v>1</v>
      </c>
      <c r="T230" s="2">
        <f t="shared" si="18"/>
        <v>4</v>
      </c>
    </row>
    <row r="231" spans="1:20" x14ac:dyDescent="0.35">
      <c r="A231" s="4">
        <v>45154</v>
      </c>
      <c r="B231" s="2">
        <f t="shared" si="15"/>
        <v>2023</v>
      </c>
      <c r="C231" s="2">
        <f t="shared" si="16"/>
        <v>33</v>
      </c>
      <c r="D231" s="2">
        <f t="shared" si="17"/>
        <v>8</v>
      </c>
      <c r="F231" s="2">
        <v>1</v>
      </c>
      <c r="O231" s="2">
        <v>1</v>
      </c>
      <c r="P231" s="2">
        <v>1</v>
      </c>
      <c r="Q231" s="2">
        <v>1</v>
      </c>
      <c r="T231" s="2">
        <f t="shared" si="18"/>
        <v>4</v>
      </c>
    </row>
    <row r="232" spans="1:20" x14ac:dyDescent="0.35">
      <c r="A232" s="4">
        <v>45155</v>
      </c>
      <c r="B232" s="2">
        <f t="shared" si="15"/>
        <v>2023</v>
      </c>
      <c r="C232" s="2">
        <f t="shared" si="16"/>
        <v>33</v>
      </c>
      <c r="D232" s="2">
        <f t="shared" si="17"/>
        <v>8</v>
      </c>
      <c r="F232" s="2">
        <v>1</v>
      </c>
      <c r="O232" s="2">
        <v>1</v>
      </c>
      <c r="P232" s="2">
        <v>1</v>
      </c>
      <c r="Q232" s="2">
        <v>1</v>
      </c>
      <c r="T232" s="2">
        <f t="shared" si="18"/>
        <v>4</v>
      </c>
    </row>
    <row r="233" spans="1:20" x14ac:dyDescent="0.35">
      <c r="A233" s="4">
        <v>45156</v>
      </c>
      <c r="B233" s="2">
        <f t="shared" si="15"/>
        <v>2023</v>
      </c>
      <c r="C233" s="2">
        <f t="shared" si="16"/>
        <v>33</v>
      </c>
      <c r="D233" s="2">
        <f t="shared" si="17"/>
        <v>8</v>
      </c>
      <c r="F233" s="2">
        <v>1</v>
      </c>
      <c r="O233" s="2">
        <v>1</v>
      </c>
      <c r="P233" s="2">
        <v>1</v>
      </c>
      <c r="T233" s="2">
        <f t="shared" si="18"/>
        <v>3</v>
      </c>
    </row>
    <row r="234" spans="1:20" x14ac:dyDescent="0.35">
      <c r="A234" s="4">
        <v>45157</v>
      </c>
      <c r="B234" s="2">
        <f t="shared" si="15"/>
        <v>2023</v>
      </c>
      <c r="C234" s="2">
        <f t="shared" si="16"/>
        <v>33</v>
      </c>
      <c r="D234" s="2">
        <f t="shared" si="17"/>
        <v>8</v>
      </c>
      <c r="I234" s="2">
        <v>1</v>
      </c>
      <c r="S234" s="2">
        <v>1</v>
      </c>
      <c r="T234" s="2">
        <f t="shared" si="18"/>
        <v>2</v>
      </c>
    </row>
    <row r="235" spans="1:20" x14ac:dyDescent="0.35">
      <c r="A235" s="4">
        <v>45158</v>
      </c>
      <c r="B235" s="2">
        <f t="shared" si="15"/>
        <v>2023</v>
      </c>
      <c r="C235" s="2">
        <f t="shared" si="16"/>
        <v>33</v>
      </c>
      <c r="D235" s="2">
        <f t="shared" si="17"/>
        <v>8</v>
      </c>
      <c r="I235" s="2">
        <v>1</v>
      </c>
      <c r="S235" s="2">
        <v>1</v>
      </c>
      <c r="T235" s="2">
        <f t="shared" si="18"/>
        <v>2</v>
      </c>
    </row>
    <row r="236" spans="1:20" x14ac:dyDescent="0.35">
      <c r="A236" s="4">
        <v>45159</v>
      </c>
      <c r="B236" s="2">
        <f t="shared" si="15"/>
        <v>2023</v>
      </c>
      <c r="C236" s="2">
        <f t="shared" si="16"/>
        <v>34</v>
      </c>
      <c r="D236" s="2">
        <f t="shared" si="17"/>
        <v>8</v>
      </c>
      <c r="F236" s="2">
        <v>1</v>
      </c>
      <c r="O236" s="2">
        <v>1</v>
      </c>
      <c r="P236" s="2">
        <v>1</v>
      </c>
      <c r="Q236" s="2">
        <v>1</v>
      </c>
      <c r="T236" s="2">
        <f t="shared" si="18"/>
        <v>4</v>
      </c>
    </row>
    <row r="237" spans="1:20" x14ac:dyDescent="0.35">
      <c r="A237" s="4">
        <v>45160</v>
      </c>
      <c r="B237" s="2">
        <f t="shared" si="15"/>
        <v>2023</v>
      </c>
      <c r="C237" s="2">
        <f t="shared" si="16"/>
        <v>34</v>
      </c>
      <c r="D237" s="2">
        <f t="shared" si="17"/>
        <v>8</v>
      </c>
      <c r="F237" s="2">
        <v>1</v>
      </c>
      <c r="O237" s="2">
        <v>1</v>
      </c>
      <c r="P237" s="2">
        <v>1</v>
      </c>
      <c r="Q237" s="2">
        <v>1</v>
      </c>
      <c r="T237" s="2">
        <f t="shared" si="18"/>
        <v>4</v>
      </c>
    </row>
    <row r="238" spans="1:20" x14ac:dyDescent="0.35">
      <c r="A238" s="4">
        <v>45161</v>
      </c>
      <c r="B238" s="2">
        <f t="shared" si="15"/>
        <v>2023</v>
      </c>
      <c r="C238" s="2">
        <f t="shared" si="16"/>
        <v>34</v>
      </c>
      <c r="D238" s="2">
        <f t="shared" si="17"/>
        <v>8</v>
      </c>
      <c r="F238" s="2">
        <v>1</v>
      </c>
      <c r="O238" s="2">
        <v>1</v>
      </c>
      <c r="P238" s="2">
        <v>1</v>
      </c>
      <c r="Q238" s="2">
        <v>1</v>
      </c>
      <c r="T238" s="2">
        <f t="shared" si="18"/>
        <v>4</v>
      </c>
    </row>
    <row r="239" spans="1:20" x14ac:dyDescent="0.35">
      <c r="A239" s="4">
        <v>45162</v>
      </c>
      <c r="B239" s="2">
        <f t="shared" si="15"/>
        <v>2023</v>
      </c>
      <c r="C239" s="2">
        <f t="shared" si="16"/>
        <v>34</v>
      </c>
      <c r="D239" s="2">
        <f t="shared" si="17"/>
        <v>8</v>
      </c>
      <c r="F239" s="2">
        <v>1</v>
      </c>
      <c r="O239" s="2">
        <v>1</v>
      </c>
      <c r="P239" s="2">
        <v>1</v>
      </c>
      <c r="Q239" s="2">
        <v>1</v>
      </c>
      <c r="T239" s="2">
        <f t="shared" si="18"/>
        <v>4</v>
      </c>
    </row>
    <row r="240" spans="1:20" x14ac:dyDescent="0.35">
      <c r="A240" s="4">
        <v>45163</v>
      </c>
      <c r="B240" s="2">
        <f t="shared" si="15"/>
        <v>2023</v>
      </c>
      <c r="C240" s="2">
        <f t="shared" si="16"/>
        <v>34</v>
      </c>
      <c r="D240" s="2">
        <f t="shared" si="17"/>
        <v>8</v>
      </c>
      <c r="F240" s="2">
        <v>1</v>
      </c>
      <c r="O240" s="2">
        <v>1</v>
      </c>
      <c r="P240" s="2">
        <v>1</v>
      </c>
      <c r="T240" s="2">
        <f t="shared" si="18"/>
        <v>3</v>
      </c>
    </row>
    <row r="241" spans="1:20" x14ac:dyDescent="0.35">
      <c r="A241" s="4">
        <v>45164</v>
      </c>
      <c r="B241" s="2">
        <f t="shared" si="15"/>
        <v>2023</v>
      </c>
      <c r="C241" s="2">
        <f t="shared" si="16"/>
        <v>34</v>
      </c>
      <c r="D241" s="2">
        <f t="shared" si="17"/>
        <v>8</v>
      </c>
      <c r="I241" s="2">
        <v>1</v>
      </c>
      <c r="S241" s="2">
        <v>1</v>
      </c>
      <c r="T241" s="2">
        <f t="shared" si="18"/>
        <v>2</v>
      </c>
    </row>
    <row r="242" spans="1:20" x14ac:dyDescent="0.35">
      <c r="A242" s="4">
        <v>45165</v>
      </c>
      <c r="B242" s="2">
        <f t="shared" si="15"/>
        <v>2023</v>
      </c>
      <c r="C242" s="2">
        <f t="shared" si="16"/>
        <v>34</v>
      </c>
      <c r="D242" s="2">
        <f t="shared" si="17"/>
        <v>8</v>
      </c>
      <c r="I242" s="2">
        <v>1</v>
      </c>
      <c r="S242" s="2">
        <v>1</v>
      </c>
      <c r="T242" s="2">
        <f t="shared" si="18"/>
        <v>2</v>
      </c>
    </row>
    <row r="243" spans="1:20" x14ac:dyDescent="0.35">
      <c r="A243" s="4">
        <v>45166</v>
      </c>
      <c r="B243" s="2">
        <f t="shared" si="15"/>
        <v>2023</v>
      </c>
      <c r="C243" s="2">
        <f t="shared" si="16"/>
        <v>35</v>
      </c>
      <c r="D243" s="2">
        <f t="shared" si="17"/>
        <v>8</v>
      </c>
      <c r="F243" s="2">
        <v>1</v>
      </c>
      <c r="O243" s="2">
        <v>1</v>
      </c>
      <c r="P243" s="2">
        <v>1</v>
      </c>
      <c r="Q243" s="2">
        <v>1</v>
      </c>
      <c r="T243" s="2">
        <f t="shared" si="18"/>
        <v>4</v>
      </c>
    </row>
    <row r="244" spans="1:20" x14ac:dyDescent="0.35">
      <c r="A244" s="4">
        <v>45167</v>
      </c>
      <c r="B244" s="2">
        <f t="shared" si="15"/>
        <v>2023</v>
      </c>
      <c r="C244" s="2">
        <f t="shared" si="16"/>
        <v>35</v>
      </c>
      <c r="D244" s="2">
        <f t="shared" si="17"/>
        <v>8</v>
      </c>
      <c r="F244" s="2">
        <v>1</v>
      </c>
      <c r="O244" s="2">
        <v>1</v>
      </c>
      <c r="P244" s="2">
        <v>1</v>
      </c>
      <c r="Q244" s="2">
        <v>1</v>
      </c>
      <c r="T244" s="2">
        <f t="shared" si="18"/>
        <v>4</v>
      </c>
    </row>
    <row r="245" spans="1:20" x14ac:dyDescent="0.35">
      <c r="A245" s="4">
        <v>45168</v>
      </c>
      <c r="B245" s="2">
        <f t="shared" si="15"/>
        <v>2023</v>
      </c>
      <c r="C245" s="2">
        <f t="shared" si="16"/>
        <v>35</v>
      </c>
      <c r="D245" s="2">
        <f t="shared" si="17"/>
        <v>8</v>
      </c>
      <c r="F245" s="2">
        <v>1</v>
      </c>
      <c r="O245" s="2">
        <v>1</v>
      </c>
      <c r="P245" s="2">
        <v>1</v>
      </c>
      <c r="Q245" s="2">
        <v>1</v>
      </c>
      <c r="T245" s="2">
        <f t="shared" si="18"/>
        <v>4</v>
      </c>
    </row>
    <row r="246" spans="1:20" x14ac:dyDescent="0.35">
      <c r="A246" s="4">
        <v>45169</v>
      </c>
      <c r="B246" s="2">
        <f t="shared" si="15"/>
        <v>2023</v>
      </c>
      <c r="C246" s="2">
        <f t="shared" si="16"/>
        <v>35</v>
      </c>
      <c r="D246" s="2">
        <f t="shared" si="17"/>
        <v>8</v>
      </c>
      <c r="F246" s="2">
        <v>1</v>
      </c>
      <c r="O246" s="2">
        <v>1</v>
      </c>
      <c r="P246" s="2">
        <v>1</v>
      </c>
      <c r="Q246" s="2">
        <v>1</v>
      </c>
      <c r="T246" s="2">
        <f t="shared" si="18"/>
        <v>4</v>
      </c>
    </row>
    <row r="247" spans="1:20" x14ac:dyDescent="0.35">
      <c r="A247" s="4">
        <v>45170</v>
      </c>
      <c r="B247" s="2">
        <f t="shared" si="15"/>
        <v>2023</v>
      </c>
      <c r="C247" s="2">
        <f t="shared" si="16"/>
        <v>35</v>
      </c>
      <c r="D247" s="2">
        <f t="shared" si="17"/>
        <v>9</v>
      </c>
      <c r="K247" s="2">
        <v>1</v>
      </c>
      <c r="O247" s="2">
        <v>1</v>
      </c>
      <c r="P247" s="2">
        <v>1</v>
      </c>
      <c r="T247" s="2">
        <f t="shared" si="18"/>
        <v>3</v>
      </c>
    </row>
    <row r="248" spans="1:20" x14ac:dyDescent="0.35">
      <c r="A248" s="4">
        <v>45171</v>
      </c>
      <c r="B248" s="2">
        <f t="shared" si="15"/>
        <v>2023</v>
      </c>
      <c r="C248" s="2">
        <f t="shared" si="16"/>
        <v>35</v>
      </c>
      <c r="D248" s="2">
        <f t="shared" si="17"/>
        <v>9</v>
      </c>
      <c r="N248" s="2">
        <v>1</v>
      </c>
      <c r="S248" s="2">
        <v>1</v>
      </c>
      <c r="T248" s="2">
        <f t="shared" si="18"/>
        <v>2</v>
      </c>
    </row>
    <row r="249" spans="1:20" x14ac:dyDescent="0.35">
      <c r="A249" s="4">
        <v>45172</v>
      </c>
      <c r="B249" s="2">
        <f t="shared" si="15"/>
        <v>2023</v>
      </c>
      <c r="C249" s="2">
        <f t="shared" si="16"/>
        <v>35</v>
      </c>
      <c r="D249" s="2">
        <f t="shared" si="17"/>
        <v>9</v>
      </c>
      <c r="N249" s="2">
        <v>1</v>
      </c>
      <c r="S249" s="2">
        <v>1</v>
      </c>
      <c r="T249" s="2">
        <f t="shared" si="18"/>
        <v>2</v>
      </c>
    </row>
    <row r="250" spans="1:20" x14ac:dyDescent="0.35">
      <c r="A250" s="4">
        <v>45173</v>
      </c>
      <c r="B250" s="2">
        <f t="shared" si="15"/>
        <v>2023</v>
      </c>
      <c r="C250" s="2">
        <f t="shared" si="16"/>
        <v>36</v>
      </c>
      <c r="D250" s="2">
        <f t="shared" si="17"/>
        <v>9</v>
      </c>
      <c r="K250" s="2">
        <v>1</v>
      </c>
      <c r="L250" s="2">
        <v>1</v>
      </c>
      <c r="O250" s="2">
        <v>1</v>
      </c>
      <c r="P250" s="2">
        <v>1</v>
      </c>
      <c r="T250" s="2">
        <f t="shared" si="18"/>
        <v>4</v>
      </c>
    </row>
    <row r="251" spans="1:20" x14ac:dyDescent="0.35">
      <c r="A251" s="4">
        <v>45174</v>
      </c>
      <c r="B251" s="2">
        <f t="shared" si="15"/>
        <v>2023</v>
      </c>
      <c r="C251" s="2">
        <f t="shared" si="16"/>
        <v>36</v>
      </c>
      <c r="D251" s="2">
        <f t="shared" si="17"/>
        <v>9</v>
      </c>
      <c r="K251" s="2">
        <v>1</v>
      </c>
      <c r="L251" s="2">
        <v>1</v>
      </c>
      <c r="O251" s="2">
        <v>1</v>
      </c>
      <c r="P251" s="2">
        <v>1</v>
      </c>
      <c r="T251" s="2">
        <f t="shared" si="18"/>
        <v>4</v>
      </c>
    </row>
    <row r="252" spans="1:20" x14ac:dyDescent="0.35">
      <c r="A252" s="4">
        <v>45175</v>
      </c>
      <c r="B252" s="2">
        <f t="shared" si="15"/>
        <v>2023</v>
      </c>
      <c r="C252" s="2">
        <f t="shared" si="16"/>
        <v>36</v>
      </c>
      <c r="D252" s="2">
        <f t="shared" si="17"/>
        <v>9</v>
      </c>
      <c r="K252" s="2">
        <v>1</v>
      </c>
      <c r="L252" s="2">
        <v>1</v>
      </c>
      <c r="O252" s="2">
        <v>1</v>
      </c>
      <c r="P252" s="2">
        <v>1</v>
      </c>
      <c r="T252" s="2">
        <f t="shared" si="18"/>
        <v>4</v>
      </c>
    </row>
    <row r="253" spans="1:20" x14ac:dyDescent="0.35">
      <c r="A253" s="4">
        <v>45176</v>
      </c>
      <c r="B253" s="2">
        <f t="shared" si="15"/>
        <v>2023</v>
      </c>
      <c r="C253" s="2">
        <f t="shared" si="16"/>
        <v>36</v>
      </c>
      <c r="D253" s="2">
        <f t="shared" si="17"/>
        <v>9</v>
      </c>
      <c r="K253" s="2">
        <v>1</v>
      </c>
      <c r="L253" s="2">
        <v>1</v>
      </c>
      <c r="O253" s="2">
        <v>1</v>
      </c>
      <c r="P253" s="2">
        <v>1</v>
      </c>
      <c r="T253" s="2">
        <f t="shared" si="18"/>
        <v>4</v>
      </c>
    </row>
    <row r="254" spans="1:20" x14ac:dyDescent="0.35">
      <c r="A254" s="4">
        <v>45177</v>
      </c>
      <c r="B254" s="2">
        <f t="shared" si="15"/>
        <v>2023</v>
      </c>
      <c r="C254" s="2">
        <f t="shared" si="16"/>
        <v>36</v>
      </c>
      <c r="D254" s="2">
        <f t="shared" si="17"/>
        <v>9</v>
      </c>
      <c r="K254" s="2">
        <v>1</v>
      </c>
      <c r="O254" s="2">
        <v>1</v>
      </c>
      <c r="P254" s="2">
        <v>1</v>
      </c>
      <c r="T254" s="2">
        <f t="shared" si="18"/>
        <v>3</v>
      </c>
    </row>
    <row r="255" spans="1:20" x14ac:dyDescent="0.35">
      <c r="A255" s="4">
        <v>45178</v>
      </c>
      <c r="B255" s="2">
        <f t="shared" si="15"/>
        <v>2023</v>
      </c>
      <c r="C255" s="2">
        <f t="shared" si="16"/>
        <v>36</v>
      </c>
      <c r="D255" s="2">
        <f t="shared" si="17"/>
        <v>9</v>
      </c>
      <c r="N255" s="2">
        <v>1</v>
      </c>
      <c r="S255" s="2">
        <v>1</v>
      </c>
      <c r="T255" s="2">
        <f t="shared" si="18"/>
        <v>2</v>
      </c>
    </row>
    <row r="256" spans="1:20" x14ac:dyDescent="0.35">
      <c r="A256" s="4">
        <v>45179</v>
      </c>
      <c r="B256" s="2">
        <f t="shared" si="15"/>
        <v>2023</v>
      </c>
      <c r="C256" s="2">
        <f t="shared" si="16"/>
        <v>36</v>
      </c>
      <c r="D256" s="2">
        <f t="shared" si="17"/>
        <v>9</v>
      </c>
      <c r="N256" s="2">
        <v>1</v>
      </c>
      <c r="S256" s="2">
        <v>1</v>
      </c>
      <c r="T256" s="2">
        <f t="shared" si="18"/>
        <v>2</v>
      </c>
    </row>
    <row r="257" spans="1:20" x14ac:dyDescent="0.35">
      <c r="A257" s="4">
        <v>45180</v>
      </c>
      <c r="B257" s="2">
        <f t="shared" si="15"/>
        <v>2023</v>
      </c>
      <c r="C257" s="2">
        <f t="shared" si="16"/>
        <v>37</v>
      </c>
      <c r="D257" s="2">
        <f t="shared" si="17"/>
        <v>9</v>
      </c>
      <c r="K257" s="2">
        <v>1</v>
      </c>
      <c r="L257" s="2">
        <v>1</v>
      </c>
      <c r="O257" s="2">
        <v>1</v>
      </c>
      <c r="P257" s="2">
        <v>1</v>
      </c>
      <c r="T257" s="2">
        <f t="shared" si="18"/>
        <v>4</v>
      </c>
    </row>
    <row r="258" spans="1:20" x14ac:dyDescent="0.35">
      <c r="A258" s="4">
        <v>45181</v>
      </c>
      <c r="B258" s="2">
        <f t="shared" si="15"/>
        <v>2023</v>
      </c>
      <c r="C258" s="2">
        <f t="shared" si="16"/>
        <v>37</v>
      </c>
      <c r="D258" s="2">
        <f t="shared" si="17"/>
        <v>9</v>
      </c>
      <c r="K258" s="2">
        <v>1</v>
      </c>
      <c r="L258" s="2">
        <v>1</v>
      </c>
      <c r="O258" s="2">
        <v>1</v>
      </c>
      <c r="P258" s="2">
        <v>1</v>
      </c>
      <c r="T258" s="2">
        <f t="shared" si="18"/>
        <v>4</v>
      </c>
    </row>
    <row r="259" spans="1:20" x14ac:dyDescent="0.35">
      <c r="A259" s="4">
        <v>45182</v>
      </c>
      <c r="B259" s="2">
        <f t="shared" si="15"/>
        <v>2023</v>
      </c>
      <c r="C259" s="2">
        <f t="shared" si="16"/>
        <v>37</v>
      </c>
      <c r="D259" s="2">
        <f t="shared" si="17"/>
        <v>9</v>
      </c>
      <c r="K259" s="2">
        <v>1</v>
      </c>
      <c r="L259" s="2">
        <v>1</v>
      </c>
      <c r="O259" s="2">
        <v>1</v>
      </c>
      <c r="P259" s="2">
        <v>1</v>
      </c>
      <c r="T259" s="2">
        <f t="shared" si="18"/>
        <v>4</v>
      </c>
    </row>
    <row r="260" spans="1:20" x14ac:dyDescent="0.35">
      <c r="A260" s="4">
        <v>45183</v>
      </c>
      <c r="B260" s="2">
        <f t="shared" si="15"/>
        <v>2023</v>
      </c>
      <c r="C260" s="2">
        <f t="shared" si="16"/>
        <v>37</v>
      </c>
      <c r="D260" s="2">
        <f t="shared" si="17"/>
        <v>9</v>
      </c>
      <c r="K260" s="2">
        <v>1</v>
      </c>
      <c r="L260" s="2">
        <v>1</v>
      </c>
      <c r="O260" s="2">
        <v>1</v>
      </c>
      <c r="P260" s="2">
        <v>1</v>
      </c>
      <c r="T260" s="2">
        <f t="shared" si="18"/>
        <v>4</v>
      </c>
    </row>
    <row r="261" spans="1:20" x14ac:dyDescent="0.35">
      <c r="A261" s="4">
        <v>45184</v>
      </c>
      <c r="B261" s="2">
        <f t="shared" ref="B261:B324" si="19">YEAR(A261)</f>
        <v>2023</v>
      </c>
      <c r="C261" s="2">
        <f t="shared" ref="C261:C324" si="20">_xlfn.ISOWEEKNUM(A261)</f>
        <v>37</v>
      </c>
      <c r="D261" s="2">
        <f t="shared" ref="D261:D324" si="21">MONTH(A261)</f>
        <v>9</v>
      </c>
      <c r="K261" s="2">
        <v>1</v>
      </c>
      <c r="O261" s="2">
        <v>1</v>
      </c>
      <c r="P261" s="2">
        <v>1</v>
      </c>
      <c r="T261" s="2">
        <f t="shared" ref="T261:T324" si="22">SUM(E261:S261)</f>
        <v>3</v>
      </c>
    </row>
    <row r="262" spans="1:20" x14ac:dyDescent="0.35">
      <c r="A262" s="4">
        <v>45185</v>
      </c>
      <c r="B262" s="2">
        <f t="shared" si="19"/>
        <v>2023</v>
      </c>
      <c r="C262" s="2">
        <f t="shared" si="20"/>
        <v>37</v>
      </c>
      <c r="D262" s="2">
        <f t="shared" si="21"/>
        <v>9</v>
      </c>
      <c r="N262" s="2">
        <v>1</v>
      </c>
      <c r="S262" s="2">
        <v>1</v>
      </c>
      <c r="T262" s="2">
        <f t="shared" si="22"/>
        <v>2</v>
      </c>
    </row>
    <row r="263" spans="1:20" x14ac:dyDescent="0.35">
      <c r="A263" s="4">
        <v>45186</v>
      </c>
      <c r="B263" s="2">
        <f t="shared" si="19"/>
        <v>2023</v>
      </c>
      <c r="C263" s="2">
        <f t="shared" si="20"/>
        <v>37</v>
      </c>
      <c r="D263" s="2">
        <f t="shared" si="21"/>
        <v>9</v>
      </c>
      <c r="N263" s="2">
        <v>1</v>
      </c>
      <c r="S263" s="2">
        <v>1</v>
      </c>
      <c r="T263" s="2">
        <f t="shared" si="22"/>
        <v>2</v>
      </c>
    </row>
    <row r="264" spans="1:20" x14ac:dyDescent="0.35">
      <c r="A264" s="4">
        <v>45187</v>
      </c>
      <c r="B264" s="2">
        <f t="shared" si="19"/>
        <v>2023</v>
      </c>
      <c r="C264" s="2">
        <f t="shared" si="20"/>
        <v>38</v>
      </c>
      <c r="D264" s="2">
        <f t="shared" si="21"/>
        <v>9</v>
      </c>
      <c r="K264" s="2">
        <v>1</v>
      </c>
      <c r="L264" s="2">
        <v>1</v>
      </c>
      <c r="O264" s="2">
        <v>1</v>
      </c>
      <c r="P264" s="2">
        <v>1</v>
      </c>
      <c r="T264" s="2">
        <f t="shared" si="22"/>
        <v>4</v>
      </c>
    </row>
    <row r="265" spans="1:20" x14ac:dyDescent="0.35">
      <c r="A265" s="4">
        <v>45188</v>
      </c>
      <c r="B265" s="2">
        <f t="shared" si="19"/>
        <v>2023</v>
      </c>
      <c r="C265" s="2">
        <f t="shared" si="20"/>
        <v>38</v>
      </c>
      <c r="D265" s="2">
        <f t="shared" si="21"/>
        <v>9</v>
      </c>
      <c r="K265" s="2">
        <v>1</v>
      </c>
      <c r="L265" s="2">
        <v>1</v>
      </c>
      <c r="O265" s="2">
        <v>1</v>
      </c>
      <c r="P265" s="2">
        <v>1</v>
      </c>
      <c r="T265" s="2">
        <f t="shared" si="22"/>
        <v>4</v>
      </c>
    </row>
    <row r="266" spans="1:20" x14ac:dyDescent="0.35">
      <c r="A266" s="4">
        <v>45189</v>
      </c>
      <c r="B266" s="2">
        <f t="shared" si="19"/>
        <v>2023</v>
      </c>
      <c r="C266" s="2">
        <f t="shared" si="20"/>
        <v>38</v>
      </c>
      <c r="D266" s="2">
        <f t="shared" si="21"/>
        <v>9</v>
      </c>
      <c r="K266" s="2">
        <v>1</v>
      </c>
      <c r="L266" s="2">
        <v>1</v>
      </c>
      <c r="O266" s="2">
        <v>1</v>
      </c>
      <c r="P266" s="2">
        <v>1</v>
      </c>
      <c r="T266" s="2">
        <f t="shared" si="22"/>
        <v>4</v>
      </c>
    </row>
    <row r="267" spans="1:20" x14ac:dyDescent="0.35">
      <c r="A267" s="4">
        <v>45190</v>
      </c>
      <c r="B267" s="2">
        <f t="shared" si="19"/>
        <v>2023</v>
      </c>
      <c r="C267" s="2">
        <f t="shared" si="20"/>
        <v>38</v>
      </c>
      <c r="D267" s="2">
        <f t="shared" si="21"/>
        <v>9</v>
      </c>
      <c r="K267" s="2">
        <v>1</v>
      </c>
      <c r="L267" s="2">
        <v>1</v>
      </c>
      <c r="O267" s="2">
        <v>1</v>
      </c>
      <c r="P267" s="2">
        <v>1</v>
      </c>
      <c r="T267" s="2">
        <f t="shared" si="22"/>
        <v>4</v>
      </c>
    </row>
    <row r="268" spans="1:20" x14ac:dyDescent="0.35">
      <c r="A268" s="4">
        <v>45191</v>
      </c>
      <c r="B268" s="2">
        <f t="shared" si="19"/>
        <v>2023</v>
      </c>
      <c r="C268" s="2">
        <f t="shared" si="20"/>
        <v>38</v>
      </c>
      <c r="D268" s="2">
        <f t="shared" si="21"/>
        <v>9</v>
      </c>
      <c r="K268" s="2">
        <v>1</v>
      </c>
      <c r="O268" s="2">
        <v>1</v>
      </c>
      <c r="P268" s="2">
        <v>1</v>
      </c>
      <c r="T268" s="2">
        <f t="shared" si="22"/>
        <v>3</v>
      </c>
    </row>
    <row r="269" spans="1:20" x14ac:dyDescent="0.35">
      <c r="A269" s="4">
        <v>45192</v>
      </c>
      <c r="B269" s="2">
        <f t="shared" si="19"/>
        <v>2023</v>
      </c>
      <c r="C269" s="2">
        <f t="shared" si="20"/>
        <v>38</v>
      </c>
      <c r="D269" s="2">
        <f t="shared" si="21"/>
        <v>9</v>
      </c>
      <c r="N269" s="2">
        <v>1</v>
      </c>
      <c r="S269" s="2">
        <v>1</v>
      </c>
      <c r="T269" s="2">
        <f t="shared" si="22"/>
        <v>2</v>
      </c>
    </row>
    <row r="270" spans="1:20" x14ac:dyDescent="0.35">
      <c r="A270" s="4">
        <v>45193</v>
      </c>
      <c r="B270" s="2">
        <f t="shared" si="19"/>
        <v>2023</v>
      </c>
      <c r="C270" s="2">
        <f t="shared" si="20"/>
        <v>38</v>
      </c>
      <c r="D270" s="2">
        <f t="shared" si="21"/>
        <v>9</v>
      </c>
      <c r="N270" s="2">
        <v>1</v>
      </c>
      <c r="S270" s="2">
        <v>1</v>
      </c>
      <c r="T270" s="2">
        <f t="shared" si="22"/>
        <v>2</v>
      </c>
    </row>
    <row r="271" spans="1:20" x14ac:dyDescent="0.35">
      <c r="A271" s="4">
        <v>45194</v>
      </c>
      <c r="B271" s="2">
        <f t="shared" si="19"/>
        <v>2023</v>
      </c>
      <c r="C271" s="2">
        <f t="shared" si="20"/>
        <v>39</v>
      </c>
      <c r="D271" s="2">
        <f t="shared" si="21"/>
        <v>9</v>
      </c>
      <c r="K271" s="2">
        <v>1</v>
      </c>
      <c r="L271" s="2">
        <v>1</v>
      </c>
      <c r="O271" s="2">
        <v>1</v>
      </c>
      <c r="P271" s="2">
        <v>1</v>
      </c>
      <c r="T271" s="2">
        <f t="shared" si="22"/>
        <v>4</v>
      </c>
    </row>
    <row r="272" spans="1:20" x14ac:dyDescent="0.35">
      <c r="A272" s="4">
        <v>45195</v>
      </c>
      <c r="B272" s="2">
        <f t="shared" si="19"/>
        <v>2023</v>
      </c>
      <c r="C272" s="2">
        <f t="shared" si="20"/>
        <v>39</v>
      </c>
      <c r="D272" s="2">
        <f t="shared" si="21"/>
        <v>9</v>
      </c>
      <c r="K272" s="2">
        <v>1</v>
      </c>
      <c r="L272" s="2">
        <v>1</v>
      </c>
      <c r="O272" s="2">
        <v>1</v>
      </c>
      <c r="P272" s="2">
        <v>1</v>
      </c>
      <c r="T272" s="2">
        <f t="shared" si="22"/>
        <v>4</v>
      </c>
    </row>
    <row r="273" spans="1:20" x14ac:dyDescent="0.35">
      <c r="A273" s="4">
        <v>45196</v>
      </c>
      <c r="B273" s="2">
        <f t="shared" si="19"/>
        <v>2023</v>
      </c>
      <c r="C273" s="2">
        <f t="shared" si="20"/>
        <v>39</v>
      </c>
      <c r="D273" s="2">
        <f t="shared" si="21"/>
        <v>9</v>
      </c>
      <c r="K273" s="2">
        <v>1</v>
      </c>
      <c r="L273" s="2">
        <v>1</v>
      </c>
      <c r="O273" s="2">
        <v>1</v>
      </c>
      <c r="P273" s="2">
        <v>1</v>
      </c>
      <c r="T273" s="2">
        <f t="shared" si="22"/>
        <v>4</v>
      </c>
    </row>
    <row r="274" spans="1:20" x14ac:dyDescent="0.35">
      <c r="A274" s="4">
        <v>45197</v>
      </c>
      <c r="B274" s="2">
        <f t="shared" si="19"/>
        <v>2023</v>
      </c>
      <c r="C274" s="2">
        <f t="shared" si="20"/>
        <v>39</v>
      </c>
      <c r="D274" s="2">
        <f t="shared" si="21"/>
        <v>9</v>
      </c>
      <c r="K274" s="2">
        <v>1</v>
      </c>
      <c r="L274" s="2">
        <v>1</v>
      </c>
      <c r="O274" s="2">
        <v>1</v>
      </c>
      <c r="P274" s="2">
        <v>1</v>
      </c>
      <c r="T274" s="2">
        <f t="shared" si="22"/>
        <v>4</v>
      </c>
    </row>
    <row r="275" spans="1:20" x14ac:dyDescent="0.35">
      <c r="A275" s="4">
        <v>45198</v>
      </c>
      <c r="B275" s="2">
        <f t="shared" si="19"/>
        <v>2023</v>
      </c>
      <c r="C275" s="2">
        <f t="shared" si="20"/>
        <v>39</v>
      </c>
      <c r="D275" s="2">
        <f t="shared" si="21"/>
        <v>9</v>
      </c>
      <c r="K275" s="2">
        <v>1</v>
      </c>
      <c r="O275" s="2">
        <v>1</v>
      </c>
      <c r="P275" s="2">
        <v>1</v>
      </c>
      <c r="T275" s="2">
        <f t="shared" si="22"/>
        <v>3</v>
      </c>
    </row>
    <row r="276" spans="1:20" x14ac:dyDescent="0.35">
      <c r="A276" s="4">
        <v>45199</v>
      </c>
      <c r="B276" s="2">
        <f t="shared" si="19"/>
        <v>2023</v>
      </c>
      <c r="C276" s="2">
        <f t="shared" si="20"/>
        <v>39</v>
      </c>
      <c r="D276" s="2">
        <f t="shared" si="21"/>
        <v>9</v>
      </c>
      <c r="N276" s="2">
        <v>1</v>
      </c>
      <c r="S276" s="2">
        <v>1</v>
      </c>
      <c r="T276" s="2">
        <f t="shared" si="22"/>
        <v>2</v>
      </c>
    </row>
    <row r="277" spans="1:20" x14ac:dyDescent="0.35">
      <c r="A277" s="4">
        <v>45200</v>
      </c>
      <c r="B277" s="2">
        <f t="shared" si="19"/>
        <v>2023</v>
      </c>
      <c r="C277" s="2">
        <f t="shared" si="20"/>
        <v>39</v>
      </c>
      <c r="D277" s="2">
        <f t="shared" si="21"/>
        <v>10</v>
      </c>
      <c r="N277" s="2">
        <v>1</v>
      </c>
      <c r="S277" s="2">
        <v>1</v>
      </c>
      <c r="T277" s="2">
        <f t="shared" si="22"/>
        <v>2</v>
      </c>
    </row>
    <row r="278" spans="1:20" x14ac:dyDescent="0.35">
      <c r="A278" s="4">
        <v>45201</v>
      </c>
      <c r="B278" s="2">
        <f t="shared" si="19"/>
        <v>2023</v>
      </c>
      <c r="C278" s="2">
        <f t="shared" si="20"/>
        <v>40</v>
      </c>
      <c r="D278" s="2">
        <f t="shared" si="21"/>
        <v>10</v>
      </c>
      <c r="K278" s="2">
        <v>1</v>
      </c>
      <c r="L278" s="2">
        <v>1</v>
      </c>
      <c r="O278" s="2">
        <v>1</v>
      </c>
      <c r="P278" s="2">
        <v>1</v>
      </c>
      <c r="T278" s="2">
        <f t="shared" si="22"/>
        <v>4</v>
      </c>
    </row>
    <row r="279" spans="1:20" x14ac:dyDescent="0.35">
      <c r="A279" s="4">
        <v>45202</v>
      </c>
      <c r="B279" s="2">
        <f t="shared" si="19"/>
        <v>2023</v>
      </c>
      <c r="C279" s="2">
        <f t="shared" si="20"/>
        <v>40</v>
      </c>
      <c r="D279" s="2">
        <f t="shared" si="21"/>
        <v>10</v>
      </c>
      <c r="K279" s="2">
        <v>1</v>
      </c>
      <c r="L279" s="2">
        <v>1</v>
      </c>
      <c r="O279" s="2">
        <v>1</v>
      </c>
      <c r="P279" s="2">
        <v>1</v>
      </c>
      <c r="T279" s="2">
        <f t="shared" si="22"/>
        <v>4</v>
      </c>
    </row>
    <row r="280" spans="1:20" x14ac:dyDescent="0.35">
      <c r="A280" s="4">
        <v>45203</v>
      </c>
      <c r="B280" s="2">
        <f t="shared" si="19"/>
        <v>2023</v>
      </c>
      <c r="C280" s="2">
        <f t="shared" si="20"/>
        <v>40</v>
      </c>
      <c r="D280" s="2">
        <f t="shared" si="21"/>
        <v>10</v>
      </c>
      <c r="K280" s="2">
        <v>1</v>
      </c>
      <c r="L280" s="2">
        <v>1</v>
      </c>
      <c r="O280" s="2">
        <v>1</v>
      </c>
      <c r="P280" s="2">
        <v>1</v>
      </c>
      <c r="T280" s="2">
        <f t="shared" si="22"/>
        <v>4</v>
      </c>
    </row>
    <row r="281" spans="1:20" x14ac:dyDescent="0.35">
      <c r="A281" s="4">
        <v>45204</v>
      </c>
      <c r="B281" s="2">
        <f t="shared" si="19"/>
        <v>2023</v>
      </c>
      <c r="C281" s="2">
        <f t="shared" si="20"/>
        <v>40</v>
      </c>
      <c r="D281" s="2">
        <f t="shared" si="21"/>
        <v>10</v>
      </c>
      <c r="K281" s="2">
        <v>1</v>
      </c>
      <c r="L281" s="2">
        <v>1</v>
      </c>
      <c r="O281" s="2">
        <v>1</v>
      </c>
      <c r="P281" s="2">
        <v>1</v>
      </c>
      <c r="T281" s="2">
        <f t="shared" si="22"/>
        <v>4</v>
      </c>
    </row>
    <row r="282" spans="1:20" x14ac:dyDescent="0.35">
      <c r="A282" s="4">
        <v>45205</v>
      </c>
      <c r="B282" s="2">
        <f t="shared" si="19"/>
        <v>2023</v>
      </c>
      <c r="C282" s="2">
        <f t="shared" si="20"/>
        <v>40</v>
      </c>
      <c r="D282" s="2">
        <f t="shared" si="21"/>
        <v>10</v>
      </c>
      <c r="K282" s="2">
        <v>1</v>
      </c>
      <c r="O282" s="2">
        <v>1</v>
      </c>
      <c r="P282" s="2">
        <v>1</v>
      </c>
      <c r="T282" s="2">
        <f t="shared" si="22"/>
        <v>3</v>
      </c>
    </row>
    <row r="283" spans="1:20" x14ac:dyDescent="0.35">
      <c r="A283" s="4">
        <v>45206</v>
      </c>
      <c r="B283" s="2">
        <f t="shared" si="19"/>
        <v>2023</v>
      </c>
      <c r="C283" s="2">
        <f t="shared" si="20"/>
        <v>40</v>
      </c>
      <c r="D283" s="2">
        <f t="shared" si="21"/>
        <v>10</v>
      </c>
      <c r="N283" s="2">
        <v>1</v>
      </c>
      <c r="S283" s="2">
        <v>1</v>
      </c>
      <c r="T283" s="2">
        <f t="shared" si="22"/>
        <v>2</v>
      </c>
    </row>
    <row r="284" spans="1:20" x14ac:dyDescent="0.35">
      <c r="A284" s="4">
        <v>45207</v>
      </c>
      <c r="B284" s="2">
        <f t="shared" si="19"/>
        <v>2023</v>
      </c>
      <c r="C284" s="2">
        <f t="shared" si="20"/>
        <v>40</v>
      </c>
      <c r="D284" s="2">
        <f t="shared" si="21"/>
        <v>10</v>
      </c>
      <c r="N284" s="2">
        <v>1</v>
      </c>
      <c r="S284" s="2">
        <v>1</v>
      </c>
      <c r="T284" s="2">
        <f t="shared" si="22"/>
        <v>2</v>
      </c>
    </row>
    <row r="285" spans="1:20" x14ac:dyDescent="0.35">
      <c r="A285" s="4">
        <v>45208</v>
      </c>
      <c r="B285" s="2">
        <f t="shared" si="19"/>
        <v>2023</v>
      </c>
      <c r="C285" s="2">
        <f t="shared" si="20"/>
        <v>41</v>
      </c>
      <c r="D285" s="2">
        <f t="shared" si="21"/>
        <v>10</v>
      </c>
      <c r="K285" s="2">
        <v>1</v>
      </c>
      <c r="L285" s="2">
        <v>1</v>
      </c>
      <c r="O285" s="2">
        <v>1</v>
      </c>
      <c r="P285" s="2">
        <v>1</v>
      </c>
      <c r="T285" s="2">
        <f t="shared" si="22"/>
        <v>4</v>
      </c>
    </row>
    <row r="286" spans="1:20" x14ac:dyDescent="0.35">
      <c r="A286" s="4">
        <v>45209</v>
      </c>
      <c r="B286" s="2">
        <f t="shared" si="19"/>
        <v>2023</v>
      </c>
      <c r="C286" s="2">
        <f t="shared" si="20"/>
        <v>41</v>
      </c>
      <c r="D286" s="2">
        <f t="shared" si="21"/>
        <v>10</v>
      </c>
      <c r="K286" s="2">
        <v>1</v>
      </c>
      <c r="L286" s="2">
        <v>1</v>
      </c>
      <c r="O286" s="2">
        <v>1</v>
      </c>
      <c r="P286" s="2">
        <v>1</v>
      </c>
      <c r="T286" s="2">
        <f t="shared" si="22"/>
        <v>4</v>
      </c>
    </row>
    <row r="287" spans="1:20" x14ac:dyDescent="0.35">
      <c r="A287" s="4">
        <v>45210</v>
      </c>
      <c r="B287" s="2">
        <f t="shared" si="19"/>
        <v>2023</v>
      </c>
      <c r="C287" s="2">
        <f t="shared" si="20"/>
        <v>41</v>
      </c>
      <c r="D287" s="2">
        <f t="shared" si="21"/>
        <v>10</v>
      </c>
      <c r="K287" s="2">
        <v>1</v>
      </c>
      <c r="L287" s="2">
        <v>1</v>
      </c>
      <c r="O287" s="2">
        <v>1</v>
      </c>
      <c r="P287" s="2">
        <v>1</v>
      </c>
      <c r="T287" s="2">
        <f t="shared" si="22"/>
        <v>4</v>
      </c>
    </row>
    <row r="288" spans="1:20" x14ac:dyDescent="0.35">
      <c r="A288" s="4">
        <v>45211</v>
      </c>
      <c r="B288" s="2">
        <f t="shared" si="19"/>
        <v>2023</v>
      </c>
      <c r="C288" s="2">
        <f t="shared" si="20"/>
        <v>41</v>
      </c>
      <c r="D288" s="2">
        <f t="shared" si="21"/>
        <v>10</v>
      </c>
      <c r="K288" s="2">
        <v>1</v>
      </c>
      <c r="L288" s="2">
        <v>1</v>
      </c>
      <c r="O288" s="2">
        <v>1</v>
      </c>
      <c r="P288" s="2">
        <v>1</v>
      </c>
      <c r="T288" s="2">
        <f t="shared" si="22"/>
        <v>4</v>
      </c>
    </row>
    <row r="289" spans="1:20" x14ac:dyDescent="0.35">
      <c r="A289" s="4">
        <v>45212</v>
      </c>
      <c r="B289" s="2">
        <f t="shared" si="19"/>
        <v>2023</v>
      </c>
      <c r="C289" s="2">
        <f t="shared" si="20"/>
        <v>41</v>
      </c>
      <c r="D289" s="2">
        <f t="shared" si="21"/>
        <v>10</v>
      </c>
      <c r="K289" s="2">
        <v>1</v>
      </c>
      <c r="O289" s="2">
        <v>1</v>
      </c>
      <c r="P289" s="2">
        <v>1</v>
      </c>
      <c r="T289" s="2">
        <f t="shared" si="22"/>
        <v>3</v>
      </c>
    </row>
    <row r="290" spans="1:20" x14ac:dyDescent="0.35">
      <c r="A290" s="4">
        <v>45213</v>
      </c>
      <c r="B290" s="2">
        <f t="shared" si="19"/>
        <v>2023</v>
      </c>
      <c r="C290" s="2">
        <f t="shared" si="20"/>
        <v>41</v>
      </c>
      <c r="D290" s="2">
        <f t="shared" si="21"/>
        <v>10</v>
      </c>
      <c r="N290" s="2">
        <v>1</v>
      </c>
      <c r="S290" s="2">
        <v>1</v>
      </c>
      <c r="T290" s="2">
        <f t="shared" si="22"/>
        <v>2</v>
      </c>
    </row>
    <row r="291" spans="1:20" x14ac:dyDescent="0.35">
      <c r="A291" s="4">
        <v>45214</v>
      </c>
      <c r="B291" s="2">
        <f t="shared" si="19"/>
        <v>2023</v>
      </c>
      <c r="C291" s="2">
        <f t="shared" si="20"/>
        <v>41</v>
      </c>
      <c r="D291" s="2">
        <f t="shared" si="21"/>
        <v>10</v>
      </c>
      <c r="N291" s="2">
        <v>1</v>
      </c>
      <c r="S291" s="2">
        <v>1</v>
      </c>
      <c r="T291" s="2">
        <f t="shared" si="22"/>
        <v>2</v>
      </c>
    </row>
    <row r="292" spans="1:20" x14ac:dyDescent="0.35">
      <c r="A292" s="4">
        <v>45215</v>
      </c>
      <c r="B292" s="2">
        <f t="shared" si="19"/>
        <v>2023</v>
      </c>
      <c r="C292" s="2">
        <f t="shared" si="20"/>
        <v>42</v>
      </c>
      <c r="D292" s="2">
        <f t="shared" si="21"/>
        <v>10</v>
      </c>
      <c r="K292" s="2">
        <v>1</v>
      </c>
      <c r="L292" s="2">
        <v>1</v>
      </c>
      <c r="O292" s="2">
        <v>1</v>
      </c>
      <c r="P292" s="2">
        <v>1</v>
      </c>
      <c r="T292" s="2">
        <f t="shared" si="22"/>
        <v>4</v>
      </c>
    </row>
    <row r="293" spans="1:20" x14ac:dyDescent="0.35">
      <c r="A293" s="4">
        <v>45216</v>
      </c>
      <c r="B293" s="2">
        <f t="shared" si="19"/>
        <v>2023</v>
      </c>
      <c r="C293" s="2">
        <f t="shared" si="20"/>
        <v>42</v>
      </c>
      <c r="D293" s="2">
        <f t="shared" si="21"/>
        <v>10</v>
      </c>
      <c r="K293" s="2">
        <v>1</v>
      </c>
      <c r="L293" s="2">
        <v>1</v>
      </c>
      <c r="O293" s="2">
        <v>1</v>
      </c>
      <c r="P293" s="2">
        <v>1</v>
      </c>
      <c r="T293" s="2">
        <f t="shared" si="22"/>
        <v>4</v>
      </c>
    </row>
    <row r="294" spans="1:20" x14ac:dyDescent="0.35">
      <c r="A294" s="4">
        <v>45217</v>
      </c>
      <c r="B294" s="2">
        <f t="shared" si="19"/>
        <v>2023</v>
      </c>
      <c r="C294" s="2">
        <f t="shared" si="20"/>
        <v>42</v>
      </c>
      <c r="D294" s="2">
        <f t="shared" si="21"/>
        <v>10</v>
      </c>
      <c r="K294" s="2">
        <v>1</v>
      </c>
      <c r="L294" s="2">
        <v>1</v>
      </c>
      <c r="O294" s="2">
        <v>1</v>
      </c>
      <c r="P294" s="2">
        <v>1</v>
      </c>
      <c r="T294" s="2">
        <f t="shared" si="22"/>
        <v>4</v>
      </c>
    </row>
    <row r="295" spans="1:20" x14ac:dyDescent="0.35">
      <c r="A295" s="4">
        <v>45218</v>
      </c>
      <c r="B295" s="2">
        <f t="shared" si="19"/>
        <v>2023</v>
      </c>
      <c r="C295" s="2">
        <f t="shared" si="20"/>
        <v>42</v>
      </c>
      <c r="D295" s="2">
        <f t="shared" si="21"/>
        <v>10</v>
      </c>
      <c r="K295" s="2">
        <v>1</v>
      </c>
      <c r="L295" s="2">
        <v>1</v>
      </c>
      <c r="O295" s="2">
        <v>1</v>
      </c>
      <c r="P295" s="2">
        <v>1</v>
      </c>
      <c r="T295" s="2">
        <f t="shared" si="22"/>
        <v>4</v>
      </c>
    </row>
    <row r="296" spans="1:20" x14ac:dyDescent="0.35">
      <c r="A296" s="4">
        <v>45219</v>
      </c>
      <c r="B296" s="2">
        <f t="shared" si="19"/>
        <v>2023</v>
      </c>
      <c r="C296" s="2">
        <f t="shared" si="20"/>
        <v>42</v>
      </c>
      <c r="D296" s="2">
        <f t="shared" si="21"/>
        <v>10</v>
      </c>
      <c r="K296" s="2">
        <v>1</v>
      </c>
      <c r="O296" s="2">
        <v>1</v>
      </c>
      <c r="P296" s="2">
        <v>1</v>
      </c>
      <c r="T296" s="2">
        <f t="shared" si="22"/>
        <v>3</v>
      </c>
    </row>
    <row r="297" spans="1:20" x14ac:dyDescent="0.35">
      <c r="A297" s="4">
        <v>45220</v>
      </c>
      <c r="B297" s="2">
        <f t="shared" si="19"/>
        <v>2023</v>
      </c>
      <c r="C297" s="2">
        <f t="shared" si="20"/>
        <v>42</v>
      </c>
      <c r="D297" s="2">
        <f t="shared" si="21"/>
        <v>10</v>
      </c>
      <c r="N297" s="2">
        <v>1</v>
      </c>
      <c r="S297" s="2">
        <v>1</v>
      </c>
      <c r="T297" s="2">
        <f t="shared" si="22"/>
        <v>2</v>
      </c>
    </row>
    <row r="298" spans="1:20" x14ac:dyDescent="0.35">
      <c r="A298" s="4">
        <v>45221</v>
      </c>
      <c r="B298" s="2">
        <f t="shared" si="19"/>
        <v>2023</v>
      </c>
      <c r="C298" s="2">
        <f t="shared" si="20"/>
        <v>42</v>
      </c>
      <c r="D298" s="2">
        <f t="shared" si="21"/>
        <v>10</v>
      </c>
      <c r="N298" s="2">
        <v>1</v>
      </c>
      <c r="S298" s="2">
        <v>1</v>
      </c>
      <c r="T298" s="2">
        <f t="shared" si="22"/>
        <v>2</v>
      </c>
    </row>
    <row r="299" spans="1:20" x14ac:dyDescent="0.35">
      <c r="A299" s="4">
        <v>45222</v>
      </c>
      <c r="B299" s="2">
        <f t="shared" si="19"/>
        <v>2023</v>
      </c>
      <c r="C299" s="2">
        <f t="shared" si="20"/>
        <v>43</v>
      </c>
      <c r="D299" s="2">
        <f t="shared" si="21"/>
        <v>10</v>
      </c>
      <c r="K299" s="2">
        <v>1</v>
      </c>
      <c r="L299" s="2">
        <v>1</v>
      </c>
      <c r="O299" s="2">
        <v>1</v>
      </c>
      <c r="P299" s="2">
        <v>1</v>
      </c>
      <c r="T299" s="2">
        <f t="shared" si="22"/>
        <v>4</v>
      </c>
    </row>
    <row r="300" spans="1:20" x14ac:dyDescent="0.35">
      <c r="A300" s="4">
        <v>45223</v>
      </c>
      <c r="B300" s="2">
        <f t="shared" si="19"/>
        <v>2023</v>
      </c>
      <c r="C300" s="2">
        <f t="shared" si="20"/>
        <v>43</v>
      </c>
      <c r="D300" s="2">
        <f t="shared" si="21"/>
        <v>10</v>
      </c>
      <c r="K300" s="2">
        <v>1</v>
      </c>
      <c r="L300" s="2">
        <v>1</v>
      </c>
      <c r="O300" s="2">
        <v>1</v>
      </c>
      <c r="P300" s="2">
        <v>1</v>
      </c>
      <c r="T300" s="2">
        <f t="shared" si="22"/>
        <v>4</v>
      </c>
    </row>
    <row r="301" spans="1:20" x14ac:dyDescent="0.35">
      <c r="A301" s="4">
        <v>45224</v>
      </c>
      <c r="B301" s="2">
        <f t="shared" si="19"/>
        <v>2023</v>
      </c>
      <c r="C301" s="2">
        <f t="shared" si="20"/>
        <v>43</v>
      </c>
      <c r="D301" s="2">
        <f t="shared" si="21"/>
        <v>10</v>
      </c>
      <c r="K301" s="2">
        <v>1</v>
      </c>
      <c r="L301" s="2">
        <v>1</v>
      </c>
      <c r="O301" s="2">
        <v>1</v>
      </c>
      <c r="P301" s="2">
        <v>1</v>
      </c>
      <c r="T301" s="2">
        <f t="shared" si="22"/>
        <v>4</v>
      </c>
    </row>
    <row r="302" spans="1:20" x14ac:dyDescent="0.35">
      <c r="A302" s="4">
        <v>45225</v>
      </c>
      <c r="B302" s="2">
        <f t="shared" si="19"/>
        <v>2023</v>
      </c>
      <c r="C302" s="2">
        <f t="shared" si="20"/>
        <v>43</v>
      </c>
      <c r="D302" s="2">
        <f t="shared" si="21"/>
        <v>10</v>
      </c>
      <c r="K302" s="2">
        <v>1</v>
      </c>
      <c r="L302" s="2">
        <v>1</v>
      </c>
      <c r="O302" s="2">
        <v>1</v>
      </c>
      <c r="P302" s="2">
        <v>1</v>
      </c>
      <c r="T302" s="2">
        <f t="shared" si="22"/>
        <v>4</v>
      </c>
    </row>
    <row r="303" spans="1:20" x14ac:dyDescent="0.35">
      <c r="A303" s="4">
        <v>45226</v>
      </c>
      <c r="B303" s="2">
        <f t="shared" si="19"/>
        <v>2023</v>
      </c>
      <c r="C303" s="2">
        <f t="shared" si="20"/>
        <v>43</v>
      </c>
      <c r="D303" s="2">
        <f t="shared" si="21"/>
        <v>10</v>
      </c>
      <c r="K303" s="2">
        <v>1</v>
      </c>
      <c r="O303" s="2">
        <v>1</v>
      </c>
      <c r="P303" s="2">
        <v>1</v>
      </c>
      <c r="T303" s="2">
        <f t="shared" si="22"/>
        <v>3</v>
      </c>
    </row>
    <row r="304" spans="1:20" x14ac:dyDescent="0.35">
      <c r="A304" s="4">
        <v>45227</v>
      </c>
      <c r="B304" s="2">
        <f t="shared" si="19"/>
        <v>2023</v>
      </c>
      <c r="C304" s="2">
        <f t="shared" si="20"/>
        <v>43</v>
      </c>
      <c r="D304" s="2">
        <f t="shared" si="21"/>
        <v>10</v>
      </c>
      <c r="N304" s="2">
        <v>1</v>
      </c>
      <c r="S304" s="2">
        <v>1</v>
      </c>
      <c r="T304" s="2">
        <f t="shared" si="22"/>
        <v>2</v>
      </c>
    </row>
    <row r="305" spans="1:20" x14ac:dyDescent="0.35">
      <c r="A305" s="4">
        <v>45228</v>
      </c>
      <c r="B305" s="2">
        <f t="shared" si="19"/>
        <v>2023</v>
      </c>
      <c r="C305" s="2">
        <f t="shared" si="20"/>
        <v>43</v>
      </c>
      <c r="D305" s="2">
        <f t="shared" si="21"/>
        <v>10</v>
      </c>
      <c r="N305" s="2">
        <v>1</v>
      </c>
      <c r="S305" s="2">
        <v>1</v>
      </c>
      <c r="T305" s="2">
        <f t="shared" si="22"/>
        <v>2</v>
      </c>
    </row>
    <row r="306" spans="1:20" x14ac:dyDescent="0.35">
      <c r="A306" s="4">
        <v>45229</v>
      </c>
      <c r="B306" s="2">
        <f t="shared" si="19"/>
        <v>2023</v>
      </c>
      <c r="C306" s="2">
        <f t="shared" si="20"/>
        <v>44</v>
      </c>
      <c r="D306" s="2">
        <f t="shared" si="21"/>
        <v>10</v>
      </c>
      <c r="K306" s="2">
        <v>1</v>
      </c>
      <c r="L306" s="2">
        <v>1</v>
      </c>
      <c r="O306" s="2">
        <v>1</v>
      </c>
      <c r="P306" s="2">
        <v>1</v>
      </c>
      <c r="T306" s="2">
        <f t="shared" si="22"/>
        <v>4</v>
      </c>
    </row>
    <row r="307" spans="1:20" x14ac:dyDescent="0.35">
      <c r="A307" s="4">
        <v>45230</v>
      </c>
      <c r="B307" s="2">
        <f t="shared" si="19"/>
        <v>2023</v>
      </c>
      <c r="C307" s="2">
        <f t="shared" si="20"/>
        <v>44</v>
      </c>
      <c r="D307" s="2">
        <f t="shared" si="21"/>
        <v>10</v>
      </c>
      <c r="K307" s="2">
        <v>1</v>
      </c>
      <c r="L307" s="2">
        <v>1</v>
      </c>
      <c r="O307" s="2">
        <v>1</v>
      </c>
      <c r="P307" s="2">
        <v>1</v>
      </c>
      <c r="T307" s="2">
        <f t="shared" si="22"/>
        <v>4</v>
      </c>
    </row>
    <row r="308" spans="1:20" x14ac:dyDescent="0.35">
      <c r="A308" s="4">
        <v>45231</v>
      </c>
      <c r="B308" s="2">
        <f t="shared" si="19"/>
        <v>2023</v>
      </c>
      <c r="C308" s="2">
        <f t="shared" si="20"/>
        <v>44</v>
      </c>
      <c r="D308" s="2">
        <f t="shared" si="21"/>
        <v>11</v>
      </c>
      <c r="K308" s="2">
        <v>1</v>
      </c>
      <c r="L308" s="2">
        <v>1</v>
      </c>
      <c r="O308" s="2">
        <v>1</v>
      </c>
      <c r="P308" s="2">
        <v>1</v>
      </c>
      <c r="T308" s="2">
        <f t="shared" si="22"/>
        <v>4</v>
      </c>
    </row>
    <row r="309" spans="1:20" x14ac:dyDescent="0.35">
      <c r="A309" s="4">
        <v>45232</v>
      </c>
      <c r="B309" s="2">
        <f t="shared" si="19"/>
        <v>2023</v>
      </c>
      <c r="C309" s="2">
        <f t="shared" si="20"/>
        <v>44</v>
      </c>
      <c r="D309" s="2">
        <f t="shared" si="21"/>
        <v>11</v>
      </c>
      <c r="K309" s="2">
        <v>1</v>
      </c>
      <c r="L309" s="2">
        <v>1</v>
      </c>
      <c r="O309" s="2">
        <v>1</v>
      </c>
      <c r="P309" s="2">
        <v>1</v>
      </c>
      <c r="T309" s="2">
        <f t="shared" si="22"/>
        <v>4</v>
      </c>
    </row>
    <row r="310" spans="1:20" x14ac:dyDescent="0.35">
      <c r="A310" s="4">
        <v>45233</v>
      </c>
      <c r="B310" s="2">
        <f t="shared" si="19"/>
        <v>2023</v>
      </c>
      <c r="C310" s="2">
        <f t="shared" si="20"/>
        <v>44</v>
      </c>
      <c r="D310" s="2">
        <f t="shared" si="21"/>
        <v>11</v>
      </c>
      <c r="K310" s="2">
        <v>1</v>
      </c>
      <c r="O310" s="2">
        <v>1</v>
      </c>
      <c r="P310" s="2">
        <v>1</v>
      </c>
      <c r="T310" s="2">
        <f t="shared" si="22"/>
        <v>3</v>
      </c>
    </row>
    <row r="311" spans="1:20" x14ac:dyDescent="0.35">
      <c r="A311" s="4">
        <v>45234</v>
      </c>
      <c r="B311" s="2">
        <f t="shared" si="19"/>
        <v>2023</v>
      </c>
      <c r="C311" s="2">
        <f t="shared" si="20"/>
        <v>44</v>
      </c>
      <c r="D311" s="2">
        <f t="shared" si="21"/>
        <v>11</v>
      </c>
      <c r="N311" s="2">
        <v>1</v>
      </c>
      <c r="S311" s="2">
        <v>1</v>
      </c>
      <c r="T311" s="2">
        <f t="shared" si="22"/>
        <v>2</v>
      </c>
    </row>
    <row r="312" spans="1:20" x14ac:dyDescent="0.35">
      <c r="A312" s="4">
        <v>45235</v>
      </c>
      <c r="B312" s="2">
        <f t="shared" si="19"/>
        <v>2023</v>
      </c>
      <c r="C312" s="2">
        <f t="shared" si="20"/>
        <v>44</v>
      </c>
      <c r="D312" s="2">
        <f t="shared" si="21"/>
        <v>11</v>
      </c>
      <c r="N312" s="2">
        <v>1</v>
      </c>
      <c r="S312" s="2">
        <v>1</v>
      </c>
      <c r="T312" s="2">
        <f t="shared" si="22"/>
        <v>2</v>
      </c>
    </row>
    <row r="313" spans="1:20" x14ac:dyDescent="0.35">
      <c r="A313" s="4">
        <v>45236</v>
      </c>
      <c r="B313" s="2">
        <f t="shared" si="19"/>
        <v>2023</v>
      </c>
      <c r="C313" s="2">
        <f t="shared" si="20"/>
        <v>45</v>
      </c>
      <c r="D313" s="2">
        <f t="shared" si="21"/>
        <v>11</v>
      </c>
      <c r="K313" s="2">
        <v>1</v>
      </c>
      <c r="L313" s="2">
        <v>1</v>
      </c>
      <c r="O313" s="2">
        <v>1</v>
      </c>
      <c r="P313" s="2">
        <v>1</v>
      </c>
      <c r="T313" s="2">
        <f t="shared" si="22"/>
        <v>4</v>
      </c>
    </row>
    <row r="314" spans="1:20" x14ac:dyDescent="0.35">
      <c r="A314" s="4">
        <v>45237</v>
      </c>
      <c r="B314" s="2">
        <f t="shared" si="19"/>
        <v>2023</v>
      </c>
      <c r="C314" s="2">
        <f t="shared" si="20"/>
        <v>45</v>
      </c>
      <c r="D314" s="2">
        <f t="shared" si="21"/>
        <v>11</v>
      </c>
      <c r="K314" s="2">
        <v>1</v>
      </c>
      <c r="L314" s="2">
        <v>1</v>
      </c>
      <c r="O314" s="2">
        <v>1</v>
      </c>
      <c r="P314" s="2">
        <v>1</v>
      </c>
      <c r="T314" s="2">
        <f t="shared" si="22"/>
        <v>4</v>
      </c>
    </row>
    <row r="315" spans="1:20" x14ac:dyDescent="0.35">
      <c r="A315" s="4">
        <v>45238</v>
      </c>
      <c r="B315" s="2">
        <f t="shared" si="19"/>
        <v>2023</v>
      </c>
      <c r="C315" s="2">
        <f t="shared" si="20"/>
        <v>45</v>
      </c>
      <c r="D315" s="2">
        <f t="shared" si="21"/>
        <v>11</v>
      </c>
      <c r="K315" s="2">
        <v>1</v>
      </c>
      <c r="L315" s="2">
        <v>1</v>
      </c>
      <c r="O315" s="2">
        <v>1</v>
      </c>
      <c r="P315" s="2">
        <v>1</v>
      </c>
      <c r="T315" s="2">
        <f t="shared" si="22"/>
        <v>4</v>
      </c>
    </row>
    <row r="316" spans="1:20" x14ac:dyDescent="0.35">
      <c r="A316" s="4">
        <v>45239</v>
      </c>
      <c r="B316" s="2">
        <f t="shared" si="19"/>
        <v>2023</v>
      </c>
      <c r="C316" s="2">
        <f t="shared" si="20"/>
        <v>45</v>
      </c>
      <c r="D316" s="2">
        <f t="shared" si="21"/>
        <v>11</v>
      </c>
      <c r="K316" s="2">
        <v>1</v>
      </c>
      <c r="L316" s="2">
        <v>1</v>
      </c>
      <c r="O316" s="2">
        <v>1</v>
      </c>
      <c r="P316" s="2">
        <v>1</v>
      </c>
      <c r="T316" s="2">
        <f t="shared" si="22"/>
        <v>4</v>
      </c>
    </row>
    <row r="317" spans="1:20" x14ac:dyDescent="0.35">
      <c r="A317" s="4">
        <v>45240</v>
      </c>
      <c r="B317" s="2">
        <f t="shared" si="19"/>
        <v>2023</v>
      </c>
      <c r="C317" s="2">
        <f t="shared" si="20"/>
        <v>45</v>
      </c>
      <c r="D317" s="2">
        <f t="shared" si="21"/>
        <v>11</v>
      </c>
      <c r="K317" s="2">
        <v>1</v>
      </c>
      <c r="O317" s="2">
        <v>1</v>
      </c>
      <c r="P317" s="2">
        <v>1</v>
      </c>
      <c r="T317" s="2">
        <f t="shared" si="22"/>
        <v>3</v>
      </c>
    </row>
    <row r="318" spans="1:20" x14ac:dyDescent="0.35">
      <c r="A318" s="4">
        <v>45241</v>
      </c>
      <c r="B318" s="2">
        <f t="shared" si="19"/>
        <v>2023</v>
      </c>
      <c r="C318" s="2">
        <f t="shared" si="20"/>
        <v>45</v>
      </c>
      <c r="D318" s="2">
        <f t="shared" si="21"/>
        <v>11</v>
      </c>
      <c r="N318" s="2">
        <v>1</v>
      </c>
      <c r="S318" s="2">
        <v>1</v>
      </c>
      <c r="T318" s="2">
        <f t="shared" si="22"/>
        <v>2</v>
      </c>
    </row>
    <row r="319" spans="1:20" x14ac:dyDescent="0.35">
      <c r="A319" s="4">
        <v>45242</v>
      </c>
      <c r="B319" s="2">
        <f t="shared" si="19"/>
        <v>2023</v>
      </c>
      <c r="C319" s="2">
        <f t="shared" si="20"/>
        <v>45</v>
      </c>
      <c r="D319" s="2">
        <f t="shared" si="21"/>
        <v>11</v>
      </c>
      <c r="N319" s="2">
        <v>1</v>
      </c>
      <c r="S319" s="2">
        <v>1</v>
      </c>
      <c r="T319" s="2">
        <f t="shared" si="22"/>
        <v>2</v>
      </c>
    </row>
    <row r="320" spans="1:20" x14ac:dyDescent="0.35">
      <c r="A320" s="4">
        <v>45243</v>
      </c>
      <c r="B320" s="2">
        <f t="shared" si="19"/>
        <v>2023</v>
      </c>
      <c r="C320" s="2">
        <f t="shared" si="20"/>
        <v>46</v>
      </c>
      <c r="D320" s="2">
        <f t="shared" si="21"/>
        <v>11</v>
      </c>
      <c r="K320" s="2">
        <v>1</v>
      </c>
      <c r="L320" s="2">
        <v>1</v>
      </c>
      <c r="O320" s="2">
        <v>1</v>
      </c>
      <c r="P320" s="2">
        <v>1</v>
      </c>
      <c r="T320" s="2">
        <f t="shared" si="22"/>
        <v>4</v>
      </c>
    </row>
    <row r="321" spans="1:20" x14ac:dyDescent="0.35">
      <c r="A321" s="4">
        <v>45244</v>
      </c>
      <c r="B321" s="2">
        <f t="shared" si="19"/>
        <v>2023</v>
      </c>
      <c r="C321" s="2">
        <f t="shared" si="20"/>
        <v>46</v>
      </c>
      <c r="D321" s="2">
        <f t="shared" si="21"/>
        <v>11</v>
      </c>
      <c r="K321" s="2">
        <v>1</v>
      </c>
      <c r="L321" s="2">
        <v>1</v>
      </c>
      <c r="O321" s="2">
        <v>1</v>
      </c>
      <c r="P321" s="2">
        <v>1</v>
      </c>
      <c r="T321" s="2">
        <f t="shared" si="22"/>
        <v>4</v>
      </c>
    </row>
    <row r="322" spans="1:20" x14ac:dyDescent="0.35">
      <c r="A322" s="4">
        <v>45245</v>
      </c>
      <c r="B322" s="2">
        <f t="shared" si="19"/>
        <v>2023</v>
      </c>
      <c r="C322" s="2">
        <f t="shared" si="20"/>
        <v>46</v>
      </c>
      <c r="D322" s="2">
        <f t="shared" si="21"/>
        <v>11</v>
      </c>
      <c r="K322" s="2">
        <v>1</v>
      </c>
      <c r="L322" s="2">
        <v>1</v>
      </c>
      <c r="O322" s="2">
        <v>1</v>
      </c>
      <c r="P322" s="2">
        <v>1</v>
      </c>
      <c r="T322" s="2">
        <f t="shared" si="22"/>
        <v>4</v>
      </c>
    </row>
    <row r="323" spans="1:20" x14ac:dyDescent="0.35">
      <c r="A323" s="4">
        <v>45246</v>
      </c>
      <c r="B323" s="2">
        <f t="shared" si="19"/>
        <v>2023</v>
      </c>
      <c r="C323" s="2">
        <f t="shared" si="20"/>
        <v>46</v>
      </c>
      <c r="D323" s="2">
        <f t="shared" si="21"/>
        <v>11</v>
      </c>
      <c r="K323" s="2">
        <v>1</v>
      </c>
      <c r="L323" s="2">
        <v>1</v>
      </c>
      <c r="O323" s="2">
        <v>1</v>
      </c>
      <c r="P323" s="2">
        <v>1</v>
      </c>
      <c r="T323" s="2">
        <f t="shared" si="22"/>
        <v>4</v>
      </c>
    </row>
    <row r="324" spans="1:20" x14ac:dyDescent="0.35">
      <c r="A324" s="4">
        <v>45247</v>
      </c>
      <c r="B324" s="2">
        <f t="shared" si="19"/>
        <v>2023</v>
      </c>
      <c r="C324" s="2">
        <f t="shared" si="20"/>
        <v>46</v>
      </c>
      <c r="D324" s="2">
        <f t="shared" si="21"/>
        <v>11</v>
      </c>
      <c r="K324" s="2">
        <v>1</v>
      </c>
      <c r="O324" s="2">
        <v>1</v>
      </c>
      <c r="P324" s="2">
        <v>1</v>
      </c>
      <c r="T324" s="2">
        <f t="shared" si="22"/>
        <v>3</v>
      </c>
    </row>
    <row r="325" spans="1:20" x14ac:dyDescent="0.35">
      <c r="A325" s="4">
        <v>45248</v>
      </c>
      <c r="B325" s="2">
        <f t="shared" ref="B325:B368" si="23">YEAR(A325)</f>
        <v>2023</v>
      </c>
      <c r="C325" s="2">
        <f t="shared" ref="C325:C368" si="24">_xlfn.ISOWEEKNUM(A325)</f>
        <v>46</v>
      </c>
      <c r="D325" s="2">
        <f t="shared" ref="D325:D368" si="25">MONTH(A325)</f>
        <v>11</v>
      </c>
      <c r="N325" s="2">
        <v>1</v>
      </c>
      <c r="S325" s="2">
        <v>1</v>
      </c>
      <c r="T325" s="2">
        <f t="shared" ref="T325:T368" si="26">SUM(E325:S325)</f>
        <v>2</v>
      </c>
    </row>
    <row r="326" spans="1:20" x14ac:dyDescent="0.35">
      <c r="A326" s="4">
        <v>45249</v>
      </c>
      <c r="B326" s="2">
        <f t="shared" si="23"/>
        <v>2023</v>
      </c>
      <c r="C326" s="2">
        <f t="shared" si="24"/>
        <v>46</v>
      </c>
      <c r="D326" s="2">
        <f t="shared" si="25"/>
        <v>11</v>
      </c>
      <c r="N326" s="2">
        <v>1</v>
      </c>
      <c r="S326" s="2">
        <v>1</v>
      </c>
      <c r="T326" s="2">
        <f t="shared" si="26"/>
        <v>2</v>
      </c>
    </row>
    <row r="327" spans="1:20" x14ac:dyDescent="0.35">
      <c r="A327" s="4">
        <v>45250</v>
      </c>
      <c r="B327" s="2">
        <f t="shared" si="23"/>
        <v>2023</v>
      </c>
      <c r="C327" s="2">
        <f t="shared" si="24"/>
        <v>47</v>
      </c>
      <c r="D327" s="2">
        <f t="shared" si="25"/>
        <v>11</v>
      </c>
      <c r="K327" s="2">
        <v>1</v>
      </c>
      <c r="L327" s="2">
        <v>1</v>
      </c>
      <c r="O327" s="2">
        <v>1</v>
      </c>
      <c r="P327" s="2">
        <v>1</v>
      </c>
      <c r="T327" s="2">
        <f t="shared" si="26"/>
        <v>4</v>
      </c>
    </row>
    <row r="328" spans="1:20" x14ac:dyDescent="0.35">
      <c r="A328" s="4">
        <v>45251</v>
      </c>
      <c r="B328" s="2">
        <f t="shared" si="23"/>
        <v>2023</v>
      </c>
      <c r="C328" s="2">
        <f t="shared" si="24"/>
        <v>47</v>
      </c>
      <c r="D328" s="2">
        <f t="shared" si="25"/>
        <v>11</v>
      </c>
      <c r="K328" s="2">
        <v>1</v>
      </c>
      <c r="L328" s="2">
        <v>1</v>
      </c>
      <c r="O328" s="2">
        <v>1</v>
      </c>
      <c r="P328" s="2">
        <v>1</v>
      </c>
      <c r="T328" s="2">
        <f t="shared" si="26"/>
        <v>4</v>
      </c>
    </row>
    <row r="329" spans="1:20" x14ac:dyDescent="0.35">
      <c r="A329" s="4">
        <v>45252</v>
      </c>
      <c r="B329" s="2">
        <f t="shared" si="23"/>
        <v>2023</v>
      </c>
      <c r="C329" s="2">
        <f t="shared" si="24"/>
        <v>47</v>
      </c>
      <c r="D329" s="2">
        <f t="shared" si="25"/>
        <v>11</v>
      </c>
      <c r="K329" s="2">
        <v>1</v>
      </c>
      <c r="L329" s="2">
        <v>1</v>
      </c>
      <c r="O329" s="2">
        <v>1</v>
      </c>
      <c r="P329" s="2">
        <v>1</v>
      </c>
      <c r="T329" s="2">
        <f t="shared" si="26"/>
        <v>4</v>
      </c>
    </row>
    <row r="330" spans="1:20" x14ac:dyDescent="0.35">
      <c r="A330" s="4">
        <v>45253</v>
      </c>
      <c r="B330" s="2">
        <f t="shared" si="23"/>
        <v>2023</v>
      </c>
      <c r="C330" s="2">
        <f t="shared" si="24"/>
        <v>47</v>
      </c>
      <c r="D330" s="2">
        <f t="shared" si="25"/>
        <v>11</v>
      </c>
      <c r="K330" s="2">
        <v>1</v>
      </c>
      <c r="L330" s="2">
        <v>1</v>
      </c>
      <c r="O330" s="2">
        <v>1</v>
      </c>
      <c r="P330" s="2">
        <v>1</v>
      </c>
      <c r="T330" s="2">
        <f t="shared" si="26"/>
        <v>4</v>
      </c>
    </row>
    <row r="331" spans="1:20" x14ac:dyDescent="0.35">
      <c r="A331" s="4">
        <v>45254</v>
      </c>
      <c r="B331" s="2">
        <f t="shared" si="23"/>
        <v>2023</v>
      </c>
      <c r="C331" s="2">
        <f t="shared" si="24"/>
        <v>47</v>
      </c>
      <c r="D331" s="2">
        <f t="shared" si="25"/>
        <v>11</v>
      </c>
      <c r="K331" s="2">
        <v>1</v>
      </c>
      <c r="O331" s="2">
        <v>1</v>
      </c>
      <c r="P331" s="2">
        <v>1</v>
      </c>
      <c r="T331" s="2">
        <f t="shared" si="26"/>
        <v>3</v>
      </c>
    </row>
    <row r="332" spans="1:20" x14ac:dyDescent="0.35">
      <c r="A332" s="4">
        <v>45255</v>
      </c>
      <c r="B332" s="2">
        <f t="shared" si="23"/>
        <v>2023</v>
      </c>
      <c r="C332" s="2">
        <f t="shared" si="24"/>
        <v>47</v>
      </c>
      <c r="D332" s="2">
        <f t="shared" si="25"/>
        <v>11</v>
      </c>
      <c r="N332" s="2">
        <v>1</v>
      </c>
      <c r="S332" s="2">
        <v>1</v>
      </c>
      <c r="T332" s="2">
        <f t="shared" si="26"/>
        <v>2</v>
      </c>
    </row>
    <row r="333" spans="1:20" x14ac:dyDescent="0.35">
      <c r="A333" s="4">
        <v>45256</v>
      </c>
      <c r="B333" s="2">
        <f t="shared" si="23"/>
        <v>2023</v>
      </c>
      <c r="C333" s="2">
        <f t="shared" si="24"/>
        <v>47</v>
      </c>
      <c r="D333" s="2">
        <f t="shared" si="25"/>
        <v>11</v>
      </c>
      <c r="N333" s="2">
        <v>1</v>
      </c>
      <c r="S333" s="2">
        <v>1</v>
      </c>
      <c r="T333" s="2">
        <f t="shared" si="26"/>
        <v>2</v>
      </c>
    </row>
    <row r="334" spans="1:20" x14ac:dyDescent="0.35">
      <c r="A334" s="4">
        <v>45257</v>
      </c>
      <c r="B334" s="2">
        <f t="shared" si="23"/>
        <v>2023</v>
      </c>
      <c r="C334" s="2">
        <f t="shared" si="24"/>
        <v>48</v>
      </c>
      <c r="D334" s="2">
        <f t="shared" si="25"/>
        <v>11</v>
      </c>
      <c r="K334" s="2">
        <v>1</v>
      </c>
      <c r="L334" s="2">
        <v>1</v>
      </c>
      <c r="O334" s="2">
        <v>1</v>
      </c>
      <c r="P334" s="2">
        <v>1</v>
      </c>
      <c r="T334" s="2">
        <f t="shared" si="26"/>
        <v>4</v>
      </c>
    </row>
    <row r="335" spans="1:20" x14ac:dyDescent="0.35">
      <c r="A335" s="4">
        <v>45258</v>
      </c>
      <c r="B335" s="2">
        <f t="shared" si="23"/>
        <v>2023</v>
      </c>
      <c r="C335" s="2">
        <f t="shared" si="24"/>
        <v>48</v>
      </c>
      <c r="D335" s="2">
        <f t="shared" si="25"/>
        <v>11</v>
      </c>
      <c r="K335" s="2">
        <v>1</v>
      </c>
      <c r="L335" s="2">
        <v>1</v>
      </c>
      <c r="O335" s="2">
        <v>1</v>
      </c>
      <c r="P335" s="2">
        <v>1</v>
      </c>
      <c r="T335" s="2">
        <f t="shared" si="26"/>
        <v>4</v>
      </c>
    </row>
    <row r="336" spans="1:20" x14ac:dyDescent="0.35">
      <c r="A336" s="4">
        <v>45259</v>
      </c>
      <c r="B336" s="2">
        <f t="shared" si="23"/>
        <v>2023</v>
      </c>
      <c r="C336" s="2">
        <f t="shared" si="24"/>
        <v>48</v>
      </c>
      <c r="D336" s="2">
        <f t="shared" si="25"/>
        <v>11</v>
      </c>
      <c r="K336" s="2">
        <v>1</v>
      </c>
      <c r="L336" s="2">
        <v>1</v>
      </c>
      <c r="O336" s="2">
        <v>1</v>
      </c>
      <c r="P336" s="2">
        <v>1</v>
      </c>
      <c r="T336" s="2">
        <f t="shared" si="26"/>
        <v>4</v>
      </c>
    </row>
    <row r="337" spans="1:20" x14ac:dyDescent="0.35">
      <c r="A337" s="4">
        <v>45260</v>
      </c>
      <c r="B337" s="2">
        <f t="shared" si="23"/>
        <v>2023</v>
      </c>
      <c r="C337" s="2">
        <f t="shared" si="24"/>
        <v>48</v>
      </c>
      <c r="D337" s="2">
        <f t="shared" si="25"/>
        <v>11</v>
      </c>
      <c r="K337" s="2">
        <v>1</v>
      </c>
      <c r="L337" s="2">
        <v>1</v>
      </c>
      <c r="O337" s="2">
        <v>1</v>
      </c>
      <c r="P337" s="2">
        <v>1</v>
      </c>
      <c r="T337" s="2">
        <f t="shared" si="26"/>
        <v>4</v>
      </c>
    </row>
    <row r="338" spans="1:20" x14ac:dyDescent="0.35">
      <c r="A338" s="4">
        <v>45261</v>
      </c>
      <c r="B338" s="2">
        <f t="shared" si="23"/>
        <v>2023</v>
      </c>
      <c r="C338" s="2">
        <f t="shared" si="24"/>
        <v>48</v>
      </c>
      <c r="D338" s="2">
        <f t="shared" si="25"/>
        <v>12</v>
      </c>
      <c r="K338" s="2">
        <v>1</v>
      </c>
      <c r="O338" s="2">
        <v>1</v>
      </c>
      <c r="P338" s="2">
        <v>1</v>
      </c>
      <c r="T338" s="2">
        <f t="shared" si="26"/>
        <v>3</v>
      </c>
    </row>
    <row r="339" spans="1:20" x14ac:dyDescent="0.35">
      <c r="A339" s="4">
        <v>45262</v>
      </c>
      <c r="B339" s="2">
        <f t="shared" si="23"/>
        <v>2023</v>
      </c>
      <c r="C339" s="2">
        <f t="shared" si="24"/>
        <v>48</v>
      </c>
      <c r="D339" s="2">
        <f t="shared" si="25"/>
        <v>12</v>
      </c>
      <c r="N339" s="2">
        <v>1</v>
      </c>
      <c r="S339" s="2">
        <v>1</v>
      </c>
      <c r="T339" s="2">
        <f t="shared" si="26"/>
        <v>2</v>
      </c>
    </row>
    <row r="340" spans="1:20" x14ac:dyDescent="0.35">
      <c r="A340" s="4">
        <v>45263</v>
      </c>
      <c r="B340" s="2">
        <f t="shared" si="23"/>
        <v>2023</v>
      </c>
      <c r="C340" s="2">
        <f t="shared" si="24"/>
        <v>48</v>
      </c>
      <c r="D340" s="2">
        <f t="shared" si="25"/>
        <v>12</v>
      </c>
      <c r="N340" s="2">
        <v>1</v>
      </c>
      <c r="S340" s="2">
        <v>1</v>
      </c>
      <c r="T340" s="2">
        <f t="shared" si="26"/>
        <v>2</v>
      </c>
    </row>
    <row r="341" spans="1:20" x14ac:dyDescent="0.35">
      <c r="A341" s="4">
        <v>45264</v>
      </c>
      <c r="B341" s="2">
        <f t="shared" si="23"/>
        <v>2023</v>
      </c>
      <c r="C341" s="2">
        <f t="shared" si="24"/>
        <v>49</v>
      </c>
      <c r="D341" s="2">
        <f t="shared" si="25"/>
        <v>12</v>
      </c>
      <c r="K341" s="2">
        <v>1</v>
      </c>
      <c r="L341" s="2">
        <v>1</v>
      </c>
      <c r="O341" s="2">
        <v>1</v>
      </c>
      <c r="P341" s="2">
        <v>1</v>
      </c>
      <c r="T341" s="2">
        <f t="shared" si="26"/>
        <v>4</v>
      </c>
    </row>
    <row r="342" spans="1:20" x14ac:dyDescent="0.35">
      <c r="A342" s="4">
        <v>45265</v>
      </c>
      <c r="B342" s="2">
        <f t="shared" si="23"/>
        <v>2023</v>
      </c>
      <c r="C342" s="2">
        <f t="shared" si="24"/>
        <v>49</v>
      </c>
      <c r="D342" s="2">
        <f t="shared" si="25"/>
        <v>12</v>
      </c>
      <c r="K342" s="2">
        <v>1</v>
      </c>
      <c r="L342" s="2">
        <v>1</v>
      </c>
      <c r="O342" s="2">
        <v>1</v>
      </c>
      <c r="P342" s="2">
        <v>1</v>
      </c>
      <c r="T342" s="2">
        <f t="shared" si="26"/>
        <v>4</v>
      </c>
    </row>
    <row r="343" spans="1:20" x14ac:dyDescent="0.35">
      <c r="A343" s="4">
        <v>45266</v>
      </c>
      <c r="B343" s="2">
        <f t="shared" si="23"/>
        <v>2023</v>
      </c>
      <c r="C343" s="2">
        <f t="shared" si="24"/>
        <v>49</v>
      </c>
      <c r="D343" s="2">
        <f t="shared" si="25"/>
        <v>12</v>
      </c>
      <c r="K343" s="2">
        <v>1</v>
      </c>
      <c r="L343" s="2">
        <v>1</v>
      </c>
      <c r="O343" s="2">
        <v>1</v>
      </c>
      <c r="P343" s="2">
        <v>1</v>
      </c>
      <c r="T343" s="2">
        <f t="shared" si="26"/>
        <v>4</v>
      </c>
    </row>
    <row r="344" spans="1:20" x14ac:dyDescent="0.35">
      <c r="A344" s="4">
        <v>45267</v>
      </c>
      <c r="B344" s="2">
        <f t="shared" si="23"/>
        <v>2023</v>
      </c>
      <c r="C344" s="2">
        <f t="shared" si="24"/>
        <v>49</v>
      </c>
      <c r="D344" s="2">
        <f t="shared" si="25"/>
        <v>12</v>
      </c>
      <c r="K344" s="2">
        <v>1</v>
      </c>
      <c r="L344" s="2">
        <v>1</v>
      </c>
      <c r="O344" s="2">
        <v>1</v>
      </c>
      <c r="P344" s="2">
        <v>1</v>
      </c>
      <c r="T344" s="2">
        <f t="shared" si="26"/>
        <v>4</v>
      </c>
    </row>
    <row r="345" spans="1:20" x14ac:dyDescent="0.35">
      <c r="A345" s="4">
        <v>45268</v>
      </c>
      <c r="B345" s="2">
        <f t="shared" si="23"/>
        <v>2023</v>
      </c>
      <c r="C345" s="2">
        <f t="shared" si="24"/>
        <v>49</v>
      </c>
      <c r="D345" s="2">
        <f t="shared" si="25"/>
        <v>12</v>
      </c>
      <c r="K345" s="2">
        <v>1</v>
      </c>
      <c r="O345" s="2">
        <v>1</v>
      </c>
      <c r="P345" s="2">
        <v>1</v>
      </c>
      <c r="T345" s="2">
        <f t="shared" si="26"/>
        <v>3</v>
      </c>
    </row>
    <row r="346" spans="1:20" x14ac:dyDescent="0.35">
      <c r="A346" s="4">
        <v>45269</v>
      </c>
      <c r="B346" s="2">
        <f t="shared" si="23"/>
        <v>2023</v>
      </c>
      <c r="C346" s="2">
        <f t="shared" si="24"/>
        <v>49</v>
      </c>
      <c r="D346" s="2">
        <f t="shared" si="25"/>
        <v>12</v>
      </c>
      <c r="N346" s="2">
        <v>1</v>
      </c>
      <c r="S346" s="2">
        <v>1</v>
      </c>
      <c r="T346" s="2">
        <f t="shared" si="26"/>
        <v>2</v>
      </c>
    </row>
    <row r="347" spans="1:20" x14ac:dyDescent="0.35">
      <c r="A347" s="4">
        <v>45270</v>
      </c>
      <c r="B347" s="2">
        <f t="shared" si="23"/>
        <v>2023</v>
      </c>
      <c r="C347" s="2">
        <f t="shared" si="24"/>
        <v>49</v>
      </c>
      <c r="D347" s="2">
        <f t="shared" si="25"/>
        <v>12</v>
      </c>
      <c r="N347" s="2">
        <v>1</v>
      </c>
      <c r="S347" s="2">
        <v>1</v>
      </c>
      <c r="T347" s="2">
        <f t="shared" si="26"/>
        <v>2</v>
      </c>
    </row>
    <row r="348" spans="1:20" x14ac:dyDescent="0.35">
      <c r="A348" s="4">
        <v>45271</v>
      </c>
      <c r="B348" s="2">
        <f t="shared" si="23"/>
        <v>2023</v>
      </c>
      <c r="C348" s="2">
        <f t="shared" si="24"/>
        <v>50</v>
      </c>
      <c r="D348" s="2">
        <f t="shared" si="25"/>
        <v>12</v>
      </c>
      <c r="K348" s="2">
        <v>1</v>
      </c>
      <c r="L348" s="2">
        <v>1</v>
      </c>
      <c r="O348" s="2">
        <v>1</v>
      </c>
      <c r="P348" s="2">
        <v>1</v>
      </c>
      <c r="T348" s="2">
        <f t="shared" si="26"/>
        <v>4</v>
      </c>
    </row>
    <row r="349" spans="1:20" x14ac:dyDescent="0.35">
      <c r="A349" s="4">
        <v>45272</v>
      </c>
      <c r="B349" s="2">
        <f t="shared" si="23"/>
        <v>2023</v>
      </c>
      <c r="C349" s="2">
        <f t="shared" si="24"/>
        <v>50</v>
      </c>
      <c r="D349" s="2">
        <f t="shared" si="25"/>
        <v>12</v>
      </c>
      <c r="K349" s="2">
        <v>1</v>
      </c>
      <c r="L349" s="2">
        <v>1</v>
      </c>
      <c r="O349" s="2">
        <v>1</v>
      </c>
      <c r="P349" s="2">
        <v>1</v>
      </c>
      <c r="T349" s="2">
        <f t="shared" si="26"/>
        <v>4</v>
      </c>
    </row>
    <row r="350" spans="1:20" x14ac:dyDescent="0.35">
      <c r="A350" s="4">
        <v>45273</v>
      </c>
      <c r="B350" s="2">
        <f t="shared" si="23"/>
        <v>2023</v>
      </c>
      <c r="C350" s="2">
        <f t="shared" si="24"/>
        <v>50</v>
      </c>
      <c r="D350" s="2">
        <f t="shared" si="25"/>
        <v>12</v>
      </c>
      <c r="K350" s="2">
        <v>1</v>
      </c>
      <c r="L350" s="2">
        <v>1</v>
      </c>
      <c r="O350" s="2">
        <v>1</v>
      </c>
      <c r="P350" s="2">
        <v>1</v>
      </c>
      <c r="T350" s="2">
        <f t="shared" si="26"/>
        <v>4</v>
      </c>
    </row>
    <row r="351" spans="1:20" x14ac:dyDescent="0.35">
      <c r="A351" s="4">
        <v>45274</v>
      </c>
      <c r="B351" s="2">
        <f t="shared" si="23"/>
        <v>2023</v>
      </c>
      <c r="C351" s="2">
        <f t="shared" si="24"/>
        <v>50</v>
      </c>
      <c r="D351" s="2">
        <f t="shared" si="25"/>
        <v>12</v>
      </c>
      <c r="K351" s="2">
        <v>1</v>
      </c>
      <c r="L351" s="2">
        <v>1</v>
      </c>
      <c r="O351" s="2">
        <v>1</v>
      </c>
      <c r="P351" s="2">
        <v>1</v>
      </c>
      <c r="T351" s="2">
        <f t="shared" si="26"/>
        <v>4</v>
      </c>
    </row>
    <row r="352" spans="1:20" x14ac:dyDescent="0.35">
      <c r="A352" s="4">
        <v>45275</v>
      </c>
      <c r="B352" s="2">
        <f t="shared" si="23"/>
        <v>2023</v>
      </c>
      <c r="C352" s="2">
        <f t="shared" si="24"/>
        <v>50</v>
      </c>
      <c r="D352" s="2">
        <f t="shared" si="25"/>
        <v>12</v>
      </c>
      <c r="K352" s="2">
        <v>1</v>
      </c>
      <c r="O352" s="2">
        <v>1</v>
      </c>
      <c r="P352" s="2">
        <v>1</v>
      </c>
      <c r="T352" s="2">
        <f t="shared" si="26"/>
        <v>3</v>
      </c>
    </row>
    <row r="353" spans="1:20" x14ac:dyDescent="0.35">
      <c r="A353" s="4">
        <v>45276</v>
      </c>
      <c r="B353" s="2">
        <f t="shared" si="23"/>
        <v>2023</v>
      </c>
      <c r="C353" s="2">
        <f t="shared" si="24"/>
        <v>50</v>
      </c>
      <c r="D353" s="2">
        <f t="shared" si="25"/>
        <v>12</v>
      </c>
      <c r="N353" s="2">
        <v>1</v>
      </c>
      <c r="S353" s="2">
        <v>1</v>
      </c>
      <c r="T353" s="2">
        <f t="shared" si="26"/>
        <v>2</v>
      </c>
    </row>
    <row r="354" spans="1:20" x14ac:dyDescent="0.35">
      <c r="A354" s="4">
        <v>45277</v>
      </c>
      <c r="B354" s="2">
        <f t="shared" si="23"/>
        <v>2023</v>
      </c>
      <c r="C354" s="2">
        <f t="shared" si="24"/>
        <v>50</v>
      </c>
      <c r="D354" s="2">
        <f t="shared" si="25"/>
        <v>12</v>
      </c>
      <c r="N354" s="2">
        <v>1</v>
      </c>
      <c r="S354" s="2">
        <v>1</v>
      </c>
      <c r="T354" s="2">
        <f t="shared" si="26"/>
        <v>2</v>
      </c>
    </row>
    <row r="355" spans="1:20" x14ac:dyDescent="0.35">
      <c r="A355" s="4">
        <v>45278</v>
      </c>
      <c r="B355" s="2">
        <f t="shared" si="23"/>
        <v>2023</v>
      </c>
      <c r="C355" s="2">
        <f t="shared" si="24"/>
        <v>51</v>
      </c>
      <c r="D355" s="2">
        <f t="shared" si="25"/>
        <v>12</v>
      </c>
      <c r="K355" s="2">
        <v>1</v>
      </c>
      <c r="L355" s="2">
        <v>1</v>
      </c>
      <c r="O355" s="2">
        <v>1</v>
      </c>
      <c r="P355" s="2">
        <v>1</v>
      </c>
      <c r="T355" s="2">
        <f t="shared" si="26"/>
        <v>4</v>
      </c>
    </row>
    <row r="356" spans="1:20" x14ac:dyDescent="0.35">
      <c r="A356" s="4">
        <v>45279</v>
      </c>
      <c r="B356" s="2">
        <f t="shared" si="23"/>
        <v>2023</v>
      </c>
      <c r="C356" s="2">
        <f t="shared" si="24"/>
        <v>51</v>
      </c>
      <c r="D356" s="2">
        <f t="shared" si="25"/>
        <v>12</v>
      </c>
      <c r="K356" s="2">
        <v>1</v>
      </c>
      <c r="L356" s="2">
        <v>1</v>
      </c>
      <c r="O356" s="2">
        <v>1</v>
      </c>
      <c r="P356" s="2">
        <v>1</v>
      </c>
      <c r="T356" s="2">
        <f t="shared" si="26"/>
        <v>4</v>
      </c>
    </row>
    <row r="357" spans="1:20" x14ac:dyDescent="0.35">
      <c r="A357" s="4">
        <v>45280</v>
      </c>
      <c r="B357" s="2">
        <f t="shared" si="23"/>
        <v>2023</v>
      </c>
      <c r="C357" s="2">
        <f t="shared" si="24"/>
        <v>51</v>
      </c>
      <c r="D357" s="2">
        <f t="shared" si="25"/>
        <v>12</v>
      </c>
      <c r="K357" s="2">
        <v>1</v>
      </c>
      <c r="L357" s="2">
        <v>1</v>
      </c>
      <c r="O357" s="2">
        <v>1</v>
      </c>
      <c r="P357" s="2">
        <v>1</v>
      </c>
      <c r="T357" s="2">
        <f t="shared" si="26"/>
        <v>4</v>
      </c>
    </row>
    <row r="358" spans="1:20" x14ac:dyDescent="0.35">
      <c r="A358" s="4">
        <v>45281</v>
      </c>
      <c r="B358" s="2">
        <f t="shared" si="23"/>
        <v>2023</v>
      </c>
      <c r="C358" s="2">
        <f t="shared" si="24"/>
        <v>51</v>
      </c>
      <c r="D358" s="2">
        <f t="shared" si="25"/>
        <v>12</v>
      </c>
      <c r="K358" s="2">
        <v>1</v>
      </c>
      <c r="L358" s="2">
        <v>1</v>
      </c>
      <c r="O358" s="2">
        <v>1</v>
      </c>
      <c r="P358" s="2">
        <v>1</v>
      </c>
      <c r="T358" s="2">
        <f t="shared" si="26"/>
        <v>4</v>
      </c>
    </row>
    <row r="359" spans="1:20" x14ac:dyDescent="0.35">
      <c r="A359" s="4">
        <v>45282</v>
      </c>
      <c r="B359" s="2">
        <f t="shared" si="23"/>
        <v>2023</v>
      </c>
      <c r="C359" s="2">
        <f t="shared" si="24"/>
        <v>51</v>
      </c>
      <c r="D359" s="2">
        <f t="shared" si="25"/>
        <v>12</v>
      </c>
      <c r="K359" s="2">
        <v>1</v>
      </c>
      <c r="O359" s="2">
        <v>1</v>
      </c>
      <c r="P359" s="2">
        <v>1</v>
      </c>
      <c r="T359" s="2">
        <f t="shared" si="26"/>
        <v>3</v>
      </c>
    </row>
    <row r="360" spans="1:20" x14ac:dyDescent="0.35">
      <c r="A360" s="4">
        <v>45283</v>
      </c>
      <c r="B360" s="2">
        <f t="shared" si="23"/>
        <v>2023</v>
      </c>
      <c r="C360" s="2">
        <f t="shared" si="24"/>
        <v>51</v>
      </c>
      <c r="D360" s="2">
        <f t="shared" si="25"/>
        <v>12</v>
      </c>
      <c r="N360" s="2">
        <v>1</v>
      </c>
      <c r="S360" s="2">
        <v>1</v>
      </c>
      <c r="T360" s="2">
        <f t="shared" si="26"/>
        <v>2</v>
      </c>
    </row>
    <row r="361" spans="1:20" x14ac:dyDescent="0.35">
      <c r="A361" s="4">
        <v>45284</v>
      </c>
      <c r="B361" s="2">
        <f t="shared" si="23"/>
        <v>2023</v>
      </c>
      <c r="C361" s="2">
        <f t="shared" si="24"/>
        <v>51</v>
      </c>
      <c r="D361" s="2">
        <f t="shared" si="25"/>
        <v>12</v>
      </c>
      <c r="N361" s="2">
        <v>1</v>
      </c>
      <c r="S361" s="2">
        <v>1</v>
      </c>
      <c r="T361" s="2">
        <f t="shared" si="26"/>
        <v>2</v>
      </c>
    </row>
    <row r="362" spans="1:20" x14ac:dyDescent="0.35">
      <c r="A362" s="4">
        <v>45285</v>
      </c>
      <c r="B362" s="2">
        <f t="shared" si="23"/>
        <v>2023</v>
      </c>
      <c r="C362" s="2">
        <f t="shared" si="24"/>
        <v>52</v>
      </c>
      <c r="D362" s="2">
        <f t="shared" si="25"/>
        <v>12</v>
      </c>
      <c r="K362" s="2">
        <v>1</v>
      </c>
      <c r="L362" s="2">
        <v>1</v>
      </c>
      <c r="O362" s="2">
        <v>1</v>
      </c>
      <c r="P362" s="2">
        <v>1</v>
      </c>
      <c r="T362" s="2">
        <f t="shared" si="26"/>
        <v>4</v>
      </c>
    </row>
    <row r="363" spans="1:20" x14ac:dyDescent="0.35">
      <c r="A363" s="4">
        <v>45286</v>
      </c>
      <c r="B363" s="2">
        <f t="shared" si="23"/>
        <v>2023</v>
      </c>
      <c r="C363" s="2">
        <f t="shared" si="24"/>
        <v>52</v>
      </c>
      <c r="D363" s="2">
        <f t="shared" si="25"/>
        <v>12</v>
      </c>
      <c r="K363" s="2">
        <v>1</v>
      </c>
      <c r="L363" s="2">
        <v>1</v>
      </c>
      <c r="O363" s="2">
        <v>1</v>
      </c>
      <c r="P363" s="2">
        <v>1</v>
      </c>
      <c r="T363" s="2">
        <f t="shared" si="26"/>
        <v>4</v>
      </c>
    </row>
    <row r="364" spans="1:20" x14ac:dyDescent="0.35">
      <c r="A364" s="4">
        <v>45287</v>
      </c>
      <c r="B364" s="2">
        <f t="shared" si="23"/>
        <v>2023</v>
      </c>
      <c r="C364" s="2">
        <f t="shared" si="24"/>
        <v>52</v>
      </c>
      <c r="D364" s="2">
        <f t="shared" si="25"/>
        <v>12</v>
      </c>
      <c r="K364" s="2">
        <v>1</v>
      </c>
      <c r="L364" s="2">
        <v>1</v>
      </c>
      <c r="O364" s="2">
        <v>1</v>
      </c>
      <c r="P364" s="2">
        <v>1</v>
      </c>
      <c r="T364" s="2">
        <f t="shared" si="26"/>
        <v>4</v>
      </c>
    </row>
    <row r="365" spans="1:20" x14ac:dyDescent="0.35">
      <c r="A365" s="4">
        <v>45288</v>
      </c>
      <c r="B365" s="2">
        <f t="shared" si="23"/>
        <v>2023</v>
      </c>
      <c r="C365" s="2">
        <f t="shared" si="24"/>
        <v>52</v>
      </c>
      <c r="D365" s="2">
        <f t="shared" si="25"/>
        <v>12</v>
      </c>
      <c r="K365" s="2">
        <v>1</v>
      </c>
      <c r="L365" s="2">
        <v>1</v>
      </c>
      <c r="O365" s="2">
        <v>1</v>
      </c>
      <c r="P365" s="2">
        <v>1</v>
      </c>
      <c r="T365" s="2">
        <f t="shared" si="26"/>
        <v>4</v>
      </c>
    </row>
    <row r="366" spans="1:20" x14ac:dyDescent="0.35">
      <c r="A366" s="4">
        <v>45289</v>
      </c>
      <c r="B366" s="2">
        <f t="shared" si="23"/>
        <v>2023</v>
      </c>
      <c r="C366" s="2">
        <f t="shared" si="24"/>
        <v>52</v>
      </c>
      <c r="D366" s="2">
        <f t="shared" si="25"/>
        <v>12</v>
      </c>
      <c r="K366" s="2">
        <v>1</v>
      </c>
      <c r="O366" s="2">
        <v>1</v>
      </c>
      <c r="P366" s="2">
        <v>1</v>
      </c>
      <c r="T366" s="2">
        <f t="shared" si="26"/>
        <v>3</v>
      </c>
    </row>
    <row r="367" spans="1:20" x14ac:dyDescent="0.35">
      <c r="A367" s="4">
        <v>45290</v>
      </c>
      <c r="B367" s="2">
        <f t="shared" si="23"/>
        <v>2023</v>
      </c>
      <c r="C367" s="2">
        <f t="shared" si="24"/>
        <v>52</v>
      </c>
      <c r="D367" s="2">
        <f t="shared" si="25"/>
        <v>12</v>
      </c>
      <c r="N367" s="2">
        <v>1</v>
      </c>
      <c r="S367" s="2">
        <v>1</v>
      </c>
      <c r="T367" s="2">
        <f t="shared" si="26"/>
        <v>2</v>
      </c>
    </row>
    <row r="368" spans="1:20" x14ac:dyDescent="0.35">
      <c r="A368" s="4">
        <v>45291</v>
      </c>
      <c r="B368" s="2">
        <f t="shared" si="23"/>
        <v>2023</v>
      </c>
      <c r="C368" s="2">
        <f t="shared" si="24"/>
        <v>52</v>
      </c>
      <c r="D368" s="2">
        <f t="shared" si="25"/>
        <v>12</v>
      </c>
      <c r="N368" s="2">
        <v>1</v>
      </c>
      <c r="S368" s="2">
        <v>1</v>
      </c>
      <c r="T368" s="2">
        <f t="shared" si="26"/>
        <v>2</v>
      </c>
    </row>
  </sheetData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620A9-6244-4BC8-B2DE-87D1D79BB9A6}">
  <sheetPr codeName="Feuil3"/>
  <dimension ref="A1:H13"/>
  <sheetViews>
    <sheetView workbookViewId="0">
      <selection activeCell="C7" sqref="C7"/>
    </sheetView>
  </sheetViews>
  <sheetFormatPr baseColWidth="10" defaultRowHeight="14.5" x14ac:dyDescent="0.35"/>
  <cols>
    <col min="1" max="1" width="20.08984375" style="2" customWidth="1"/>
  </cols>
  <sheetData>
    <row r="1" spans="1:8" x14ac:dyDescent="0.35">
      <c r="B1" s="1" t="s">
        <v>0</v>
      </c>
      <c r="C1" s="1" t="s">
        <v>1</v>
      </c>
      <c r="D1" s="1" t="s">
        <v>2</v>
      </c>
      <c r="F1" s="1" t="s">
        <v>0</v>
      </c>
      <c r="G1" s="1" t="s">
        <v>1</v>
      </c>
      <c r="H1" s="1" t="s">
        <v>2</v>
      </c>
    </row>
    <row r="2" spans="1:8" x14ac:dyDescent="0.35">
      <c r="A2" s="2" t="s">
        <v>42</v>
      </c>
      <c r="B2" s="28">
        <v>0.43</v>
      </c>
      <c r="C2" s="26">
        <v>0.505</v>
      </c>
      <c r="D2" s="26">
        <v>0.505</v>
      </c>
      <c r="E2" s="26"/>
      <c r="F2" s="2">
        <v>1200</v>
      </c>
      <c r="G2" s="2">
        <v>1350</v>
      </c>
      <c r="H2" s="2">
        <v>1350</v>
      </c>
    </row>
    <row r="3" spans="1:8" x14ac:dyDescent="0.35">
      <c r="A3" s="2" t="s">
        <v>43</v>
      </c>
      <c r="B3" s="28">
        <v>0.43</v>
      </c>
      <c r="C3" s="26">
        <v>0.505</v>
      </c>
      <c r="D3" s="26">
        <v>0.505</v>
      </c>
      <c r="E3" s="27"/>
      <c r="F3" s="27"/>
    </row>
    <row r="4" spans="1:8" x14ac:dyDescent="0.35">
      <c r="A4" s="2" t="s">
        <v>44</v>
      </c>
      <c r="B4" s="28">
        <v>0.43</v>
      </c>
      <c r="C4" s="26">
        <v>0.505</v>
      </c>
      <c r="D4" s="26">
        <v>0.505</v>
      </c>
      <c r="E4" s="26"/>
      <c r="F4" s="26"/>
    </row>
    <row r="5" spans="1:8" x14ac:dyDescent="0.35">
      <c r="A5" s="2" t="s">
        <v>45</v>
      </c>
      <c r="B5" s="28">
        <v>0.43</v>
      </c>
      <c r="C5" s="27">
        <v>0.51</v>
      </c>
      <c r="D5" s="27">
        <v>0.51</v>
      </c>
      <c r="E5" s="27"/>
      <c r="F5" s="27"/>
    </row>
    <row r="6" spans="1:8" x14ac:dyDescent="0.35">
      <c r="A6" s="2" t="s">
        <v>46</v>
      </c>
      <c r="B6" s="28">
        <v>0.43</v>
      </c>
      <c r="C6" s="27">
        <v>0.51</v>
      </c>
      <c r="D6" s="27">
        <v>0.51</v>
      </c>
    </row>
    <row r="7" spans="1:8" x14ac:dyDescent="0.35">
      <c r="A7" s="2" t="s">
        <v>47</v>
      </c>
      <c r="B7" s="28">
        <v>0.43</v>
      </c>
      <c r="C7" s="27">
        <v>0.51</v>
      </c>
      <c r="D7" s="27">
        <v>0.51</v>
      </c>
    </row>
    <row r="8" spans="1:8" x14ac:dyDescent="0.35">
      <c r="A8" s="2" t="s">
        <v>48</v>
      </c>
      <c r="B8" s="28">
        <v>0.44</v>
      </c>
      <c r="C8" s="26">
        <v>0.51500000000000001</v>
      </c>
      <c r="D8" s="26">
        <v>0.51500000000000001</v>
      </c>
    </row>
    <row r="9" spans="1:8" x14ac:dyDescent="0.35">
      <c r="A9" s="2" t="s">
        <v>49</v>
      </c>
      <c r="B9" s="28">
        <v>0.44</v>
      </c>
      <c r="C9" s="26">
        <v>0.51500000000000001</v>
      </c>
      <c r="D9" s="26">
        <v>0.51500000000000001</v>
      </c>
    </row>
    <row r="10" spans="1:8" x14ac:dyDescent="0.35">
      <c r="A10" s="2" t="s">
        <v>50</v>
      </c>
      <c r="B10" s="28">
        <v>0.44</v>
      </c>
      <c r="C10" s="26">
        <v>0.51500000000000001</v>
      </c>
      <c r="D10" s="26">
        <v>0.51500000000000001</v>
      </c>
    </row>
    <row r="11" spans="1:8" x14ac:dyDescent="0.35">
      <c r="A11" s="2" t="s">
        <v>51</v>
      </c>
      <c r="B11" s="28">
        <v>0.44</v>
      </c>
      <c r="C11" s="27">
        <v>0.52</v>
      </c>
      <c r="D11" s="27">
        <v>0.52</v>
      </c>
    </row>
    <row r="12" spans="1:8" x14ac:dyDescent="0.35">
      <c r="A12" s="2" t="s">
        <v>52</v>
      </c>
      <c r="B12" s="28">
        <v>0.44</v>
      </c>
      <c r="C12" s="27">
        <v>0.52</v>
      </c>
      <c r="D12" s="27">
        <v>0.52</v>
      </c>
    </row>
    <row r="13" spans="1:8" x14ac:dyDescent="0.35">
      <c r="A13" s="2" t="s">
        <v>53</v>
      </c>
      <c r="B13" s="28">
        <v>0.44</v>
      </c>
      <c r="C13" s="27">
        <v>0.52</v>
      </c>
      <c r="D13" s="27">
        <v>0.52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56E7D-B0C0-4D7D-A95B-6DB740B50ECD}">
  <sheetPr codeName="Feuil4"/>
  <dimension ref="A1:S368"/>
  <sheetViews>
    <sheetView topLeftCell="B1" workbookViewId="0">
      <selection activeCell="A9" sqref="A9"/>
    </sheetView>
  </sheetViews>
  <sheetFormatPr baseColWidth="10" defaultRowHeight="14.5" x14ac:dyDescent="0.35"/>
  <cols>
    <col min="1" max="1" width="28.54296875" style="25" customWidth="1"/>
    <col min="2" max="4" width="10.90625" style="1"/>
    <col min="10" max="19" width="11.7265625" customWidth="1"/>
  </cols>
  <sheetData>
    <row r="1" spans="1:19" x14ac:dyDescent="0.35">
      <c r="A1" s="25" t="s">
        <v>91</v>
      </c>
      <c r="B1" s="1" t="s">
        <v>92</v>
      </c>
      <c r="C1" s="1" t="s">
        <v>93</v>
      </c>
      <c r="D1" s="1" t="s">
        <v>94</v>
      </c>
      <c r="E1" s="42" t="s">
        <v>95</v>
      </c>
      <c r="F1" s="42" t="s">
        <v>96</v>
      </c>
      <c r="G1" s="42" t="s">
        <v>97</v>
      </c>
      <c r="H1" s="42" t="s">
        <v>98</v>
      </c>
      <c r="I1" s="42" t="s">
        <v>99</v>
      </c>
      <c r="J1" s="42" t="s">
        <v>100</v>
      </c>
      <c r="K1" s="42" t="s">
        <v>101</v>
      </c>
      <c r="L1" s="42" t="s">
        <v>102</v>
      </c>
      <c r="M1" s="42" t="s">
        <v>103</v>
      </c>
      <c r="N1" s="42" t="s">
        <v>104</v>
      </c>
      <c r="O1" s="42" t="s">
        <v>105</v>
      </c>
      <c r="P1" s="42" t="s">
        <v>106</v>
      </c>
      <c r="Q1" s="42" t="s">
        <v>107</v>
      </c>
      <c r="R1" s="42" t="s">
        <v>108</v>
      </c>
      <c r="S1" s="42" t="s">
        <v>109</v>
      </c>
    </row>
    <row r="2" spans="1:19" x14ac:dyDescent="0.35">
      <c r="E2" s="42" t="s">
        <v>0</v>
      </c>
      <c r="F2" s="42"/>
      <c r="G2" s="42"/>
      <c r="H2" s="42"/>
      <c r="I2" s="42"/>
      <c r="J2" s="42" t="s">
        <v>1</v>
      </c>
      <c r="K2" s="42"/>
      <c r="L2" s="42"/>
      <c r="M2" s="42"/>
      <c r="N2" s="42"/>
      <c r="O2" s="42" t="s">
        <v>2</v>
      </c>
      <c r="P2" s="42"/>
      <c r="Q2" s="42"/>
      <c r="R2" s="42"/>
      <c r="S2" s="42"/>
    </row>
    <row r="3" spans="1:19" x14ac:dyDescent="0.35">
      <c r="A3" s="4" t="s">
        <v>6</v>
      </c>
      <c r="B3" s="2" t="s">
        <v>4</v>
      </c>
      <c r="C3" s="2" t="s">
        <v>3</v>
      </c>
      <c r="D3" s="2" t="s">
        <v>5</v>
      </c>
      <c r="E3" s="2" t="s">
        <v>89</v>
      </c>
      <c r="F3" s="2" t="s">
        <v>90</v>
      </c>
      <c r="G3" s="2" t="s">
        <v>11</v>
      </c>
      <c r="H3" s="2" t="s">
        <v>7</v>
      </c>
      <c r="I3" s="2" t="s">
        <v>8</v>
      </c>
      <c r="J3" s="2" t="s">
        <v>89</v>
      </c>
      <c r="K3" s="2" t="s">
        <v>90</v>
      </c>
      <c r="L3" s="2" t="s">
        <v>11</v>
      </c>
      <c r="M3" s="2" t="s">
        <v>7</v>
      </c>
      <c r="N3" s="2" t="s">
        <v>8</v>
      </c>
      <c r="O3" s="2" t="s">
        <v>89</v>
      </c>
      <c r="P3" s="2" t="s">
        <v>90</v>
      </c>
      <c r="Q3" s="2" t="s">
        <v>11</v>
      </c>
      <c r="R3" s="2" t="s">
        <v>7</v>
      </c>
      <c r="S3" s="2" t="s">
        <v>8</v>
      </c>
    </row>
    <row r="4" spans="1:19" x14ac:dyDescent="0.35">
      <c r="A4" s="4">
        <v>44927</v>
      </c>
      <c r="B4" s="1">
        <f>YEAR(A4)</f>
        <v>2023</v>
      </c>
      <c r="C4" s="1">
        <f>_xlfn.ISOWEEKNUM(A4)</f>
        <v>52</v>
      </c>
      <c r="D4" s="1">
        <f>MONTH(A4)</f>
        <v>1</v>
      </c>
    </row>
    <row r="5" spans="1:19" x14ac:dyDescent="0.35">
      <c r="A5" s="4">
        <v>44928</v>
      </c>
      <c r="B5" s="1">
        <f t="shared" ref="B5:B68" si="0">YEAR(A5)</f>
        <v>2023</v>
      </c>
      <c r="C5" s="1">
        <f t="shared" ref="C5:C68" si="1">_xlfn.ISOWEEKNUM(A5)</f>
        <v>1</v>
      </c>
      <c r="D5" s="1">
        <f t="shared" ref="D5:D68" si="2">MONTH(A5)</f>
        <v>1</v>
      </c>
    </row>
    <row r="6" spans="1:19" x14ac:dyDescent="0.35">
      <c r="A6" s="4">
        <v>44929</v>
      </c>
      <c r="B6" s="1">
        <f t="shared" si="0"/>
        <v>2023</v>
      </c>
      <c r="C6" s="1">
        <f t="shared" si="1"/>
        <v>1</v>
      </c>
      <c r="D6" s="1">
        <f t="shared" si="2"/>
        <v>1</v>
      </c>
    </row>
    <row r="7" spans="1:19" x14ac:dyDescent="0.35">
      <c r="A7" s="4">
        <v>44930</v>
      </c>
      <c r="B7" s="1">
        <f t="shared" si="0"/>
        <v>2023</v>
      </c>
      <c r="C7" s="1">
        <f t="shared" si="1"/>
        <v>1</v>
      </c>
      <c r="D7" s="1">
        <f t="shared" si="2"/>
        <v>1</v>
      </c>
    </row>
    <row r="8" spans="1:19" x14ac:dyDescent="0.35">
      <c r="A8" s="4">
        <v>44931</v>
      </c>
      <c r="B8" s="1">
        <f t="shared" si="0"/>
        <v>2023</v>
      </c>
      <c r="C8" s="1">
        <f t="shared" si="1"/>
        <v>1</v>
      </c>
      <c r="D8" s="1">
        <f t="shared" si="2"/>
        <v>1</v>
      </c>
    </row>
    <row r="9" spans="1:19" x14ac:dyDescent="0.35">
      <c r="A9" s="4">
        <v>44932</v>
      </c>
      <c r="B9" s="1">
        <f t="shared" si="0"/>
        <v>2023</v>
      </c>
      <c r="C9" s="1">
        <f t="shared" si="1"/>
        <v>1</v>
      </c>
      <c r="D9" s="1">
        <f t="shared" si="2"/>
        <v>1</v>
      </c>
    </row>
    <row r="10" spans="1:19" x14ac:dyDescent="0.35">
      <c r="A10" s="4">
        <v>44933</v>
      </c>
      <c r="B10" s="1">
        <f t="shared" si="0"/>
        <v>2023</v>
      </c>
      <c r="C10" s="1">
        <f t="shared" si="1"/>
        <v>1</v>
      </c>
      <c r="D10" s="1">
        <f t="shared" si="2"/>
        <v>1</v>
      </c>
    </row>
    <row r="11" spans="1:19" x14ac:dyDescent="0.35">
      <c r="A11" s="4">
        <v>44934</v>
      </c>
      <c r="B11" s="1">
        <f t="shared" si="0"/>
        <v>2023</v>
      </c>
      <c r="C11" s="1">
        <f t="shared" si="1"/>
        <v>1</v>
      </c>
      <c r="D11" s="1">
        <f t="shared" si="2"/>
        <v>1</v>
      </c>
    </row>
    <row r="12" spans="1:19" x14ac:dyDescent="0.35">
      <c r="A12" s="4">
        <v>44935</v>
      </c>
      <c r="B12" s="1">
        <f t="shared" si="0"/>
        <v>2023</v>
      </c>
      <c r="C12" s="1">
        <f t="shared" si="1"/>
        <v>2</v>
      </c>
      <c r="D12" s="1">
        <f t="shared" si="2"/>
        <v>1</v>
      </c>
    </row>
    <row r="13" spans="1:19" x14ac:dyDescent="0.35">
      <c r="A13" s="4">
        <v>44936</v>
      </c>
      <c r="B13" s="1">
        <f t="shared" si="0"/>
        <v>2023</v>
      </c>
      <c r="C13" s="1">
        <f t="shared" si="1"/>
        <v>2</v>
      </c>
      <c r="D13" s="1">
        <f t="shared" si="2"/>
        <v>1</v>
      </c>
    </row>
    <row r="14" spans="1:19" x14ac:dyDescent="0.35">
      <c r="A14" s="4">
        <v>44937</v>
      </c>
      <c r="B14" s="1">
        <f t="shared" si="0"/>
        <v>2023</v>
      </c>
      <c r="C14" s="1">
        <f t="shared" si="1"/>
        <v>2</v>
      </c>
      <c r="D14" s="1">
        <f t="shared" si="2"/>
        <v>1</v>
      </c>
    </row>
    <row r="15" spans="1:19" x14ac:dyDescent="0.35">
      <c r="A15" s="4">
        <v>44938</v>
      </c>
      <c r="B15" s="1">
        <f t="shared" si="0"/>
        <v>2023</v>
      </c>
      <c r="C15" s="1">
        <f t="shared" si="1"/>
        <v>2</v>
      </c>
      <c r="D15" s="1">
        <f t="shared" si="2"/>
        <v>1</v>
      </c>
    </row>
    <row r="16" spans="1:19" x14ac:dyDescent="0.35">
      <c r="A16" s="4">
        <v>44939</v>
      </c>
      <c r="B16" s="1">
        <f t="shared" si="0"/>
        <v>2023</v>
      </c>
      <c r="C16" s="1">
        <f t="shared" si="1"/>
        <v>2</v>
      </c>
      <c r="D16" s="1">
        <f t="shared" si="2"/>
        <v>1</v>
      </c>
    </row>
    <row r="17" spans="1:4" x14ac:dyDescent="0.35">
      <c r="A17" s="4">
        <v>44940</v>
      </c>
      <c r="B17" s="1">
        <f t="shared" si="0"/>
        <v>2023</v>
      </c>
      <c r="C17" s="1">
        <f t="shared" si="1"/>
        <v>2</v>
      </c>
      <c r="D17" s="1">
        <f t="shared" si="2"/>
        <v>1</v>
      </c>
    </row>
    <row r="18" spans="1:4" x14ac:dyDescent="0.35">
      <c r="A18" s="4">
        <v>44941</v>
      </c>
      <c r="B18" s="1">
        <f t="shared" si="0"/>
        <v>2023</v>
      </c>
      <c r="C18" s="1">
        <f t="shared" si="1"/>
        <v>2</v>
      </c>
      <c r="D18" s="1">
        <f t="shared" si="2"/>
        <v>1</v>
      </c>
    </row>
    <row r="19" spans="1:4" x14ac:dyDescent="0.35">
      <c r="A19" s="4">
        <v>44942</v>
      </c>
      <c r="B19" s="1">
        <f t="shared" si="0"/>
        <v>2023</v>
      </c>
      <c r="C19" s="1">
        <f t="shared" si="1"/>
        <v>3</v>
      </c>
      <c r="D19" s="1">
        <f t="shared" si="2"/>
        <v>1</v>
      </c>
    </row>
    <row r="20" spans="1:4" x14ac:dyDescent="0.35">
      <c r="A20" s="4">
        <v>44943</v>
      </c>
      <c r="B20" s="1">
        <f t="shared" si="0"/>
        <v>2023</v>
      </c>
      <c r="C20" s="1">
        <f t="shared" si="1"/>
        <v>3</v>
      </c>
      <c r="D20" s="1">
        <f t="shared" si="2"/>
        <v>1</v>
      </c>
    </row>
    <row r="21" spans="1:4" x14ac:dyDescent="0.35">
      <c r="A21" s="4">
        <v>44944</v>
      </c>
      <c r="B21" s="1">
        <f t="shared" si="0"/>
        <v>2023</v>
      </c>
      <c r="C21" s="1">
        <f t="shared" si="1"/>
        <v>3</v>
      </c>
      <c r="D21" s="1">
        <f t="shared" si="2"/>
        <v>1</v>
      </c>
    </row>
    <row r="22" spans="1:4" x14ac:dyDescent="0.35">
      <c r="A22" s="4">
        <v>44945</v>
      </c>
      <c r="B22" s="1">
        <f t="shared" si="0"/>
        <v>2023</v>
      </c>
      <c r="C22" s="1">
        <f t="shared" si="1"/>
        <v>3</v>
      </c>
      <c r="D22" s="1">
        <f t="shared" si="2"/>
        <v>1</v>
      </c>
    </row>
    <row r="23" spans="1:4" x14ac:dyDescent="0.35">
      <c r="A23" s="4">
        <v>44946</v>
      </c>
      <c r="B23" s="1">
        <f t="shared" si="0"/>
        <v>2023</v>
      </c>
      <c r="C23" s="1">
        <f t="shared" si="1"/>
        <v>3</v>
      </c>
      <c r="D23" s="1">
        <f t="shared" si="2"/>
        <v>1</v>
      </c>
    </row>
    <row r="24" spans="1:4" x14ac:dyDescent="0.35">
      <c r="A24" s="4">
        <v>44947</v>
      </c>
      <c r="B24" s="1">
        <f t="shared" si="0"/>
        <v>2023</v>
      </c>
      <c r="C24" s="1">
        <f t="shared" si="1"/>
        <v>3</v>
      </c>
      <c r="D24" s="1">
        <f t="shared" si="2"/>
        <v>1</v>
      </c>
    </row>
    <row r="25" spans="1:4" x14ac:dyDescent="0.35">
      <c r="A25" s="4">
        <v>44948</v>
      </c>
      <c r="B25" s="1">
        <f t="shared" si="0"/>
        <v>2023</v>
      </c>
      <c r="C25" s="1">
        <f t="shared" si="1"/>
        <v>3</v>
      </c>
      <c r="D25" s="1">
        <f t="shared" si="2"/>
        <v>1</v>
      </c>
    </row>
    <row r="26" spans="1:4" x14ac:dyDescent="0.35">
      <c r="A26" s="4">
        <v>44949</v>
      </c>
      <c r="B26" s="1">
        <f t="shared" si="0"/>
        <v>2023</v>
      </c>
      <c r="C26" s="1">
        <f t="shared" si="1"/>
        <v>4</v>
      </c>
      <c r="D26" s="1">
        <f t="shared" si="2"/>
        <v>1</v>
      </c>
    </row>
    <row r="27" spans="1:4" x14ac:dyDescent="0.35">
      <c r="A27" s="4">
        <v>44950</v>
      </c>
      <c r="B27" s="1">
        <f t="shared" si="0"/>
        <v>2023</v>
      </c>
      <c r="C27" s="1">
        <f t="shared" si="1"/>
        <v>4</v>
      </c>
      <c r="D27" s="1">
        <f t="shared" si="2"/>
        <v>1</v>
      </c>
    </row>
    <row r="28" spans="1:4" x14ac:dyDescent="0.35">
      <c r="A28" s="4">
        <v>44951</v>
      </c>
      <c r="B28" s="1">
        <f t="shared" si="0"/>
        <v>2023</v>
      </c>
      <c r="C28" s="1">
        <f t="shared" si="1"/>
        <v>4</v>
      </c>
      <c r="D28" s="1">
        <f t="shared" si="2"/>
        <v>1</v>
      </c>
    </row>
    <row r="29" spans="1:4" x14ac:dyDescent="0.35">
      <c r="A29" s="4">
        <v>44952</v>
      </c>
      <c r="B29" s="1">
        <f t="shared" si="0"/>
        <v>2023</v>
      </c>
      <c r="C29" s="1">
        <f t="shared" si="1"/>
        <v>4</v>
      </c>
      <c r="D29" s="1">
        <f t="shared" si="2"/>
        <v>1</v>
      </c>
    </row>
    <row r="30" spans="1:4" x14ac:dyDescent="0.35">
      <c r="A30" s="4">
        <v>44953</v>
      </c>
      <c r="B30" s="1">
        <f t="shared" si="0"/>
        <v>2023</v>
      </c>
      <c r="C30" s="1">
        <f t="shared" si="1"/>
        <v>4</v>
      </c>
      <c r="D30" s="1">
        <f t="shared" si="2"/>
        <v>1</v>
      </c>
    </row>
    <row r="31" spans="1:4" x14ac:dyDescent="0.35">
      <c r="A31" s="4">
        <v>44954</v>
      </c>
      <c r="B31" s="1">
        <f t="shared" si="0"/>
        <v>2023</v>
      </c>
      <c r="C31" s="1">
        <f t="shared" si="1"/>
        <v>4</v>
      </c>
      <c r="D31" s="1">
        <f t="shared" si="2"/>
        <v>1</v>
      </c>
    </row>
    <row r="32" spans="1:4" x14ac:dyDescent="0.35">
      <c r="A32" s="4">
        <v>44955</v>
      </c>
      <c r="B32" s="1">
        <f t="shared" si="0"/>
        <v>2023</v>
      </c>
      <c r="C32" s="1">
        <f t="shared" si="1"/>
        <v>4</v>
      </c>
      <c r="D32" s="1">
        <f t="shared" si="2"/>
        <v>1</v>
      </c>
    </row>
    <row r="33" spans="1:4" x14ac:dyDescent="0.35">
      <c r="A33" s="4">
        <v>44956</v>
      </c>
      <c r="B33" s="1">
        <f t="shared" si="0"/>
        <v>2023</v>
      </c>
      <c r="C33" s="1">
        <f t="shared" si="1"/>
        <v>5</v>
      </c>
      <c r="D33" s="1">
        <f t="shared" si="2"/>
        <v>1</v>
      </c>
    </row>
    <row r="34" spans="1:4" x14ac:dyDescent="0.35">
      <c r="A34" s="4">
        <v>44957</v>
      </c>
      <c r="B34" s="1">
        <f t="shared" si="0"/>
        <v>2023</v>
      </c>
      <c r="C34" s="1">
        <f t="shared" si="1"/>
        <v>5</v>
      </c>
      <c r="D34" s="1">
        <f t="shared" si="2"/>
        <v>1</v>
      </c>
    </row>
    <row r="35" spans="1:4" x14ac:dyDescent="0.35">
      <c r="A35" s="4">
        <v>44958</v>
      </c>
      <c r="B35" s="1">
        <f t="shared" si="0"/>
        <v>2023</v>
      </c>
      <c r="C35" s="1">
        <f t="shared" si="1"/>
        <v>5</v>
      </c>
      <c r="D35" s="1">
        <f t="shared" si="2"/>
        <v>2</v>
      </c>
    </row>
    <row r="36" spans="1:4" x14ac:dyDescent="0.35">
      <c r="A36" s="4">
        <v>44959</v>
      </c>
      <c r="B36" s="1">
        <f t="shared" si="0"/>
        <v>2023</v>
      </c>
      <c r="C36" s="1">
        <f t="shared" si="1"/>
        <v>5</v>
      </c>
      <c r="D36" s="1">
        <f t="shared" si="2"/>
        <v>2</v>
      </c>
    </row>
    <row r="37" spans="1:4" x14ac:dyDescent="0.35">
      <c r="A37" s="4">
        <v>44960</v>
      </c>
      <c r="B37" s="1">
        <f t="shared" si="0"/>
        <v>2023</v>
      </c>
      <c r="C37" s="1">
        <f t="shared" si="1"/>
        <v>5</v>
      </c>
      <c r="D37" s="1">
        <f t="shared" si="2"/>
        <v>2</v>
      </c>
    </row>
    <row r="38" spans="1:4" x14ac:dyDescent="0.35">
      <c r="A38" s="4">
        <v>44961</v>
      </c>
      <c r="B38" s="1">
        <f t="shared" si="0"/>
        <v>2023</v>
      </c>
      <c r="C38" s="1">
        <f t="shared" si="1"/>
        <v>5</v>
      </c>
      <c r="D38" s="1">
        <f t="shared" si="2"/>
        <v>2</v>
      </c>
    </row>
    <row r="39" spans="1:4" x14ac:dyDescent="0.35">
      <c r="A39" s="4">
        <v>44962</v>
      </c>
      <c r="B39" s="1">
        <f t="shared" si="0"/>
        <v>2023</v>
      </c>
      <c r="C39" s="1">
        <f t="shared" si="1"/>
        <v>5</v>
      </c>
      <c r="D39" s="1">
        <f t="shared" si="2"/>
        <v>2</v>
      </c>
    </row>
    <row r="40" spans="1:4" x14ac:dyDescent="0.35">
      <c r="A40" s="4">
        <v>44963</v>
      </c>
      <c r="B40" s="1">
        <f t="shared" si="0"/>
        <v>2023</v>
      </c>
      <c r="C40" s="1">
        <f t="shared" si="1"/>
        <v>6</v>
      </c>
      <c r="D40" s="1">
        <f t="shared" si="2"/>
        <v>2</v>
      </c>
    </row>
    <row r="41" spans="1:4" x14ac:dyDescent="0.35">
      <c r="A41" s="4">
        <v>44964</v>
      </c>
      <c r="B41" s="1">
        <f t="shared" si="0"/>
        <v>2023</v>
      </c>
      <c r="C41" s="1">
        <f t="shared" si="1"/>
        <v>6</v>
      </c>
      <c r="D41" s="1">
        <f t="shared" si="2"/>
        <v>2</v>
      </c>
    </row>
    <row r="42" spans="1:4" x14ac:dyDescent="0.35">
      <c r="A42" s="4">
        <v>44965</v>
      </c>
      <c r="B42" s="1">
        <f t="shared" si="0"/>
        <v>2023</v>
      </c>
      <c r="C42" s="1">
        <f t="shared" si="1"/>
        <v>6</v>
      </c>
      <c r="D42" s="1">
        <f t="shared" si="2"/>
        <v>2</v>
      </c>
    </row>
    <row r="43" spans="1:4" x14ac:dyDescent="0.35">
      <c r="A43" s="4">
        <v>44966</v>
      </c>
      <c r="B43" s="1">
        <f t="shared" si="0"/>
        <v>2023</v>
      </c>
      <c r="C43" s="1">
        <f t="shared" si="1"/>
        <v>6</v>
      </c>
      <c r="D43" s="1">
        <f t="shared" si="2"/>
        <v>2</v>
      </c>
    </row>
    <row r="44" spans="1:4" x14ac:dyDescent="0.35">
      <c r="A44" s="4">
        <v>44967</v>
      </c>
      <c r="B44" s="1">
        <f t="shared" si="0"/>
        <v>2023</v>
      </c>
      <c r="C44" s="1">
        <f t="shared" si="1"/>
        <v>6</v>
      </c>
      <c r="D44" s="1">
        <f t="shared" si="2"/>
        <v>2</v>
      </c>
    </row>
    <row r="45" spans="1:4" x14ac:dyDescent="0.35">
      <c r="A45" s="4">
        <v>44968</v>
      </c>
      <c r="B45" s="1">
        <f t="shared" si="0"/>
        <v>2023</v>
      </c>
      <c r="C45" s="1">
        <f t="shared" si="1"/>
        <v>6</v>
      </c>
      <c r="D45" s="1">
        <f t="shared" si="2"/>
        <v>2</v>
      </c>
    </row>
    <row r="46" spans="1:4" x14ac:dyDescent="0.35">
      <c r="A46" s="4">
        <v>44969</v>
      </c>
      <c r="B46" s="1">
        <f t="shared" si="0"/>
        <v>2023</v>
      </c>
      <c r="C46" s="1">
        <f t="shared" si="1"/>
        <v>6</v>
      </c>
      <c r="D46" s="1">
        <f t="shared" si="2"/>
        <v>2</v>
      </c>
    </row>
    <row r="47" spans="1:4" x14ac:dyDescent="0.35">
      <c r="A47" s="4">
        <v>44970</v>
      </c>
      <c r="B47" s="1">
        <f t="shared" si="0"/>
        <v>2023</v>
      </c>
      <c r="C47" s="1">
        <f t="shared" si="1"/>
        <v>7</v>
      </c>
      <c r="D47" s="1">
        <f t="shared" si="2"/>
        <v>2</v>
      </c>
    </row>
    <row r="48" spans="1:4" x14ac:dyDescent="0.35">
      <c r="A48" s="4">
        <v>44971</v>
      </c>
      <c r="B48" s="1">
        <f t="shared" si="0"/>
        <v>2023</v>
      </c>
      <c r="C48" s="1">
        <f t="shared" si="1"/>
        <v>7</v>
      </c>
      <c r="D48" s="1">
        <f t="shared" si="2"/>
        <v>2</v>
      </c>
    </row>
    <row r="49" spans="1:4" x14ac:dyDescent="0.35">
      <c r="A49" s="4">
        <v>44972</v>
      </c>
      <c r="B49" s="1">
        <f t="shared" si="0"/>
        <v>2023</v>
      </c>
      <c r="C49" s="1">
        <f t="shared" si="1"/>
        <v>7</v>
      </c>
      <c r="D49" s="1">
        <f t="shared" si="2"/>
        <v>2</v>
      </c>
    </row>
    <row r="50" spans="1:4" x14ac:dyDescent="0.35">
      <c r="A50" s="4">
        <v>44973</v>
      </c>
      <c r="B50" s="1">
        <f t="shared" si="0"/>
        <v>2023</v>
      </c>
      <c r="C50" s="1">
        <f t="shared" si="1"/>
        <v>7</v>
      </c>
      <c r="D50" s="1">
        <f t="shared" si="2"/>
        <v>2</v>
      </c>
    </row>
    <row r="51" spans="1:4" x14ac:dyDescent="0.35">
      <c r="A51" s="4">
        <v>44974</v>
      </c>
      <c r="B51" s="1">
        <f t="shared" si="0"/>
        <v>2023</v>
      </c>
      <c r="C51" s="1">
        <f t="shared" si="1"/>
        <v>7</v>
      </c>
      <c r="D51" s="1">
        <f t="shared" si="2"/>
        <v>2</v>
      </c>
    </row>
    <row r="52" spans="1:4" x14ac:dyDescent="0.35">
      <c r="A52" s="4">
        <v>44975</v>
      </c>
      <c r="B52" s="1">
        <f t="shared" si="0"/>
        <v>2023</v>
      </c>
      <c r="C52" s="1">
        <f t="shared" si="1"/>
        <v>7</v>
      </c>
      <c r="D52" s="1">
        <f t="shared" si="2"/>
        <v>2</v>
      </c>
    </row>
    <row r="53" spans="1:4" x14ac:dyDescent="0.35">
      <c r="A53" s="4">
        <v>44976</v>
      </c>
      <c r="B53" s="1">
        <f t="shared" si="0"/>
        <v>2023</v>
      </c>
      <c r="C53" s="1">
        <f t="shared" si="1"/>
        <v>7</v>
      </c>
      <c r="D53" s="1">
        <f t="shared" si="2"/>
        <v>2</v>
      </c>
    </row>
    <row r="54" spans="1:4" x14ac:dyDescent="0.35">
      <c r="A54" s="4">
        <v>44977</v>
      </c>
      <c r="B54" s="1">
        <f t="shared" si="0"/>
        <v>2023</v>
      </c>
      <c r="C54" s="1">
        <f t="shared" si="1"/>
        <v>8</v>
      </c>
      <c r="D54" s="1">
        <f t="shared" si="2"/>
        <v>2</v>
      </c>
    </row>
    <row r="55" spans="1:4" x14ac:dyDescent="0.35">
      <c r="A55" s="4">
        <v>44978</v>
      </c>
      <c r="B55" s="1">
        <f t="shared" si="0"/>
        <v>2023</v>
      </c>
      <c r="C55" s="1">
        <f t="shared" si="1"/>
        <v>8</v>
      </c>
      <c r="D55" s="1">
        <f t="shared" si="2"/>
        <v>2</v>
      </c>
    </row>
    <row r="56" spans="1:4" x14ac:dyDescent="0.35">
      <c r="A56" s="4">
        <v>44979</v>
      </c>
      <c r="B56" s="1">
        <f t="shared" si="0"/>
        <v>2023</v>
      </c>
      <c r="C56" s="1">
        <f t="shared" si="1"/>
        <v>8</v>
      </c>
      <c r="D56" s="1">
        <f t="shared" si="2"/>
        <v>2</v>
      </c>
    </row>
    <row r="57" spans="1:4" x14ac:dyDescent="0.35">
      <c r="A57" s="4">
        <v>44980</v>
      </c>
      <c r="B57" s="1">
        <f t="shared" si="0"/>
        <v>2023</v>
      </c>
      <c r="C57" s="1">
        <f t="shared" si="1"/>
        <v>8</v>
      </c>
      <c r="D57" s="1">
        <f t="shared" si="2"/>
        <v>2</v>
      </c>
    </row>
    <row r="58" spans="1:4" x14ac:dyDescent="0.35">
      <c r="A58" s="4">
        <v>44981</v>
      </c>
      <c r="B58" s="1">
        <f t="shared" si="0"/>
        <v>2023</v>
      </c>
      <c r="C58" s="1">
        <f t="shared" si="1"/>
        <v>8</v>
      </c>
      <c r="D58" s="1">
        <f t="shared" si="2"/>
        <v>2</v>
      </c>
    </row>
    <row r="59" spans="1:4" x14ac:dyDescent="0.35">
      <c r="A59" s="4">
        <v>44982</v>
      </c>
      <c r="B59" s="1">
        <f t="shared" si="0"/>
        <v>2023</v>
      </c>
      <c r="C59" s="1">
        <f t="shared" si="1"/>
        <v>8</v>
      </c>
      <c r="D59" s="1">
        <f t="shared" si="2"/>
        <v>2</v>
      </c>
    </row>
    <row r="60" spans="1:4" x14ac:dyDescent="0.35">
      <c r="A60" s="4">
        <v>44983</v>
      </c>
      <c r="B60" s="1">
        <f t="shared" si="0"/>
        <v>2023</v>
      </c>
      <c r="C60" s="1">
        <f t="shared" si="1"/>
        <v>8</v>
      </c>
      <c r="D60" s="1">
        <f t="shared" si="2"/>
        <v>2</v>
      </c>
    </row>
    <row r="61" spans="1:4" x14ac:dyDescent="0.35">
      <c r="A61" s="4">
        <v>44984</v>
      </c>
      <c r="B61" s="1">
        <f t="shared" si="0"/>
        <v>2023</v>
      </c>
      <c r="C61" s="1">
        <f t="shared" si="1"/>
        <v>9</v>
      </c>
      <c r="D61" s="1">
        <f t="shared" si="2"/>
        <v>2</v>
      </c>
    </row>
    <row r="62" spans="1:4" x14ac:dyDescent="0.35">
      <c r="A62" s="4">
        <v>44985</v>
      </c>
      <c r="B62" s="1">
        <f t="shared" si="0"/>
        <v>2023</v>
      </c>
      <c r="C62" s="1">
        <f t="shared" si="1"/>
        <v>9</v>
      </c>
      <c r="D62" s="1">
        <f t="shared" si="2"/>
        <v>2</v>
      </c>
    </row>
    <row r="63" spans="1:4" x14ac:dyDescent="0.35">
      <c r="A63" s="4">
        <v>44986</v>
      </c>
      <c r="B63" s="1">
        <f t="shared" si="0"/>
        <v>2023</v>
      </c>
      <c r="C63" s="1">
        <f t="shared" si="1"/>
        <v>9</v>
      </c>
      <c r="D63" s="1">
        <f t="shared" si="2"/>
        <v>3</v>
      </c>
    </row>
    <row r="64" spans="1:4" x14ac:dyDescent="0.35">
      <c r="A64" s="4">
        <v>44987</v>
      </c>
      <c r="B64" s="1">
        <f t="shared" si="0"/>
        <v>2023</v>
      </c>
      <c r="C64" s="1">
        <f t="shared" si="1"/>
        <v>9</v>
      </c>
      <c r="D64" s="1">
        <f t="shared" si="2"/>
        <v>3</v>
      </c>
    </row>
    <row r="65" spans="1:4" x14ac:dyDescent="0.35">
      <c r="A65" s="4">
        <v>44988</v>
      </c>
      <c r="B65" s="1">
        <f t="shared" si="0"/>
        <v>2023</v>
      </c>
      <c r="C65" s="1">
        <f t="shared" si="1"/>
        <v>9</v>
      </c>
      <c r="D65" s="1">
        <f t="shared" si="2"/>
        <v>3</v>
      </c>
    </row>
    <row r="66" spans="1:4" x14ac:dyDescent="0.35">
      <c r="A66" s="4">
        <v>44989</v>
      </c>
      <c r="B66" s="1">
        <f t="shared" si="0"/>
        <v>2023</v>
      </c>
      <c r="C66" s="1">
        <f t="shared" si="1"/>
        <v>9</v>
      </c>
      <c r="D66" s="1">
        <f t="shared" si="2"/>
        <v>3</v>
      </c>
    </row>
    <row r="67" spans="1:4" x14ac:dyDescent="0.35">
      <c r="A67" s="4">
        <v>44990</v>
      </c>
      <c r="B67" s="1">
        <f t="shared" si="0"/>
        <v>2023</v>
      </c>
      <c r="C67" s="1">
        <f t="shared" si="1"/>
        <v>9</v>
      </c>
      <c r="D67" s="1">
        <f t="shared" si="2"/>
        <v>3</v>
      </c>
    </row>
    <row r="68" spans="1:4" x14ac:dyDescent="0.35">
      <c r="A68" s="4">
        <v>44991</v>
      </c>
      <c r="B68" s="1">
        <f t="shared" si="0"/>
        <v>2023</v>
      </c>
      <c r="C68" s="1">
        <f t="shared" si="1"/>
        <v>10</v>
      </c>
      <c r="D68" s="1">
        <f t="shared" si="2"/>
        <v>3</v>
      </c>
    </row>
    <row r="69" spans="1:4" x14ac:dyDescent="0.35">
      <c r="A69" s="4">
        <v>44992</v>
      </c>
      <c r="B69" s="1">
        <f t="shared" ref="B69:B132" si="3">YEAR(A69)</f>
        <v>2023</v>
      </c>
      <c r="C69" s="1">
        <f t="shared" ref="C69:C132" si="4">_xlfn.ISOWEEKNUM(A69)</f>
        <v>10</v>
      </c>
      <c r="D69" s="1">
        <f t="shared" ref="D69:D132" si="5">MONTH(A69)</f>
        <v>3</v>
      </c>
    </row>
    <row r="70" spans="1:4" x14ac:dyDescent="0.35">
      <c r="A70" s="4">
        <v>44993</v>
      </c>
      <c r="B70" s="1">
        <f t="shared" si="3"/>
        <v>2023</v>
      </c>
      <c r="C70" s="1">
        <f t="shared" si="4"/>
        <v>10</v>
      </c>
      <c r="D70" s="1">
        <f t="shared" si="5"/>
        <v>3</v>
      </c>
    </row>
    <row r="71" spans="1:4" x14ac:dyDescent="0.35">
      <c r="A71" s="4">
        <v>44994</v>
      </c>
      <c r="B71" s="1">
        <f t="shared" si="3"/>
        <v>2023</v>
      </c>
      <c r="C71" s="1">
        <f t="shared" si="4"/>
        <v>10</v>
      </c>
      <c r="D71" s="1">
        <f t="shared" si="5"/>
        <v>3</v>
      </c>
    </row>
    <row r="72" spans="1:4" x14ac:dyDescent="0.35">
      <c r="A72" s="4">
        <v>44995</v>
      </c>
      <c r="B72" s="1">
        <f t="shared" si="3"/>
        <v>2023</v>
      </c>
      <c r="C72" s="1">
        <f t="shared" si="4"/>
        <v>10</v>
      </c>
      <c r="D72" s="1">
        <f t="shared" si="5"/>
        <v>3</v>
      </c>
    </row>
    <row r="73" spans="1:4" x14ac:dyDescent="0.35">
      <c r="A73" s="4">
        <v>44996</v>
      </c>
      <c r="B73" s="1">
        <f t="shared" si="3"/>
        <v>2023</v>
      </c>
      <c r="C73" s="1">
        <f t="shared" si="4"/>
        <v>10</v>
      </c>
      <c r="D73" s="1">
        <f t="shared" si="5"/>
        <v>3</v>
      </c>
    </row>
    <row r="74" spans="1:4" x14ac:dyDescent="0.35">
      <c r="A74" s="4">
        <v>44997</v>
      </c>
      <c r="B74" s="1">
        <f t="shared" si="3"/>
        <v>2023</v>
      </c>
      <c r="C74" s="1">
        <f t="shared" si="4"/>
        <v>10</v>
      </c>
      <c r="D74" s="1">
        <f t="shared" si="5"/>
        <v>3</v>
      </c>
    </row>
    <row r="75" spans="1:4" x14ac:dyDescent="0.35">
      <c r="A75" s="4">
        <v>44998</v>
      </c>
      <c r="B75" s="1">
        <f t="shared" si="3"/>
        <v>2023</v>
      </c>
      <c r="C75" s="1">
        <f t="shared" si="4"/>
        <v>11</v>
      </c>
      <c r="D75" s="1">
        <f t="shared" si="5"/>
        <v>3</v>
      </c>
    </row>
    <row r="76" spans="1:4" x14ac:dyDescent="0.35">
      <c r="A76" s="4">
        <v>44999</v>
      </c>
      <c r="B76" s="1">
        <f t="shared" si="3"/>
        <v>2023</v>
      </c>
      <c r="C76" s="1">
        <f t="shared" si="4"/>
        <v>11</v>
      </c>
      <c r="D76" s="1">
        <f t="shared" si="5"/>
        <v>3</v>
      </c>
    </row>
    <row r="77" spans="1:4" x14ac:dyDescent="0.35">
      <c r="A77" s="4">
        <v>45000</v>
      </c>
      <c r="B77" s="1">
        <f t="shared" si="3"/>
        <v>2023</v>
      </c>
      <c r="C77" s="1">
        <f t="shared" si="4"/>
        <v>11</v>
      </c>
      <c r="D77" s="1">
        <f t="shared" si="5"/>
        <v>3</v>
      </c>
    </row>
    <row r="78" spans="1:4" x14ac:dyDescent="0.35">
      <c r="A78" s="4">
        <v>45001</v>
      </c>
      <c r="B78" s="1">
        <f t="shared" si="3"/>
        <v>2023</v>
      </c>
      <c r="C78" s="1">
        <f t="shared" si="4"/>
        <v>11</v>
      </c>
      <c r="D78" s="1">
        <f t="shared" si="5"/>
        <v>3</v>
      </c>
    </row>
    <row r="79" spans="1:4" x14ac:dyDescent="0.35">
      <c r="A79" s="4">
        <v>45002</v>
      </c>
      <c r="B79" s="1">
        <f t="shared" si="3"/>
        <v>2023</v>
      </c>
      <c r="C79" s="1">
        <f t="shared" si="4"/>
        <v>11</v>
      </c>
      <c r="D79" s="1">
        <f t="shared" si="5"/>
        <v>3</v>
      </c>
    </row>
    <row r="80" spans="1:4" x14ac:dyDescent="0.35">
      <c r="A80" s="4">
        <v>45003</v>
      </c>
      <c r="B80" s="1">
        <f t="shared" si="3"/>
        <v>2023</v>
      </c>
      <c r="C80" s="1">
        <f t="shared" si="4"/>
        <v>11</v>
      </c>
      <c r="D80" s="1">
        <f t="shared" si="5"/>
        <v>3</v>
      </c>
    </row>
    <row r="81" spans="1:4" x14ac:dyDescent="0.35">
      <c r="A81" s="4">
        <v>45004</v>
      </c>
      <c r="B81" s="1">
        <f t="shared" si="3"/>
        <v>2023</v>
      </c>
      <c r="C81" s="1">
        <f t="shared" si="4"/>
        <v>11</v>
      </c>
      <c r="D81" s="1">
        <f t="shared" si="5"/>
        <v>3</v>
      </c>
    </row>
    <row r="82" spans="1:4" x14ac:dyDescent="0.35">
      <c r="A82" s="4">
        <v>45005</v>
      </c>
      <c r="B82" s="1">
        <f t="shared" si="3"/>
        <v>2023</v>
      </c>
      <c r="C82" s="1">
        <f t="shared" si="4"/>
        <v>12</v>
      </c>
      <c r="D82" s="1">
        <f t="shared" si="5"/>
        <v>3</v>
      </c>
    </row>
    <row r="83" spans="1:4" x14ac:dyDescent="0.35">
      <c r="A83" s="4">
        <v>45006</v>
      </c>
      <c r="B83" s="1">
        <f t="shared" si="3"/>
        <v>2023</v>
      </c>
      <c r="C83" s="1">
        <f t="shared" si="4"/>
        <v>12</v>
      </c>
      <c r="D83" s="1">
        <f t="shared" si="5"/>
        <v>3</v>
      </c>
    </row>
    <row r="84" spans="1:4" x14ac:dyDescent="0.35">
      <c r="A84" s="4">
        <v>45007</v>
      </c>
      <c r="B84" s="1">
        <f t="shared" si="3"/>
        <v>2023</v>
      </c>
      <c r="C84" s="1">
        <f t="shared" si="4"/>
        <v>12</v>
      </c>
      <c r="D84" s="1">
        <f t="shared" si="5"/>
        <v>3</v>
      </c>
    </row>
    <row r="85" spans="1:4" x14ac:dyDescent="0.35">
      <c r="A85" s="4">
        <v>45008</v>
      </c>
      <c r="B85" s="1">
        <f t="shared" si="3"/>
        <v>2023</v>
      </c>
      <c r="C85" s="1">
        <f t="shared" si="4"/>
        <v>12</v>
      </c>
      <c r="D85" s="1">
        <f t="shared" si="5"/>
        <v>3</v>
      </c>
    </row>
    <row r="86" spans="1:4" x14ac:dyDescent="0.35">
      <c r="A86" s="4">
        <v>45009</v>
      </c>
      <c r="B86" s="1">
        <f t="shared" si="3"/>
        <v>2023</v>
      </c>
      <c r="C86" s="1">
        <f t="shared" si="4"/>
        <v>12</v>
      </c>
      <c r="D86" s="1">
        <f t="shared" si="5"/>
        <v>3</v>
      </c>
    </row>
    <row r="87" spans="1:4" x14ac:dyDescent="0.35">
      <c r="A87" s="4">
        <v>45010</v>
      </c>
      <c r="B87" s="1">
        <f t="shared" si="3"/>
        <v>2023</v>
      </c>
      <c r="C87" s="1">
        <f t="shared" si="4"/>
        <v>12</v>
      </c>
      <c r="D87" s="1">
        <f t="shared" si="5"/>
        <v>3</v>
      </c>
    </row>
    <row r="88" spans="1:4" x14ac:dyDescent="0.35">
      <c r="A88" s="4">
        <v>45011</v>
      </c>
      <c r="B88" s="1">
        <f t="shared" si="3"/>
        <v>2023</v>
      </c>
      <c r="C88" s="1">
        <f t="shared" si="4"/>
        <v>12</v>
      </c>
      <c r="D88" s="1">
        <f t="shared" si="5"/>
        <v>3</v>
      </c>
    </row>
    <row r="89" spans="1:4" x14ac:dyDescent="0.35">
      <c r="A89" s="4">
        <v>45012</v>
      </c>
      <c r="B89" s="1">
        <f t="shared" si="3"/>
        <v>2023</v>
      </c>
      <c r="C89" s="1">
        <f t="shared" si="4"/>
        <v>13</v>
      </c>
      <c r="D89" s="1">
        <f t="shared" si="5"/>
        <v>3</v>
      </c>
    </row>
    <row r="90" spans="1:4" x14ac:dyDescent="0.35">
      <c r="A90" s="4">
        <v>45013</v>
      </c>
      <c r="B90" s="1">
        <f t="shared" si="3"/>
        <v>2023</v>
      </c>
      <c r="C90" s="1">
        <f t="shared" si="4"/>
        <v>13</v>
      </c>
      <c r="D90" s="1">
        <f t="shared" si="5"/>
        <v>3</v>
      </c>
    </row>
    <row r="91" spans="1:4" x14ac:dyDescent="0.35">
      <c r="A91" s="4">
        <v>45014</v>
      </c>
      <c r="B91" s="1">
        <f t="shared" si="3"/>
        <v>2023</v>
      </c>
      <c r="C91" s="1">
        <f t="shared" si="4"/>
        <v>13</v>
      </c>
      <c r="D91" s="1">
        <f t="shared" si="5"/>
        <v>3</v>
      </c>
    </row>
    <row r="92" spans="1:4" x14ac:dyDescent="0.35">
      <c r="A92" s="4">
        <v>45015</v>
      </c>
      <c r="B92" s="1">
        <f t="shared" si="3"/>
        <v>2023</v>
      </c>
      <c r="C92" s="1">
        <f t="shared" si="4"/>
        <v>13</v>
      </c>
      <c r="D92" s="1">
        <f t="shared" si="5"/>
        <v>3</v>
      </c>
    </row>
    <row r="93" spans="1:4" x14ac:dyDescent="0.35">
      <c r="A93" s="4">
        <v>45016</v>
      </c>
      <c r="B93" s="1">
        <f t="shared" si="3"/>
        <v>2023</v>
      </c>
      <c r="C93" s="1">
        <f t="shared" si="4"/>
        <v>13</v>
      </c>
      <c r="D93" s="1">
        <f t="shared" si="5"/>
        <v>3</v>
      </c>
    </row>
    <row r="94" spans="1:4" x14ac:dyDescent="0.35">
      <c r="A94" s="4">
        <v>45017</v>
      </c>
      <c r="B94" s="1">
        <f t="shared" si="3"/>
        <v>2023</v>
      </c>
      <c r="C94" s="1">
        <f t="shared" si="4"/>
        <v>13</v>
      </c>
      <c r="D94" s="1">
        <f t="shared" si="5"/>
        <v>4</v>
      </c>
    </row>
    <row r="95" spans="1:4" x14ac:dyDescent="0.35">
      <c r="A95" s="4">
        <v>45018</v>
      </c>
      <c r="B95" s="1">
        <f t="shared" si="3"/>
        <v>2023</v>
      </c>
      <c r="C95" s="1">
        <f t="shared" si="4"/>
        <v>13</v>
      </c>
      <c r="D95" s="1">
        <f t="shared" si="5"/>
        <v>4</v>
      </c>
    </row>
    <row r="96" spans="1:4" x14ac:dyDescent="0.35">
      <c r="A96" s="4">
        <v>45019</v>
      </c>
      <c r="B96" s="1">
        <f t="shared" si="3"/>
        <v>2023</v>
      </c>
      <c r="C96" s="1">
        <f t="shared" si="4"/>
        <v>14</v>
      </c>
      <c r="D96" s="1">
        <f t="shared" si="5"/>
        <v>4</v>
      </c>
    </row>
    <row r="97" spans="1:4" x14ac:dyDescent="0.35">
      <c r="A97" s="4">
        <v>45020</v>
      </c>
      <c r="B97" s="1">
        <f t="shared" si="3"/>
        <v>2023</v>
      </c>
      <c r="C97" s="1">
        <f t="shared" si="4"/>
        <v>14</v>
      </c>
      <c r="D97" s="1">
        <f t="shared" si="5"/>
        <v>4</v>
      </c>
    </row>
    <row r="98" spans="1:4" x14ac:dyDescent="0.35">
      <c r="A98" s="4">
        <v>45021</v>
      </c>
      <c r="B98" s="1">
        <f t="shared" si="3"/>
        <v>2023</v>
      </c>
      <c r="C98" s="1">
        <f t="shared" si="4"/>
        <v>14</v>
      </c>
      <c r="D98" s="1">
        <f t="shared" si="5"/>
        <v>4</v>
      </c>
    </row>
    <row r="99" spans="1:4" x14ac:dyDescent="0.35">
      <c r="A99" s="4">
        <v>45022</v>
      </c>
      <c r="B99" s="1">
        <f t="shared" si="3"/>
        <v>2023</v>
      </c>
      <c r="C99" s="1">
        <f t="shared" si="4"/>
        <v>14</v>
      </c>
      <c r="D99" s="1">
        <f t="shared" si="5"/>
        <v>4</v>
      </c>
    </row>
    <row r="100" spans="1:4" x14ac:dyDescent="0.35">
      <c r="A100" s="4">
        <v>45023</v>
      </c>
      <c r="B100" s="1">
        <f t="shared" si="3"/>
        <v>2023</v>
      </c>
      <c r="C100" s="1">
        <f t="shared" si="4"/>
        <v>14</v>
      </c>
      <c r="D100" s="1">
        <f t="shared" si="5"/>
        <v>4</v>
      </c>
    </row>
    <row r="101" spans="1:4" x14ac:dyDescent="0.35">
      <c r="A101" s="4">
        <v>45024</v>
      </c>
      <c r="B101" s="1">
        <f t="shared" si="3"/>
        <v>2023</v>
      </c>
      <c r="C101" s="1">
        <f t="shared" si="4"/>
        <v>14</v>
      </c>
      <c r="D101" s="1">
        <f t="shared" si="5"/>
        <v>4</v>
      </c>
    </row>
    <row r="102" spans="1:4" x14ac:dyDescent="0.35">
      <c r="A102" s="4">
        <v>45025</v>
      </c>
      <c r="B102" s="1">
        <f t="shared" si="3"/>
        <v>2023</v>
      </c>
      <c r="C102" s="1">
        <f t="shared" si="4"/>
        <v>14</v>
      </c>
      <c r="D102" s="1">
        <f t="shared" si="5"/>
        <v>4</v>
      </c>
    </row>
    <row r="103" spans="1:4" x14ac:dyDescent="0.35">
      <c r="A103" s="4">
        <v>45026</v>
      </c>
      <c r="B103" s="1">
        <f t="shared" si="3"/>
        <v>2023</v>
      </c>
      <c r="C103" s="1">
        <f t="shared" si="4"/>
        <v>15</v>
      </c>
      <c r="D103" s="1">
        <f t="shared" si="5"/>
        <v>4</v>
      </c>
    </row>
    <row r="104" spans="1:4" x14ac:dyDescent="0.35">
      <c r="A104" s="4">
        <v>45027</v>
      </c>
      <c r="B104" s="1">
        <f t="shared" si="3"/>
        <v>2023</v>
      </c>
      <c r="C104" s="1">
        <f t="shared" si="4"/>
        <v>15</v>
      </c>
      <c r="D104" s="1">
        <f t="shared" si="5"/>
        <v>4</v>
      </c>
    </row>
    <row r="105" spans="1:4" x14ac:dyDescent="0.35">
      <c r="A105" s="4">
        <v>45028</v>
      </c>
      <c r="B105" s="1">
        <f t="shared" si="3"/>
        <v>2023</v>
      </c>
      <c r="C105" s="1">
        <f t="shared" si="4"/>
        <v>15</v>
      </c>
      <c r="D105" s="1">
        <f t="shared" si="5"/>
        <v>4</v>
      </c>
    </row>
    <row r="106" spans="1:4" x14ac:dyDescent="0.35">
      <c r="A106" s="4">
        <v>45029</v>
      </c>
      <c r="B106" s="1">
        <f t="shared" si="3"/>
        <v>2023</v>
      </c>
      <c r="C106" s="1">
        <f t="shared" si="4"/>
        <v>15</v>
      </c>
      <c r="D106" s="1">
        <f t="shared" si="5"/>
        <v>4</v>
      </c>
    </row>
    <row r="107" spans="1:4" x14ac:dyDescent="0.35">
      <c r="A107" s="4">
        <v>45030</v>
      </c>
      <c r="B107" s="1">
        <f t="shared" si="3"/>
        <v>2023</v>
      </c>
      <c r="C107" s="1">
        <f t="shared" si="4"/>
        <v>15</v>
      </c>
      <c r="D107" s="1">
        <f t="shared" si="5"/>
        <v>4</v>
      </c>
    </row>
    <row r="108" spans="1:4" x14ac:dyDescent="0.35">
      <c r="A108" s="4">
        <v>45031</v>
      </c>
      <c r="B108" s="1">
        <f t="shared" si="3"/>
        <v>2023</v>
      </c>
      <c r="C108" s="1">
        <f t="shared" si="4"/>
        <v>15</v>
      </c>
      <c r="D108" s="1">
        <f t="shared" si="5"/>
        <v>4</v>
      </c>
    </row>
    <row r="109" spans="1:4" x14ac:dyDescent="0.35">
      <c r="A109" s="4">
        <v>45032</v>
      </c>
      <c r="B109" s="1">
        <f t="shared" si="3"/>
        <v>2023</v>
      </c>
      <c r="C109" s="1">
        <f t="shared" si="4"/>
        <v>15</v>
      </c>
      <c r="D109" s="1">
        <f t="shared" si="5"/>
        <v>4</v>
      </c>
    </row>
    <row r="110" spans="1:4" x14ac:dyDescent="0.35">
      <c r="A110" s="4">
        <v>45033</v>
      </c>
      <c r="B110" s="1">
        <f t="shared" si="3"/>
        <v>2023</v>
      </c>
      <c r="C110" s="1">
        <f t="shared" si="4"/>
        <v>16</v>
      </c>
      <c r="D110" s="1">
        <f t="shared" si="5"/>
        <v>4</v>
      </c>
    </row>
    <row r="111" spans="1:4" x14ac:dyDescent="0.35">
      <c r="A111" s="4">
        <v>45034</v>
      </c>
      <c r="B111" s="1">
        <f t="shared" si="3"/>
        <v>2023</v>
      </c>
      <c r="C111" s="1">
        <f t="shared" si="4"/>
        <v>16</v>
      </c>
      <c r="D111" s="1">
        <f t="shared" si="5"/>
        <v>4</v>
      </c>
    </row>
    <row r="112" spans="1:4" x14ac:dyDescent="0.35">
      <c r="A112" s="4">
        <v>45035</v>
      </c>
      <c r="B112" s="1">
        <f t="shared" si="3"/>
        <v>2023</v>
      </c>
      <c r="C112" s="1">
        <f t="shared" si="4"/>
        <v>16</v>
      </c>
      <c r="D112" s="1">
        <f t="shared" si="5"/>
        <v>4</v>
      </c>
    </row>
    <row r="113" spans="1:4" x14ac:dyDescent="0.35">
      <c r="A113" s="4">
        <v>45036</v>
      </c>
      <c r="B113" s="1">
        <f t="shared" si="3"/>
        <v>2023</v>
      </c>
      <c r="C113" s="1">
        <f t="shared" si="4"/>
        <v>16</v>
      </c>
      <c r="D113" s="1">
        <f t="shared" si="5"/>
        <v>4</v>
      </c>
    </row>
    <row r="114" spans="1:4" x14ac:dyDescent="0.35">
      <c r="A114" s="4">
        <v>45037</v>
      </c>
      <c r="B114" s="1">
        <f t="shared" si="3"/>
        <v>2023</v>
      </c>
      <c r="C114" s="1">
        <f t="shared" si="4"/>
        <v>16</v>
      </c>
      <c r="D114" s="1">
        <f t="shared" si="5"/>
        <v>4</v>
      </c>
    </row>
    <row r="115" spans="1:4" x14ac:dyDescent="0.35">
      <c r="A115" s="4">
        <v>45038</v>
      </c>
      <c r="B115" s="1">
        <f t="shared" si="3"/>
        <v>2023</v>
      </c>
      <c r="C115" s="1">
        <f t="shared" si="4"/>
        <v>16</v>
      </c>
      <c r="D115" s="1">
        <f t="shared" si="5"/>
        <v>4</v>
      </c>
    </row>
    <row r="116" spans="1:4" x14ac:dyDescent="0.35">
      <c r="A116" s="4">
        <v>45039</v>
      </c>
      <c r="B116" s="1">
        <f t="shared" si="3"/>
        <v>2023</v>
      </c>
      <c r="C116" s="1">
        <f t="shared" si="4"/>
        <v>16</v>
      </c>
      <c r="D116" s="1">
        <f t="shared" si="5"/>
        <v>4</v>
      </c>
    </row>
    <row r="117" spans="1:4" x14ac:dyDescent="0.35">
      <c r="A117" s="4">
        <v>45040</v>
      </c>
      <c r="B117" s="1">
        <f t="shared" si="3"/>
        <v>2023</v>
      </c>
      <c r="C117" s="1">
        <f t="shared" si="4"/>
        <v>17</v>
      </c>
      <c r="D117" s="1">
        <f t="shared" si="5"/>
        <v>4</v>
      </c>
    </row>
    <row r="118" spans="1:4" x14ac:dyDescent="0.35">
      <c r="A118" s="4">
        <v>45041</v>
      </c>
      <c r="B118" s="1">
        <f t="shared" si="3"/>
        <v>2023</v>
      </c>
      <c r="C118" s="1">
        <f t="shared" si="4"/>
        <v>17</v>
      </c>
      <c r="D118" s="1">
        <f t="shared" si="5"/>
        <v>4</v>
      </c>
    </row>
    <row r="119" spans="1:4" x14ac:dyDescent="0.35">
      <c r="A119" s="4">
        <v>45042</v>
      </c>
      <c r="B119" s="1">
        <f t="shared" si="3"/>
        <v>2023</v>
      </c>
      <c r="C119" s="1">
        <f t="shared" si="4"/>
        <v>17</v>
      </c>
      <c r="D119" s="1">
        <f t="shared" si="5"/>
        <v>4</v>
      </c>
    </row>
    <row r="120" spans="1:4" x14ac:dyDescent="0.35">
      <c r="A120" s="4">
        <v>45043</v>
      </c>
      <c r="B120" s="1">
        <f t="shared" si="3"/>
        <v>2023</v>
      </c>
      <c r="C120" s="1">
        <f t="shared" si="4"/>
        <v>17</v>
      </c>
      <c r="D120" s="1">
        <f t="shared" si="5"/>
        <v>4</v>
      </c>
    </row>
    <row r="121" spans="1:4" x14ac:dyDescent="0.35">
      <c r="A121" s="4">
        <v>45044</v>
      </c>
      <c r="B121" s="1">
        <f t="shared" si="3"/>
        <v>2023</v>
      </c>
      <c r="C121" s="1">
        <f t="shared" si="4"/>
        <v>17</v>
      </c>
      <c r="D121" s="1">
        <f t="shared" si="5"/>
        <v>4</v>
      </c>
    </row>
    <row r="122" spans="1:4" x14ac:dyDescent="0.35">
      <c r="A122" s="4">
        <v>45045</v>
      </c>
      <c r="B122" s="1">
        <f t="shared" si="3"/>
        <v>2023</v>
      </c>
      <c r="C122" s="1">
        <f t="shared" si="4"/>
        <v>17</v>
      </c>
      <c r="D122" s="1">
        <f t="shared" si="5"/>
        <v>4</v>
      </c>
    </row>
    <row r="123" spans="1:4" x14ac:dyDescent="0.35">
      <c r="A123" s="4">
        <v>45046</v>
      </c>
      <c r="B123" s="1">
        <f t="shared" si="3"/>
        <v>2023</v>
      </c>
      <c r="C123" s="1">
        <f t="shared" si="4"/>
        <v>17</v>
      </c>
      <c r="D123" s="1">
        <f t="shared" si="5"/>
        <v>4</v>
      </c>
    </row>
    <row r="124" spans="1:4" x14ac:dyDescent="0.35">
      <c r="A124" s="4">
        <v>45047</v>
      </c>
      <c r="B124" s="1">
        <f t="shared" si="3"/>
        <v>2023</v>
      </c>
      <c r="C124" s="1">
        <f t="shared" si="4"/>
        <v>18</v>
      </c>
      <c r="D124" s="1">
        <f t="shared" si="5"/>
        <v>5</v>
      </c>
    </row>
    <row r="125" spans="1:4" x14ac:dyDescent="0.35">
      <c r="A125" s="4">
        <v>45048</v>
      </c>
      <c r="B125" s="1">
        <f t="shared" si="3"/>
        <v>2023</v>
      </c>
      <c r="C125" s="1">
        <f t="shared" si="4"/>
        <v>18</v>
      </c>
      <c r="D125" s="1">
        <f t="shared" si="5"/>
        <v>5</v>
      </c>
    </row>
    <row r="126" spans="1:4" x14ac:dyDescent="0.35">
      <c r="A126" s="4">
        <v>45049</v>
      </c>
      <c r="B126" s="1">
        <f t="shared" si="3"/>
        <v>2023</v>
      </c>
      <c r="C126" s="1">
        <f t="shared" si="4"/>
        <v>18</v>
      </c>
      <c r="D126" s="1">
        <f t="shared" si="5"/>
        <v>5</v>
      </c>
    </row>
    <row r="127" spans="1:4" x14ac:dyDescent="0.35">
      <c r="A127" s="4">
        <v>45050</v>
      </c>
      <c r="B127" s="1">
        <f t="shared" si="3"/>
        <v>2023</v>
      </c>
      <c r="C127" s="1">
        <f t="shared" si="4"/>
        <v>18</v>
      </c>
      <c r="D127" s="1">
        <f t="shared" si="5"/>
        <v>5</v>
      </c>
    </row>
    <row r="128" spans="1:4" x14ac:dyDescent="0.35">
      <c r="A128" s="4">
        <v>45051</v>
      </c>
      <c r="B128" s="1">
        <f t="shared" si="3"/>
        <v>2023</v>
      </c>
      <c r="C128" s="1">
        <f t="shared" si="4"/>
        <v>18</v>
      </c>
      <c r="D128" s="1">
        <f t="shared" si="5"/>
        <v>5</v>
      </c>
    </row>
    <row r="129" spans="1:4" x14ac:dyDescent="0.35">
      <c r="A129" s="4">
        <v>45052</v>
      </c>
      <c r="B129" s="1">
        <f t="shared" si="3"/>
        <v>2023</v>
      </c>
      <c r="C129" s="1">
        <f t="shared" si="4"/>
        <v>18</v>
      </c>
      <c r="D129" s="1">
        <f t="shared" si="5"/>
        <v>5</v>
      </c>
    </row>
    <row r="130" spans="1:4" x14ac:dyDescent="0.35">
      <c r="A130" s="4">
        <v>45053</v>
      </c>
      <c r="B130" s="1">
        <f t="shared" si="3"/>
        <v>2023</v>
      </c>
      <c r="C130" s="1">
        <f t="shared" si="4"/>
        <v>18</v>
      </c>
      <c r="D130" s="1">
        <f t="shared" si="5"/>
        <v>5</v>
      </c>
    </row>
    <row r="131" spans="1:4" x14ac:dyDescent="0.35">
      <c r="A131" s="4">
        <v>45054</v>
      </c>
      <c r="B131" s="1">
        <f t="shared" si="3"/>
        <v>2023</v>
      </c>
      <c r="C131" s="1">
        <f t="shared" si="4"/>
        <v>19</v>
      </c>
      <c r="D131" s="1">
        <f t="shared" si="5"/>
        <v>5</v>
      </c>
    </row>
    <row r="132" spans="1:4" x14ac:dyDescent="0.35">
      <c r="A132" s="4">
        <v>45055</v>
      </c>
      <c r="B132" s="1">
        <f t="shared" si="3"/>
        <v>2023</v>
      </c>
      <c r="C132" s="1">
        <f t="shared" si="4"/>
        <v>19</v>
      </c>
      <c r="D132" s="1">
        <f t="shared" si="5"/>
        <v>5</v>
      </c>
    </row>
    <row r="133" spans="1:4" x14ac:dyDescent="0.35">
      <c r="A133" s="4">
        <v>45056</v>
      </c>
      <c r="B133" s="1">
        <f t="shared" ref="B133:B196" si="6">YEAR(A133)</f>
        <v>2023</v>
      </c>
      <c r="C133" s="1">
        <f t="shared" ref="C133:C196" si="7">_xlfn.ISOWEEKNUM(A133)</f>
        <v>19</v>
      </c>
      <c r="D133" s="1">
        <f t="shared" ref="D133:D196" si="8">MONTH(A133)</f>
        <v>5</v>
      </c>
    </row>
    <row r="134" spans="1:4" x14ac:dyDescent="0.35">
      <c r="A134" s="4">
        <v>45057</v>
      </c>
      <c r="B134" s="1">
        <f t="shared" si="6"/>
        <v>2023</v>
      </c>
      <c r="C134" s="1">
        <f t="shared" si="7"/>
        <v>19</v>
      </c>
      <c r="D134" s="1">
        <f t="shared" si="8"/>
        <v>5</v>
      </c>
    </row>
    <row r="135" spans="1:4" x14ac:dyDescent="0.35">
      <c r="A135" s="4">
        <v>45058</v>
      </c>
      <c r="B135" s="1">
        <f t="shared" si="6"/>
        <v>2023</v>
      </c>
      <c r="C135" s="1">
        <f t="shared" si="7"/>
        <v>19</v>
      </c>
      <c r="D135" s="1">
        <f t="shared" si="8"/>
        <v>5</v>
      </c>
    </row>
    <row r="136" spans="1:4" x14ac:dyDescent="0.35">
      <c r="A136" s="4">
        <v>45059</v>
      </c>
      <c r="B136" s="1">
        <f t="shared" si="6"/>
        <v>2023</v>
      </c>
      <c r="C136" s="1">
        <f t="shared" si="7"/>
        <v>19</v>
      </c>
      <c r="D136" s="1">
        <f t="shared" si="8"/>
        <v>5</v>
      </c>
    </row>
    <row r="137" spans="1:4" x14ac:dyDescent="0.35">
      <c r="A137" s="4">
        <v>45060</v>
      </c>
      <c r="B137" s="1">
        <f t="shared" si="6"/>
        <v>2023</v>
      </c>
      <c r="C137" s="1">
        <f t="shared" si="7"/>
        <v>19</v>
      </c>
      <c r="D137" s="1">
        <f t="shared" si="8"/>
        <v>5</v>
      </c>
    </row>
    <row r="138" spans="1:4" x14ac:dyDescent="0.35">
      <c r="A138" s="4">
        <v>45061</v>
      </c>
      <c r="B138" s="1">
        <f t="shared" si="6"/>
        <v>2023</v>
      </c>
      <c r="C138" s="1">
        <f t="shared" si="7"/>
        <v>20</v>
      </c>
      <c r="D138" s="1">
        <f t="shared" si="8"/>
        <v>5</v>
      </c>
    </row>
    <row r="139" spans="1:4" x14ac:dyDescent="0.35">
      <c r="A139" s="4">
        <v>45062</v>
      </c>
      <c r="B139" s="1">
        <f t="shared" si="6"/>
        <v>2023</v>
      </c>
      <c r="C139" s="1">
        <f t="shared" si="7"/>
        <v>20</v>
      </c>
      <c r="D139" s="1">
        <f t="shared" si="8"/>
        <v>5</v>
      </c>
    </row>
    <row r="140" spans="1:4" x14ac:dyDescent="0.35">
      <c r="A140" s="4">
        <v>45063</v>
      </c>
      <c r="B140" s="1">
        <f t="shared" si="6"/>
        <v>2023</v>
      </c>
      <c r="C140" s="1">
        <f t="shared" si="7"/>
        <v>20</v>
      </c>
      <c r="D140" s="1">
        <f t="shared" si="8"/>
        <v>5</v>
      </c>
    </row>
    <row r="141" spans="1:4" x14ac:dyDescent="0.35">
      <c r="A141" s="4">
        <v>45064</v>
      </c>
      <c r="B141" s="1">
        <f t="shared" si="6"/>
        <v>2023</v>
      </c>
      <c r="C141" s="1">
        <f t="shared" si="7"/>
        <v>20</v>
      </c>
      <c r="D141" s="1">
        <f t="shared" si="8"/>
        <v>5</v>
      </c>
    </row>
    <row r="142" spans="1:4" x14ac:dyDescent="0.35">
      <c r="A142" s="4">
        <v>45065</v>
      </c>
      <c r="B142" s="1">
        <f t="shared" si="6"/>
        <v>2023</v>
      </c>
      <c r="C142" s="1">
        <f t="shared" si="7"/>
        <v>20</v>
      </c>
      <c r="D142" s="1">
        <f t="shared" si="8"/>
        <v>5</v>
      </c>
    </row>
    <row r="143" spans="1:4" x14ac:dyDescent="0.35">
      <c r="A143" s="4">
        <v>45066</v>
      </c>
      <c r="B143" s="1">
        <f t="shared" si="6"/>
        <v>2023</v>
      </c>
      <c r="C143" s="1">
        <f t="shared" si="7"/>
        <v>20</v>
      </c>
      <c r="D143" s="1">
        <f t="shared" si="8"/>
        <v>5</v>
      </c>
    </row>
    <row r="144" spans="1:4" x14ac:dyDescent="0.35">
      <c r="A144" s="4">
        <v>45067</v>
      </c>
      <c r="B144" s="1">
        <f t="shared" si="6"/>
        <v>2023</v>
      </c>
      <c r="C144" s="1">
        <f t="shared" si="7"/>
        <v>20</v>
      </c>
      <c r="D144" s="1">
        <f t="shared" si="8"/>
        <v>5</v>
      </c>
    </row>
    <row r="145" spans="1:4" x14ac:dyDescent="0.35">
      <c r="A145" s="4">
        <v>45068</v>
      </c>
      <c r="B145" s="1">
        <f t="shared" si="6"/>
        <v>2023</v>
      </c>
      <c r="C145" s="1">
        <f t="shared" si="7"/>
        <v>21</v>
      </c>
      <c r="D145" s="1">
        <f t="shared" si="8"/>
        <v>5</v>
      </c>
    </row>
    <row r="146" spans="1:4" x14ac:dyDescent="0.35">
      <c r="A146" s="4">
        <v>45069</v>
      </c>
      <c r="B146" s="1">
        <f t="shared" si="6"/>
        <v>2023</v>
      </c>
      <c r="C146" s="1">
        <f t="shared" si="7"/>
        <v>21</v>
      </c>
      <c r="D146" s="1">
        <f t="shared" si="8"/>
        <v>5</v>
      </c>
    </row>
    <row r="147" spans="1:4" x14ac:dyDescent="0.35">
      <c r="A147" s="4">
        <v>45070</v>
      </c>
      <c r="B147" s="1">
        <f t="shared" si="6"/>
        <v>2023</v>
      </c>
      <c r="C147" s="1">
        <f t="shared" si="7"/>
        <v>21</v>
      </c>
      <c r="D147" s="1">
        <f t="shared" si="8"/>
        <v>5</v>
      </c>
    </row>
    <row r="148" spans="1:4" x14ac:dyDescent="0.35">
      <c r="A148" s="4">
        <v>45071</v>
      </c>
      <c r="B148" s="1">
        <f t="shared" si="6"/>
        <v>2023</v>
      </c>
      <c r="C148" s="1">
        <f t="shared" si="7"/>
        <v>21</v>
      </c>
      <c r="D148" s="1">
        <f t="shared" si="8"/>
        <v>5</v>
      </c>
    </row>
    <row r="149" spans="1:4" x14ac:dyDescent="0.35">
      <c r="A149" s="4">
        <v>45072</v>
      </c>
      <c r="B149" s="1">
        <f t="shared" si="6"/>
        <v>2023</v>
      </c>
      <c r="C149" s="1">
        <f t="shared" si="7"/>
        <v>21</v>
      </c>
      <c r="D149" s="1">
        <f t="shared" si="8"/>
        <v>5</v>
      </c>
    </row>
    <row r="150" spans="1:4" x14ac:dyDescent="0.35">
      <c r="A150" s="4">
        <v>45073</v>
      </c>
      <c r="B150" s="1">
        <f t="shared" si="6"/>
        <v>2023</v>
      </c>
      <c r="C150" s="1">
        <f t="shared" si="7"/>
        <v>21</v>
      </c>
      <c r="D150" s="1">
        <f t="shared" si="8"/>
        <v>5</v>
      </c>
    </row>
    <row r="151" spans="1:4" x14ac:dyDescent="0.35">
      <c r="A151" s="4">
        <v>45074</v>
      </c>
      <c r="B151" s="1">
        <f t="shared" si="6"/>
        <v>2023</v>
      </c>
      <c r="C151" s="1">
        <f t="shared" si="7"/>
        <v>21</v>
      </c>
      <c r="D151" s="1">
        <f t="shared" si="8"/>
        <v>5</v>
      </c>
    </row>
    <row r="152" spans="1:4" x14ac:dyDescent="0.35">
      <c r="A152" s="4">
        <v>45075</v>
      </c>
      <c r="B152" s="1">
        <f t="shared" si="6"/>
        <v>2023</v>
      </c>
      <c r="C152" s="1">
        <f t="shared" si="7"/>
        <v>22</v>
      </c>
      <c r="D152" s="1">
        <f t="shared" si="8"/>
        <v>5</v>
      </c>
    </row>
    <row r="153" spans="1:4" x14ac:dyDescent="0.35">
      <c r="A153" s="4">
        <v>45076</v>
      </c>
      <c r="B153" s="1">
        <f t="shared" si="6"/>
        <v>2023</v>
      </c>
      <c r="C153" s="1">
        <f t="shared" si="7"/>
        <v>22</v>
      </c>
      <c r="D153" s="1">
        <f t="shared" si="8"/>
        <v>5</v>
      </c>
    </row>
    <row r="154" spans="1:4" x14ac:dyDescent="0.35">
      <c r="A154" s="4">
        <v>45077</v>
      </c>
      <c r="B154" s="1">
        <f t="shared" si="6"/>
        <v>2023</v>
      </c>
      <c r="C154" s="1">
        <f t="shared" si="7"/>
        <v>22</v>
      </c>
      <c r="D154" s="1">
        <f t="shared" si="8"/>
        <v>5</v>
      </c>
    </row>
    <row r="155" spans="1:4" x14ac:dyDescent="0.35">
      <c r="A155" s="4">
        <v>45078</v>
      </c>
      <c r="B155" s="1">
        <f t="shared" si="6"/>
        <v>2023</v>
      </c>
      <c r="C155" s="1">
        <f t="shared" si="7"/>
        <v>22</v>
      </c>
      <c r="D155" s="1">
        <f t="shared" si="8"/>
        <v>6</v>
      </c>
    </row>
    <row r="156" spans="1:4" x14ac:dyDescent="0.35">
      <c r="A156" s="4">
        <v>45079</v>
      </c>
      <c r="B156" s="1">
        <f t="shared" si="6"/>
        <v>2023</v>
      </c>
      <c r="C156" s="1">
        <f t="shared" si="7"/>
        <v>22</v>
      </c>
      <c r="D156" s="1">
        <f t="shared" si="8"/>
        <v>6</v>
      </c>
    </row>
    <row r="157" spans="1:4" x14ac:dyDescent="0.35">
      <c r="A157" s="4">
        <v>45080</v>
      </c>
      <c r="B157" s="1">
        <f t="shared" si="6"/>
        <v>2023</v>
      </c>
      <c r="C157" s="1">
        <f t="shared" si="7"/>
        <v>22</v>
      </c>
      <c r="D157" s="1">
        <f t="shared" si="8"/>
        <v>6</v>
      </c>
    </row>
    <row r="158" spans="1:4" x14ac:dyDescent="0.35">
      <c r="A158" s="4">
        <v>45081</v>
      </c>
      <c r="B158" s="1">
        <f t="shared" si="6"/>
        <v>2023</v>
      </c>
      <c r="C158" s="1">
        <f t="shared" si="7"/>
        <v>22</v>
      </c>
      <c r="D158" s="1">
        <f t="shared" si="8"/>
        <v>6</v>
      </c>
    </row>
    <row r="159" spans="1:4" x14ac:dyDescent="0.35">
      <c r="A159" s="4">
        <v>45082</v>
      </c>
      <c r="B159" s="1">
        <f t="shared" si="6"/>
        <v>2023</v>
      </c>
      <c r="C159" s="1">
        <f t="shared" si="7"/>
        <v>23</v>
      </c>
      <c r="D159" s="1">
        <f t="shared" si="8"/>
        <v>6</v>
      </c>
    </row>
    <row r="160" spans="1:4" x14ac:dyDescent="0.35">
      <c r="A160" s="4">
        <v>45083</v>
      </c>
      <c r="B160" s="1">
        <f t="shared" si="6"/>
        <v>2023</v>
      </c>
      <c r="C160" s="1">
        <f t="shared" si="7"/>
        <v>23</v>
      </c>
      <c r="D160" s="1">
        <f t="shared" si="8"/>
        <v>6</v>
      </c>
    </row>
    <row r="161" spans="1:4" x14ac:dyDescent="0.35">
      <c r="A161" s="4">
        <v>45084</v>
      </c>
      <c r="B161" s="1">
        <f t="shared" si="6"/>
        <v>2023</v>
      </c>
      <c r="C161" s="1">
        <f t="shared" si="7"/>
        <v>23</v>
      </c>
      <c r="D161" s="1">
        <f t="shared" si="8"/>
        <v>6</v>
      </c>
    </row>
    <row r="162" spans="1:4" x14ac:dyDescent="0.35">
      <c r="A162" s="4">
        <v>45085</v>
      </c>
      <c r="B162" s="1">
        <f t="shared" si="6"/>
        <v>2023</v>
      </c>
      <c r="C162" s="1">
        <f t="shared" si="7"/>
        <v>23</v>
      </c>
      <c r="D162" s="1">
        <f t="shared" si="8"/>
        <v>6</v>
      </c>
    </row>
    <row r="163" spans="1:4" x14ac:dyDescent="0.35">
      <c r="A163" s="4">
        <v>45086</v>
      </c>
      <c r="B163" s="1">
        <f t="shared" si="6"/>
        <v>2023</v>
      </c>
      <c r="C163" s="1">
        <f t="shared" si="7"/>
        <v>23</v>
      </c>
      <c r="D163" s="1">
        <f t="shared" si="8"/>
        <v>6</v>
      </c>
    </row>
    <row r="164" spans="1:4" x14ac:dyDescent="0.35">
      <c r="A164" s="4">
        <v>45087</v>
      </c>
      <c r="B164" s="1">
        <f t="shared" si="6"/>
        <v>2023</v>
      </c>
      <c r="C164" s="1">
        <f t="shared" si="7"/>
        <v>23</v>
      </c>
      <c r="D164" s="1">
        <f t="shared" si="8"/>
        <v>6</v>
      </c>
    </row>
    <row r="165" spans="1:4" x14ac:dyDescent="0.35">
      <c r="A165" s="4">
        <v>45088</v>
      </c>
      <c r="B165" s="1">
        <f t="shared" si="6"/>
        <v>2023</v>
      </c>
      <c r="C165" s="1">
        <f t="shared" si="7"/>
        <v>23</v>
      </c>
      <c r="D165" s="1">
        <f t="shared" si="8"/>
        <v>6</v>
      </c>
    </row>
    <row r="166" spans="1:4" x14ac:dyDescent="0.35">
      <c r="A166" s="4">
        <v>45089</v>
      </c>
      <c r="B166" s="1">
        <f t="shared" si="6"/>
        <v>2023</v>
      </c>
      <c r="C166" s="1">
        <f t="shared" si="7"/>
        <v>24</v>
      </c>
      <c r="D166" s="1">
        <f t="shared" si="8"/>
        <v>6</v>
      </c>
    </row>
    <row r="167" spans="1:4" x14ac:dyDescent="0.35">
      <c r="A167" s="4">
        <v>45090</v>
      </c>
      <c r="B167" s="1">
        <f t="shared" si="6"/>
        <v>2023</v>
      </c>
      <c r="C167" s="1">
        <f t="shared" si="7"/>
        <v>24</v>
      </c>
      <c r="D167" s="1">
        <f t="shared" si="8"/>
        <v>6</v>
      </c>
    </row>
    <row r="168" spans="1:4" x14ac:dyDescent="0.35">
      <c r="A168" s="4">
        <v>45091</v>
      </c>
      <c r="B168" s="1">
        <f t="shared" si="6"/>
        <v>2023</v>
      </c>
      <c r="C168" s="1">
        <f t="shared" si="7"/>
        <v>24</v>
      </c>
      <c r="D168" s="1">
        <f t="shared" si="8"/>
        <v>6</v>
      </c>
    </row>
    <row r="169" spans="1:4" x14ac:dyDescent="0.35">
      <c r="A169" s="4">
        <v>45092</v>
      </c>
      <c r="B169" s="1">
        <f t="shared" si="6"/>
        <v>2023</v>
      </c>
      <c r="C169" s="1">
        <f t="shared" si="7"/>
        <v>24</v>
      </c>
      <c r="D169" s="1">
        <f t="shared" si="8"/>
        <v>6</v>
      </c>
    </row>
    <row r="170" spans="1:4" x14ac:dyDescent="0.35">
      <c r="A170" s="4">
        <v>45093</v>
      </c>
      <c r="B170" s="1">
        <f t="shared" si="6"/>
        <v>2023</v>
      </c>
      <c r="C170" s="1">
        <f t="shared" si="7"/>
        <v>24</v>
      </c>
      <c r="D170" s="1">
        <f t="shared" si="8"/>
        <v>6</v>
      </c>
    </row>
    <row r="171" spans="1:4" x14ac:dyDescent="0.35">
      <c r="A171" s="4">
        <v>45094</v>
      </c>
      <c r="B171" s="1">
        <f t="shared" si="6"/>
        <v>2023</v>
      </c>
      <c r="C171" s="1">
        <f t="shared" si="7"/>
        <v>24</v>
      </c>
      <c r="D171" s="1">
        <f t="shared" si="8"/>
        <v>6</v>
      </c>
    </row>
    <row r="172" spans="1:4" x14ac:dyDescent="0.35">
      <c r="A172" s="4">
        <v>45095</v>
      </c>
      <c r="B172" s="1">
        <f t="shared" si="6"/>
        <v>2023</v>
      </c>
      <c r="C172" s="1">
        <f t="shared" si="7"/>
        <v>24</v>
      </c>
      <c r="D172" s="1">
        <f t="shared" si="8"/>
        <v>6</v>
      </c>
    </row>
    <row r="173" spans="1:4" x14ac:dyDescent="0.35">
      <c r="A173" s="4">
        <v>45096</v>
      </c>
      <c r="B173" s="1">
        <f t="shared" si="6"/>
        <v>2023</v>
      </c>
      <c r="C173" s="1">
        <f t="shared" si="7"/>
        <v>25</v>
      </c>
      <c r="D173" s="1">
        <f t="shared" si="8"/>
        <v>6</v>
      </c>
    </row>
    <row r="174" spans="1:4" x14ac:dyDescent="0.35">
      <c r="A174" s="4">
        <v>45097</v>
      </c>
      <c r="B174" s="1">
        <f t="shared" si="6"/>
        <v>2023</v>
      </c>
      <c r="C174" s="1">
        <f t="shared" si="7"/>
        <v>25</v>
      </c>
      <c r="D174" s="1">
        <f t="shared" si="8"/>
        <v>6</v>
      </c>
    </row>
    <row r="175" spans="1:4" x14ac:dyDescent="0.35">
      <c r="A175" s="4">
        <v>45098</v>
      </c>
      <c r="B175" s="1">
        <f t="shared" si="6"/>
        <v>2023</v>
      </c>
      <c r="C175" s="1">
        <f t="shared" si="7"/>
        <v>25</v>
      </c>
      <c r="D175" s="1">
        <f t="shared" si="8"/>
        <v>6</v>
      </c>
    </row>
    <row r="176" spans="1:4" x14ac:dyDescent="0.35">
      <c r="A176" s="4">
        <v>45099</v>
      </c>
      <c r="B176" s="1">
        <f t="shared" si="6"/>
        <v>2023</v>
      </c>
      <c r="C176" s="1">
        <f t="shared" si="7"/>
        <v>25</v>
      </c>
      <c r="D176" s="1">
        <f t="shared" si="8"/>
        <v>6</v>
      </c>
    </row>
    <row r="177" spans="1:4" x14ac:dyDescent="0.35">
      <c r="A177" s="4">
        <v>45100</v>
      </c>
      <c r="B177" s="1">
        <f t="shared" si="6"/>
        <v>2023</v>
      </c>
      <c r="C177" s="1">
        <f t="shared" si="7"/>
        <v>25</v>
      </c>
      <c r="D177" s="1">
        <f t="shared" si="8"/>
        <v>6</v>
      </c>
    </row>
    <row r="178" spans="1:4" x14ac:dyDescent="0.35">
      <c r="A178" s="4">
        <v>45101</v>
      </c>
      <c r="B178" s="1">
        <f t="shared" si="6"/>
        <v>2023</v>
      </c>
      <c r="C178" s="1">
        <f t="shared" si="7"/>
        <v>25</v>
      </c>
      <c r="D178" s="1">
        <f t="shared" si="8"/>
        <v>6</v>
      </c>
    </row>
    <row r="179" spans="1:4" x14ac:dyDescent="0.35">
      <c r="A179" s="4">
        <v>45102</v>
      </c>
      <c r="B179" s="1">
        <f t="shared" si="6"/>
        <v>2023</v>
      </c>
      <c r="C179" s="1">
        <f t="shared" si="7"/>
        <v>25</v>
      </c>
      <c r="D179" s="1">
        <f t="shared" si="8"/>
        <v>6</v>
      </c>
    </row>
    <row r="180" spans="1:4" x14ac:dyDescent="0.35">
      <c r="A180" s="4">
        <v>45103</v>
      </c>
      <c r="B180" s="1">
        <f t="shared" si="6"/>
        <v>2023</v>
      </c>
      <c r="C180" s="1">
        <f t="shared" si="7"/>
        <v>26</v>
      </c>
      <c r="D180" s="1">
        <f t="shared" si="8"/>
        <v>6</v>
      </c>
    </row>
    <row r="181" spans="1:4" x14ac:dyDescent="0.35">
      <c r="A181" s="4">
        <v>45104</v>
      </c>
      <c r="B181" s="1">
        <f t="shared" si="6"/>
        <v>2023</v>
      </c>
      <c r="C181" s="1">
        <f t="shared" si="7"/>
        <v>26</v>
      </c>
      <c r="D181" s="1">
        <f t="shared" si="8"/>
        <v>6</v>
      </c>
    </row>
    <row r="182" spans="1:4" x14ac:dyDescent="0.35">
      <c r="A182" s="4">
        <v>45105</v>
      </c>
      <c r="B182" s="1">
        <f t="shared" si="6"/>
        <v>2023</v>
      </c>
      <c r="C182" s="1">
        <f t="shared" si="7"/>
        <v>26</v>
      </c>
      <c r="D182" s="1">
        <f t="shared" si="8"/>
        <v>6</v>
      </c>
    </row>
    <row r="183" spans="1:4" x14ac:dyDescent="0.35">
      <c r="A183" s="4">
        <v>45106</v>
      </c>
      <c r="B183" s="1">
        <f t="shared" si="6"/>
        <v>2023</v>
      </c>
      <c r="C183" s="1">
        <f t="shared" si="7"/>
        <v>26</v>
      </c>
      <c r="D183" s="1">
        <f t="shared" si="8"/>
        <v>6</v>
      </c>
    </row>
    <row r="184" spans="1:4" x14ac:dyDescent="0.35">
      <c r="A184" s="4">
        <v>45107</v>
      </c>
      <c r="B184" s="1">
        <f t="shared" si="6"/>
        <v>2023</v>
      </c>
      <c r="C184" s="1">
        <f t="shared" si="7"/>
        <v>26</v>
      </c>
      <c r="D184" s="1">
        <f t="shared" si="8"/>
        <v>6</v>
      </c>
    </row>
    <row r="185" spans="1:4" x14ac:dyDescent="0.35">
      <c r="A185" s="4">
        <v>45108</v>
      </c>
      <c r="B185" s="1">
        <f t="shared" si="6"/>
        <v>2023</v>
      </c>
      <c r="C185" s="1">
        <f t="shared" si="7"/>
        <v>26</v>
      </c>
      <c r="D185" s="1">
        <f t="shared" si="8"/>
        <v>7</v>
      </c>
    </row>
    <row r="186" spans="1:4" x14ac:dyDescent="0.35">
      <c r="A186" s="4">
        <v>45109</v>
      </c>
      <c r="B186" s="1">
        <f t="shared" si="6"/>
        <v>2023</v>
      </c>
      <c r="C186" s="1">
        <f t="shared" si="7"/>
        <v>26</v>
      </c>
      <c r="D186" s="1">
        <f t="shared" si="8"/>
        <v>7</v>
      </c>
    </row>
    <row r="187" spans="1:4" x14ac:dyDescent="0.35">
      <c r="A187" s="4">
        <v>45110</v>
      </c>
      <c r="B187" s="1">
        <f t="shared" si="6"/>
        <v>2023</v>
      </c>
      <c r="C187" s="1">
        <f t="shared" si="7"/>
        <v>27</v>
      </c>
      <c r="D187" s="1">
        <f t="shared" si="8"/>
        <v>7</v>
      </c>
    </row>
    <row r="188" spans="1:4" x14ac:dyDescent="0.35">
      <c r="A188" s="4">
        <v>45111</v>
      </c>
      <c r="B188" s="1">
        <f t="shared" si="6"/>
        <v>2023</v>
      </c>
      <c r="C188" s="1">
        <f t="shared" si="7"/>
        <v>27</v>
      </c>
      <c r="D188" s="1">
        <f t="shared" si="8"/>
        <v>7</v>
      </c>
    </row>
    <row r="189" spans="1:4" x14ac:dyDescent="0.35">
      <c r="A189" s="4">
        <v>45112</v>
      </c>
      <c r="B189" s="1">
        <f t="shared" si="6"/>
        <v>2023</v>
      </c>
      <c r="C189" s="1">
        <f t="shared" si="7"/>
        <v>27</v>
      </c>
      <c r="D189" s="1">
        <f t="shared" si="8"/>
        <v>7</v>
      </c>
    </row>
    <row r="190" spans="1:4" x14ac:dyDescent="0.35">
      <c r="A190" s="4">
        <v>45113</v>
      </c>
      <c r="B190" s="1">
        <f t="shared" si="6"/>
        <v>2023</v>
      </c>
      <c r="C190" s="1">
        <f t="shared" si="7"/>
        <v>27</v>
      </c>
      <c r="D190" s="1">
        <f t="shared" si="8"/>
        <v>7</v>
      </c>
    </row>
    <row r="191" spans="1:4" x14ac:dyDescent="0.35">
      <c r="A191" s="4">
        <v>45114</v>
      </c>
      <c r="B191" s="1">
        <f t="shared" si="6"/>
        <v>2023</v>
      </c>
      <c r="C191" s="1">
        <f t="shared" si="7"/>
        <v>27</v>
      </c>
      <c r="D191" s="1">
        <f t="shared" si="8"/>
        <v>7</v>
      </c>
    </row>
    <row r="192" spans="1:4" x14ac:dyDescent="0.35">
      <c r="A192" s="4">
        <v>45115</v>
      </c>
      <c r="B192" s="1">
        <f t="shared" si="6"/>
        <v>2023</v>
      </c>
      <c r="C192" s="1">
        <f t="shared" si="7"/>
        <v>27</v>
      </c>
      <c r="D192" s="1">
        <f t="shared" si="8"/>
        <v>7</v>
      </c>
    </row>
    <row r="193" spans="1:4" x14ac:dyDescent="0.35">
      <c r="A193" s="4">
        <v>45116</v>
      </c>
      <c r="B193" s="1">
        <f t="shared" si="6"/>
        <v>2023</v>
      </c>
      <c r="C193" s="1">
        <f t="shared" si="7"/>
        <v>27</v>
      </c>
      <c r="D193" s="1">
        <f t="shared" si="8"/>
        <v>7</v>
      </c>
    </row>
    <row r="194" spans="1:4" x14ac:dyDescent="0.35">
      <c r="A194" s="4">
        <v>45117</v>
      </c>
      <c r="B194" s="1">
        <f t="shared" si="6"/>
        <v>2023</v>
      </c>
      <c r="C194" s="1">
        <f t="shared" si="7"/>
        <v>28</v>
      </c>
      <c r="D194" s="1">
        <f t="shared" si="8"/>
        <v>7</v>
      </c>
    </row>
    <row r="195" spans="1:4" x14ac:dyDescent="0.35">
      <c r="A195" s="4">
        <v>45118</v>
      </c>
      <c r="B195" s="1">
        <f t="shared" si="6"/>
        <v>2023</v>
      </c>
      <c r="C195" s="1">
        <f t="shared" si="7"/>
        <v>28</v>
      </c>
      <c r="D195" s="1">
        <f t="shared" si="8"/>
        <v>7</v>
      </c>
    </row>
    <row r="196" spans="1:4" x14ac:dyDescent="0.35">
      <c r="A196" s="4">
        <v>45119</v>
      </c>
      <c r="B196" s="1">
        <f t="shared" si="6"/>
        <v>2023</v>
      </c>
      <c r="C196" s="1">
        <f t="shared" si="7"/>
        <v>28</v>
      </c>
      <c r="D196" s="1">
        <f t="shared" si="8"/>
        <v>7</v>
      </c>
    </row>
    <row r="197" spans="1:4" x14ac:dyDescent="0.35">
      <c r="A197" s="4">
        <v>45120</v>
      </c>
      <c r="B197" s="1">
        <f t="shared" ref="B197:B260" si="9">YEAR(A197)</f>
        <v>2023</v>
      </c>
      <c r="C197" s="1">
        <f t="shared" ref="C197:C260" si="10">_xlfn.ISOWEEKNUM(A197)</f>
        <v>28</v>
      </c>
      <c r="D197" s="1">
        <f t="shared" ref="D197:D260" si="11">MONTH(A197)</f>
        <v>7</v>
      </c>
    </row>
    <row r="198" spans="1:4" x14ac:dyDescent="0.35">
      <c r="A198" s="4">
        <v>45121</v>
      </c>
      <c r="B198" s="1">
        <f t="shared" si="9"/>
        <v>2023</v>
      </c>
      <c r="C198" s="1">
        <f t="shared" si="10"/>
        <v>28</v>
      </c>
      <c r="D198" s="1">
        <f t="shared" si="11"/>
        <v>7</v>
      </c>
    </row>
    <row r="199" spans="1:4" x14ac:dyDescent="0.35">
      <c r="A199" s="4">
        <v>45122</v>
      </c>
      <c r="B199" s="1">
        <f t="shared" si="9"/>
        <v>2023</v>
      </c>
      <c r="C199" s="1">
        <f t="shared" si="10"/>
        <v>28</v>
      </c>
      <c r="D199" s="1">
        <f t="shared" si="11"/>
        <v>7</v>
      </c>
    </row>
    <row r="200" spans="1:4" x14ac:dyDescent="0.35">
      <c r="A200" s="4">
        <v>45123</v>
      </c>
      <c r="B200" s="1">
        <f t="shared" si="9"/>
        <v>2023</v>
      </c>
      <c r="C200" s="1">
        <f t="shared" si="10"/>
        <v>28</v>
      </c>
      <c r="D200" s="1">
        <f t="shared" si="11"/>
        <v>7</v>
      </c>
    </row>
    <row r="201" spans="1:4" x14ac:dyDescent="0.35">
      <c r="A201" s="4">
        <v>45124</v>
      </c>
      <c r="B201" s="1">
        <f t="shared" si="9"/>
        <v>2023</v>
      </c>
      <c r="C201" s="1">
        <f t="shared" si="10"/>
        <v>29</v>
      </c>
      <c r="D201" s="1">
        <f t="shared" si="11"/>
        <v>7</v>
      </c>
    </row>
    <row r="202" spans="1:4" x14ac:dyDescent="0.35">
      <c r="A202" s="4">
        <v>45125</v>
      </c>
      <c r="B202" s="1">
        <f t="shared" si="9"/>
        <v>2023</v>
      </c>
      <c r="C202" s="1">
        <f t="shared" si="10"/>
        <v>29</v>
      </c>
      <c r="D202" s="1">
        <f t="shared" si="11"/>
        <v>7</v>
      </c>
    </row>
    <row r="203" spans="1:4" x14ac:dyDescent="0.35">
      <c r="A203" s="4">
        <v>45126</v>
      </c>
      <c r="B203" s="1">
        <f t="shared" si="9"/>
        <v>2023</v>
      </c>
      <c r="C203" s="1">
        <f t="shared" si="10"/>
        <v>29</v>
      </c>
      <c r="D203" s="1">
        <f t="shared" si="11"/>
        <v>7</v>
      </c>
    </row>
    <row r="204" spans="1:4" x14ac:dyDescent="0.35">
      <c r="A204" s="4">
        <v>45127</v>
      </c>
      <c r="B204" s="1">
        <f t="shared" si="9"/>
        <v>2023</v>
      </c>
      <c r="C204" s="1">
        <f t="shared" si="10"/>
        <v>29</v>
      </c>
      <c r="D204" s="1">
        <f t="shared" si="11"/>
        <v>7</v>
      </c>
    </row>
    <row r="205" spans="1:4" x14ac:dyDescent="0.35">
      <c r="A205" s="4">
        <v>45128</v>
      </c>
      <c r="B205" s="1">
        <f t="shared" si="9"/>
        <v>2023</v>
      </c>
      <c r="C205" s="1">
        <f t="shared" si="10"/>
        <v>29</v>
      </c>
      <c r="D205" s="1">
        <f t="shared" si="11"/>
        <v>7</v>
      </c>
    </row>
    <row r="206" spans="1:4" x14ac:dyDescent="0.35">
      <c r="A206" s="4">
        <v>45129</v>
      </c>
      <c r="B206" s="1">
        <f t="shared" si="9"/>
        <v>2023</v>
      </c>
      <c r="C206" s="1">
        <f t="shared" si="10"/>
        <v>29</v>
      </c>
      <c r="D206" s="1">
        <f t="shared" si="11"/>
        <v>7</v>
      </c>
    </row>
    <row r="207" spans="1:4" x14ac:dyDescent="0.35">
      <c r="A207" s="4">
        <v>45130</v>
      </c>
      <c r="B207" s="1">
        <f t="shared" si="9"/>
        <v>2023</v>
      </c>
      <c r="C207" s="1">
        <f t="shared" si="10"/>
        <v>29</v>
      </c>
      <c r="D207" s="1">
        <f t="shared" si="11"/>
        <v>7</v>
      </c>
    </row>
    <row r="208" spans="1:4" x14ac:dyDescent="0.35">
      <c r="A208" s="4">
        <v>45131</v>
      </c>
      <c r="B208" s="1">
        <f t="shared" si="9"/>
        <v>2023</v>
      </c>
      <c r="C208" s="1">
        <f t="shared" si="10"/>
        <v>30</v>
      </c>
      <c r="D208" s="1">
        <f t="shared" si="11"/>
        <v>7</v>
      </c>
    </row>
    <row r="209" spans="1:4" x14ac:dyDescent="0.35">
      <c r="A209" s="4">
        <v>45132</v>
      </c>
      <c r="B209" s="1">
        <f t="shared" si="9"/>
        <v>2023</v>
      </c>
      <c r="C209" s="1">
        <f t="shared" si="10"/>
        <v>30</v>
      </c>
      <c r="D209" s="1">
        <f t="shared" si="11"/>
        <v>7</v>
      </c>
    </row>
    <row r="210" spans="1:4" x14ac:dyDescent="0.35">
      <c r="A210" s="4">
        <v>45133</v>
      </c>
      <c r="B210" s="1">
        <f t="shared" si="9"/>
        <v>2023</v>
      </c>
      <c r="C210" s="1">
        <f t="shared" si="10"/>
        <v>30</v>
      </c>
      <c r="D210" s="1">
        <f t="shared" si="11"/>
        <v>7</v>
      </c>
    </row>
    <row r="211" spans="1:4" x14ac:dyDescent="0.35">
      <c r="A211" s="4">
        <v>45134</v>
      </c>
      <c r="B211" s="1">
        <f t="shared" si="9"/>
        <v>2023</v>
      </c>
      <c r="C211" s="1">
        <f t="shared" si="10"/>
        <v>30</v>
      </c>
      <c r="D211" s="1">
        <f t="shared" si="11"/>
        <v>7</v>
      </c>
    </row>
    <row r="212" spans="1:4" x14ac:dyDescent="0.35">
      <c r="A212" s="4">
        <v>45135</v>
      </c>
      <c r="B212" s="1">
        <f t="shared" si="9"/>
        <v>2023</v>
      </c>
      <c r="C212" s="1">
        <f t="shared" si="10"/>
        <v>30</v>
      </c>
      <c r="D212" s="1">
        <f t="shared" si="11"/>
        <v>7</v>
      </c>
    </row>
    <row r="213" spans="1:4" x14ac:dyDescent="0.35">
      <c r="A213" s="4">
        <v>45136</v>
      </c>
      <c r="B213" s="1">
        <f t="shared" si="9"/>
        <v>2023</v>
      </c>
      <c r="C213" s="1">
        <f t="shared" si="10"/>
        <v>30</v>
      </c>
      <c r="D213" s="1">
        <f t="shared" si="11"/>
        <v>7</v>
      </c>
    </row>
    <row r="214" spans="1:4" x14ac:dyDescent="0.35">
      <c r="A214" s="4">
        <v>45137</v>
      </c>
      <c r="B214" s="1">
        <f t="shared" si="9"/>
        <v>2023</v>
      </c>
      <c r="C214" s="1">
        <f t="shared" si="10"/>
        <v>30</v>
      </c>
      <c r="D214" s="1">
        <f t="shared" si="11"/>
        <v>7</v>
      </c>
    </row>
    <row r="215" spans="1:4" x14ac:dyDescent="0.35">
      <c r="A215" s="4">
        <v>45138</v>
      </c>
      <c r="B215" s="1">
        <f t="shared" si="9"/>
        <v>2023</v>
      </c>
      <c r="C215" s="1">
        <f t="shared" si="10"/>
        <v>31</v>
      </c>
      <c r="D215" s="1">
        <f t="shared" si="11"/>
        <v>7</v>
      </c>
    </row>
    <row r="216" spans="1:4" x14ac:dyDescent="0.35">
      <c r="A216" s="4">
        <v>45139</v>
      </c>
      <c r="B216" s="1">
        <f t="shared" si="9"/>
        <v>2023</v>
      </c>
      <c r="C216" s="1">
        <f t="shared" si="10"/>
        <v>31</v>
      </c>
      <c r="D216" s="1">
        <f t="shared" si="11"/>
        <v>8</v>
      </c>
    </row>
    <row r="217" spans="1:4" x14ac:dyDescent="0.35">
      <c r="A217" s="4">
        <v>45140</v>
      </c>
      <c r="B217" s="1">
        <f t="shared" si="9"/>
        <v>2023</v>
      </c>
      <c r="C217" s="1">
        <f t="shared" si="10"/>
        <v>31</v>
      </c>
      <c r="D217" s="1">
        <f t="shared" si="11"/>
        <v>8</v>
      </c>
    </row>
    <row r="218" spans="1:4" x14ac:dyDescent="0.35">
      <c r="A218" s="4">
        <v>45141</v>
      </c>
      <c r="B218" s="1">
        <f t="shared" si="9"/>
        <v>2023</v>
      </c>
      <c r="C218" s="1">
        <f t="shared" si="10"/>
        <v>31</v>
      </c>
      <c r="D218" s="1">
        <f t="shared" si="11"/>
        <v>8</v>
      </c>
    </row>
    <row r="219" spans="1:4" x14ac:dyDescent="0.35">
      <c r="A219" s="4">
        <v>45142</v>
      </c>
      <c r="B219" s="1">
        <f t="shared" si="9"/>
        <v>2023</v>
      </c>
      <c r="C219" s="1">
        <f t="shared" si="10"/>
        <v>31</v>
      </c>
      <c r="D219" s="1">
        <f t="shared" si="11"/>
        <v>8</v>
      </c>
    </row>
    <row r="220" spans="1:4" x14ac:dyDescent="0.35">
      <c r="A220" s="4">
        <v>45143</v>
      </c>
      <c r="B220" s="1">
        <f t="shared" si="9"/>
        <v>2023</v>
      </c>
      <c r="C220" s="1">
        <f t="shared" si="10"/>
        <v>31</v>
      </c>
      <c r="D220" s="1">
        <f t="shared" si="11"/>
        <v>8</v>
      </c>
    </row>
    <row r="221" spans="1:4" x14ac:dyDescent="0.35">
      <c r="A221" s="4">
        <v>45144</v>
      </c>
      <c r="B221" s="1">
        <f t="shared" si="9"/>
        <v>2023</v>
      </c>
      <c r="C221" s="1">
        <f t="shared" si="10"/>
        <v>31</v>
      </c>
      <c r="D221" s="1">
        <f t="shared" si="11"/>
        <v>8</v>
      </c>
    </row>
    <row r="222" spans="1:4" x14ac:dyDescent="0.35">
      <c r="A222" s="4">
        <v>45145</v>
      </c>
      <c r="B222" s="1">
        <f t="shared" si="9"/>
        <v>2023</v>
      </c>
      <c r="C222" s="1">
        <f t="shared" si="10"/>
        <v>32</v>
      </c>
      <c r="D222" s="1">
        <f t="shared" si="11"/>
        <v>8</v>
      </c>
    </row>
    <row r="223" spans="1:4" x14ac:dyDescent="0.35">
      <c r="A223" s="4">
        <v>45146</v>
      </c>
      <c r="B223" s="1">
        <f t="shared" si="9"/>
        <v>2023</v>
      </c>
      <c r="C223" s="1">
        <f t="shared" si="10"/>
        <v>32</v>
      </c>
      <c r="D223" s="1">
        <f t="shared" si="11"/>
        <v>8</v>
      </c>
    </row>
    <row r="224" spans="1:4" x14ac:dyDescent="0.35">
      <c r="A224" s="4">
        <v>45147</v>
      </c>
      <c r="B224" s="1">
        <f t="shared" si="9"/>
        <v>2023</v>
      </c>
      <c r="C224" s="1">
        <f t="shared" si="10"/>
        <v>32</v>
      </c>
      <c r="D224" s="1">
        <f t="shared" si="11"/>
        <v>8</v>
      </c>
    </row>
    <row r="225" spans="1:4" x14ac:dyDescent="0.35">
      <c r="A225" s="4">
        <v>45148</v>
      </c>
      <c r="B225" s="1">
        <f t="shared" si="9"/>
        <v>2023</v>
      </c>
      <c r="C225" s="1">
        <f t="shared" si="10"/>
        <v>32</v>
      </c>
      <c r="D225" s="1">
        <f t="shared" si="11"/>
        <v>8</v>
      </c>
    </row>
    <row r="226" spans="1:4" x14ac:dyDescent="0.35">
      <c r="A226" s="4">
        <v>45149</v>
      </c>
      <c r="B226" s="1">
        <f t="shared" si="9"/>
        <v>2023</v>
      </c>
      <c r="C226" s="1">
        <f t="shared" si="10"/>
        <v>32</v>
      </c>
      <c r="D226" s="1">
        <f t="shared" si="11"/>
        <v>8</v>
      </c>
    </row>
    <row r="227" spans="1:4" x14ac:dyDescent="0.35">
      <c r="A227" s="4">
        <v>45150</v>
      </c>
      <c r="B227" s="1">
        <f t="shared" si="9"/>
        <v>2023</v>
      </c>
      <c r="C227" s="1">
        <f t="shared" si="10"/>
        <v>32</v>
      </c>
      <c r="D227" s="1">
        <f t="shared" si="11"/>
        <v>8</v>
      </c>
    </row>
    <row r="228" spans="1:4" x14ac:dyDescent="0.35">
      <c r="A228" s="4">
        <v>45151</v>
      </c>
      <c r="B228" s="1">
        <f t="shared" si="9"/>
        <v>2023</v>
      </c>
      <c r="C228" s="1">
        <f t="shared" si="10"/>
        <v>32</v>
      </c>
      <c r="D228" s="1">
        <f t="shared" si="11"/>
        <v>8</v>
      </c>
    </row>
    <row r="229" spans="1:4" x14ac:dyDescent="0.35">
      <c r="A229" s="4">
        <v>45152</v>
      </c>
      <c r="B229" s="1">
        <f t="shared" si="9"/>
        <v>2023</v>
      </c>
      <c r="C229" s="1">
        <f t="shared" si="10"/>
        <v>33</v>
      </c>
      <c r="D229" s="1">
        <f t="shared" si="11"/>
        <v>8</v>
      </c>
    </row>
    <row r="230" spans="1:4" x14ac:dyDescent="0.35">
      <c r="A230" s="4">
        <v>45153</v>
      </c>
      <c r="B230" s="1">
        <f t="shared" si="9"/>
        <v>2023</v>
      </c>
      <c r="C230" s="1">
        <f t="shared" si="10"/>
        <v>33</v>
      </c>
      <c r="D230" s="1">
        <f t="shared" si="11"/>
        <v>8</v>
      </c>
    </row>
    <row r="231" spans="1:4" x14ac:dyDescent="0.35">
      <c r="A231" s="4">
        <v>45154</v>
      </c>
      <c r="B231" s="1">
        <f t="shared" si="9"/>
        <v>2023</v>
      </c>
      <c r="C231" s="1">
        <f t="shared" si="10"/>
        <v>33</v>
      </c>
      <c r="D231" s="1">
        <f t="shared" si="11"/>
        <v>8</v>
      </c>
    </row>
    <row r="232" spans="1:4" x14ac:dyDescent="0.35">
      <c r="A232" s="4">
        <v>45155</v>
      </c>
      <c r="B232" s="1">
        <f t="shared" si="9"/>
        <v>2023</v>
      </c>
      <c r="C232" s="1">
        <f t="shared" si="10"/>
        <v>33</v>
      </c>
      <c r="D232" s="1">
        <f t="shared" si="11"/>
        <v>8</v>
      </c>
    </row>
    <row r="233" spans="1:4" x14ac:dyDescent="0.35">
      <c r="A233" s="4">
        <v>45156</v>
      </c>
      <c r="B233" s="1">
        <f t="shared" si="9"/>
        <v>2023</v>
      </c>
      <c r="C233" s="1">
        <f t="shared" si="10"/>
        <v>33</v>
      </c>
      <c r="D233" s="1">
        <f t="shared" si="11"/>
        <v>8</v>
      </c>
    </row>
    <row r="234" spans="1:4" x14ac:dyDescent="0.35">
      <c r="A234" s="4">
        <v>45157</v>
      </c>
      <c r="B234" s="1">
        <f t="shared" si="9"/>
        <v>2023</v>
      </c>
      <c r="C234" s="1">
        <f t="shared" si="10"/>
        <v>33</v>
      </c>
      <c r="D234" s="1">
        <f t="shared" si="11"/>
        <v>8</v>
      </c>
    </row>
    <row r="235" spans="1:4" x14ac:dyDescent="0.35">
      <c r="A235" s="4">
        <v>45158</v>
      </c>
      <c r="B235" s="1">
        <f t="shared" si="9"/>
        <v>2023</v>
      </c>
      <c r="C235" s="1">
        <f t="shared" si="10"/>
        <v>33</v>
      </c>
      <c r="D235" s="1">
        <f t="shared" si="11"/>
        <v>8</v>
      </c>
    </row>
    <row r="236" spans="1:4" x14ac:dyDescent="0.35">
      <c r="A236" s="4">
        <v>45159</v>
      </c>
      <c r="B236" s="1">
        <f t="shared" si="9"/>
        <v>2023</v>
      </c>
      <c r="C236" s="1">
        <f t="shared" si="10"/>
        <v>34</v>
      </c>
      <c r="D236" s="1">
        <f t="shared" si="11"/>
        <v>8</v>
      </c>
    </row>
    <row r="237" spans="1:4" x14ac:dyDescent="0.35">
      <c r="A237" s="4">
        <v>45160</v>
      </c>
      <c r="B237" s="1">
        <f t="shared" si="9"/>
        <v>2023</v>
      </c>
      <c r="C237" s="1">
        <f t="shared" si="10"/>
        <v>34</v>
      </c>
      <c r="D237" s="1">
        <f t="shared" si="11"/>
        <v>8</v>
      </c>
    </row>
    <row r="238" spans="1:4" x14ac:dyDescent="0.35">
      <c r="A238" s="4">
        <v>45161</v>
      </c>
      <c r="B238" s="1">
        <f t="shared" si="9"/>
        <v>2023</v>
      </c>
      <c r="C238" s="1">
        <f t="shared" si="10"/>
        <v>34</v>
      </c>
      <c r="D238" s="1">
        <f t="shared" si="11"/>
        <v>8</v>
      </c>
    </row>
    <row r="239" spans="1:4" x14ac:dyDescent="0.35">
      <c r="A239" s="4">
        <v>45162</v>
      </c>
      <c r="B239" s="1">
        <f t="shared" si="9"/>
        <v>2023</v>
      </c>
      <c r="C239" s="1">
        <f t="shared" si="10"/>
        <v>34</v>
      </c>
      <c r="D239" s="1">
        <f t="shared" si="11"/>
        <v>8</v>
      </c>
    </row>
    <row r="240" spans="1:4" x14ac:dyDescent="0.35">
      <c r="A240" s="4">
        <v>45163</v>
      </c>
      <c r="B240" s="1">
        <f t="shared" si="9"/>
        <v>2023</v>
      </c>
      <c r="C240" s="1">
        <f t="shared" si="10"/>
        <v>34</v>
      </c>
      <c r="D240" s="1">
        <f t="shared" si="11"/>
        <v>8</v>
      </c>
    </row>
    <row r="241" spans="1:4" x14ac:dyDescent="0.35">
      <c r="A241" s="4">
        <v>45164</v>
      </c>
      <c r="B241" s="1">
        <f t="shared" si="9"/>
        <v>2023</v>
      </c>
      <c r="C241" s="1">
        <f t="shared" si="10"/>
        <v>34</v>
      </c>
      <c r="D241" s="1">
        <f t="shared" si="11"/>
        <v>8</v>
      </c>
    </row>
    <row r="242" spans="1:4" x14ac:dyDescent="0.35">
      <c r="A242" s="4">
        <v>45165</v>
      </c>
      <c r="B242" s="1">
        <f t="shared" si="9"/>
        <v>2023</v>
      </c>
      <c r="C242" s="1">
        <f t="shared" si="10"/>
        <v>34</v>
      </c>
      <c r="D242" s="1">
        <f t="shared" si="11"/>
        <v>8</v>
      </c>
    </row>
    <row r="243" spans="1:4" x14ac:dyDescent="0.35">
      <c r="A243" s="4">
        <v>45166</v>
      </c>
      <c r="B243" s="1">
        <f t="shared" si="9"/>
        <v>2023</v>
      </c>
      <c r="C243" s="1">
        <f t="shared" si="10"/>
        <v>35</v>
      </c>
      <c r="D243" s="1">
        <f t="shared" si="11"/>
        <v>8</v>
      </c>
    </row>
    <row r="244" spans="1:4" x14ac:dyDescent="0.35">
      <c r="A244" s="4">
        <v>45167</v>
      </c>
      <c r="B244" s="1">
        <f t="shared" si="9"/>
        <v>2023</v>
      </c>
      <c r="C244" s="1">
        <f t="shared" si="10"/>
        <v>35</v>
      </c>
      <c r="D244" s="1">
        <f t="shared" si="11"/>
        <v>8</v>
      </c>
    </row>
    <row r="245" spans="1:4" x14ac:dyDescent="0.35">
      <c r="A245" s="4">
        <v>45168</v>
      </c>
      <c r="B245" s="1">
        <f t="shared" si="9"/>
        <v>2023</v>
      </c>
      <c r="C245" s="1">
        <f t="shared" si="10"/>
        <v>35</v>
      </c>
      <c r="D245" s="1">
        <f t="shared" si="11"/>
        <v>8</v>
      </c>
    </row>
    <row r="246" spans="1:4" x14ac:dyDescent="0.35">
      <c r="A246" s="4">
        <v>45169</v>
      </c>
      <c r="B246" s="1">
        <f t="shared" si="9"/>
        <v>2023</v>
      </c>
      <c r="C246" s="1">
        <f t="shared" si="10"/>
        <v>35</v>
      </c>
      <c r="D246" s="1">
        <f t="shared" si="11"/>
        <v>8</v>
      </c>
    </row>
    <row r="247" spans="1:4" x14ac:dyDescent="0.35">
      <c r="A247" s="4">
        <v>45170</v>
      </c>
      <c r="B247" s="1">
        <f t="shared" si="9"/>
        <v>2023</v>
      </c>
      <c r="C247" s="1">
        <f t="shared" si="10"/>
        <v>35</v>
      </c>
      <c r="D247" s="1">
        <f t="shared" si="11"/>
        <v>9</v>
      </c>
    </row>
    <row r="248" spans="1:4" x14ac:dyDescent="0.35">
      <c r="A248" s="4">
        <v>45171</v>
      </c>
      <c r="B248" s="1">
        <f t="shared" si="9"/>
        <v>2023</v>
      </c>
      <c r="C248" s="1">
        <f t="shared" si="10"/>
        <v>35</v>
      </c>
      <c r="D248" s="1">
        <f t="shared" si="11"/>
        <v>9</v>
      </c>
    </row>
    <row r="249" spans="1:4" x14ac:dyDescent="0.35">
      <c r="A249" s="4">
        <v>45172</v>
      </c>
      <c r="B249" s="1">
        <f t="shared" si="9"/>
        <v>2023</v>
      </c>
      <c r="C249" s="1">
        <f t="shared" si="10"/>
        <v>35</v>
      </c>
      <c r="D249" s="1">
        <f t="shared" si="11"/>
        <v>9</v>
      </c>
    </row>
    <row r="250" spans="1:4" x14ac:dyDescent="0.35">
      <c r="A250" s="4">
        <v>45173</v>
      </c>
      <c r="B250" s="1">
        <f t="shared" si="9"/>
        <v>2023</v>
      </c>
      <c r="C250" s="1">
        <f t="shared" si="10"/>
        <v>36</v>
      </c>
      <c r="D250" s="1">
        <f t="shared" si="11"/>
        <v>9</v>
      </c>
    </row>
    <row r="251" spans="1:4" x14ac:dyDescent="0.35">
      <c r="A251" s="4">
        <v>45174</v>
      </c>
      <c r="B251" s="1">
        <f t="shared" si="9"/>
        <v>2023</v>
      </c>
      <c r="C251" s="1">
        <f t="shared" si="10"/>
        <v>36</v>
      </c>
      <c r="D251" s="1">
        <f t="shared" si="11"/>
        <v>9</v>
      </c>
    </row>
    <row r="252" spans="1:4" x14ac:dyDescent="0.35">
      <c r="A252" s="4">
        <v>45175</v>
      </c>
      <c r="B252" s="1">
        <f t="shared" si="9"/>
        <v>2023</v>
      </c>
      <c r="C252" s="1">
        <f t="shared" si="10"/>
        <v>36</v>
      </c>
      <c r="D252" s="1">
        <f t="shared" si="11"/>
        <v>9</v>
      </c>
    </row>
    <row r="253" spans="1:4" x14ac:dyDescent="0.35">
      <c r="A253" s="4">
        <v>45176</v>
      </c>
      <c r="B253" s="1">
        <f t="shared" si="9"/>
        <v>2023</v>
      </c>
      <c r="C253" s="1">
        <f t="shared" si="10"/>
        <v>36</v>
      </c>
      <c r="D253" s="1">
        <f t="shared" si="11"/>
        <v>9</v>
      </c>
    </row>
    <row r="254" spans="1:4" x14ac:dyDescent="0.35">
      <c r="A254" s="4">
        <v>45177</v>
      </c>
      <c r="B254" s="1">
        <f t="shared" si="9"/>
        <v>2023</v>
      </c>
      <c r="C254" s="1">
        <f t="shared" si="10"/>
        <v>36</v>
      </c>
      <c r="D254" s="1">
        <f t="shared" si="11"/>
        <v>9</v>
      </c>
    </row>
    <row r="255" spans="1:4" x14ac:dyDescent="0.35">
      <c r="A255" s="4">
        <v>45178</v>
      </c>
      <c r="B255" s="1">
        <f t="shared" si="9"/>
        <v>2023</v>
      </c>
      <c r="C255" s="1">
        <f t="shared" si="10"/>
        <v>36</v>
      </c>
      <c r="D255" s="1">
        <f t="shared" si="11"/>
        <v>9</v>
      </c>
    </row>
    <row r="256" spans="1:4" x14ac:dyDescent="0.35">
      <c r="A256" s="4">
        <v>45179</v>
      </c>
      <c r="B256" s="1">
        <f t="shared" si="9"/>
        <v>2023</v>
      </c>
      <c r="C256" s="1">
        <f t="shared" si="10"/>
        <v>36</v>
      </c>
      <c r="D256" s="1">
        <f t="shared" si="11"/>
        <v>9</v>
      </c>
    </row>
    <row r="257" spans="1:4" x14ac:dyDescent="0.35">
      <c r="A257" s="4">
        <v>45180</v>
      </c>
      <c r="B257" s="1">
        <f t="shared" si="9"/>
        <v>2023</v>
      </c>
      <c r="C257" s="1">
        <f t="shared" si="10"/>
        <v>37</v>
      </c>
      <c r="D257" s="1">
        <f t="shared" si="11"/>
        <v>9</v>
      </c>
    </row>
    <row r="258" spans="1:4" x14ac:dyDescent="0.35">
      <c r="A258" s="4">
        <v>45181</v>
      </c>
      <c r="B258" s="1">
        <f t="shared" si="9"/>
        <v>2023</v>
      </c>
      <c r="C258" s="1">
        <f t="shared" si="10"/>
        <v>37</v>
      </c>
      <c r="D258" s="1">
        <f t="shared" si="11"/>
        <v>9</v>
      </c>
    </row>
    <row r="259" spans="1:4" x14ac:dyDescent="0.35">
      <c r="A259" s="4">
        <v>45182</v>
      </c>
      <c r="B259" s="1">
        <f t="shared" si="9"/>
        <v>2023</v>
      </c>
      <c r="C259" s="1">
        <f t="shared" si="10"/>
        <v>37</v>
      </c>
      <c r="D259" s="1">
        <f t="shared" si="11"/>
        <v>9</v>
      </c>
    </row>
    <row r="260" spans="1:4" x14ac:dyDescent="0.35">
      <c r="A260" s="4">
        <v>45183</v>
      </c>
      <c r="B260" s="1">
        <f t="shared" si="9"/>
        <v>2023</v>
      </c>
      <c r="C260" s="1">
        <f t="shared" si="10"/>
        <v>37</v>
      </c>
      <c r="D260" s="1">
        <f t="shared" si="11"/>
        <v>9</v>
      </c>
    </row>
    <row r="261" spans="1:4" x14ac:dyDescent="0.35">
      <c r="A261" s="4">
        <v>45184</v>
      </c>
      <c r="B261" s="1">
        <f t="shared" ref="B261:B324" si="12">YEAR(A261)</f>
        <v>2023</v>
      </c>
      <c r="C261" s="1">
        <f t="shared" ref="C261:C324" si="13">_xlfn.ISOWEEKNUM(A261)</f>
        <v>37</v>
      </c>
      <c r="D261" s="1">
        <f t="shared" ref="D261:D324" si="14">MONTH(A261)</f>
        <v>9</v>
      </c>
    </row>
    <row r="262" spans="1:4" x14ac:dyDescent="0.35">
      <c r="A262" s="4">
        <v>45185</v>
      </c>
      <c r="B262" s="1">
        <f t="shared" si="12"/>
        <v>2023</v>
      </c>
      <c r="C262" s="1">
        <f t="shared" si="13"/>
        <v>37</v>
      </c>
      <c r="D262" s="1">
        <f t="shared" si="14"/>
        <v>9</v>
      </c>
    </row>
    <row r="263" spans="1:4" x14ac:dyDescent="0.35">
      <c r="A263" s="4">
        <v>45186</v>
      </c>
      <c r="B263" s="1">
        <f t="shared" si="12"/>
        <v>2023</v>
      </c>
      <c r="C263" s="1">
        <f t="shared" si="13"/>
        <v>37</v>
      </c>
      <c r="D263" s="1">
        <f t="shared" si="14"/>
        <v>9</v>
      </c>
    </row>
    <row r="264" spans="1:4" x14ac:dyDescent="0.35">
      <c r="A264" s="4">
        <v>45187</v>
      </c>
      <c r="B264" s="1">
        <f t="shared" si="12"/>
        <v>2023</v>
      </c>
      <c r="C264" s="1">
        <f t="shared" si="13"/>
        <v>38</v>
      </c>
      <c r="D264" s="1">
        <f t="shared" si="14"/>
        <v>9</v>
      </c>
    </row>
    <row r="265" spans="1:4" x14ac:dyDescent="0.35">
      <c r="A265" s="4">
        <v>45188</v>
      </c>
      <c r="B265" s="1">
        <f t="shared" si="12"/>
        <v>2023</v>
      </c>
      <c r="C265" s="1">
        <f t="shared" si="13"/>
        <v>38</v>
      </c>
      <c r="D265" s="1">
        <f t="shared" si="14"/>
        <v>9</v>
      </c>
    </row>
    <row r="266" spans="1:4" x14ac:dyDescent="0.35">
      <c r="A266" s="4">
        <v>45189</v>
      </c>
      <c r="B266" s="1">
        <f t="shared" si="12"/>
        <v>2023</v>
      </c>
      <c r="C266" s="1">
        <f t="shared" si="13"/>
        <v>38</v>
      </c>
      <c r="D266" s="1">
        <f t="shared" si="14"/>
        <v>9</v>
      </c>
    </row>
    <row r="267" spans="1:4" x14ac:dyDescent="0.35">
      <c r="A267" s="4">
        <v>45190</v>
      </c>
      <c r="B267" s="1">
        <f t="shared" si="12"/>
        <v>2023</v>
      </c>
      <c r="C267" s="1">
        <f t="shared" si="13"/>
        <v>38</v>
      </c>
      <c r="D267" s="1">
        <f t="shared" si="14"/>
        <v>9</v>
      </c>
    </row>
    <row r="268" spans="1:4" x14ac:dyDescent="0.35">
      <c r="A268" s="4">
        <v>45191</v>
      </c>
      <c r="B268" s="1">
        <f t="shared" si="12"/>
        <v>2023</v>
      </c>
      <c r="C268" s="1">
        <f t="shared" si="13"/>
        <v>38</v>
      </c>
      <c r="D268" s="1">
        <f t="shared" si="14"/>
        <v>9</v>
      </c>
    </row>
    <row r="269" spans="1:4" x14ac:dyDescent="0.35">
      <c r="A269" s="4">
        <v>45192</v>
      </c>
      <c r="B269" s="1">
        <f t="shared" si="12"/>
        <v>2023</v>
      </c>
      <c r="C269" s="1">
        <f t="shared" si="13"/>
        <v>38</v>
      </c>
      <c r="D269" s="1">
        <f t="shared" si="14"/>
        <v>9</v>
      </c>
    </row>
    <row r="270" spans="1:4" x14ac:dyDescent="0.35">
      <c r="A270" s="4">
        <v>45193</v>
      </c>
      <c r="B270" s="1">
        <f t="shared" si="12"/>
        <v>2023</v>
      </c>
      <c r="C270" s="1">
        <f t="shared" si="13"/>
        <v>38</v>
      </c>
      <c r="D270" s="1">
        <f t="shared" si="14"/>
        <v>9</v>
      </c>
    </row>
    <row r="271" spans="1:4" x14ac:dyDescent="0.35">
      <c r="A271" s="4">
        <v>45194</v>
      </c>
      <c r="B271" s="1">
        <f t="shared" si="12"/>
        <v>2023</v>
      </c>
      <c r="C271" s="1">
        <f t="shared" si="13"/>
        <v>39</v>
      </c>
      <c r="D271" s="1">
        <f t="shared" si="14"/>
        <v>9</v>
      </c>
    </row>
    <row r="272" spans="1:4" x14ac:dyDescent="0.35">
      <c r="A272" s="4">
        <v>45195</v>
      </c>
      <c r="B272" s="1">
        <f t="shared" si="12"/>
        <v>2023</v>
      </c>
      <c r="C272" s="1">
        <f t="shared" si="13"/>
        <v>39</v>
      </c>
      <c r="D272" s="1">
        <f t="shared" si="14"/>
        <v>9</v>
      </c>
    </row>
    <row r="273" spans="1:4" x14ac:dyDescent="0.35">
      <c r="A273" s="4">
        <v>45196</v>
      </c>
      <c r="B273" s="1">
        <f t="shared" si="12"/>
        <v>2023</v>
      </c>
      <c r="C273" s="1">
        <f t="shared" si="13"/>
        <v>39</v>
      </c>
      <c r="D273" s="1">
        <f t="shared" si="14"/>
        <v>9</v>
      </c>
    </row>
    <row r="274" spans="1:4" x14ac:dyDescent="0.35">
      <c r="A274" s="4">
        <v>45197</v>
      </c>
      <c r="B274" s="1">
        <f t="shared" si="12"/>
        <v>2023</v>
      </c>
      <c r="C274" s="1">
        <f t="shared" si="13"/>
        <v>39</v>
      </c>
      <c r="D274" s="1">
        <f t="shared" si="14"/>
        <v>9</v>
      </c>
    </row>
    <row r="275" spans="1:4" x14ac:dyDescent="0.35">
      <c r="A275" s="4">
        <v>45198</v>
      </c>
      <c r="B275" s="1">
        <f t="shared" si="12"/>
        <v>2023</v>
      </c>
      <c r="C275" s="1">
        <f t="shared" si="13"/>
        <v>39</v>
      </c>
      <c r="D275" s="1">
        <f t="shared" si="14"/>
        <v>9</v>
      </c>
    </row>
    <row r="276" spans="1:4" x14ac:dyDescent="0.35">
      <c r="A276" s="4">
        <v>45199</v>
      </c>
      <c r="B276" s="1">
        <f t="shared" si="12"/>
        <v>2023</v>
      </c>
      <c r="C276" s="1">
        <f t="shared" si="13"/>
        <v>39</v>
      </c>
      <c r="D276" s="1">
        <f t="shared" si="14"/>
        <v>9</v>
      </c>
    </row>
    <row r="277" spans="1:4" x14ac:dyDescent="0.35">
      <c r="A277" s="4">
        <v>45200</v>
      </c>
      <c r="B277" s="1">
        <f t="shared" si="12"/>
        <v>2023</v>
      </c>
      <c r="C277" s="1">
        <f t="shared" si="13"/>
        <v>39</v>
      </c>
      <c r="D277" s="1">
        <f t="shared" si="14"/>
        <v>10</v>
      </c>
    </row>
    <row r="278" spans="1:4" x14ac:dyDescent="0.35">
      <c r="A278" s="4">
        <v>45201</v>
      </c>
      <c r="B278" s="1">
        <f t="shared" si="12"/>
        <v>2023</v>
      </c>
      <c r="C278" s="1">
        <f t="shared" si="13"/>
        <v>40</v>
      </c>
      <c r="D278" s="1">
        <f t="shared" si="14"/>
        <v>10</v>
      </c>
    </row>
    <row r="279" spans="1:4" x14ac:dyDescent="0.35">
      <c r="A279" s="4">
        <v>45202</v>
      </c>
      <c r="B279" s="1">
        <f t="shared" si="12"/>
        <v>2023</v>
      </c>
      <c r="C279" s="1">
        <f t="shared" si="13"/>
        <v>40</v>
      </c>
      <c r="D279" s="1">
        <f t="shared" si="14"/>
        <v>10</v>
      </c>
    </row>
    <row r="280" spans="1:4" x14ac:dyDescent="0.35">
      <c r="A280" s="4">
        <v>45203</v>
      </c>
      <c r="B280" s="1">
        <f t="shared" si="12"/>
        <v>2023</v>
      </c>
      <c r="C280" s="1">
        <f t="shared" si="13"/>
        <v>40</v>
      </c>
      <c r="D280" s="1">
        <f t="shared" si="14"/>
        <v>10</v>
      </c>
    </row>
    <row r="281" spans="1:4" x14ac:dyDescent="0.35">
      <c r="A281" s="4">
        <v>45204</v>
      </c>
      <c r="B281" s="1">
        <f t="shared" si="12"/>
        <v>2023</v>
      </c>
      <c r="C281" s="1">
        <f t="shared" si="13"/>
        <v>40</v>
      </c>
      <c r="D281" s="1">
        <f t="shared" si="14"/>
        <v>10</v>
      </c>
    </row>
    <row r="282" spans="1:4" x14ac:dyDescent="0.35">
      <c r="A282" s="4">
        <v>45205</v>
      </c>
      <c r="B282" s="1">
        <f t="shared" si="12"/>
        <v>2023</v>
      </c>
      <c r="C282" s="1">
        <f t="shared" si="13"/>
        <v>40</v>
      </c>
      <c r="D282" s="1">
        <f t="shared" si="14"/>
        <v>10</v>
      </c>
    </row>
    <row r="283" spans="1:4" x14ac:dyDescent="0.35">
      <c r="A283" s="4">
        <v>45206</v>
      </c>
      <c r="B283" s="1">
        <f t="shared" si="12"/>
        <v>2023</v>
      </c>
      <c r="C283" s="1">
        <f t="shared" si="13"/>
        <v>40</v>
      </c>
      <c r="D283" s="1">
        <f t="shared" si="14"/>
        <v>10</v>
      </c>
    </row>
    <row r="284" spans="1:4" x14ac:dyDescent="0.35">
      <c r="A284" s="4">
        <v>45207</v>
      </c>
      <c r="B284" s="1">
        <f t="shared" si="12"/>
        <v>2023</v>
      </c>
      <c r="C284" s="1">
        <f t="shared" si="13"/>
        <v>40</v>
      </c>
      <c r="D284" s="1">
        <f t="shared" si="14"/>
        <v>10</v>
      </c>
    </row>
    <row r="285" spans="1:4" x14ac:dyDescent="0.35">
      <c r="A285" s="4">
        <v>45208</v>
      </c>
      <c r="B285" s="1">
        <f t="shared" si="12"/>
        <v>2023</v>
      </c>
      <c r="C285" s="1">
        <f t="shared" si="13"/>
        <v>41</v>
      </c>
      <c r="D285" s="1">
        <f t="shared" si="14"/>
        <v>10</v>
      </c>
    </row>
    <row r="286" spans="1:4" x14ac:dyDescent="0.35">
      <c r="A286" s="4">
        <v>45209</v>
      </c>
      <c r="B286" s="1">
        <f t="shared" si="12"/>
        <v>2023</v>
      </c>
      <c r="C286" s="1">
        <f t="shared" si="13"/>
        <v>41</v>
      </c>
      <c r="D286" s="1">
        <f t="shared" si="14"/>
        <v>10</v>
      </c>
    </row>
    <row r="287" spans="1:4" x14ac:dyDescent="0.35">
      <c r="A287" s="4">
        <v>45210</v>
      </c>
      <c r="B287" s="1">
        <f t="shared" si="12"/>
        <v>2023</v>
      </c>
      <c r="C287" s="1">
        <f t="shared" si="13"/>
        <v>41</v>
      </c>
      <c r="D287" s="1">
        <f t="shared" si="14"/>
        <v>10</v>
      </c>
    </row>
    <row r="288" spans="1:4" x14ac:dyDescent="0.35">
      <c r="A288" s="4">
        <v>45211</v>
      </c>
      <c r="B288" s="1">
        <f t="shared" si="12"/>
        <v>2023</v>
      </c>
      <c r="C288" s="1">
        <f t="shared" si="13"/>
        <v>41</v>
      </c>
      <c r="D288" s="1">
        <f t="shared" si="14"/>
        <v>10</v>
      </c>
    </row>
    <row r="289" spans="1:4" x14ac:dyDescent="0.35">
      <c r="A289" s="4">
        <v>45212</v>
      </c>
      <c r="B289" s="1">
        <f t="shared" si="12"/>
        <v>2023</v>
      </c>
      <c r="C289" s="1">
        <f t="shared" si="13"/>
        <v>41</v>
      </c>
      <c r="D289" s="1">
        <f t="shared" si="14"/>
        <v>10</v>
      </c>
    </row>
    <row r="290" spans="1:4" x14ac:dyDescent="0.35">
      <c r="A290" s="4">
        <v>45213</v>
      </c>
      <c r="B290" s="1">
        <f t="shared" si="12"/>
        <v>2023</v>
      </c>
      <c r="C290" s="1">
        <f t="shared" si="13"/>
        <v>41</v>
      </c>
      <c r="D290" s="1">
        <f t="shared" si="14"/>
        <v>10</v>
      </c>
    </row>
    <row r="291" spans="1:4" x14ac:dyDescent="0.35">
      <c r="A291" s="4">
        <v>45214</v>
      </c>
      <c r="B291" s="1">
        <f t="shared" si="12"/>
        <v>2023</v>
      </c>
      <c r="C291" s="1">
        <f t="shared" si="13"/>
        <v>41</v>
      </c>
      <c r="D291" s="1">
        <f t="shared" si="14"/>
        <v>10</v>
      </c>
    </row>
    <row r="292" spans="1:4" x14ac:dyDescent="0.35">
      <c r="A292" s="4">
        <v>45215</v>
      </c>
      <c r="B292" s="1">
        <f t="shared" si="12"/>
        <v>2023</v>
      </c>
      <c r="C292" s="1">
        <f t="shared" si="13"/>
        <v>42</v>
      </c>
      <c r="D292" s="1">
        <f t="shared" si="14"/>
        <v>10</v>
      </c>
    </row>
    <row r="293" spans="1:4" x14ac:dyDescent="0.35">
      <c r="A293" s="4">
        <v>45216</v>
      </c>
      <c r="B293" s="1">
        <f t="shared" si="12"/>
        <v>2023</v>
      </c>
      <c r="C293" s="1">
        <f t="shared" si="13"/>
        <v>42</v>
      </c>
      <c r="D293" s="1">
        <f t="shared" si="14"/>
        <v>10</v>
      </c>
    </row>
    <row r="294" spans="1:4" x14ac:dyDescent="0.35">
      <c r="A294" s="4">
        <v>45217</v>
      </c>
      <c r="B294" s="1">
        <f t="shared" si="12"/>
        <v>2023</v>
      </c>
      <c r="C294" s="1">
        <f t="shared" si="13"/>
        <v>42</v>
      </c>
      <c r="D294" s="1">
        <f t="shared" si="14"/>
        <v>10</v>
      </c>
    </row>
    <row r="295" spans="1:4" x14ac:dyDescent="0.35">
      <c r="A295" s="4">
        <v>45218</v>
      </c>
      <c r="B295" s="1">
        <f t="shared" si="12"/>
        <v>2023</v>
      </c>
      <c r="C295" s="1">
        <f t="shared" si="13"/>
        <v>42</v>
      </c>
      <c r="D295" s="1">
        <f t="shared" si="14"/>
        <v>10</v>
      </c>
    </row>
    <row r="296" spans="1:4" x14ac:dyDescent="0.35">
      <c r="A296" s="4">
        <v>45219</v>
      </c>
      <c r="B296" s="1">
        <f t="shared" si="12"/>
        <v>2023</v>
      </c>
      <c r="C296" s="1">
        <f t="shared" si="13"/>
        <v>42</v>
      </c>
      <c r="D296" s="1">
        <f t="shared" si="14"/>
        <v>10</v>
      </c>
    </row>
    <row r="297" spans="1:4" x14ac:dyDescent="0.35">
      <c r="A297" s="4">
        <v>45220</v>
      </c>
      <c r="B297" s="1">
        <f t="shared" si="12"/>
        <v>2023</v>
      </c>
      <c r="C297" s="1">
        <f t="shared" si="13"/>
        <v>42</v>
      </c>
      <c r="D297" s="1">
        <f t="shared" si="14"/>
        <v>10</v>
      </c>
    </row>
    <row r="298" spans="1:4" x14ac:dyDescent="0.35">
      <c r="A298" s="4">
        <v>45221</v>
      </c>
      <c r="B298" s="1">
        <f t="shared" si="12"/>
        <v>2023</v>
      </c>
      <c r="C298" s="1">
        <f t="shared" si="13"/>
        <v>42</v>
      </c>
      <c r="D298" s="1">
        <f t="shared" si="14"/>
        <v>10</v>
      </c>
    </row>
    <row r="299" spans="1:4" x14ac:dyDescent="0.35">
      <c r="A299" s="4">
        <v>45222</v>
      </c>
      <c r="B299" s="1">
        <f t="shared" si="12"/>
        <v>2023</v>
      </c>
      <c r="C299" s="1">
        <f t="shared" si="13"/>
        <v>43</v>
      </c>
      <c r="D299" s="1">
        <f t="shared" si="14"/>
        <v>10</v>
      </c>
    </row>
    <row r="300" spans="1:4" x14ac:dyDescent="0.35">
      <c r="A300" s="4">
        <v>45223</v>
      </c>
      <c r="B300" s="1">
        <f t="shared" si="12"/>
        <v>2023</v>
      </c>
      <c r="C300" s="1">
        <f t="shared" si="13"/>
        <v>43</v>
      </c>
      <c r="D300" s="1">
        <f t="shared" si="14"/>
        <v>10</v>
      </c>
    </row>
    <row r="301" spans="1:4" x14ac:dyDescent="0.35">
      <c r="A301" s="4">
        <v>45224</v>
      </c>
      <c r="B301" s="1">
        <f t="shared" si="12"/>
        <v>2023</v>
      </c>
      <c r="C301" s="1">
        <f t="shared" si="13"/>
        <v>43</v>
      </c>
      <c r="D301" s="1">
        <f t="shared" si="14"/>
        <v>10</v>
      </c>
    </row>
    <row r="302" spans="1:4" x14ac:dyDescent="0.35">
      <c r="A302" s="4">
        <v>45225</v>
      </c>
      <c r="B302" s="1">
        <f t="shared" si="12"/>
        <v>2023</v>
      </c>
      <c r="C302" s="1">
        <f t="shared" si="13"/>
        <v>43</v>
      </c>
      <c r="D302" s="1">
        <f t="shared" si="14"/>
        <v>10</v>
      </c>
    </row>
    <row r="303" spans="1:4" x14ac:dyDescent="0.35">
      <c r="A303" s="4">
        <v>45226</v>
      </c>
      <c r="B303" s="1">
        <f t="shared" si="12"/>
        <v>2023</v>
      </c>
      <c r="C303" s="1">
        <f t="shared" si="13"/>
        <v>43</v>
      </c>
      <c r="D303" s="1">
        <f t="shared" si="14"/>
        <v>10</v>
      </c>
    </row>
    <row r="304" spans="1:4" x14ac:dyDescent="0.35">
      <c r="A304" s="4">
        <v>45227</v>
      </c>
      <c r="B304" s="1">
        <f t="shared" si="12"/>
        <v>2023</v>
      </c>
      <c r="C304" s="1">
        <f t="shared" si="13"/>
        <v>43</v>
      </c>
      <c r="D304" s="1">
        <f t="shared" si="14"/>
        <v>10</v>
      </c>
    </row>
    <row r="305" spans="1:4" x14ac:dyDescent="0.35">
      <c r="A305" s="4">
        <v>45228</v>
      </c>
      <c r="B305" s="1">
        <f t="shared" si="12"/>
        <v>2023</v>
      </c>
      <c r="C305" s="1">
        <f t="shared" si="13"/>
        <v>43</v>
      </c>
      <c r="D305" s="1">
        <f t="shared" si="14"/>
        <v>10</v>
      </c>
    </row>
    <row r="306" spans="1:4" x14ac:dyDescent="0.35">
      <c r="A306" s="4">
        <v>45229</v>
      </c>
      <c r="B306" s="1">
        <f t="shared" si="12"/>
        <v>2023</v>
      </c>
      <c r="C306" s="1">
        <f t="shared" si="13"/>
        <v>44</v>
      </c>
      <c r="D306" s="1">
        <f t="shared" si="14"/>
        <v>10</v>
      </c>
    </row>
    <row r="307" spans="1:4" x14ac:dyDescent="0.35">
      <c r="A307" s="4">
        <v>45230</v>
      </c>
      <c r="B307" s="1">
        <f t="shared" si="12"/>
        <v>2023</v>
      </c>
      <c r="C307" s="1">
        <f t="shared" si="13"/>
        <v>44</v>
      </c>
      <c r="D307" s="1">
        <f t="shared" si="14"/>
        <v>10</v>
      </c>
    </row>
    <row r="308" spans="1:4" x14ac:dyDescent="0.35">
      <c r="A308" s="4">
        <v>45231</v>
      </c>
      <c r="B308" s="1">
        <f t="shared" si="12"/>
        <v>2023</v>
      </c>
      <c r="C308" s="1">
        <f t="shared" si="13"/>
        <v>44</v>
      </c>
      <c r="D308" s="1">
        <f t="shared" si="14"/>
        <v>11</v>
      </c>
    </row>
    <row r="309" spans="1:4" x14ac:dyDescent="0.35">
      <c r="A309" s="4">
        <v>45232</v>
      </c>
      <c r="B309" s="1">
        <f t="shared" si="12"/>
        <v>2023</v>
      </c>
      <c r="C309" s="1">
        <f t="shared" si="13"/>
        <v>44</v>
      </c>
      <c r="D309" s="1">
        <f t="shared" si="14"/>
        <v>11</v>
      </c>
    </row>
    <row r="310" spans="1:4" x14ac:dyDescent="0.35">
      <c r="A310" s="4">
        <v>45233</v>
      </c>
      <c r="B310" s="1">
        <f t="shared" si="12"/>
        <v>2023</v>
      </c>
      <c r="C310" s="1">
        <f t="shared" si="13"/>
        <v>44</v>
      </c>
      <c r="D310" s="1">
        <f t="shared" si="14"/>
        <v>11</v>
      </c>
    </row>
    <row r="311" spans="1:4" x14ac:dyDescent="0.35">
      <c r="A311" s="4">
        <v>45234</v>
      </c>
      <c r="B311" s="1">
        <f t="shared" si="12"/>
        <v>2023</v>
      </c>
      <c r="C311" s="1">
        <f t="shared" si="13"/>
        <v>44</v>
      </c>
      <c r="D311" s="1">
        <f t="shared" si="14"/>
        <v>11</v>
      </c>
    </row>
    <row r="312" spans="1:4" x14ac:dyDescent="0.35">
      <c r="A312" s="4">
        <v>45235</v>
      </c>
      <c r="B312" s="1">
        <f t="shared" si="12"/>
        <v>2023</v>
      </c>
      <c r="C312" s="1">
        <f t="shared" si="13"/>
        <v>44</v>
      </c>
      <c r="D312" s="1">
        <f t="shared" si="14"/>
        <v>11</v>
      </c>
    </row>
    <row r="313" spans="1:4" x14ac:dyDescent="0.35">
      <c r="A313" s="4">
        <v>45236</v>
      </c>
      <c r="B313" s="1">
        <f t="shared" si="12"/>
        <v>2023</v>
      </c>
      <c r="C313" s="1">
        <f t="shared" si="13"/>
        <v>45</v>
      </c>
      <c r="D313" s="1">
        <f t="shared" si="14"/>
        <v>11</v>
      </c>
    </row>
    <row r="314" spans="1:4" x14ac:dyDescent="0.35">
      <c r="A314" s="4">
        <v>45237</v>
      </c>
      <c r="B314" s="1">
        <f t="shared" si="12"/>
        <v>2023</v>
      </c>
      <c r="C314" s="1">
        <f t="shared" si="13"/>
        <v>45</v>
      </c>
      <c r="D314" s="1">
        <f t="shared" si="14"/>
        <v>11</v>
      </c>
    </row>
    <row r="315" spans="1:4" x14ac:dyDescent="0.35">
      <c r="A315" s="4">
        <v>45238</v>
      </c>
      <c r="B315" s="1">
        <f t="shared" si="12"/>
        <v>2023</v>
      </c>
      <c r="C315" s="1">
        <f t="shared" si="13"/>
        <v>45</v>
      </c>
      <c r="D315" s="1">
        <f t="shared" si="14"/>
        <v>11</v>
      </c>
    </row>
    <row r="316" spans="1:4" x14ac:dyDescent="0.35">
      <c r="A316" s="4">
        <v>45239</v>
      </c>
      <c r="B316" s="1">
        <f t="shared" si="12"/>
        <v>2023</v>
      </c>
      <c r="C316" s="1">
        <f t="shared" si="13"/>
        <v>45</v>
      </c>
      <c r="D316" s="1">
        <f t="shared" si="14"/>
        <v>11</v>
      </c>
    </row>
    <row r="317" spans="1:4" x14ac:dyDescent="0.35">
      <c r="A317" s="4">
        <v>45240</v>
      </c>
      <c r="B317" s="1">
        <f t="shared" si="12"/>
        <v>2023</v>
      </c>
      <c r="C317" s="1">
        <f t="shared" si="13"/>
        <v>45</v>
      </c>
      <c r="D317" s="1">
        <f t="shared" si="14"/>
        <v>11</v>
      </c>
    </row>
    <row r="318" spans="1:4" x14ac:dyDescent="0.35">
      <c r="A318" s="4">
        <v>45241</v>
      </c>
      <c r="B318" s="1">
        <f t="shared" si="12"/>
        <v>2023</v>
      </c>
      <c r="C318" s="1">
        <f t="shared" si="13"/>
        <v>45</v>
      </c>
      <c r="D318" s="1">
        <f t="shared" si="14"/>
        <v>11</v>
      </c>
    </row>
    <row r="319" spans="1:4" x14ac:dyDescent="0.35">
      <c r="A319" s="4">
        <v>45242</v>
      </c>
      <c r="B319" s="1">
        <f t="shared" si="12"/>
        <v>2023</v>
      </c>
      <c r="C319" s="1">
        <f t="shared" si="13"/>
        <v>45</v>
      </c>
      <c r="D319" s="1">
        <f t="shared" si="14"/>
        <v>11</v>
      </c>
    </row>
    <row r="320" spans="1:4" x14ac:dyDescent="0.35">
      <c r="A320" s="4">
        <v>45243</v>
      </c>
      <c r="B320" s="1">
        <f t="shared" si="12"/>
        <v>2023</v>
      </c>
      <c r="C320" s="1">
        <f t="shared" si="13"/>
        <v>46</v>
      </c>
      <c r="D320" s="1">
        <f t="shared" si="14"/>
        <v>11</v>
      </c>
    </row>
    <row r="321" spans="1:4" x14ac:dyDescent="0.35">
      <c r="A321" s="4">
        <v>45244</v>
      </c>
      <c r="B321" s="1">
        <f t="shared" si="12"/>
        <v>2023</v>
      </c>
      <c r="C321" s="1">
        <f t="shared" si="13"/>
        <v>46</v>
      </c>
      <c r="D321" s="1">
        <f t="shared" si="14"/>
        <v>11</v>
      </c>
    </row>
    <row r="322" spans="1:4" x14ac:dyDescent="0.35">
      <c r="A322" s="4">
        <v>45245</v>
      </c>
      <c r="B322" s="1">
        <f t="shared" si="12"/>
        <v>2023</v>
      </c>
      <c r="C322" s="1">
        <f t="shared" si="13"/>
        <v>46</v>
      </c>
      <c r="D322" s="1">
        <f t="shared" si="14"/>
        <v>11</v>
      </c>
    </row>
    <row r="323" spans="1:4" x14ac:dyDescent="0.35">
      <c r="A323" s="4">
        <v>45246</v>
      </c>
      <c r="B323" s="1">
        <f t="shared" si="12"/>
        <v>2023</v>
      </c>
      <c r="C323" s="1">
        <f t="shared" si="13"/>
        <v>46</v>
      </c>
      <c r="D323" s="1">
        <f t="shared" si="14"/>
        <v>11</v>
      </c>
    </row>
    <row r="324" spans="1:4" x14ac:dyDescent="0.35">
      <c r="A324" s="4">
        <v>45247</v>
      </c>
      <c r="B324" s="1">
        <f t="shared" si="12"/>
        <v>2023</v>
      </c>
      <c r="C324" s="1">
        <f t="shared" si="13"/>
        <v>46</v>
      </c>
      <c r="D324" s="1">
        <f t="shared" si="14"/>
        <v>11</v>
      </c>
    </row>
    <row r="325" spans="1:4" x14ac:dyDescent="0.35">
      <c r="A325" s="4">
        <v>45248</v>
      </c>
      <c r="B325" s="1">
        <f t="shared" ref="B325:B368" si="15">YEAR(A325)</f>
        <v>2023</v>
      </c>
      <c r="C325" s="1">
        <f t="shared" ref="C325:C368" si="16">_xlfn.ISOWEEKNUM(A325)</f>
        <v>46</v>
      </c>
      <c r="D325" s="1">
        <f t="shared" ref="D325:D368" si="17">MONTH(A325)</f>
        <v>11</v>
      </c>
    </row>
    <row r="326" spans="1:4" x14ac:dyDescent="0.35">
      <c r="A326" s="4">
        <v>45249</v>
      </c>
      <c r="B326" s="1">
        <f t="shared" si="15"/>
        <v>2023</v>
      </c>
      <c r="C326" s="1">
        <f t="shared" si="16"/>
        <v>46</v>
      </c>
      <c r="D326" s="1">
        <f t="shared" si="17"/>
        <v>11</v>
      </c>
    </row>
    <row r="327" spans="1:4" x14ac:dyDescent="0.35">
      <c r="A327" s="4">
        <v>45250</v>
      </c>
      <c r="B327" s="1">
        <f t="shared" si="15"/>
        <v>2023</v>
      </c>
      <c r="C327" s="1">
        <f t="shared" si="16"/>
        <v>47</v>
      </c>
      <c r="D327" s="1">
        <f t="shared" si="17"/>
        <v>11</v>
      </c>
    </row>
    <row r="328" spans="1:4" x14ac:dyDescent="0.35">
      <c r="A328" s="4">
        <v>45251</v>
      </c>
      <c r="B328" s="1">
        <f t="shared" si="15"/>
        <v>2023</v>
      </c>
      <c r="C328" s="1">
        <f t="shared" si="16"/>
        <v>47</v>
      </c>
      <c r="D328" s="1">
        <f t="shared" si="17"/>
        <v>11</v>
      </c>
    </row>
    <row r="329" spans="1:4" x14ac:dyDescent="0.35">
      <c r="A329" s="4">
        <v>45252</v>
      </c>
      <c r="B329" s="1">
        <f t="shared" si="15"/>
        <v>2023</v>
      </c>
      <c r="C329" s="1">
        <f t="shared" si="16"/>
        <v>47</v>
      </c>
      <c r="D329" s="1">
        <f t="shared" si="17"/>
        <v>11</v>
      </c>
    </row>
    <row r="330" spans="1:4" x14ac:dyDescent="0.35">
      <c r="A330" s="4">
        <v>45253</v>
      </c>
      <c r="B330" s="1">
        <f t="shared" si="15"/>
        <v>2023</v>
      </c>
      <c r="C330" s="1">
        <f t="shared" si="16"/>
        <v>47</v>
      </c>
      <c r="D330" s="1">
        <f t="shared" si="17"/>
        <v>11</v>
      </c>
    </row>
    <row r="331" spans="1:4" x14ac:dyDescent="0.35">
      <c r="A331" s="4">
        <v>45254</v>
      </c>
      <c r="B331" s="1">
        <f t="shared" si="15"/>
        <v>2023</v>
      </c>
      <c r="C331" s="1">
        <f t="shared" si="16"/>
        <v>47</v>
      </c>
      <c r="D331" s="1">
        <f t="shared" si="17"/>
        <v>11</v>
      </c>
    </row>
    <row r="332" spans="1:4" x14ac:dyDescent="0.35">
      <c r="A332" s="4">
        <v>45255</v>
      </c>
      <c r="B332" s="1">
        <f t="shared" si="15"/>
        <v>2023</v>
      </c>
      <c r="C332" s="1">
        <f t="shared" si="16"/>
        <v>47</v>
      </c>
      <c r="D332" s="1">
        <f t="shared" si="17"/>
        <v>11</v>
      </c>
    </row>
    <row r="333" spans="1:4" x14ac:dyDescent="0.35">
      <c r="A333" s="4">
        <v>45256</v>
      </c>
      <c r="B333" s="1">
        <f t="shared" si="15"/>
        <v>2023</v>
      </c>
      <c r="C333" s="1">
        <f t="shared" si="16"/>
        <v>47</v>
      </c>
      <c r="D333" s="1">
        <f t="shared" si="17"/>
        <v>11</v>
      </c>
    </row>
    <row r="334" spans="1:4" x14ac:dyDescent="0.35">
      <c r="A334" s="4">
        <v>45257</v>
      </c>
      <c r="B334" s="1">
        <f t="shared" si="15"/>
        <v>2023</v>
      </c>
      <c r="C334" s="1">
        <f t="shared" si="16"/>
        <v>48</v>
      </c>
      <c r="D334" s="1">
        <f t="shared" si="17"/>
        <v>11</v>
      </c>
    </row>
    <row r="335" spans="1:4" x14ac:dyDescent="0.35">
      <c r="A335" s="4">
        <v>45258</v>
      </c>
      <c r="B335" s="1">
        <f t="shared" si="15"/>
        <v>2023</v>
      </c>
      <c r="C335" s="1">
        <f t="shared" si="16"/>
        <v>48</v>
      </c>
      <c r="D335" s="1">
        <f t="shared" si="17"/>
        <v>11</v>
      </c>
    </row>
    <row r="336" spans="1:4" x14ac:dyDescent="0.35">
      <c r="A336" s="4">
        <v>45259</v>
      </c>
      <c r="B336" s="1">
        <f t="shared" si="15"/>
        <v>2023</v>
      </c>
      <c r="C336" s="1">
        <f t="shared" si="16"/>
        <v>48</v>
      </c>
      <c r="D336" s="1">
        <f t="shared" si="17"/>
        <v>11</v>
      </c>
    </row>
    <row r="337" spans="1:4" x14ac:dyDescent="0.35">
      <c r="A337" s="4">
        <v>45260</v>
      </c>
      <c r="B337" s="1">
        <f t="shared" si="15"/>
        <v>2023</v>
      </c>
      <c r="C337" s="1">
        <f t="shared" si="16"/>
        <v>48</v>
      </c>
      <c r="D337" s="1">
        <f t="shared" si="17"/>
        <v>11</v>
      </c>
    </row>
    <row r="338" spans="1:4" x14ac:dyDescent="0.35">
      <c r="A338" s="4">
        <v>45261</v>
      </c>
      <c r="B338" s="1">
        <f t="shared" si="15"/>
        <v>2023</v>
      </c>
      <c r="C338" s="1">
        <f t="shared" si="16"/>
        <v>48</v>
      </c>
      <c r="D338" s="1">
        <f t="shared" si="17"/>
        <v>12</v>
      </c>
    </row>
    <row r="339" spans="1:4" x14ac:dyDescent="0.35">
      <c r="A339" s="4">
        <v>45262</v>
      </c>
      <c r="B339" s="1">
        <f t="shared" si="15"/>
        <v>2023</v>
      </c>
      <c r="C339" s="1">
        <f t="shared" si="16"/>
        <v>48</v>
      </c>
      <c r="D339" s="1">
        <f t="shared" si="17"/>
        <v>12</v>
      </c>
    </row>
    <row r="340" spans="1:4" x14ac:dyDescent="0.35">
      <c r="A340" s="4">
        <v>45263</v>
      </c>
      <c r="B340" s="1">
        <f t="shared" si="15"/>
        <v>2023</v>
      </c>
      <c r="C340" s="1">
        <f t="shared" si="16"/>
        <v>48</v>
      </c>
      <c r="D340" s="1">
        <f t="shared" si="17"/>
        <v>12</v>
      </c>
    </row>
    <row r="341" spans="1:4" x14ac:dyDescent="0.35">
      <c r="A341" s="4">
        <v>45264</v>
      </c>
      <c r="B341" s="1">
        <f t="shared" si="15"/>
        <v>2023</v>
      </c>
      <c r="C341" s="1">
        <f t="shared" si="16"/>
        <v>49</v>
      </c>
      <c r="D341" s="1">
        <f t="shared" si="17"/>
        <v>12</v>
      </c>
    </row>
    <row r="342" spans="1:4" x14ac:dyDescent="0.35">
      <c r="A342" s="4">
        <v>45265</v>
      </c>
      <c r="B342" s="1">
        <f t="shared" si="15"/>
        <v>2023</v>
      </c>
      <c r="C342" s="1">
        <f t="shared" si="16"/>
        <v>49</v>
      </c>
      <c r="D342" s="1">
        <f t="shared" si="17"/>
        <v>12</v>
      </c>
    </row>
    <row r="343" spans="1:4" x14ac:dyDescent="0.35">
      <c r="A343" s="4">
        <v>45266</v>
      </c>
      <c r="B343" s="1">
        <f t="shared" si="15"/>
        <v>2023</v>
      </c>
      <c r="C343" s="1">
        <f t="shared" si="16"/>
        <v>49</v>
      </c>
      <c r="D343" s="1">
        <f t="shared" si="17"/>
        <v>12</v>
      </c>
    </row>
    <row r="344" spans="1:4" x14ac:dyDescent="0.35">
      <c r="A344" s="4">
        <v>45267</v>
      </c>
      <c r="B344" s="1">
        <f t="shared" si="15"/>
        <v>2023</v>
      </c>
      <c r="C344" s="1">
        <f t="shared" si="16"/>
        <v>49</v>
      </c>
      <c r="D344" s="1">
        <f t="shared" si="17"/>
        <v>12</v>
      </c>
    </row>
    <row r="345" spans="1:4" x14ac:dyDescent="0.35">
      <c r="A345" s="4">
        <v>45268</v>
      </c>
      <c r="B345" s="1">
        <f t="shared" si="15"/>
        <v>2023</v>
      </c>
      <c r="C345" s="1">
        <f t="shared" si="16"/>
        <v>49</v>
      </c>
      <c r="D345" s="1">
        <f t="shared" si="17"/>
        <v>12</v>
      </c>
    </row>
    <row r="346" spans="1:4" x14ac:dyDescent="0.35">
      <c r="A346" s="4">
        <v>45269</v>
      </c>
      <c r="B346" s="1">
        <f t="shared" si="15"/>
        <v>2023</v>
      </c>
      <c r="C346" s="1">
        <f t="shared" si="16"/>
        <v>49</v>
      </c>
      <c r="D346" s="1">
        <f t="shared" si="17"/>
        <v>12</v>
      </c>
    </row>
    <row r="347" spans="1:4" x14ac:dyDescent="0.35">
      <c r="A347" s="4">
        <v>45270</v>
      </c>
      <c r="B347" s="1">
        <f t="shared" si="15"/>
        <v>2023</v>
      </c>
      <c r="C347" s="1">
        <f t="shared" si="16"/>
        <v>49</v>
      </c>
      <c r="D347" s="1">
        <f t="shared" si="17"/>
        <v>12</v>
      </c>
    </row>
    <row r="348" spans="1:4" x14ac:dyDescent="0.35">
      <c r="A348" s="4">
        <v>45271</v>
      </c>
      <c r="B348" s="1">
        <f t="shared" si="15"/>
        <v>2023</v>
      </c>
      <c r="C348" s="1">
        <f t="shared" si="16"/>
        <v>50</v>
      </c>
      <c r="D348" s="1">
        <f t="shared" si="17"/>
        <v>12</v>
      </c>
    </row>
    <row r="349" spans="1:4" x14ac:dyDescent="0.35">
      <c r="A349" s="4">
        <v>45272</v>
      </c>
      <c r="B349" s="1">
        <f t="shared" si="15"/>
        <v>2023</v>
      </c>
      <c r="C349" s="1">
        <f t="shared" si="16"/>
        <v>50</v>
      </c>
      <c r="D349" s="1">
        <f t="shared" si="17"/>
        <v>12</v>
      </c>
    </row>
    <row r="350" spans="1:4" x14ac:dyDescent="0.35">
      <c r="A350" s="4">
        <v>45273</v>
      </c>
      <c r="B350" s="1">
        <f t="shared" si="15"/>
        <v>2023</v>
      </c>
      <c r="C350" s="1">
        <f t="shared" si="16"/>
        <v>50</v>
      </c>
      <c r="D350" s="1">
        <f t="shared" si="17"/>
        <v>12</v>
      </c>
    </row>
    <row r="351" spans="1:4" x14ac:dyDescent="0.35">
      <c r="A351" s="4">
        <v>45274</v>
      </c>
      <c r="B351" s="1">
        <f t="shared" si="15"/>
        <v>2023</v>
      </c>
      <c r="C351" s="1">
        <f t="shared" si="16"/>
        <v>50</v>
      </c>
      <c r="D351" s="1">
        <f t="shared" si="17"/>
        <v>12</v>
      </c>
    </row>
    <row r="352" spans="1:4" x14ac:dyDescent="0.35">
      <c r="A352" s="4">
        <v>45275</v>
      </c>
      <c r="B352" s="1">
        <f t="shared" si="15"/>
        <v>2023</v>
      </c>
      <c r="C352" s="1">
        <f t="shared" si="16"/>
        <v>50</v>
      </c>
      <c r="D352" s="1">
        <f t="shared" si="17"/>
        <v>12</v>
      </c>
    </row>
    <row r="353" spans="1:4" x14ac:dyDescent="0.35">
      <c r="A353" s="4">
        <v>45276</v>
      </c>
      <c r="B353" s="1">
        <f t="shared" si="15"/>
        <v>2023</v>
      </c>
      <c r="C353" s="1">
        <f t="shared" si="16"/>
        <v>50</v>
      </c>
      <c r="D353" s="1">
        <f t="shared" si="17"/>
        <v>12</v>
      </c>
    </row>
    <row r="354" spans="1:4" x14ac:dyDescent="0.35">
      <c r="A354" s="4">
        <v>45277</v>
      </c>
      <c r="B354" s="1">
        <f t="shared" si="15"/>
        <v>2023</v>
      </c>
      <c r="C354" s="1">
        <f t="shared" si="16"/>
        <v>50</v>
      </c>
      <c r="D354" s="1">
        <f t="shared" si="17"/>
        <v>12</v>
      </c>
    </row>
    <row r="355" spans="1:4" x14ac:dyDescent="0.35">
      <c r="A355" s="4">
        <v>45278</v>
      </c>
      <c r="B355" s="1">
        <f t="shared" si="15"/>
        <v>2023</v>
      </c>
      <c r="C355" s="1">
        <f t="shared" si="16"/>
        <v>51</v>
      </c>
      <c r="D355" s="1">
        <f t="shared" si="17"/>
        <v>12</v>
      </c>
    </row>
    <row r="356" spans="1:4" x14ac:dyDescent="0.35">
      <c r="A356" s="4">
        <v>45279</v>
      </c>
      <c r="B356" s="1">
        <f t="shared" si="15"/>
        <v>2023</v>
      </c>
      <c r="C356" s="1">
        <f t="shared" si="16"/>
        <v>51</v>
      </c>
      <c r="D356" s="1">
        <f t="shared" si="17"/>
        <v>12</v>
      </c>
    </row>
    <row r="357" spans="1:4" x14ac:dyDescent="0.35">
      <c r="A357" s="4">
        <v>45280</v>
      </c>
      <c r="B357" s="1">
        <f t="shared" si="15"/>
        <v>2023</v>
      </c>
      <c r="C357" s="1">
        <f t="shared" si="16"/>
        <v>51</v>
      </c>
      <c r="D357" s="1">
        <f t="shared" si="17"/>
        <v>12</v>
      </c>
    </row>
    <row r="358" spans="1:4" x14ac:dyDescent="0.35">
      <c r="A358" s="4">
        <v>45281</v>
      </c>
      <c r="B358" s="1">
        <f t="shared" si="15"/>
        <v>2023</v>
      </c>
      <c r="C358" s="1">
        <f t="shared" si="16"/>
        <v>51</v>
      </c>
      <c r="D358" s="1">
        <f t="shared" si="17"/>
        <v>12</v>
      </c>
    </row>
    <row r="359" spans="1:4" x14ac:dyDescent="0.35">
      <c r="A359" s="4">
        <v>45282</v>
      </c>
      <c r="B359" s="1">
        <f t="shared" si="15"/>
        <v>2023</v>
      </c>
      <c r="C359" s="1">
        <f t="shared" si="16"/>
        <v>51</v>
      </c>
      <c r="D359" s="1">
        <f t="shared" si="17"/>
        <v>12</v>
      </c>
    </row>
    <row r="360" spans="1:4" x14ac:dyDescent="0.35">
      <c r="A360" s="4">
        <v>45283</v>
      </c>
      <c r="B360" s="1">
        <f t="shared" si="15"/>
        <v>2023</v>
      </c>
      <c r="C360" s="1">
        <f t="shared" si="16"/>
        <v>51</v>
      </c>
      <c r="D360" s="1">
        <f t="shared" si="17"/>
        <v>12</v>
      </c>
    </row>
    <row r="361" spans="1:4" x14ac:dyDescent="0.35">
      <c r="A361" s="4">
        <v>45284</v>
      </c>
      <c r="B361" s="1">
        <f t="shared" si="15"/>
        <v>2023</v>
      </c>
      <c r="C361" s="1">
        <f t="shared" si="16"/>
        <v>51</v>
      </c>
      <c r="D361" s="1">
        <f t="shared" si="17"/>
        <v>12</v>
      </c>
    </row>
    <row r="362" spans="1:4" x14ac:dyDescent="0.35">
      <c r="A362" s="4">
        <v>45285</v>
      </c>
      <c r="B362" s="1">
        <f t="shared" si="15"/>
        <v>2023</v>
      </c>
      <c r="C362" s="1">
        <f t="shared" si="16"/>
        <v>52</v>
      </c>
      <c r="D362" s="1">
        <f t="shared" si="17"/>
        <v>12</v>
      </c>
    </row>
    <row r="363" spans="1:4" x14ac:dyDescent="0.35">
      <c r="A363" s="4">
        <v>45286</v>
      </c>
      <c r="B363" s="1">
        <f t="shared" si="15"/>
        <v>2023</v>
      </c>
      <c r="C363" s="1">
        <f t="shared" si="16"/>
        <v>52</v>
      </c>
      <c r="D363" s="1">
        <f t="shared" si="17"/>
        <v>12</v>
      </c>
    </row>
    <row r="364" spans="1:4" x14ac:dyDescent="0.35">
      <c r="A364" s="4">
        <v>45287</v>
      </c>
      <c r="B364" s="1">
        <f t="shared" si="15"/>
        <v>2023</v>
      </c>
      <c r="C364" s="1">
        <f t="shared" si="16"/>
        <v>52</v>
      </c>
      <c r="D364" s="1">
        <f t="shared" si="17"/>
        <v>12</v>
      </c>
    </row>
    <row r="365" spans="1:4" x14ac:dyDescent="0.35">
      <c r="A365" s="4">
        <v>45288</v>
      </c>
      <c r="B365" s="1">
        <f t="shared" si="15"/>
        <v>2023</v>
      </c>
      <c r="C365" s="1">
        <f t="shared" si="16"/>
        <v>52</v>
      </c>
      <c r="D365" s="1">
        <f t="shared" si="17"/>
        <v>12</v>
      </c>
    </row>
    <row r="366" spans="1:4" x14ac:dyDescent="0.35">
      <c r="A366" s="4">
        <v>45289</v>
      </c>
      <c r="B366" s="1">
        <f t="shared" si="15"/>
        <v>2023</v>
      </c>
      <c r="C366" s="1">
        <f t="shared" si="16"/>
        <v>52</v>
      </c>
      <c r="D366" s="1">
        <f t="shared" si="17"/>
        <v>12</v>
      </c>
    </row>
    <row r="367" spans="1:4" x14ac:dyDescent="0.35">
      <c r="A367" s="4">
        <v>45290</v>
      </c>
      <c r="B367" s="1">
        <f t="shared" si="15"/>
        <v>2023</v>
      </c>
      <c r="C367" s="1">
        <f t="shared" si="16"/>
        <v>52</v>
      </c>
      <c r="D367" s="1">
        <f t="shared" si="17"/>
        <v>12</v>
      </c>
    </row>
    <row r="368" spans="1:4" x14ac:dyDescent="0.35">
      <c r="A368" s="4">
        <v>45291</v>
      </c>
      <c r="B368" s="1">
        <f t="shared" si="15"/>
        <v>2023</v>
      </c>
      <c r="C368" s="1">
        <f t="shared" si="16"/>
        <v>52</v>
      </c>
      <c r="D368" s="1">
        <f t="shared" si="17"/>
        <v>12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Projet+PM brute</vt:lpstr>
      <vt:lpstr>Dmande projet+PM </vt:lpstr>
      <vt:lpstr>TR</vt:lpstr>
      <vt:lpstr>Organisation_ligne</vt:lpstr>
      <vt:lpstr>Calend_ferm_lignes</vt:lpstr>
      <vt:lpstr>Synth_ouv_stop_lignes</vt:lpstr>
      <vt:lpstr>OEE + cadence ligne</vt:lpstr>
      <vt:lpstr>Ouverture_lignes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Emeraux, Mathieu</dc:creator>
  <cp:lastModifiedBy>Emeraux, Mathieu</cp:lastModifiedBy>
  <dcterms:created xsi:type="dcterms:W3CDTF">2022-07-08T09:00:49Z</dcterms:created>
  <dcterms:modified xsi:type="dcterms:W3CDTF">2023-03-21T19:58:20Z</dcterms:modified>
</cp:coreProperties>
</file>