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gnand_m\Desktop\"/>
    </mc:Choice>
  </mc:AlternateContent>
  <bookViews>
    <workbookView xWindow="0" yWindow="0" windowWidth="23040" windowHeight="8904"/>
  </bookViews>
  <sheets>
    <sheet name="Feuil1" sheetId="5" r:id="rId1"/>
    <sheet name="Feuil2" sheetId="6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6" l="1"/>
  <c r="A25" i="6"/>
  <c r="B6" i="6" l="1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</calcChain>
</file>

<file path=xl/sharedStrings.xml><?xml version="1.0" encoding="utf-8"?>
<sst xmlns="http://schemas.openxmlformats.org/spreadsheetml/2006/main" count="53" uniqueCount="10">
  <si>
    <t>sexe</t>
  </si>
  <si>
    <t>statut</t>
  </si>
  <si>
    <t>matricule</t>
  </si>
  <si>
    <t>F</t>
  </si>
  <si>
    <t>H</t>
  </si>
  <si>
    <t>CADRE</t>
  </si>
  <si>
    <t>NON CADRE</t>
  </si>
  <si>
    <t xml:space="preserve">à reporter </t>
  </si>
  <si>
    <t xml:space="preserve">sexe </t>
  </si>
  <si>
    <t xml:space="preserve">statut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</si>
</sst>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abSelected="1" workbookViewId="0">
      <selection activeCell="D17" sqref="D17"/>
    </sheetView>
  </sheetViews>
  <sheetFormatPr baseColWidth="10" defaultRowHeight="14.4" x14ac:dyDescent="0.3"/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 t="s">
        <v>3</v>
      </c>
      <c r="B2" t="s">
        <v>5</v>
      </c>
      <c r="C2">
        <v>214582</v>
      </c>
    </row>
    <row r="3" spans="1:3" x14ac:dyDescent="0.3">
      <c r="A3" t="s">
        <v>3</v>
      </c>
      <c r="B3" t="s">
        <v>6</v>
      </c>
      <c r="C3">
        <v>247893</v>
      </c>
    </row>
    <row r="4" spans="1:3" x14ac:dyDescent="0.3">
      <c r="A4" t="s">
        <v>3</v>
      </c>
      <c r="B4" t="s">
        <v>5</v>
      </c>
      <c r="C4">
        <v>254989</v>
      </c>
    </row>
    <row r="5" spans="1:3" x14ac:dyDescent="0.3">
      <c r="A5" t="s">
        <v>3</v>
      </c>
      <c r="B5" t="s">
        <v>6</v>
      </c>
      <c r="C5">
        <v>632949</v>
      </c>
    </row>
    <row r="6" spans="1:3" x14ac:dyDescent="0.3">
      <c r="A6" t="s">
        <v>4</v>
      </c>
      <c r="B6" t="s">
        <v>5</v>
      </c>
      <c r="C6">
        <v>596549</v>
      </c>
    </row>
    <row r="7" spans="1:3" x14ac:dyDescent="0.3">
      <c r="A7" t="s">
        <v>3</v>
      </c>
      <c r="B7" t="s">
        <v>6</v>
      </c>
      <c r="C7">
        <v>265496</v>
      </c>
    </row>
    <row r="8" spans="1:3" x14ac:dyDescent="0.3">
      <c r="A8" t="s">
        <v>3</v>
      </c>
      <c r="B8" t="s">
        <v>5</v>
      </c>
      <c r="C8">
        <v>225541</v>
      </c>
    </row>
    <row r="9" spans="1:3" x14ac:dyDescent="0.3">
      <c r="A9" t="s">
        <v>3</v>
      </c>
      <c r="B9" t="s">
        <v>6</v>
      </c>
      <c r="C9">
        <v>265263</v>
      </c>
    </row>
    <row r="10" spans="1:3" x14ac:dyDescent="0.3">
      <c r="A10" t="s">
        <v>3</v>
      </c>
      <c r="B10" t="s">
        <v>5</v>
      </c>
      <c r="C10">
        <v>265265</v>
      </c>
    </row>
    <row r="11" spans="1:3" x14ac:dyDescent="0.3">
      <c r="A11" t="s">
        <v>4</v>
      </c>
      <c r="B11" t="s">
        <v>6</v>
      </c>
      <c r="C11">
        <v>265267</v>
      </c>
    </row>
    <row r="12" spans="1:3" x14ac:dyDescent="0.3">
      <c r="A12" t="s">
        <v>3</v>
      </c>
      <c r="B12" t="s">
        <v>5</v>
      </c>
      <c r="C12">
        <v>265269</v>
      </c>
    </row>
    <row r="13" spans="1:3" x14ac:dyDescent="0.3">
      <c r="A13" t="s">
        <v>3</v>
      </c>
      <c r="B13" t="s">
        <v>6</v>
      </c>
      <c r="C13">
        <v>265271</v>
      </c>
    </row>
    <row r="14" spans="1:3" x14ac:dyDescent="0.3">
      <c r="A14" t="s">
        <v>3</v>
      </c>
      <c r="B14" t="s">
        <v>5</v>
      </c>
      <c r="C14">
        <v>265273</v>
      </c>
    </row>
    <row r="15" spans="1:3" x14ac:dyDescent="0.3">
      <c r="A15" t="s">
        <v>3</v>
      </c>
      <c r="B15" t="s">
        <v>6</v>
      </c>
      <c r="C15">
        <v>265275</v>
      </c>
    </row>
    <row r="16" spans="1:3" x14ac:dyDescent="0.3">
      <c r="A16" t="s">
        <v>4</v>
      </c>
      <c r="B16" t="s">
        <v>5</v>
      </c>
      <c r="C16">
        <v>265277</v>
      </c>
    </row>
    <row r="17" spans="1:3" x14ac:dyDescent="0.3">
      <c r="A17" t="s">
        <v>3</v>
      </c>
      <c r="B17" t="s">
        <v>6</v>
      </c>
      <c r="C17">
        <v>265279</v>
      </c>
    </row>
    <row r="18" spans="1:3" x14ac:dyDescent="0.3">
      <c r="A18" t="s">
        <v>3</v>
      </c>
      <c r="B18" t="s">
        <v>5</v>
      </c>
      <c r="C18">
        <v>265281</v>
      </c>
    </row>
    <row r="19" spans="1:3" x14ac:dyDescent="0.3">
      <c r="A19" t="s">
        <v>3</v>
      </c>
      <c r="B19" t="s">
        <v>6</v>
      </c>
      <c r="C19">
        <v>265283</v>
      </c>
    </row>
    <row r="20" spans="1:3" x14ac:dyDescent="0.3">
      <c r="A20" t="s">
        <v>3</v>
      </c>
      <c r="B20" t="s">
        <v>5</v>
      </c>
      <c r="C20">
        <v>265285</v>
      </c>
    </row>
    <row r="21" spans="1:3" x14ac:dyDescent="0.3">
      <c r="A21" t="s">
        <v>4</v>
      </c>
      <c r="B21" t="s">
        <v>6</v>
      </c>
      <c r="C21">
        <v>265287</v>
      </c>
    </row>
    <row r="22" spans="1:3" x14ac:dyDescent="0.3">
      <c r="A22" t="s">
        <v>3</v>
      </c>
      <c r="B22" t="s">
        <v>5</v>
      </c>
      <c r="C22">
        <v>544996</v>
      </c>
    </row>
    <row r="23" spans="1:3" x14ac:dyDescent="0.3">
      <c r="A23" s="1"/>
      <c r="B23" s="1"/>
      <c r="C23">
        <v>554963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7"/>
  <sheetViews>
    <sheetView workbookViewId="0">
      <selection activeCell="A27" sqref="A27"/>
    </sheetView>
  </sheetViews>
  <sheetFormatPr baseColWidth="10" defaultRowHeight="14.4" x14ac:dyDescent="0.3"/>
  <sheetData>
    <row r="2" spans="1:3" x14ac:dyDescent="0.3">
      <c r="A2" t="s">
        <v>7</v>
      </c>
    </row>
    <row r="4" spans="1:3" x14ac:dyDescent="0.3">
      <c r="A4" t="s">
        <v>8</v>
      </c>
      <c r="B4" t="s">
        <v>9</v>
      </c>
      <c r="C4" t="s">
        <v>2</v>
      </c>
    </row>
    <row r="5" spans="1:3" x14ac:dyDescent="0.3">
      <c r="A5" s="1" t="str">
        <f>INDEX(Feuil1!A2:A22,MATCH(Feuil2!C5,Feuil1!C2:C22,0))</f>
        <v>F</v>
      </c>
      <c r="B5" s="1" t="str">
        <f>INDEX(Feuil1!$A:$C,MATCH(Feuil2!$C5,Feuil1!$C:$C,0),2)</f>
        <v>NON CADRE</v>
      </c>
      <c r="C5">
        <v>265496</v>
      </c>
    </row>
    <row r="6" spans="1:3" x14ac:dyDescent="0.3">
      <c r="A6" s="1" t="str">
        <f>INDEX(Feuil1!$A:$C,MATCH(Feuil2!$C6,Feuil1!$C:$C,0),1)</f>
        <v>F</v>
      </c>
      <c r="B6" s="1" t="str">
        <f>INDEX(Feuil1!$A:$C,MATCH(Feuil2!$C6,Feuil1!$C:$C,0),2)</f>
        <v>CADRE</v>
      </c>
      <c r="C6">
        <v>225541</v>
      </c>
    </row>
    <row r="7" spans="1:3" x14ac:dyDescent="0.3">
      <c r="A7" s="1" t="str">
        <f>INDEX(Feuil1!$A:$C,MATCH(Feuil2!$C7,Feuil1!$C:$C,0),1)</f>
        <v>F</v>
      </c>
      <c r="B7" s="1" t="str">
        <f>INDEX(Feuil1!$A:$C,MATCH(Feuil2!$C7,Feuil1!$C:$C,0),2)</f>
        <v>NON CADRE</v>
      </c>
      <c r="C7">
        <v>265263</v>
      </c>
    </row>
    <row r="8" spans="1:3" x14ac:dyDescent="0.3">
      <c r="A8" s="1" t="str">
        <f>INDEX(Feuil1!$A:$C,MATCH(Feuil2!$C8,Feuil1!$C:$C,0),1)</f>
        <v>F</v>
      </c>
      <c r="B8" s="1" t="str">
        <f>INDEX(Feuil1!$A:$C,MATCH(Feuil2!$C8,Feuil1!$C:$C,0),2)</f>
        <v>CADRE</v>
      </c>
      <c r="C8">
        <v>265265</v>
      </c>
    </row>
    <row r="9" spans="1:3" x14ac:dyDescent="0.3">
      <c r="A9" s="1" t="str">
        <f>INDEX(Feuil1!$A:$C,MATCH(Feuil2!$C9,Feuil1!$C:$C,0),1)</f>
        <v>H</v>
      </c>
      <c r="B9" s="1" t="str">
        <f>INDEX(Feuil1!$A:$C,MATCH(Feuil2!$C9,Feuil1!$C:$C,0),2)</f>
        <v>NON CADRE</v>
      </c>
      <c r="C9">
        <v>265267</v>
      </c>
    </row>
    <row r="10" spans="1:3" x14ac:dyDescent="0.3">
      <c r="A10" s="1" t="str">
        <f>INDEX(Feuil1!$A:$C,MATCH(Feuil2!$C10,Feuil1!$C:$C,0),1)</f>
        <v>F</v>
      </c>
      <c r="B10" s="1" t="str">
        <f>INDEX(Feuil1!$A:$C,MATCH(Feuil2!$C10,Feuil1!$C:$C,0),2)</f>
        <v>CADRE</v>
      </c>
      <c r="C10">
        <v>265269</v>
      </c>
    </row>
    <row r="11" spans="1:3" x14ac:dyDescent="0.3">
      <c r="A11" s="1" t="str">
        <f>INDEX(Feuil1!$A:$C,MATCH(Feuil2!$C11,Feuil1!$C:$C,0),1)</f>
        <v>F</v>
      </c>
      <c r="B11" s="1" t="str">
        <f>INDEX(Feuil1!$A:$C,MATCH(Feuil2!$C11,Feuil1!$C:$C,0),2)</f>
        <v>NON CADRE</v>
      </c>
      <c r="C11">
        <v>265271</v>
      </c>
    </row>
    <row r="12" spans="1:3" x14ac:dyDescent="0.3">
      <c r="A12" s="1" t="str">
        <f>INDEX(Feuil1!$A:$C,MATCH(Feuil2!$C12,Feuil1!$C:$C,0),1)</f>
        <v>F</v>
      </c>
      <c r="B12" s="1" t="str">
        <f>INDEX(Feuil1!$A:$C,MATCH(Feuil2!$C12,Feuil1!$C:$C,0),2)</f>
        <v>CADRE</v>
      </c>
      <c r="C12">
        <v>214582</v>
      </c>
    </row>
    <row r="13" spans="1:3" x14ac:dyDescent="0.3">
      <c r="A13" s="1" t="str">
        <f>INDEX(Feuil1!$A:$C,MATCH(Feuil2!$C13,Feuil1!$C:$C,0),1)</f>
        <v>F</v>
      </c>
      <c r="B13" s="1" t="str">
        <f>INDEX(Feuil1!$A:$C,MATCH(Feuil2!$C13,Feuil1!$C:$C,0),2)</f>
        <v>NON CADRE</v>
      </c>
      <c r="C13">
        <v>247893</v>
      </c>
    </row>
    <row r="14" spans="1:3" x14ac:dyDescent="0.3">
      <c r="A14" s="1" t="str">
        <f>INDEX(Feuil1!$A:$C,MATCH(Feuil2!$C14,Feuil1!$C:$C,0),1)</f>
        <v>F</v>
      </c>
      <c r="B14" s="1" t="str">
        <f>INDEX(Feuil1!$A:$C,MATCH(Feuil2!$C14,Feuil1!$C:$C,0),2)</f>
        <v>CADRE</v>
      </c>
      <c r="C14">
        <v>254989</v>
      </c>
    </row>
    <row r="15" spans="1:3" x14ac:dyDescent="0.3">
      <c r="A15" s="1" t="str">
        <f>INDEX(Feuil1!$A:$C,MATCH(Feuil2!$C15,Feuil1!$C:$C,0),1)</f>
        <v>F</v>
      </c>
      <c r="B15" s="1" t="str">
        <f>INDEX(Feuil1!$A:$C,MATCH(Feuil2!$C15,Feuil1!$C:$C,0),2)</f>
        <v>NON CADRE</v>
      </c>
      <c r="C15">
        <v>632949</v>
      </c>
    </row>
    <row r="16" spans="1:3" x14ac:dyDescent="0.3">
      <c r="A16" s="1" t="str">
        <f>INDEX(Feuil1!$A:$C,MATCH(Feuil2!$C16,Feuil1!$C:$C,0),1)</f>
        <v>H</v>
      </c>
      <c r="B16" s="1" t="str">
        <f>INDEX(Feuil1!$A:$C,MATCH(Feuil2!$C16,Feuil1!$C:$C,0),2)</f>
        <v>CADRE</v>
      </c>
      <c r="C16">
        <v>596549</v>
      </c>
    </row>
    <row r="17" spans="1:3" x14ac:dyDescent="0.3">
      <c r="A17" s="1" t="str">
        <f>INDEX(Feuil1!$A:$C,MATCH(Feuil2!$C17,Feuil1!$C:$C,0),1)</f>
        <v>F</v>
      </c>
      <c r="B17" s="1" t="str">
        <f>INDEX(Feuil1!$A:$C,MATCH(Feuil2!$C17,Feuil1!$C:$C,0),2)</f>
        <v>CADRE</v>
      </c>
      <c r="C17">
        <v>265273</v>
      </c>
    </row>
    <row r="18" spans="1:3" x14ac:dyDescent="0.3">
      <c r="A18" s="1" t="str">
        <f>INDEX(Feuil1!$A:$C,MATCH(Feuil2!$C18,Feuil1!$C:$C,0),1)</f>
        <v>F</v>
      </c>
      <c r="B18" s="1" t="str">
        <f>INDEX(Feuil1!$A:$C,MATCH(Feuil2!$C18,Feuil1!$C:$C,0),2)</f>
        <v>NON CADRE</v>
      </c>
      <c r="C18">
        <v>265275</v>
      </c>
    </row>
    <row r="19" spans="1:3" x14ac:dyDescent="0.3">
      <c r="A19" s="1" t="str">
        <f>INDEX(Feuil1!$A:$C,MATCH(Feuil2!$C19,Feuil1!$C:$C,0),1)</f>
        <v>H</v>
      </c>
      <c r="B19" s="1" t="str">
        <f>INDEX(Feuil1!$A:$C,MATCH(Feuil2!$C19,Feuil1!$C:$C,0),2)</f>
        <v>CADRE</v>
      </c>
      <c r="C19">
        <v>265277</v>
      </c>
    </row>
    <row r="20" spans="1:3" x14ac:dyDescent="0.3">
      <c r="A20" s="1" t="str">
        <f>INDEX(Feuil1!$A:$C,MATCH(Feuil2!$C20,Feuil1!$C:$C,0),1)</f>
        <v>F</v>
      </c>
      <c r="B20" s="1" t="str">
        <f>INDEX(Feuil1!$A:$C,MATCH(Feuil2!$C20,Feuil1!$C:$C,0),2)</f>
        <v>NON CADRE</v>
      </c>
      <c r="C20">
        <v>265279</v>
      </c>
    </row>
    <row r="21" spans="1:3" x14ac:dyDescent="0.3">
      <c r="A21" s="1" t="str">
        <f>INDEX(Feuil1!$A:$C,MATCH(Feuil2!$C21,Feuil1!$C:$C,0),1)</f>
        <v>F</v>
      </c>
      <c r="B21" s="1" t="str">
        <f>INDEX(Feuil1!$A:$C,MATCH(Feuil2!$C21,Feuil1!$C:$C,0),2)</f>
        <v>CADRE</v>
      </c>
      <c r="C21">
        <v>265281</v>
      </c>
    </row>
    <row r="22" spans="1:3" x14ac:dyDescent="0.3">
      <c r="A22" s="1" t="str">
        <f>INDEX(Feuil1!$A:$C,MATCH(Feuil2!$C22,Feuil1!$C:$C,0),1)</f>
        <v>F</v>
      </c>
      <c r="B22" s="1" t="str">
        <f>INDEX(Feuil1!$A:$C,MATCH(Feuil2!$C22,Feuil1!$C:$C,0),2)</f>
        <v>NON CADRE</v>
      </c>
      <c r="C22">
        <v>265283</v>
      </c>
    </row>
    <row r="23" spans="1:3" x14ac:dyDescent="0.3">
      <c r="A23" s="1" t="str">
        <f>INDEX(Feuil1!$A:$C,MATCH(Feuil2!$C23,Feuil1!$C:$C,0),1)</f>
        <v>F</v>
      </c>
      <c r="B23" s="1" t="str">
        <f>INDEX(Feuil1!$A:$C,MATCH(Feuil2!$C23,Feuil1!$C:$C,0),2)</f>
        <v>CADRE</v>
      </c>
      <c r="C23">
        <v>265285</v>
      </c>
    </row>
    <row r="24" spans="1:3" x14ac:dyDescent="0.3">
      <c r="A24" s="1" t="str">
        <f>INDEX(Feuil1!$A:$C,MATCH(Feuil2!$C24,Feuil1!$C:$C,0),1)</f>
        <v>H</v>
      </c>
      <c r="B24" s="1" t="str">
        <f>INDEX(Feuil1!$A:$C,MATCH(Feuil2!$C24,Feuil1!$C:$C,0),2)</f>
        <v>NON CADRE</v>
      </c>
      <c r="C24">
        <v>265287</v>
      </c>
    </row>
    <row r="25" spans="1:3" x14ac:dyDescent="0.3">
      <c r="A25" t="str">
        <f>+INDEX(Feuil1!A:A,MATCH(Feuil2!C25,Feuil1!C:C,0)*1)</f>
        <v>F</v>
      </c>
      <c r="C25">
        <v>544996</v>
      </c>
    </row>
    <row r="26" spans="1:3" x14ac:dyDescent="0.3">
      <c r="A26" t="s">
        <v>3</v>
      </c>
      <c r="B26" t="s">
        <v>5</v>
      </c>
      <c r="C26">
        <v>544996</v>
      </c>
    </row>
    <row r="27" spans="1:3" x14ac:dyDescent="0.3">
      <c r="A27" t="s">
        <v>3</v>
      </c>
      <c r="B27" t="s">
        <v>5</v>
      </c>
      <c r="C27">
        <v>554963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VYV3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VIGNAND Manon</dc:creator>
  <cp:lastModifiedBy>VIGNAND Manon</cp:lastModifiedBy>
  <dcterms:created xsi:type="dcterms:W3CDTF">2024-06-13T12:15:09Z</dcterms:created>
  <dcterms:modified xsi:type="dcterms:W3CDTF">2024-06-14T08:24:44Z</dcterms:modified>
</cp:coreProperties>
</file>