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ne.favrot\Desktop\"/>
    </mc:Choice>
  </mc:AlternateContent>
  <bookViews>
    <workbookView xWindow="0" yWindow="0" windowWidth="28800" windowHeight="130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X30" i="1" l="1"/>
  <c r="AW30" i="1"/>
  <c r="AV30" i="1"/>
  <c r="AP30" i="1"/>
  <c r="AO30" i="1"/>
  <c r="AN30" i="1"/>
  <c r="AH30" i="1"/>
  <c r="AG30" i="1"/>
  <c r="AF30" i="1"/>
  <c r="Z30" i="1"/>
  <c r="Y30" i="1"/>
  <c r="X30" i="1"/>
  <c r="R30" i="1"/>
  <c r="Q30" i="1"/>
  <c r="P30" i="1"/>
  <c r="J30" i="1"/>
  <c r="I30" i="1"/>
  <c r="H30" i="1"/>
  <c r="B30" i="1"/>
  <c r="BC28" i="1"/>
  <c r="BC30" i="1" s="1"/>
  <c r="BB28" i="1"/>
  <c r="BB30" i="1" s="1"/>
  <c r="BA28" i="1"/>
  <c r="BA30" i="1" s="1"/>
  <c r="AZ28" i="1"/>
  <c r="AZ30" i="1" s="1"/>
  <c r="AY28" i="1"/>
  <c r="AY30" i="1" s="1"/>
  <c r="AX28" i="1"/>
  <c r="AW28" i="1"/>
  <c r="AV28" i="1"/>
  <c r="AU28" i="1"/>
  <c r="AU30" i="1" s="1"/>
  <c r="AT28" i="1"/>
  <c r="AT30" i="1" s="1"/>
  <c r="AS28" i="1"/>
  <c r="AS30" i="1" s="1"/>
  <c r="AR28" i="1"/>
  <c r="AR30" i="1" s="1"/>
  <c r="AQ28" i="1"/>
  <c r="AQ30" i="1" s="1"/>
  <c r="AP28" i="1"/>
  <c r="AO28" i="1"/>
  <c r="AN28" i="1"/>
  <c r="AM28" i="1"/>
  <c r="AM30" i="1" s="1"/>
  <c r="AL28" i="1"/>
  <c r="AL30" i="1" s="1"/>
  <c r="AK28" i="1"/>
  <c r="AK30" i="1" s="1"/>
  <c r="AJ28" i="1"/>
  <c r="AJ30" i="1" s="1"/>
  <c r="AI28" i="1"/>
  <c r="AI30" i="1" s="1"/>
  <c r="AH28" i="1"/>
  <c r="AG28" i="1"/>
  <c r="AF28" i="1"/>
  <c r="AE28" i="1"/>
  <c r="AE30" i="1" s="1"/>
  <c r="AD28" i="1"/>
  <c r="AD30" i="1" s="1"/>
  <c r="AC28" i="1"/>
  <c r="AC30" i="1" s="1"/>
  <c r="AB28" i="1"/>
  <c r="AB30" i="1" s="1"/>
  <c r="AA28" i="1"/>
  <c r="AA30" i="1" s="1"/>
  <c r="Z28" i="1"/>
  <c r="Y28" i="1"/>
  <c r="X28" i="1"/>
  <c r="W28" i="1"/>
  <c r="W30" i="1" s="1"/>
  <c r="V28" i="1"/>
  <c r="V30" i="1" s="1"/>
  <c r="U28" i="1"/>
  <c r="U30" i="1" s="1"/>
  <c r="T28" i="1"/>
  <c r="T30" i="1" s="1"/>
  <c r="S28" i="1"/>
  <c r="S30" i="1" s="1"/>
  <c r="R28" i="1"/>
  <c r="Q28" i="1"/>
  <c r="P28" i="1"/>
  <c r="O28" i="1"/>
  <c r="O30" i="1" s="1"/>
  <c r="N28" i="1"/>
  <c r="N30" i="1" s="1"/>
  <c r="M28" i="1"/>
  <c r="M30" i="1" s="1"/>
  <c r="L28" i="1"/>
  <c r="L30" i="1" s="1"/>
  <c r="K28" i="1"/>
  <c r="K30" i="1" s="1"/>
  <c r="J28" i="1"/>
  <c r="I28" i="1"/>
  <c r="H28" i="1"/>
  <c r="G28" i="1"/>
  <c r="G30" i="1" s="1"/>
  <c r="F28" i="1"/>
  <c r="F30" i="1" s="1"/>
  <c r="E28" i="1"/>
  <c r="E30" i="1" s="1"/>
  <c r="D28" i="1"/>
  <c r="D30" i="1" s="1"/>
  <c r="C28" i="1"/>
  <c r="C30" i="1" s="1"/>
  <c r="B28" i="1"/>
</calcChain>
</file>

<file path=xl/sharedStrings.xml><?xml version="1.0" encoding="utf-8"?>
<sst xmlns="http://schemas.openxmlformats.org/spreadsheetml/2006/main" count="157" uniqueCount="50">
  <si>
    <t>Participant 1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</si>
  <si>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</si>
  <si>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</si>
  <si>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</si>
  <si>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</si>
  <si>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</si>
  <si>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</si>
  <si>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</si>
  <si>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</si>
  <si>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Dispositif</t>
  </si>
  <si>
    <t>iPhone</t>
  </si>
  <si>
    <t>Ordre de tirage</t>
  </si>
  <si>
    <t>Temps</t>
  </si>
  <si>
    <t>1er appui découverte</t>
  </si>
  <si>
    <t>2e appui découverte</t>
  </si>
  <si>
    <t>3e appui découverte</t>
  </si>
  <si>
    <t>4ème appui</t>
  </si>
  <si>
    <t>5ème appui</t>
  </si>
  <si>
    <t>6ème appui</t>
  </si>
  <si>
    <t>Mesure de la masse MAX</t>
  </si>
  <si>
    <t>Cellule de la mesure de la masse MAX</t>
  </si>
  <si>
    <t>Temps (s) associé à la masse MAX</t>
  </si>
  <si>
    <t>Indication de la dernière cellule qui contient une valeur</t>
  </si>
  <si>
    <t>B11</t>
  </si>
  <si>
    <t>Indication de la dernière cellule avec sa valeur</t>
  </si>
  <si>
    <t>2,1</t>
  </si>
  <si>
    <t>1,9</t>
  </si>
  <si>
    <t>1,5</t>
  </si>
  <si>
    <t>1,0</t>
  </si>
  <si>
    <t>Indication de la cellule correspondant au temps de la dernière cellule</t>
  </si>
  <si>
    <t>2,2</t>
  </si>
  <si>
    <t>2,4</t>
  </si>
  <si>
    <t>1,8</t>
  </si>
  <si>
    <t>1,6</t>
  </si>
  <si>
    <t>C11</t>
  </si>
  <si>
    <t>D10</t>
  </si>
  <si>
    <t>E9</t>
  </si>
  <si>
    <t>F9</t>
  </si>
  <si>
    <t>G9</t>
  </si>
  <si>
    <t>B16</t>
  </si>
  <si>
    <t>C17</t>
  </si>
  <si>
    <t>D14</t>
  </si>
  <si>
    <t>E14</t>
  </si>
  <si>
    <t>F13</t>
  </si>
  <si>
    <t>G14</t>
  </si>
  <si>
    <t>Indication du temps correspondant à la dernière cellule</t>
  </si>
  <si>
    <t>A16</t>
  </si>
  <si>
    <t>A17</t>
  </si>
  <si>
    <t>A14</t>
  </si>
  <si>
    <t>A13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</si>
</sst>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Border="1"/>
    <xf numFmtId="164" fontId="2" fillId="0" borderId="1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1" fontId="2" fillId="0" borderId="6" xfId="0" applyNumberFormat="1" applyFont="1" applyBorder="1" applyAlignment="1">
      <alignment horizontal="center" vertical="center" wrapText="1"/>
    </xf>
    <xf numFmtId="1" fontId="2" fillId="0" borderId="7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0" xfId="0" applyNumberFormat="1" applyFont="1" applyBorder="1"/>
    <xf numFmtId="164" fontId="2" fillId="0" borderId="8" xfId="0" applyNumberFormat="1" applyFont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2" fillId="0" borderId="7" xfId="0" applyNumberFormat="1" applyFont="1" applyBorder="1"/>
    <xf numFmtId="164" fontId="2" fillId="0" borderId="0" xfId="0" applyNumberFormat="1" applyFont="1" applyFill="1" applyBorder="1" applyAlignment="1">
      <alignment horizontal="center" vertical="center" wrapText="1"/>
    </xf>
    <xf numFmtId="164" fontId="2" fillId="0" borderId="10" xfId="0" applyNumberFormat="1" applyFont="1" applyBorder="1"/>
    <xf numFmtId="164" fontId="2" fillId="0" borderId="8" xfId="0" applyNumberFormat="1" applyFont="1" applyBorder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11" xfId="0" quotePrefix="1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11" xfId="0" applyFont="1" applyBorder="1" applyAlignment="1">
      <alignment horizontal="center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0" fontId="1" fillId="0" borderId="11" xfId="0" quotePrefix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11" xfId="0" quotePrefix="1" applyFont="1" applyBorder="1" applyAlignment="1">
      <alignment horizontal="center"/>
    </xf>
    <xf numFmtId="164" fontId="4" fillId="0" borderId="0" xfId="0" applyNumberFormat="1" applyFont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34"/>
  <sheetViews>
    <sheetView tabSelected="1" workbookViewId="0">
      <selection activeCell="E35" sqref="E35"/>
    </sheetView>
  </sheetViews>
  <sheetFormatPr baseColWidth="10" defaultRowHeight="14.5" x14ac:dyDescent="0.35"/>
  <cols>
    <col min="1" max="1" width="58.7265625" style="1" bestFit="1" customWidth="1"/>
    <col min="2" max="16384" width="10.90625" style="1"/>
  </cols>
  <sheetData>
    <row r="1" spans="1:55" x14ac:dyDescent="0.35">
      <c r="B1" s="1" t="s">
        <v>0</v>
      </c>
      <c r="H1" s="1" t="s">
        <v>1</v>
      </c>
      <c r="N1" s="1" t="s">
        <v>2</v>
      </c>
      <c r="T1" s="1" t="s">
        <v>3</v>
      </c>
      <c r="Z1" s="1" t="s">
        <v>4</v>
      </c>
      <c r="AF1" s="1" t="s">
        <v>5</v>
      </c>
      <c r="AL1" s="1" t="s">
        <v>6</v>
      </c>
      <c r="AR1" s="1" t="s">
        <v>7</v>
      </c>
      <c r="AX1" s="1" t="s">
        <v>8</v>
      </c>
    </row>
    <row r="2" spans="1:55" x14ac:dyDescent="0.35">
      <c r="A2" s="2" t="s">
        <v>9</v>
      </c>
      <c r="B2" s="3" t="s">
        <v>10</v>
      </c>
      <c r="C2" s="3" t="s">
        <v>10</v>
      </c>
      <c r="D2" s="3" t="s">
        <v>10</v>
      </c>
      <c r="E2" s="3" t="s">
        <v>10</v>
      </c>
      <c r="F2" s="3" t="s">
        <v>10</v>
      </c>
      <c r="G2" s="4" t="s">
        <v>10</v>
      </c>
      <c r="H2" s="5" t="s">
        <v>10</v>
      </c>
      <c r="I2" s="3" t="s">
        <v>10</v>
      </c>
      <c r="J2" s="3" t="s">
        <v>10</v>
      </c>
      <c r="K2" s="3" t="s">
        <v>10</v>
      </c>
      <c r="L2" s="3" t="s">
        <v>10</v>
      </c>
      <c r="M2" s="4" t="s">
        <v>10</v>
      </c>
      <c r="N2" s="6" t="s">
        <v>10</v>
      </c>
      <c r="O2" s="6" t="s">
        <v>10</v>
      </c>
      <c r="P2" s="6" t="s">
        <v>10</v>
      </c>
      <c r="Q2" s="6" t="s">
        <v>10</v>
      </c>
      <c r="R2" s="6" t="s">
        <v>10</v>
      </c>
      <c r="S2" s="7" t="s">
        <v>10</v>
      </c>
      <c r="T2" s="5" t="s">
        <v>10</v>
      </c>
      <c r="U2" s="3" t="s">
        <v>10</v>
      </c>
      <c r="V2" s="3" t="s">
        <v>10</v>
      </c>
      <c r="W2" s="3" t="s">
        <v>10</v>
      </c>
      <c r="X2" s="3" t="s">
        <v>10</v>
      </c>
      <c r="Y2" s="4" t="s">
        <v>10</v>
      </c>
      <c r="Z2" s="8" t="s">
        <v>10</v>
      </c>
      <c r="AA2" s="6" t="s">
        <v>10</v>
      </c>
      <c r="AB2" s="6" t="s">
        <v>10</v>
      </c>
      <c r="AC2" s="6" t="s">
        <v>10</v>
      </c>
      <c r="AD2" s="6" t="s">
        <v>10</v>
      </c>
      <c r="AE2" s="7" t="s">
        <v>10</v>
      </c>
      <c r="AF2" s="8" t="s">
        <v>10</v>
      </c>
      <c r="AG2" s="6" t="s">
        <v>10</v>
      </c>
      <c r="AH2" s="6" t="s">
        <v>10</v>
      </c>
      <c r="AI2" s="6" t="s">
        <v>10</v>
      </c>
      <c r="AJ2" s="6" t="s">
        <v>10</v>
      </c>
      <c r="AK2" s="7" t="s">
        <v>10</v>
      </c>
      <c r="AL2" s="8" t="s">
        <v>10</v>
      </c>
      <c r="AM2" s="6" t="s">
        <v>10</v>
      </c>
      <c r="AN2" s="6" t="s">
        <v>10</v>
      </c>
      <c r="AO2" s="6" t="s">
        <v>10</v>
      </c>
      <c r="AP2" s="6" t="s">
        <v>10</v>
      </c>
      <c r="AQ2" s="7" t="s">
        <v>10</v>
      </c>
      <c r="AR2" s="8" t="s">
        <v>10</v>
      </c>
      <c r="AS2" s="6" t="s">
        <v>10</v>
      </c>
      <c r="AT2" s="6" t="s">
        <v>10</v>
      </c>
      <c r="AU2" s="6" t="s">
        <v>10</v>
      </c>
      <c r="AV2" s="6" t="s">
        <v>10</v>
      </c>
      <c r="AW2" s="7" t="s">
        <v>10</v>
      </c>
      <c r="AX2" s="6" t="s">
        <v>10</v>
      </c>
      <c r="AY2" s="6" t="s">
        <v>10</v>
      </c>
      <c r="AZ2" s="6" t="s">
        <v>10</v>
      </c>
      <c r="BA2" s="6" t="s">
        <v>10</v>
      </c>
      <c r="BB2" s="6" t="s">
        <v>10</v>
      </c>
      <c r="BC2" s="7" t="s">
        <v>10</v>
      </c>
    </row>
    <row r="3" spans="1:55" x14ac:dyDescent="0.35">
      <c r="A3" s="9" t="s">
        <v>11</v>
      </c>
      <c r="B3" s="10">
        <v>5</v>
      </c>
      <c r="C3" s="10">
        <v>5</v>
      </c>
      <c r="D3" s="10">
        <v>5</v>
      </c>
      <c r="E3" s="10">
        <v>5</v>
      </c>
      <c r="F3" s="10">
        <v>5</v>
      </c>
      <c r="G3" s="11">
        <v>5</v>
      </c>
      <c r="H3" s="12">
        <v>5</v>
      </c>
      <c r="I3" s="10">
        <v>5</v>
      </c>
      <c r="J3" s="10">
        <v>5</v>
      </c>
      <c r="K3" s="10">
        <v>5</v>
      </c>
      <c r="L3" s="10">
        <v>5</v>
      </c>
      <c r="M3" s="11">
        <v>5</v>
      </c>
      <c r="N3" s="10">
        <v>3</v>
      </c>
      <c r="O3" s="10">
        <v>3</v>
      </c>
      <c r="P3" s="10">
        <v>3</v>
      </c>
      <c r="Q3" s="10">
        <v>3</v>
      </c>
      <c r="R3" s="10">
        <v>3</v>
      </c>
      <c r="S3" s="11">
        <v>3</v>
      </c>
      <c r="T3" s="12">
        <v>2</v>
      </c>
      <c r="U3" s="10">
        <v>2</v>
      </c>
      <c r="V3" s="10">
        <v>2</v>
      </c>
      <c r="W3" s="10">
        <v>2</v>
      </c>
      <c r="X3" s="10">
        <v>2</v>
      </c>
      <c r="Y3" s="11">
        <v>2</v>
      </c>
      <c r="Z3" s="12">
        <v>6</v>
      </c>
      <c r="AA3" s="10">
        <v>6</v>
      </c>
      <c r="AB3" s="10">
        <v>6</v>
      </c>
      <c r="AC3" s="10">
        <v>6</v>
      </c>
      <c r="AD3" s="10">
        <v>6</v>
      </c>
      <c r="AE3" s="11">
        <v>6</v>
      </c>
      <c r="AF3" s="12">
        <v>1</v>
      </c>
      <c r="AG3" s="10">
        <v>1</v>
      </c>
      <c r="AH3" s="10">
        <v>1</v>
      </c>
      <c r="AI3" s="10">
        <v>1</v>
      </c>
      <c r="AJ3" s="10">
        <v>1</v>
      </c>
      <c r="AK3" s="11">
        <v>1</v>
      </c>
      <c r="AL3" s="12">
        <v>5</v>
      </c>
      <c r="AM3" s="10">
        <v>5</v>
      </c>
      <c r="AN3" s="10">
        <v>5</v>
      </c>
      <c r="AO3" s="10">
        <v>5</v>
      </c>
      <c r="AP3" s="10">
        <v>5</v>
      </c>
      <c r="AQ3" s="11">
        <v>5</v>
      </c>
      <c r="AR3" s="12">
        <v>5</v>
      </c>
      <c r="AS3" s="10">
        <v>5</v>
      </c>
      <c r="AT3" s="10">
        <v>5</v>
      </c>
      <c r="AU3" s="10">
        <v>5</v>
      </c>
      <c r="AV3" s="10">
        <v>5</v>
      </c>
      <c r="AW3" s="11">
        <v>5</v>
      </c>
      <c r="AX3" s="10">
        <v>3</v>
      </c>
      <c r="AY3" s="10">
        <v>3</v>
      </c>
      <c r="AZ3" s="10">
        <v>3</v>
      </c>
      <c r="BA3" s="10">
        <v>3</v>
      </c>
      <c r="BB3" s="10">
        <v>3</v>
      </c>
      <c r="BC3" s="11">
        <v>3</v>
      </c>
    </row>
    <row r="4" spans="1:55" ht="29" x14ac:dyDescent="0.35">
      <c r="A4" s="13" t="s">
        <v>12</v>
      </c>
      <c r="B4" s="14" t="s">
        <v>13</v>
      </c>
      <c r="C4" s="14" t="s">
        <v>14</v>
      </c>
      <c r="D4" s="14" t="s">
        <v>15</v>
      </c>
      <c r="E4" s="14" t="s">
        <v>16</v>
      </c>
      <c r="F4" s="14" t="s">
        <v>17</v>
      </c>
      <c r="G4" s="15" t="s">
        <v>18</v>
      </c>
      <c r="H4" s="16" t="s">
        <v>13</v>
      </c>
      <c r="I4" s="14" t="s">
        <v>14</v>
      </c>
      <c r="J4" s="14" t="s">
        <v>15</v>
      </c>
      <c r="K4" s="14" t="s">
        <v>16</v>
      </c>
      <c r="L4" s="14" t="s">
        <v>17</v>
      </c>
      <c r="M4" s="15" t="s">
        <v>18</v>
      </c>
      <c r="N4" s="14" t="s">
        <v>13</v>
      </c>
      <c r="O4" s="14" t="s">
        <v>14</v>
      </c>
      <c r="P4" s="14" t="s">
        <v>15</v>
      </c>
      <c r="Q4" s="14" t="s">
        <v>16</v>
      </c>
      <c r="R4" s="14" t="s">
        <v>17</v>
      </c>
      <c r="S4" s="15" t="s">
        <v>18</v>
      </c>
      <c r="T4" s="16" t="s">
        <v>13</v>
      </c>
      <c r="U4" s="14" t="s">
        <v>14</v>
      </c>
      <c r="V4" s="14" t="s">
        <v>15</v>
      </c>
      <c r="W4" s="14" t="s">
        <v>16</v>
      </c>
      <c r="X4" s="14" t="s">
        <v>17</v>
      </c>
      <c r="Y4" s="15" t="s">
        <v>18</v>
      </c>
      <c r="Z4" s="16" t="s">
        <v>13</v>
      </c>
      <c r="AA4" s="14" t="s">
        <v>14</v>
      </c>
      <c r="AB4" s="14" t="s">
        <v>15</v>
      </c>
      <c r="AC4" s="14" t="s">
        <v>16</v>
      </c>
      <c r="AD4" s="14" t="s">
        <v>17</v>
      </c>
      <c r="AE4" s="15" t="s">
        <v>18</v>
      </c>
      <c r="AF4" s="16" t="s">
        <v>13</v>
      </c>
      <c r="AG4" s="14" t="s">
        <v>14</v>
      </c>
      <c r="AH4" s="14" t="s">
        <v>15</v>
      </c>
      <c r="AI4" s="14" t="s">
        <v>16</v>
      </c>
      <c r="AJ4" s="14" t="s">
        <v>17</v>
      </c>
      <c r="AK4" s="15" t="s">
        <v>18</v>
      </c>
      <c r="AL4" s="16" t="s">
        <v>13</v>
      </c>
      <c r="AM4" s="14" t="s">
        <v>14</v>
      </c>
      <c r="AN4" s="14" t="s">
        <v>15</v>
      </c>
      <c r="AO4" s="14" t="s">
        <v>16</v>
      </c>
      <c r="AP4" s="14" t="s">
        <v>17</v>
      </c>
      <c r="AQ4" s="15" t="s">
        <v>18</v>
      </c>
      <c r="AR4" s="16" t="s">
        <v>13</v>
      </c>
      <c r="AS4" s="14" t="s">
        <v>14</v>
      </c>
      <c r="AT4" s="14" t="s">
        <v>15</v>
      </c>
      <c r="AU4" s="14" t="s">
        <v>16</v>
      </c>
      <c r="AV4" s="14" t="s">
        <v>17</v>
      </c>
      <c r="AW4" s="15" t="s">
        <v>18</v>
      </c>
      <c r="AX4" s="14" t="s">
        <v>13</v>
      </c>
      <c r="AY4" s="14" t="s">
        <v>14</v>
      </c>
      <c r="AZ4" s="14" t="s">
        <v>15</v>
      </c>
      <c r="BA4" s="14" t="s">
        <v>16</v>
      </c>
      <c r="BB4" s="14" t="s">
        <v>17</v>
      </c>
      <c r="BC4" s="15" t="s">
        <v>18</v>
      </c>
    </row>
    <row r="5" spans="1:55" x14ac:dyDescent="0.35">
      <c r="A5" s="13">
        <v>0</v>
      </c>
      <c r="B5" s="14">
        <v>0.02</v>
      </c>
      <c r="C5" s="14">
        <v>0</v>
      </c>
      <c r="D5" s="14">
        <v>0</v>
      </c>
      <c r="E5" s="14">
        <v>-0.02</v>
      </c>
      <c r="F5" s="14">
        <v>0.03</v>
      </c>
      <c r="G5" s="15">
        <v>-0.01</v>
      </c>
      <c r="H5" s="17">
        <v>0.63</v>
      </c>
      <c r="I5" s="18">
        <v>-0.02</v>
      </c>
      <c r="J5" s="18">
        <v>0.77</v>
      </c>
      <c r="K5" s="18">
        <v>-0.02</v>
      </c>
      <c r="L5" s="18">
        <v>0.02</v>
      </c>
      <c r="M5" s="19">
        <v>0.01</v>
      </c>
      <c r="N5" s="18">
        <v>0</v>
      </c>
      <c r="O5" s="18">
        <v>0.02</v>
      </c>
      <c r="P5" s="18">
        <v>0</v>
      </c>
      <c r="Q5" s="18">
        <v>0.01</v>
      </c>
      <c r="R5" s="18">
        <v>0.96</v>
      </c>
      <c r="S5" s="19">
        <v>0</v>
      </c>
      <c r="T5" s="17">
        <v>0.03</v>
      </c>
      <c r="U5" s="18">
        <v>-0.02</v>
      </c>
      <c r="V5" s="18">
        <v>0.01</v>
      </c>
      <c r="W5" s="18">
        <v>-7.0000000000000007E-2</v>
      </c>
      <c r="X5" s="18">
        <v>0</v>
      </c>
      <c r="Y5" s="19">
        <v>-0.01</v>
      </c>
      <c r="Z5" s="17">
        <v>0.05</v>
      </c>
      <c r="AA5" s="18">
        <v>0.01</v>
      </c>
      <c r="AB5" s="18">
        <v>0.01</v>
      </c>
      <c r="AC5" s="18">
        <v>0.06</v>
      </c>
      <c r="AD5" s="18">
        <v>0.01</v>
      </c>
      <c r="AE5" s="19">
        <v>-0.02</v>
      </c>
      <c r="AF5" s="17">
        <v>0</v>
      </c>
      <c r="AG5" s="18">
        <v>0.01</v>
      </c>
      <c r="AH5" s="18">
        <v>-0.02</v>
      </c>
      <c r="AI5" s="18">
        <v>-0.02</v>
      </c>
      <c r="AJ5" s="18">
        <v>0.03</v>
      </c>
      <c r="AK5" s="19">
        <v>0.81</v>
      </c>
      <c r="AL5" s="17">
        <v>0.25</v>
      </c>
      <c r="AM5" s="18">
        <v>0.65</v>
      </c>
      <c r="AN5" s="18">
        <v>0.1</v>
      </c>
      <c r="AO5" s="18">
        <v>0</v>
      </c>
      <c r="AP5" s="18">
        <v>0.15</v>
      </c>
      <c r="AQ5" s="19">
        <v>0</v>
      </c>
      <c r="AR5" s="17">
        <v>0</v>
      </c>
      <c r="AS5" s="18">
        <v>0</v>
      </c>
      <c r="AT5" s="18">
        <v>-0.02</v>
      </c>
      <c r="AU5" s="18">
        <v>0.31</v>
      </c>
      <c r="AV5" s="18">
        <v>-0.02</v>
      </c>
      <c r="AW5" s="19">
        <v>-0.03</v>
      </c>
      <c r="AX5" s="18">
        <v>-0.03</v>
      </c>
      <c r="AY5" s="18">
        <v>-0.03</v>
      </c>
      <c r="AZ5" s="18">
        <v>-0.01</v>
      </c>
      <c r="BA5" s="18">
        <v>-0.01</v>
      </c>
      <c r="BB5" s="18">
        <v>-0.01</v>
      </c>
      <c r="BC5" s="19">
        <v>0</v>
      </c>
    </row>
    <row r="6" spans="1:55" x14ac:dyDescent="0.35">
      <c r="A6" s="13">
        <v>0.2</v>
      </c>
      <c r="B6" s="14">
        <v>9.15</v>
      </c>
      <c r="C6" s="14">
        <v>11.61</v>
      </c>
      <c r="D6" s="14">
        <v>20.309999999999999</v>
      </c>
      <c r="E6" s="14">
        <v>19.04</v>
      </c>
      <c r="F6" s="14">
        <v>34.54</v>
      </c>
      <c r="G6" s="15">
        <v>30.13</v>
      </c>
      <c r="H6" s="17">
        <v>13.47</v>
      </c>
      <c r="I6" s="18">
        <v>22.3</v>
      </c>
      <c r="J6" s="18">
        <v>4.6100000000000003</v>
      </c>
      <c r="K6" s="18">
        <v>26.11</v>
      </c>
      <c r="L6" s="18">
        <v>1.41</v>
      </c>
      <c r="M6" s="19">
        <v>19.72</v>
      </c>
      <c r="N6" s="18">
        <v>0.38</v>
      </c>
      <c r="O6" s="18">
        <v>9.85</v>
      </c>
      <c r="P6" s="18">
        <v>7.44</v>
      </c>
      <c r="Q6" s="18">
        <v>8.64</v>
      </c>
      <c r="R6" s="18">
        <v>39.409999999999997</v>
      </c>
      <c r="S6" s="19">
        <v>-0.01</v>
      </c>
      <c r="T6" s="17">
        <v>3.79</v>
      </c>
      <c r="U6" s="18">
        <v>4.95</v>
      </c>
      <c r="V6" s="18">
        <v>7.86</v>
      </c>
      <c r="W6" s="18">
        <v>13.12</v>
      </c>
      <c r="X6" s="18">
        <v>5.88</v>
      </c>
      <c r="Y6" s="19">
        <v>12.81</v>
      </c>
      <c r="Z6" s="17">
        <v>27.23</v>
      </c>
      <c r="AA6" s="18">
        <v>7.13</v>
      </c>
      <c r="AB6" s="18">
        <v>9.74</v>
      </c>
      <c r="AC6" s="18">
        <v>8.42</v>
      </c>
      <c r="AD6" s="18">
        <v>5.08</v>
      </c>
      <c r="AE6" s="19">
        <v>13.05</v>
      </c>
      <c r="AF6" s="17">
        <v>0.46</v>
      </c>
      <c r="AG6" s="18">
        <v>9.64</v>
      </c>
      <c r="AH6" s="18">
        <v>0.24</v>
      </c>
      <c r="AI6" s="18">
        <v>3</v>
      </c>
      <c r="AJ6" s="18">
        <v>0.64</v>
      </c>
      <c r="AK6" s="19">
        <v>7.41</v>
      </c>
      <c r="AL6" s="17">
        <v>7.29</v>
      </c>
      <c r="AM6" s="18">
        <v>11.04</v>
      </c>
      <c r="AN6" s="18">
        <v>1.81</v>
      </c>
      <c r="AO6" s="18">
        <v>41.8</v>
      </c>
      <c r="AP6" s="18">
        <v>27.52</v>
      </c>
      <c r="AQ6" s="19">
        <v>4.97</v>
      </c>
      <c r="AR6" s="17">
        <v>9.9600000000000009</v>
      </c>
      <c r="AS6" s="18">
        <v>1.18</v>
      </c>
      <c r="AT6" s="18">
        <v>23.14</v>
      </c>
      <c r="AU6" s="18">
        <v>37.47</v>
      </c>
      <c r="AV6" s="18">
        <v>6.51</v>
      </c>
      <c r="AW6" s="19">
        <v>12.83</v>
      </c>
      <c r="AX6" s="18">
        <v>7.81</v>
      </c>
      <c r="AY6" s="18">
        <v>6.67</v>
      </c>
      <c r="AZ6" s="18">
        <v>1.69</v>
      </c>
      <c r="BA6" s="18">
        <v>47.36</v>
      </c>
      <c r="BB6" s="18">
        <v>10.87</v>
      </c>
      <c r="BC6" s="19">
        <v>12.92</v>
      </c>
    </row>
    <row r="7" spans="1:55" x14ac:dyDescent="0.35">
      <c r="A7" s="13">
        <v>0.4</v>
      </c>
      <c r="B7" s="14">
        <v>42.17</v>
      </c>
      <c r="C7" s="14">
        <v>55.85</v>
      </c>
      <c r="D7" s="14">
        <v>124.76</v>
      </c>
      <c r="E7" s="14">
        <v>117.58</v>
      </c>
      <c r="F7" s="14">
        <v>114.74</v>
      </c>
      <c r="G7" s="15">
        <v>179.35</v>
      </c>
      <c r="H7" s="17">
        <v>123.28</v>
      </c>
      <c r="I7" s="18">
        <v>43.43</v>
      </c>
      <c r="J7" s="18">
        <v>22.87</v>
      </c>
      <c r="K7" s="18">
        <v>72.790000000000006</v>
      </c>
      <c r="L7" s="18">
        <v>44.27</v>
      </c>
      <c r="M7" s="19">
        <v>27.67</v>
      </c>
      <c r="N7" s="18">
        <v>-0.01</v>
      </c>
      <c r="O7" s="18">
        <v>26.47</v>
      </c>
      <c r="P7" s="18">
        <v>36.36</v>
      </c>
      <c r="Q7" s="18">
        <v>30.89</v>
      </c>
      <c r="R7" s="18">
        <v>42.5</v>
      </c>
      <c r="S7" s="19">
        <v>18.62</v>
      </c>
      <c r="T7" s="17">
        <v>0.01</v>
      </c>
      <c r="U7" s="18">
        <v>37.450000000000003</v>
      </c>
      <c r="V7" s="18">
        <v>35.21</v>
      </c>
      <c r="W7" s="18">
        <v>28.23</v>
      </c>
      <c r="X7" s="18">
        <v>35.479999999999997</v>
      </c>
      <c r="Y7" s="19">
        <v>27.14</v>
      </c>
      <c r="Z7" s="17">
        <v>57.67</v>
      </c>
      <c r="AA7" s="18">
        <v>47.02</v>
      </c>
      <c r="AB7" s="18">
        <v>21.52</v>
      </c>
      <c r="AC7" s="18">
        <v>21.16</v>
      </c>
      <c r="AD7" s="18">
        <v>23.98</v>
      </c>
      <c r="AE7" s="19">
        <v>16.489999999999998</v>
      </c>
      <c r="AF7" s="17">
        <v>0.06</v>
      </c>
      <c r="AG7" s="18">
        <v>20.34</v>
      </c>
      <c r="AH7" s="18">
        <v>0.77</v>
      </c>
      <c r="AI7" s="18">
        <v>5.48</v>
      </c>
      <c r="AJ7" s="18">
        <v>4.53</v>
      </c>
      <c r="AK7" s="19">
        <v>14.72</v>
      </c>
      <c r="AL7" s="17">
        <v>60.36</v>
      </c>
      <c r="AM7" s="18">
        <v>22.09</v>
      </c>
      <c r="AN7" s="18">
        <v>29.69</v>
      </c>
      <c r="AO7" s="18">
        <v>94.01</v>
      </c>
      <c r="AP7" s="18">
        <v>62.96</v>
      </c>
      <c r="AQ7" s="19">
        <v>0</v>
      </c>
      <c r="AR7" s="17">
        <v>106.37</v>
      </c>
      <c r="AS7" s="18">
        <v>2.06</v>
      </c>
      <c r="AT7" s="18">
        <v>78</v>
      </c>
      <c r="AU7" s="18">
        <v>85.46</v>
      </c>
      <c r="AV7" s="18">
        <v>34.54</v>
      </c>
      <c r="AW7" s="19">
        <v>56.54</v>
      </c>
      <c r="AX7" s="18">
        <v>28.78</v>
      </c>
      <c r="AY7" s="18">
        <v>81.72</v>
      </c>
      <c r="AZ7" s="18">
        <v>36.36</v>
      </c>
      <c r="BA7" s="18">
        <v>84.86</v>
      </c>
      <c r="BB7" s="18">
        <v>50.88</v>
      </c>
      <c r="BC7" s="19">
        <v>54.32</v>
      </c>
    </row>
    <row r="8" spans="1:55" x14ac:dyDescent="0.35">
      <c r="A8" s="13">
        <v>0.6</v>
      </c>
      <c r="B8" s="14">
        <v>111.25</v>
      </c>
      <c r="C8" s="14">
        <v>137.77000000000001</v>
      </c>
      <c r="D8" s="14">
        <v>219.47</v>
      </c>
      <c r="E8" s="14">
        <v>214.55</v>
      </c>
      <c r="F8" s="14">
        <v>230.89</v>
      </c>
      <c r="G8" s="15">
        <v>310.83999999999997</v>
      </c>
      <c r="H8" s="17">
        <v>268.68</v>
      </c>
      <c r="I8" s="18">
        <v>43.64</v>
      </c>
      <c r="J8" s="18">
        <v>47.15</v>
      </c>
      <c r="K8" s="18">
        <v>120.1</v>
      </c>
      <c r="L8" s="18">
        <v>65.569999999999993</v>
      </c>
      <c r="M8" s="19">
        <v>27.7</v>
      </c>
      <c r="N8" s="18">
        <v>67.709999999999994</v>
      </c>
      <c r="O8" s="18">
        <v>45.11</v>
      </c>
      <c r="P8" s="18">
        <v>51.6</v>
      </c>
      <c r="Q8" s="18">
        <v>55.16</v>
      </c>
      <c r="R8" s="18">
        <v>40.11</v>
      </c>
      <c r="S8" s="19">
        <v>50.72</v>
      </c>
      <c r="T8" s="17">
        <v>29.95</v>
      </c>
      <c r="U8" s="18">
        <v>59.21</v>
      </c>
      <c r="V8" s="18">
        <v>53.36</v>
      </c>
      <c r="W8" s="18">
        <v>44.15</v>
      </c>
      <c r="X8" s="18">
        <v>55.95</v>
      </c>
      <c r="Y8" s="19">
        <v>41.96</v>
      </c>
      <c r="Z8" s="17">
        <v>86</v>
      </c>
      <c r="AA8" s="18">
        <v>77.11</v>
      </c>
      <c r="AB8" s="18">
        <v>32.369999999999997</v>
      </c>
      <c r="AC8" s="18">
        <v>33.11</v>
      </c>
      <c r="AD8" s="18">
        <v>37.94</v>
      </c>
      <c r="AE8" s="19">
        <v>16.52</v>
      </c>
      <c r="AF8" s="17">
        <v>4.0199999999999996</v>
      </c>
      <c r="AG8" s="18">
        <v>30.08</v>
      </c>
      <c r="AH8" s="18">
        <v>1.68</v>
      </c>
      <c r="AI8" s="18">
        <v>9.2799999999999994</v>
      </c>
      <c r="AJ8" s="18">
        <v>7.37</v>
      </c>
      <c r="AK8" s="19">
        <v>17.37</v>
      </c>
      <c r="AL8" s="17">
        <v>101.68</v>
      </c>
      <c r="AM8" s="18">
        <v>55.39</v>
      </c>
      <c r="AN8" s="18">
        <v>59.11</v>
      </c>
      <c r="AO8" s="18">
        <v>121.39</v>
      </c>
      <c r="AP8" s="18">
        <v>106.04</v>
      </c>
      <c r="AQ8" s="19">
        <v>54.15</v>
      </c>
      <c r="AR8" s="17">
        <v>205.82</v>
      </c>
      <c r="AS8" s="18">
        <v>45.53</v>
      </c>
      <c r="AT8" s="18">
        <v>145.72</v>
      </c>
      <c r="AU8" s="18">
        <v>123.65</v>
      </c>
      <c r="AV8" s="18">
        <v>51.11</v>
      </c>
      <c r="AW8" s="19">
        <v>101.51</v>
      </c>
      <c r="AX8" s="18">
        <v>62.01</v>
      </c>
      <c r="AY8" s="18">
        <v>235.69</v>
      </c>
      <c r="AZ8" s="18">
        <v>0.7</v>
      </c>
      <c r="BA8" s="18">
        <v>85.1</v>
      </c>
      <c r="BB8" s="18">
        <v>50.99</v>
      </c>
      <c r="BC8" s="19">
        <v>62.29</v>
      </c>
    </row>
    <row r="9" spans="1:55" x14ac:dyDescent="0.35">
      <c r="A9" s="13">
        <v>0.8</v>
      </c>
      <c r="B9" s="14">
        <v>197.27</v>
      </c>
      <c r="C9" s="14">
        <v>225.62</v>
      </c>
      <c r="D9" s="14">
        <v>237.06</v>
      </c>
      <c r="E9" s="43">
        <v>281.19</v>
      </c>
      <c r="F9" s="43">
        <v>268.22000000000003</v>
      </c>
      <c r="G9" s="44">
        <v>333.58</v>
      </c>
      <c r="H9" s="17">
        <v>448.31</v>
      </c>
      <c r="I9" s="18">
        <v>43.74</v>
      </c>
      <c r="J9" s="18">
        <v>57.73</v>
      </c>
      <c r="K9" s="18">
        <v>137.79</v>
      </c>
      <c r="L9" s="18">
        <v>65.680000000000007</v>
      </c>
      <c r="M9" s="19">
        <v>27.76</v>
      </c>
      <c r="N9" s="18">
        <v>143.52000000000001</v>
      </c>
      <c r="O9" s="18">
        <v>45.53</v>
      </c>
      <c r="P9" s="18">
        <v>51.67</v>
      </c>
      <c r="Q9" s="18">
        <v>55.93</v>
      </c>
      <c r="R9" s="18">
        <v>39.409999999999997</v>
      </c>
      <c r="S9" s="19">
        <v>54.33</v>
      </c>
      <c r="T9" s="17">
        <v>65.12</v>
      </c>
      <c r="U9" s="18">
        <v>81.63</v>
      </c>
      <c r="V9" s="18">
        <v>70.87</v>
      </c>
      <c r="W9" s="18">
        <v>62.21</v>
      </c>
      <c r="X9" s="18">
        <v>75.25</v>
      </c>
      <c r="Y9" s="19">
        <v>58.38</v>
      </c>
      <c r="Z9" s="17">
        <v>109.94</v>
      </c>
      <c r="AA9" s="18">
        <v>94.02</v>
      </c>
      <c r="AB9" s="18">
        <v>32.51</v>
      </c>
      <c r="AC9" s="18">
        <v>33.340000000000003</v>
      </c>
      <c r="AD9" s="18">
        <v>37.94</v>
      </c>
      <c r="AE9" s="19">
        <v>16.55</v>
      </c>
      <c r="AF9" s="17">
        <v>9.27</v>
      </c>
      <c r="AG9" s="18">
        <v>34.85</v>
      </c>
      <c r="AH9" s="18">
        <v>3.32</v>
      </c>
      <c r="AI9" s="18">
        <v>10.17</v>
      </c>
      <c r="AJ9" s="18">
        <v>10.42</v>
      </c>
      <c r="AK9" s="19">
        <v>27.88</v>
      </c>
      <c r="AL9" s="17">
        <v>143.81</v>
      </c>
      <c r="AM9" s="18">
        <v>98.63</v>
      </c>
      <c r="AN9" s="18">
        <v>83.14</v>
      </c>
      <c r="AO9" s="18">
        <v>121.54</v>
      </c>
      <c r="AP9" s="18">
        <v>108.09</v>
      </c>
      <c r="AQ9" s="19">
        <v>114.78</v>
      </c>
      <c r="AR9" s="17">
        <v>312.97000000000003</v>
      </c>
      <c r="AS9" s="18">
        <v>101.88</v>
      </c>
      <c r="AT9" s="18">
        <v>223.03</v>
      </c>
      <c r="AU9" s="18">
        <v>153.56</v>
      </c>
      <c r="AV9" s="18">
        <v>67.44</v>
      </c>
      <c r="AW9" s="19">
        <v>127.48</v>
      </c>
      <c r="AX9" s="18">
        <v>108.23</v>
      </c>
      <c r="AY9" s="18">
        <v>295.27</v>
      </c>
      <c r="AZ9" s="18">
        <v>101.11</v>
      </c>
      <c r="BA9" s="18">
        <v>37.79</v>
      </c>
      <c r="BB9" s="18">
        <v>51.1</v>
      </c>
      <c r="BC9" s="19">
        <v>62.33</v>
      </c>
    </row>
    <row r="10" spans="1:55" x14ac:dyDescent="0.35">
      <c r="A10" s="13">
        <v>1</v>
      </c>
      <c r="B10" s="14">
        <v>256.26</v>
      </c>
      <c r="C10" s="14">
        <v>287.58999999999997</v>
      </c>
      <c r="D10" s="43">
        <v>243.2</v>
      </c>
      <c r="E10" s="14">
        <v>250.86</v>
      </c>
      <c r="F10" s="14">
        <v>234.08</v>
      </c>
      <c r="G10" s="15">
        <v>303.27</v>
      </c>
      <c r="H10" s="17">
        <v>586.71</v>
      </c>
      <c r="I10" s="18">
        <v>43.83</v>
      </c>
      <c r="J10" s="18">
        <v>48.23</v>
      </c>
      <c r="K10" s="18">
        <v>111.73</v>
      </c>
      <c r="L10" s="18">
        <v>65.78</v>
      </c>
      <c r="M10" s="19">
        <v>27.81</v>
      </c>
      <c r="N10" s="18">
        <v>181.73</v>
      </c>
      <c r="O10" s="18">
        <v>35.69</v>
      </c>
      <c r="P10" s="18">
        <v>51.79</v>
      </c>
      <c r="Q10" s="18">
        <v>47.57</v>
      </c>
      <c r="R10" s="18">
        <v>39.369999999999997</v>
      </c>
      <c r="S10" s="19">
        <v>54.44</v>
      </c>
      <c r="T10" s="17">
        <v>101.39</v>
      </c>
      <c r="U10" s="18">
        <v>93.55</v>
      </c>
      <c r="V10" s="18">
        <v>69.900000000000006</v>
      </c>
      <c r="W10" s="18">
        <v>80.010000000000005</v>
      </c>
      <c r="X10" s="18">
        <v>79.69</v>
      </c>
      <c r="Y10" s="19">
        <v>71.22</v>
      </c>
      <c r="Z10" s="17">
        <v>117.4</v>
      </c>
      <c r="AA10" s="18">
        <v>73.61</v>
      </c>
      <c r="AB10" s="18">
        <v>22.84</v>
      </c>
      <c r="AC10" s="18">
        <v>25.03</v>
      </c>
      <c r="AD10" s="18">
        <v>36.049999999999997</v>
      </c>
      <c r="AE10" s="19">
        <v>16.579999999999998</v>
      </c>
      <c r="AF10" s="17">
        <v>14.77</v>
      </c>
      <c r="AG10" s="18">
        <v>34.17</v>
      </c>
      <c r="AH10" s="18">
        <v>5.66</v>
      </c>
      <c r="AI10" s="18">
        <v>10.92</v>
      </c>
      <c r="AJ10" s="18">
        <v>12.93</v>
      </c>
      <c r="AK10" s="19">
        <v>33.39</v>
      </c>
      <c r="AL10" s="17">
        <v>178.84</v>
      </c>
      <c r="AM10" s="18">
        <v>119.32</v>
      </c>
      <c r="AN10" s="18">
        <v>82.67</v>
      </c>
      <c r="AO10" s="18">
        <v>121.68</v>
      </c>
      <c r="AP10" s="18">
        <v>108.05</v>
      </c>
      <c r="AQ10" s="19">
        <v>118.73</v>
      </c>
      <c r="AR10" s="17">
        <v>435.88</v>
      </c>
      <c r="AS10" s="18">
        <v>178.49</v>
      </c>
      <c r="AT10" s="18">
        <v>311.2</v>
      </c>
      <c r="AU10" s="18">
        <v>178.52</v>
      </c>
      <c r="AV10" s="18">
        <v>84.29</v>
      </c>
      <c r="AW10" s="19">
        <v>158.08000000000001</v>
      </c>
      <c r="AX10" s="18">
        <v>206.29</v>
      </c>
      <c r="AY10" s="18">
        <v>280.45</v>
      </c>
      <c r="AZ10" s="18">
        <v>101.79</v>
      </c>
      <c r="BA10" s="18">
        <v>0.31</v>
      </c>
      <c r="BB10" s="18">
        <v>18.59</v>
      </c>
      <c r="BC10" s="19">
        <v>62.38</v>
      </c>
    </row>
    <row r="11" spans="1:55" x14ac:dyDescent="0.35">
      <c r="A11" s="13">
        <v>1.2</v>
      </c>
      <c r="B11" s="43">
        <v>259.92</v>
      </c>
      <c r="C11" s="43">
        <v>318.52</v>
      </c>
      <c r="D11" s="14">
        <v>154.93</v>
      </c>
      <c r="E11" s="14">
        <v>164.48</v>
      </c>
      <c r="F11" s="14">
        <v>154.25</v>
      </c>
      <c r="G11" s="15">
        <v>177.69</v>
      </c>
      <c r="H11" s="17">
        <v>622.21</v>
      </c>
      <c r="I11" s="18">
        <v>21.6</v>
      </c>
      <c r="J11" s="18">
        <v>31.46</v>
      </c>
      <c r="K11" s="18">
        <v>65.09</v>
      </c>
      <c r="L11" s="18">
        <v>21.64</v>
      </c>
      <c r="M11" s="19">
        <v>8.14</v>
      </c>
      <c r="N11" s="18">
        <v>116.43</v>
      </c>
      <c r="O11" s="18">
        <v>19.11</v>
      </c>
      <c r="P11" s="18">
        <v>40.44</v>
      </c>
      <c r="Q11" s="18">
        <v>25.6</v>
      </c>
      <c r="R11" s="18">
        <v>0.78</v>
      </c>
      <c r="S11" s="19">
        <v>54.47</v>
      </c>
      <c r="T11" s="17">
        <v>141.68</v>
      </c>
      <c r="U11" s="18">
        <v>105</v>
      </c>
      <c r="V11" s="18">
        <v>71.98</v>
      </c>
      <c r="W11" s="18">
        <v>86.21</v>
      </c>
      <c r="X11" s="18">
        <v>81.17</v>
      </c>
      <c r="Y11" s="19">
        <v>76.39</v>
      </c>
      <c r="Z11" s="17">
        <v>90.29</v>
      </c>
      <c r="AA11" s="18">
        <v>47.1</v>
      </c>
      <c r="AB11" s="18">
        <v>11.1</v>
      </c>
      <c r="AC11" s="18">
        <v>12.37</v>
      </c>
      <c r="AD11" s="18">
        <v>26.15</v>
      </c>
      <c r="AE11" s="19">
        <v>3.55</v>
      </c>
      <c r="AF11" s="17">
        <v>19.7</v>
      </c>
      <c r="AG11" s="18">
        <v>31.72</v>
      </c>
      <c r="AH11" s="18">
        <v>8.9600000000000009</v>
      </c>
      <c r="AI11" s="18">
        <v>8.93</v>
      </c>
      <c r="AJ11" s="18">
        <v>14.47</v>
      </c>
      <c r="AK11" s="19">
        <v>38.85</v>
      </c>
      <c r="AL11" s="17">
        <v>161.22999999999999</v>
      </c>
      <c r="AM11" s="18">
        <v>116.81</v>
      </c>
      <c r="AN11" s="18">
        <v>77.900000000000006</v>
      </c>
      <c r="AO11" s="18">
        <v>80.02</v>
      </c>
      <c r="AP11" s="18">
        <v>80.75</v>
      </c>
      <c r="AQ11" s="19">
        <v>118.91</v>
      </c>
      <c r="AR11" s="17">
        <v>549.66</v>
      </c>
      <c r="AS11" s="18">
        <v>272.19</v>
      </c>
      <c r="AT11" s="18">
        <v>345.59</v>
      </c>
      <c r="AU11" s="18">
        <v>162.03</v>
      </c>
      <c r="AV11" s="18">
        <v>87.25</v>
      </c>
      <c r="AW11" s="19">
        <v>200.07</v>
      </c>
      <c r="AX11" s="18">
        <v>349.83</v>
      </c>
      <c r="AY11" s="18">
        <v>213.96</v>
      </c>
      <c r="AZ11" s="18">
        <v>101.88</v>
      </c>
      <c r="BA11" s="18"/>
      <c r="BB11" s="18">
        <v>0.44</v>
      </c>
      <c r="BC11" s="19">
        <v>36.590000000000003</v>
      </c>
    </row>
    <row r="12" spans="1:55" x14ac:dyDescent="0.35">
      <c r="A12" s="13">
        <v>1.4</v>
      </c>
      <c r="B12" s="14">
        <v>227.32</v>
      </c>
      <c r="C12" s="14">
        <v>288.60000000000002</v>
      </c>
      <c r="D12" s="14">
        <v>60.63</v>
      </c>
      <c r="E12" s="14">
        <v>67.75</v>
      </c>
      <c r="F12" s="14">
        <v>38.47</v>
      </c>
      <c r="G12" s="15">
        <v>46.65</v>
      </c>
      <c r="H12" s="17">
        <v>534.26</v>
      </c>
      <c r="I12" s="18">
        <v>0.57999999999999996</v>
      </c>
      <c r="J12" s="18">
        <v>23.77</v>
      </c>
      <c r="K12" s="18">
        <v>17.84</v>
      </c>
      <c r="L12" s="18">
        <v>0.48</v>
      </c>
      <c r="M12" s="19">
        <v>0.23</v>
      </c>
      <c r="N12" s="18">
        <v>41.05</v>
      </c>
      <c r="O12" s="18">
        <v>0.49</v>
      </c>
      <c r="P12" s="18">
        <v>15.89</v>
      </c>
      <c r="Q12" s="18">
        <v>1.62</v>
      </c>
      <c r="R12" s="18"/>
      <c r="S12" s="19">
        <v>35.950000000000003</v>
      </c>
      <c r="T12" s="17">
        <v>162.05000000000001</v>
      </c>
      <c r="U12" s="18">
        <v>107.55</v>
      </c>
      <c r="V12" s="18">
        <v>66.45</v>
      </c>
      <c r="W12" s="18">
        <v>89.53</v>
      </c>
      <c r="X12" s="18">
        <v>81.11</v>
      </c>
      <c r="Y12" s="19">
        <v>81.38</v>
      </c>
      <c r="Z12" s="17">
        <v>59.94</v>
      </c>
      <c r="AA12" s="18">
        <v>17.059999999999999</v>
      </c>
      <c r="AB12" s="18">
        <v>0.33</v>
      </c>
      <c r="AC12" s="18">
        <v>0.46</v>
      </c>
      <c r="AD12" s="18">
        <v>13.28</v>
      </c>
      <c r="AE12" s="19">
        <v>0.14000000000000001</v>
      </c>
      <c r="AF12" s="17">
        <v>24.93</v>
      </c>
      <c r="AG12" s="18">
        <v>29.1</v>
      </c>
      <c r="AH12" s="18">
        <v>11.21</v>
      </c>
      <c r="AI12" s="18">
        <v>5.17</v>
      </c>
      <c r="AJ12" s="18">
        <v>14.04</v>
      </c>
      <c r="AK12" s="19">
        <v>39.380000000000003</v>
      </c>
      <c r="AL12" s="17">
        <v>122.89</v>
      </c>
      <c r="AM12" s="18">
        <v>97.42</v>
      </c>
      <c r="AN12" s="18">
        <v>53.76</v>
      </c>
      <c r="AO12" s="18">
        <v>27.95</v>
      </c>
      <c r="AP12" s="18">
        <v>45.39</v>
      </c>
      <c r="AQ12" s="19">
        <v>119.07</v>
      </c>
      <c r="AR12" s="17">
        <v>603.62</v>
      </c>
      <c r="AS12" s="18">
        <v>323.01</v>
      </c>
      <c r="AT12" s="18">
        <v>291.01</v>
      </c>
      <c r="AU12" s="18">
        <v>119.97</v>
      </c>
      <c r="AV12" s="18">
        <v>90.58</v>
      </c>
      <c r="AW12" s="19">
        <v>245.4</v>
      </c>
      <c r="AX12" s="18">
        <v>433.88</v>
      </c>
      <c r="AY12" s="18">
        <v>60.22</v>
      </c>
      <c r="AZ12" s="18">
        <v>101.98</v>
      </c>
      <c r="BA12" s="18"/>
      <c r="BB12" s="18"/>
      <c r="BC12" s="19">
        <v>8.17</v>
      </c>
    </row>
    <row r="13" spans="1:55" x14ac:dyDescent="0.35">
      <c r="A13" s="20">
        <v>1.6</v>
      </c>
      <c r="B13" s="14">
        <v>158.63999999999999</v>
      </c>
      <c r="C13" s="14">
        <v>207.08</v>
      </c>
      <c r="D13" s="14">
        <v>43.15</v>
      </c>
      <c r="E13" s="14">
        <v>1.37</v>
      </c>
      <c r="F13" s="37">
        <v>1.5</v>
      </c>
      <c r="G13" s="15">
        <v>24.02</v>
      </c>
      <c r="H13" s="17">
        <v>389.16</v>
      </c>
      <c r="I13" s="18"/>
      <c r="J13" s="18">
        <v>17.72</v>
      </c>
      <c r="K13" s="18">
        <v>0.21</v>
      </c>
      <c r="L13" s="18"/>
      <c r="M13" s="19"/>
      <c r="N13" s="18">
        <v>3.17</v>
      </c>
      <c r="O13" s="18"/>
      <c r="P13" s="18">
        <v>0.86</v>
      </c>
      <c r="Q13" s="18">
        <v>1.06</v>
      </c>
      <c r="R13" s="18"/>
      <c r="S13" s="19">
        <v>3.97</v>
      </c>
      <c r="T13" s="17">
        <v>172.91</v>
      </c>
      <c r="U13" s="18">
        <v>113.11</v>
      </c>
      <c r="V13" s="18">
        <v>48.94</v>
      </c>
      <c r="W13" s="18">
        <v>92.42</v>
      </c>
      <c r="X13" s="18">
        <v>77.92</v>
      </c>
      <c r="Y13" s="19">
        <v>87.09</v>
      </c>
      <c r="Z13" s="17">
        <v>31.68</v>
      </c>
      <c r="AA13" s="18">
        <v>0.2</v>
      </c>
      <c r="AB13" s="18"/>
      <c r="AC13" s="18"/>
      <c r="AD13" s="18">
        <v>0.05</v>
      </c>
      <c r="AE13" s="19"/>
      <c r="AF13" s="17">
        <v>26.86</v>
      </c>
      <c r="AG13" s="18">
        <v>27.8</v>
      </c>
      <c r="AH13" s="18">
        <v>12.52</v>
      </c>
      <c r="AI13" s="18">
        <v>4.2699999999999996</v>
      </c>
      <c r="AJ13" s="18">
        <v>11.29</v>
      </c>
      <c r="AK13" s="19">
        <v>39.1</v>
      </c>
      <c r="AL13" s="17">
        <v>81.680000000000007</v>
      </c>
      <c r="AM13" s="18">
        <v>64.209999999999994</v>
      </c>
      <c r="AN13" s="18">
        <v>24.41</v>
      </c>
      <c r="AO13" s="18">
        <v>0.71</v>
      </c>
      <c r="AP13" s="18">
        <v>2.4</v>
      </c>
      <c r="AQ13" s="19">
        <v>65.06</v>
      </c>
      <c r="AR13" s="17">
        <v>542.70000000000005</v>
      </c>
      <c r="AS13" s="18">
        <v>277.88</v>
      </c>
      <c r="AT13" s="18">
        <v>223.42</v>
      </c>
      <c r="AU13" s="18">
        <v>81.8</v>
      </c>
      <c r="AV13" s="18">
        <v>95.88</v>
      </c>
      <c r="AW13" s="19">
        <v>268.64</v>
      </c>
      <c r="AX13" s="18">
        <v>403.11</v>
      </c>
      <c r="AY13" s="18">
        <v>0.87</v>
      </c>
      <c r="AZ13" s="18">
        <v>102.09</v>
      </c>
      <c r="BA13" s="18"/>
      <c r="BB13" s="18"/>
      <c r="BC13" s="19">
        <v>0.26</v>
      </c>
    </row>
    <row r="14" spans="1:55" x14ac:dyDescent="0.35">
      <c r="A14" s="20">
        <v>1.8</v>
      </c>
      <c r="B14" s="14">
        <v>73.040000000000006</v>
      </c>
      <c r="C14" s="14">
        <v>119.62</v>
      </c>
      <c r="D14" s="37">
        <v>1.46</v>
      </c>
      <c r="E14" s="37">
        <v>0.97</v>
      </c>
      <c r="F14" s="14"/>
      <c r="G14" s="39">
        <v>1.53</v>
      </c>
      <c r="H14" s="17">
        <v>209.84</v>
      </c>
      <c r="I14" s="18"/>
      <c r="J14" s="18">
        <v>9.41</v>
      </c>
      <c r="K14" s="18"/>
      <c r="L14" s="18"/>
      <c r="M14" s="19"/>
      <c r="N14" s="21">
        <v>1.17</v>
      </c>
      <c r="O14" s="21"/>
      <c r="P14" s="21"/>
      <c r="Q14" s="21"/>
      <c r="R14" s="21"/>
      <c r="S14" s="22">
        <v>0.45</v>
      </c>
      <c r="T14" s="17">
        <v>176.66</v>
      </c>
      <c r="U14" s="18">
        <v>118.83</v>
      </c>
      <c r="V14" s="18">
        <v>32.229999999999997</v>
      </c>
      <c r="W14" s="18">
        <v>95.37</v>
      </c>
      <c r="X14" s="18">
        <v>59.24</v>
      </c>
      <c r="Y14" s="19">
        <v>85.09</v>
      </c>
      <c r="Z14" s="17">
        <v>7.83</v>
      </c>
      <c r="AA14" s="18"/>
      <c r="AB14" s="18"/>
      <c r="AC14" s="18"/>
      <c r="AD14" s="18"/>
      <c r="AE14" s="19"/>
      <c r="AF14" s="17">
        <v>28.61</v>
      </c>
      <c r="AG14" s="18">
        <v>26.86</v>
      </c>
      <c r="AH14" s="18">
        <v>12.47</v>
      </c>
      <c r="AI14" s="18">
        <v>0.55000000000000004</v>
      </c>
      <c r="AJ14" s="18">
        <v>8.26</v>
      </c>
      <c r="AK14" s="19">
        <v>41.38</v>
      </c>
      <c r="AL14" s="17">
        <v>39.68</v>
      </c>
      <c r="AM14" s="18">
        <v>21.04</v>
      </c>
      <c r="AN14" s="18">
        <v>0.48</v>
      </c>
      <c r="AO14" s="18"/>
      <c r="AP14" s="18">
        <v>0.44</v>
      </c>
      <c r="AQ14" s="19">
        <v>4.59</v>
      </c>
      <c r="AR14" s="17">
        <v>435.81</v>
      </c>
      <c r="AS14" s="18">
        <v>221.67</v>
      </c>
      <c r="AT14" s="18">
        <v>146.24</v>
      </c>
      <c r="AU14" s="18">
        <v>51.94</v>
      </c>
      <c r="AV14" s="18">
        <v>98.28</v>
      </c>
      <c r="AW14" s="19">
        <v>321.95</v>
      </c>
      <c r="AX14" s="18">
        <v>357.08</v>
      </c>
      <c r="AY14" s="18"/>
      <c r="AZ14" s="18">
        <v>1.07</v>
      </c>
      <c r="BA14" s="18"/>
      <c r="BB14" s="18"/>
      <c r="BC14" s="19"/>
    </row>
    <row r="15" spans="1:55" x14ac:dyDescent="0.35">
      <c r="A15" s="13">
        <v>2</v>
      </c>
      <c r="B15" s="14">
        <v>14.45</v>
      </c>
      <c r="C15" s="14">
        <v>58.05</v>
      </c>
      <c r="D15" s="14"/>
      <c r="E15" s="14"/>
      <c r="F15" s="14"/>
      <c r="G15" s="15"/>
      <c r="H15" s="17">
        <v>68.819999999999993</v>
      </c>
      <c r="I15" s="18"/>
      <c r="J15" s="18">
        <v>2.86</v>
      </c>
      <c r="K15" s="18"/>
      <c r="L15" s="18"/>
      <c r="M15" s="19"/>
      <c r="T15" s="17">
        <v>157.88</v>
      </c>
      <c r="U15" s="18">
        <v>121.06</v>
      </c>
      <c r="V15" s="18">
        <v>12.63</v>
      </c>
      <c r="W15" s="18">
        <v>96.17</v>
      </c>
      <c r="X15" s="18">
        <v>54.8</v>
      </c>
      <c r="Y15" s="19">
        <v>72.23</v>
      </c>
      <c r="Z15" s="23">
        <v>0.46</v>
      </c>
      <c r="AA15" s="21"/>
      <c r="AB15" s="21"/>
      <c r="AC15" s="21"/>
      <c r="AD15" s="21"/>
      <c r="AE15" s="22"/>
      <c r="AF15" s="17">
        <v>30.4</v>
      </c>
      <c r="AG15" s="18">
        <v>28.21</v>
      </c>
      <c r="AH15" s="18">
        <v>10.210000000000001</v>
      </c>
      <c r="AI15" s="18"/>
      <c r="AJ15" s="18">
        <v>5.52</v>
      </c>
      <c r="AK15" s="19">
        <v>35.86</v>
      </c>
      <c r="AL15" s="17">
        <v>3.42</v>
      </c>
      <c r="AM15" s="18">
        <v>0.43</v>
      </c>
      <c r="AN15" s="18"/>
      <c r="AO15" s="18"/>
      <c r="AP15" s="18"/>
      <c r="AQ15" s="19">
        <v>0.78</v>
      </c>
      <c r="AR15" s="17">
        <v>313.16000000000003</v>
      </c>
      <c r="AS15" s="18">
        <v>145.19999999999999</v>
      </c>
      <c r="AT15" s="18">
        <v>58.2</v>
      </c>
      <c r="AU15" s="18">
        <v>27.03</v>
      </c>
      <c r="AV15" s="18">
        <v>99.97</v>
      </c>
      <c r="AW15" s="19">
        <v>317.99</v>
      </c>
      <c r="AX15" s="18">
        <v>259.20999999999998</v>
      </c>
      <c r="AY15" s="18"/>
      <c r="AZ15" s="18">
        <v>0.49</v>
      </c>
      <c r="BA15" s="18"/>
      <c r="BB15" s="18"/>
      <c r="BC15" s="19"/>
    </row>
    <row r="16" spans="1:55" x14ac:dyDescent="0.35">
      <c r="A16" s="20">
        <v>2.2000000000000002</v>
      </c>
      <c r="B16" s="37">
        <v>2.0699999999999998</v>
      </c>
      <c r="C16" s="14">
        <v>15.88</v>
      </c>
      <c r="D16" s="14"/>
      <c r="E16" s="14"/>
      <c r="F16" s="14"/>
      <c r="G16" s="15"/>
      <c r="H16" s="17">
        <v>2.78</v>
      </c>
      <c r="I16" s="18"/>
      <c r="J16" s="18">
        <v>0.05</v>
      </c>
      <c r="K16" s="18"/>
      <c r="L16" s="18"/>
      <c r="M16" s="19"/>
      <c r="T16" s="17">
        <v>117.65</v>
      </c>
      <c r="U16" s="18">
        <v>124.52</v>
      </c>
      <c r="V16" s="18">
        <v>0.02</v>
      </c>
      <c r="W16" s="18">
        <v>78.349999999999994</v>
      </c>
      <c r="X16" s="18">
        <v>37.119999999999997</v>
      </c>
      <c r="Y16" s="19">
        <v>54.17</v>
      </c>
      <c r="AF16" s="17">
        <v>32.5</v>
      </c>
      <c r="AG16" s="18">
        <v>28.81</v>
      </c>
      <c r="AH16" s="18">
        <v>6.53</v>
      </c>
      <c r="AI16" s="24"/>
      <c r="AJ16" s="18">
        <v>2.21</v>
      </c>
      <c r="AK16" s="19">
        <v>32.950000000000003</v>
      </c>
      <c r="AL16" s="23">
        <v>0.59</v>
      </c>
      <c r="AM16" s="21"/>
      <c r="AN16" s="21"/>
      <c r="AO16" s="21"/>
      <c r="AP16" s="21"/>
      <c r="AQ16" s="22"/>
      <c r="AR16" s="17">
        <v>174.72</v>
      </c>
      <c r="AS16" s="18">
        <v>51.66</v>
      </c>
      <c r="AT16" s="18">
        <v>0.81</v>
      </c>
      <c r="AU16" s="18">
        <v>6.07</v>
      </c>
      <c r="AV16" s="18">
        <v>90.53</v>
      </c>
      <c r="AW16" s="19">
        <v>227.98</v>
      </c>
      <c r="AX16" s="18">
        <v>104.12</v>
      </c>
      <c r="AY16" s="18"/>
      <c r="AZ16" s="18"/>
      <c r="BA16" s="18"/>
      <c r="BB16" s="18"/>
      <c r="BC16" s="19"/>
    </row>
    <row r="17" spans="1:55" x14ac:dyDescent="0.35">
      <c r="A17" s="20">
        <v>2.4</v>
      </c>
      <c r="B17" s="25"/>
      <c r="C17" s="38">
        <v>1.93</v>
      </c>
      <c r="D17" s="25"/>
      <c r="E17" s="25"/>
      <c r="F17" s="25"/>
      <c r="G17" s="26"/>
      <c r="H17" s="23">
        <v>1.46</v>
      </c>
      <c r="I17" s="21"/>
      <c r="J17" s="21"/>
      <c r="K17" s="21"/>
      <c r="L17" s="21"/>
      <c r="M17" s="22"/>
      <c r="T17" s="17">
        <v>97.3</v>
      </c>
      <c r="U17" s="18">
        <v>126.26</v>
      </c>
      <c r="V17" s="18"/>
      <c r="W17" s="18">
        <v>59.97</v>
      </c>
      <c r="X17" s="18">
        <v>18.03</v>
      </c>
      <c r="Y17" s="19">
        <v>34.79</v>
      </c>
      <c r="AF17" s="17">
        <v>32.06</v>
      </c>
      <c r="AG17" s="18">
        <v>28.66</v>
      </c>
      <c r="AH17" s="18">
        <v>3.88</v>
      </c>
      <c r="AI17" s="24"/>
      <c r="AJ17" s="18">
        <v>0.12</v>
      </c>
      <c r="AK17" s="19">
        <v>21.7</v>
      </c>
      <c r="AR17" s="17">
        <v>39.549999999999997</v>
      </c>
      <c r="AS17" s="18">
        <v>1</v>
      </c>
      <c r="AT17" s="18"/>
      <c r="AU17" s="18">
        <v>0.2</v>
      </c>
      <c r="AV17" s="18">
        <v>69.08</v>
      </c>
      <c r="AW17" s="19">
        <v>178.79</v>
      </c>
      <c r="AX17" s="18">
        <v>3.21</v>
      </c>
      <c r="AY17" s="18"/>
      <c r="AZ17" s="18"/>
      <c r="BA17" s="18"/>
      <c r="BB17" s="18"/>
      <c r="BC17" s="19"/>
    </row>
    <row r="18" spans="1:55" x14ac:dyDescent="0.35">
      <c r="A18" s="13">
        <v>2.6</v>
      </c>
      <c r="B18" s="14"/>
      <c r="C18" s="14"/>
      <c r="D18" s="14"/>
      <c r="E18" s="14"/>
      <c r="F18" s="14"/>
      <c r="G18" s="14"/>
      <c r="H18" s="18"/>
      <c r="I18" s="18"/>
      <c r="J18" s="18"/>
      <c r="K18" s="18"/>
      <c r="L18" s="18"/>
      <c r="M18" s="18"/>
      <c r="T18" s="17">
        <v>56.51</v>
      </c>
      <c r="U18" s="18">
        <v>114.27</v>
      </c>
      <c r="V18" s="18"/>
      <c r="W18" s="18">
        <v>41.21</v>
      </c>
      <c r="X18" s="18">
        <v>0.82</v>
      </c>
      <c r="Y18" s="19">
        <v>14.21</v>
      </c>
      <c r="AF18" s="17">
        <v>26.14</v>
      </c>
      <c r="AG18" s="18">
        <v>26.85</v>
      </c>
      <c r="AH18" s="18">
        <v>1.67</v>
      </c>
      <c r="AI18" s="24"/>
      <c r="AJ18" s="18"/>
      <c r="AK18" s="19">
        <v>7.88</v>
      </c>
      <c r="AR18" s="17">
        <v>1.27</v>
      </c>
      <c r="AS18" s="18">
        <v>0.74</v>
      </c>
      <c r="AT18" s="18"/>
      <c r="AU18" s="18"/>
      <c r="AV18" s="18">
        <v>47.28</v>
      </c>
      <c r="AW18" s="19">
        <v>72.94</v>
      </c>
      <c r="AX18" s="21">
        <v>0.94</v>
      </c>
      <c r="AY18" s="21"/>
      <c r="AZ18" s="21"/>
      <c r="BA18" s="21"/>
      <c r="BB18" s="21"/>
      <c r="BC18" s="22"/>
    </row>
    <row r="19" spans="1:55" x14ac:dyDescent="0.35">
      <c r="A19" s="13">
        <v>2.8</v>
      </c>
      <c r="B19" s="14"/>
      <c r="C19" s="14"/>
      <c r="D19" s="14"/>
      <c r="E19" s="14"/>
      <c r="F19" s="14"/>
      <c r="G19" s="14"/>
      <c r="T19" s="17">
        <v>17.63</v>
      </c>
      <c r="U19" s="18">
        <v>86.12</v>
      </c>
      <c r="V19" s="18"/>
      <c r="W19" s="18">
        <v>20.27</v>
      </c>
      <c r="X19" s="18"/>
      <c r="Y19" s="19">
        <v>-0.27</v>
      </c>
      <c r="AF19" s="17">
        <v>19.16</v>
      </c>
      <c r="AG19" s="18">
        <v>22.55</v>
      </c>
      <c r="AH19" s="18">
        <v>0.08</v>
      </c>
      <c r="AI19" s="24"/>
      <c r="AJ19" s="24"/>
      <c r="AK19" s="19">
        <v>0.66</v>
      </c>
      <c r="AR19" s="17"/>
      <c r="AS19" s="18"/>
      <c r="AT19" s="18"/>
      <c r="AU19" s="18"/>
      <c r="AV19" s="18">
        <v>28.63</v>
      </c>
      <c r="AW19" s="19">
        <v>0.44</v>
      </c>
    </row>
    <row r="20" spans="1:55" x14ac:dyDescent="0.35">
      <c r="A20" s="13">
        <v>3</v>
      </c>
      <c r="B20" s="14"/>
      <c r="C20" s="14"/>
      <c r="D20" s="14"/>
      <c r="E20" s="14"/>
      <c r="F20" s="14"/>
      <c r="G20" s="14"/>
      <c r="T20" s="17">
        <v>0.17</v>
      </c>
      <c r="U20" s="18">
        <v>71.97</v>
      </c>
      <c r="V20" s="18"/>
      <c r="W20" s="18">
        <v>1.73</v>
      </c>
      <c r="X20" s="18"/>
      <c r="Y20" s="19"/>
      <c r="AF20" s="17">
        <v>11.89</v>
      </c>
      <c r="AG20" s="18">
        <v>18.87</v>
      </c>
      <c r="AH20" s="18">
        <v>0.01</v>
      </c>
      <c r="AI20" s="24"/>
      <c r="AJ20" s="24"/>
      <c r="AK20" s="19"/>
      <c r="AR20" s="17"/>
      <c r="AS20" s="18"/>
      <c r="AT20" s="18"/>
      <c r="AU20" s="18"/>
      <c r="AV20" s="18">
        <v>10.16</v>
      </c>
      <c r="AW20" s="19"/>
    </row>
    <row r="21" spans="1:55" x14ac:dyDescent="0.35">
      <c r="A21" s="13">
        <v>3.2</v>
      </c>
      <c r="B21" s="14"/>
      <c r="C21" s="14"/>
      <c r="D21" s="14"/>
      <c r="E21" s="14"/>
      <c r="F21" s="14"/>
      <c r="G21" s="14"/>
      <c r="T21" s="17"/>
      <c r="U21" s="18">
        <v>43.8</v>
      </c>
      <c r="V21" s="18"/>
      <c r="W21" s="18">
        <v>0.19</v>
      </c>
      <c r="X21" s="18"/>
      <c r="Y21" s="19"/>
      <c r="AF21" s="17">
        <v>4.88</v>
      </c>
      <c r="AG21" s="18">
        <v>17.399999999999999</v>
      </c>
      <c r="AH21" s="18"/>
      <c r="AI21" s="24"/>
      <c r="AJ21" s="24"/>
      <c r="AK21" s="19"/>
      <c r="AR21" s="23"/>
      <c r="AS21" s="21"/>
      <c r="AT21" s="21"/>
      <c r="AU21" s="21"/>
      <c r="AV21" s="21">
        <v>0.35</v>
      </c>
      <c r="AW21" s="22"/>
    </row>
    <row r="22" spans="1:55" x14ac:dyDescent="0.35">
      <c r="A22" s="13">
        <v>3.4</v>
      </c>
      <c r="B22" s="14"/>
      <c r="C22" s="14"/>
      <c r="D22" s="14"/>
      <c r="E22" s="14"/>
      <c r="F22" s="14"/>
      <c r="G22" s="14"/>
      <c r="T22" s="17"/>
      <c r="U22" s="18">
        <v>15.27</v>
      </c>
      <c r="V22" s="18"/>
      <c r="W22" s="18"/>
      <c r="X22" s="18"/>
      <c r="Y22" s="19"/>
      <c r="AF22" s="17">
        <v>0.1</v>
      </c>
      <c r="AG22" s="18">
        <v>14.72</v>
      </c>
      <c r="AH22" s="24"/>
      <c r="AI22" s="24"/>
      <c r="AJ22" s="24"/>
      <c r="AK22" s="19"/>
      <c r="AR22" s="27"/>
      <c r="AS22" s="27"/>
      <c r="AT22" s="27"/>
      <c r="AU22" s="27"/>
      <c r="AV22" s="27"/>
      <c r="AW22" s="27"/>
    </row>
    <row r="23" spans="1:55" x14ac:dyDescent="0.35">
      <c r="A23" s="13">
        <v>3.6</v>
      </c>
      <c r="B23" s="14"/>
      <c r="C23" s="14"/>
      <c r="D23" s="14"/>
      <c r="E23" s="14"/>
      <c r="F23" s="14"/>
      <c r="G23" s="14"/>
      <c r="T23" s="23"/>
      <c r="U23" s="21">
        <v>-7.0000000000000007E-2</v>
      </c>
      <c r="V23" s="21"/>
      <c r="W23" s="21"/>
      <c r="X23" s="21"/>
      <c r="Y23" s="22"/>
      <c r="AF23" s="17">
        <v>0.04</v>
      </c>
      <c r="AG23" s="18">
        <v>11.38</v>
      </c>
      <c r="AH23" s="24"/>
      <c r="AI23" s="24"/>
      <c r="AJ23" s="24"/>
      <c r="AK23" s="19"/>
    </row>
    <row r="24" spans="1:55" x14ac:dyDescent="0.35">
      <c r="A24" s="13">
        <v>3.8</v>
      </c>
      <c r="B24" s="14"/>
      <c r="C24" s="14"/>
      <c r="D24" s="14"/>
      <c r="E24" s="14"/>
      <c r="F24" s="14"/>
      <c r="G24" s="14"/>
      <c r="AF24" s="28"/>
      <c r="AG24" s="18">
        <v>7.43</v>
      </c>
      <c r="AH24" s="24"/>
      <c r="AI24" s="24"/>
      <c r="AJ24" s="24"/>
      <c r="AK24" s="19"/>
    </row>
    <row r="25" spans="1:55" x14ac:dyDescent="0.35">
      <c r="A25" s="13">
        <v>4</v>
      </c>
      <c r="B25" s="14"/>
      <c r="C25" s="14"/>
      <c r="D25" s="14"/>
      <c r="E25" s="14"/>
      <c r="F25" s="14"/>
      <c r="G25" s="14"/>
      <c r="AF25" s="28"/>
      <c r="AG25" s="18">
        <v>5.65</v>
      </c>
      <c r="AH25" s="24"/>
      <c r="AI25" s="24"/>
      <c r="AJ25" s="24"/>
      <c r="AK25" s="19"/>
    </row>
    <row r="26" spans="1:55" x14ac:dyDescent="0.35">
      <c r="A26" s="13">
        <v>4.2</v>
      </c>
      <c r="B26" s="14"/>
      <c r="C26" s="14"/>
      <c r="D26" s="14"/>
      <c r="E26" s="14"/>
      <c r="F26" s="14"/>
      <c r="G26" s="14"/>
      <c r="AF26" s="28"/>
      <c r="AG26" s="18">
        <v>2.2599999999999998</v>
      </c>
      <c r="AH26" s="24"/>
      <c r="AI26" s="24"/>
      <c r="AJ26" s="24"/>
      <c r="AK26" s="19"/>
    </row>
    <row r="27" spans="1:55" x14ac:dyDescent="0.35">
      <c r="A27" s="13">
        <v>4.4000000000000004</v>
      </c>
      <c r="B27" s="29"/>
      <c r="AF27" s="30"/>
      <c r="AG27" s="21">
        <v>0.45</v>
      </c>
      <c r="AH27" s="31"/>
      <c r="AI27" s="31"/>
      <c r="AJ27" s="31"/>
      <c r="AK27" s="22"/>
    </row>
    <row r="28" spans="1:55" s="33" customFormat="1" x14ac:dyDescent="0.35">
      <c r="A28" s="46" t="s">
        <v>19</v>
      </c>
      <c r="B28" s="47">
        <f>MAX(B5:B27)</f>
        <v>259.92</v>
      </c>
      <c r="C28" s="47">
        <f t="shared" ref="C28:BC28" si="0">MAX(C5:C27)</f>
        <v>318.52</v>
      </c>
      <c r="D28" s="47">
        <f t="shared" si="0"/>
        <v>243.2</v>
      </c>
      <c r="E28" s="47">
        <f t="shared" si="0"/>
        <v>281.19</v>
      </c>
      <c r="F28" s="47">
        <f t="shared" si="0"/>
        <v>268.22000000000003</v>
      </c>
      <c r="G28" s="47">
        <f t="shared" si="0"/>
        <v>333.58</v>
      </c>
      <c r="H28" s="32">
        <f t="shared" si="0"/>
        <v>622.21</v>
      </c>
      <c r="I28" s="32">
        <f t="shared" si="0"/>
        <v>43.83</v>
      </c>
      <c r="J28" s="32">
        <f t="shared" si="0"/>
        <v>57.73</v>
      </c>
      <c r="K28" s="32">
        <f t="shared" si="0"/>
        <v>137.79</v>
      </c>
      <c r="L28" s="32">
        <f t="shared" si="0"/>
        <v>65.78</v>
      </c>
      <c r="M28" s="32">
        <f t="shared" si="0"/>
        <v>27.81</v>
      </c>
      <c r="N28" s="32">
        <f t="shared" si="0"/>
        <v>181.73</v>
      </c>
      <c r="O28" s="32">
        <f t="shared" si="0"/>
        <v>45.53</v>
      </c>
      <c r="P28" s="32">
        <f t="shared" si="0"/>
        <v>51.79</v>
      </c>
      <c r="Q28" s="32">
        <f t="shared" si="0"/>
        <v>55.93</v>
      </c>
      <c r="R28" s="32">
        <f t="shared" si="0"/>
        <v>42.5</v>
      </c>
      <c r="S28" s="32">
        <f t="shared" si="0"/>
        <v>54.47</v>
      </c>
      <c r="T28" s="32">
        <f t="shared" si="0"/>
        <v>176.66</v>
      </c>
      <c r="U28" s="32">
        <f t="shared" si="0"/>
        <v>126.26</v>
      </c>
      <c r="V28" s="32">
        <f t="shared" si="0"/>
        <v>71.98</v>
      </c>
      <c r="W28" s="32">
        <f t="shared" si="0"/>
        <v>96.17</v>
      </c>
      <c r="X28" s="32">
        <f t="shared" si="0"/>
        <v>81.17</v>
      </c>
      <c r="Y28" s="32">
        <f t="shared" si="0"/>
        <v>87.09</v>
      </c>
      <c r="Z28" s="32">
        <f t="shared" si="0"/>
        <v>117.4</v>
      </c>
      <c r="AA28" s="32">
        <f t="shared" si="0"/>
        <v>94.02</v>
      </c>
      <c r="AB28" s="32">
        <f t="shared" si="0"/>
        <v>32.51</v>
      </c>
      <c r="AC28" s="32">
        <f t="shared" si="0"/>
        <v>33.340000000000003</v>
      </c>
      <c r="AD28" s="32">
        <f t="shared" si="0"/>
        <v>37.94</v>
      </c>
      <c r="AE28" s="32">
        <f t="shared" si="0"/>
        <v>16.579999999999998</v>
      </c>
      <c r="AF28" s="32">
        <f t="shared" si="0"/>
        <v>32.5</v>
      </c>
      <c r="AG28" s="32">
        <f t="shared" si="0"/>
        <v>34.85</v>
      </c>
      <c r="AH28" s="32">
        <f t="shared" si="0"/>
        <v>12.52</v>
      </c>
      <c r="AI28" s="32">
        <f t="shared" si="0"/>
        <v>10.92</v>
      </c>
      <c r="AJ28" s="32">
        <f t="shared" si="0"/>
        <v>14.47</v>
      </c>
      <c r="AK28" s="32">
        <f t="shared" si="0"/>
        <v>41.38</v>
      </c>
      <c r="AL28" s="32">
        <f t="shared" si="0"/>
        <v>178.84</v>
      </c>
      <c r="AM28" s="32">
        <f t="shared" si="0"/>
        <v>119.32</v>
      </c>
      <c r="AN28" s="32">
        <f t="shared" si="0"/>
        <v>83.14</v>
      </c>
      <c r="AO28" s="32">
        <f t="shared" si="0"/>
        <v>121.68</v>
      </c>
      <c r="AP28" s="32">
        <f t="shared" si="0"/>
        <v>108.09</v>
      </c>
      <c r="AQ28" s="32">
        <f t="shared" si="0"/>
        <v>119.07</v>
      </c>
      <c r="AR28" s="32">
        <f t="shared" si="0"/>
        <v>603.62</v>
      </c>
      <c r="AS28" s="32">
        <f t="shared" si="0"/>
        <v>323.01</v>
      </c>
      <c r="AT28" s="32">
        <f t="shared" si="0"/>
        <v>345.59</v>
      </c>
      <c r="AU28" s="32">
        <f t="shared" si="0"/>
        <v>178.52</v>
      </c>
      <c r="AV28" s="32">
        <f t="shared" si="0"/>
        <v>99.97</v>
      </c>
      <c r="AW28" s="32">
        <f t="shared" si="0"/>
        <v>321.95</v>
      </c>
      <c r="AX28" s="32">
        <f t="shared" si="0"/>
        <v>433.88</v>
      </c>
      <c r="AY28" s="32">
        <f t="shared" si="0"/>
        <v>295.27</v>
      </c>
      <c r="AZ28" s="32">
        <f t="shared" si="0"/>
        <v>102.09</v>
      </c>
      <c r="BA28" s="32">
        <f t="shared" si="0"/>
        <v>85.1</v>
      </c>
      <c r="BB28" s="32">
        <f t="shared" si="0"/>
        <v>51.1</v>
      </c>
      <c r="BC28" s="32">
        <f t="shared" si="0"/>
        <v>62.38</v>
      </c>
    </row>
    <row r="29" spans="1:55" s="33" customFormat="1" x14ac:dyDescent="0.35">
      <c r="A29" s="48" t="s">
        <v>20</v>
      </c>
      <c r="B29" s="42" t="s">
        <v>23</v>
      </c>
      <c r="C29" s="42" t="s">
        <v>34</v>
      </c>
      <c r="D29" s="42" t="s">
        <v>35</v>
      </c>
      <c r="E29" s="42" t="s">
        <v>36</v>
      </c>
      <c r="F29" s="42" t="s">
        <v>37</v>
      </c>
      <c r="G29" s="42" t="s">
        <v>38</v>
      </c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</row>
    <row r="30" spans="1:55" s="33" customFormat="1" x14ac:dyDescent="0.35">
      <c r="A30" s="46" t="s">
        <v>21</v>
      </c>
      <c r="B30" s="49">
        <f>INDEX($A$5:$A$27, MATCH(B28, B5:B27, 0))</f>
        <v>1.2</v>
      </c>
      <c r="C30" s="49">
        <f>INDEX($A$5:$A$27, MATCH(C28, C5:C27, 0))</f>
        <v>1.2</v>
      </c>
      <c r="D30" s="49">
        <f t="shared" ref="D30:G30" si="1">INDEX($A$5:$A$27, MATCH(D28, D5:D27, 0))</f>
        <v>1</v>
      </c>
      <c r="E30" s="49">
        <f t="shared" si="1"/>
        <v>0.8</v>
      </c>
      <c r="F30" s="49">
        <f t="shared" si="1"/>
        <v>0.8</v>
      </c>
      <c r="G30" s="49">
        <f t="shared" si="1"/>
        <v>0.8</v>
      </c>
      <c r="H30" s="35">
        <f>INDEX($A$5:$A$27, MATCH(H28, H5:H27, 0))</f>
        <v>1.2</v>
      </c>
      <c r="I30" s="35">
        <f>INDEX($A$5:$A$27, MATCH(I28, I5:I27, 0))</f>
        <v>1</v>
      </c>
      <c r="J30" s="35">
        <f t="shared" ref="J30:BC30" si="2">INDEX($A$5:$A$27, MATCH(J28, J5:J27, 0))</f>
        <v>0.8</v>
      </c>
      <c r="K30" s="35">
        <f t="shared" si="2"/>
        <v>0.8</v>
      </c>
      <c r="L30" s="35">
        <f t="shared" si="2"/>
        <v>1</v>
      </c>
      <c r="M30" s="35">
        <f t="shared" si="2"/>
        <v>1</v>
      </c>
      <c r="N30" s="35">
        <f t="shared" si="2"/>
        <v>1</v>
      </c>
      <c r="O30" s="35">
        <f t="shared" si="2"/>
        <v>0.8</v>
      </c>
      <c r="P30" s="35">
        <f t="shared" si="2"/>
        <v>1</v>
      </c>
      <c r="Q30" s="35">
        <f t="shared" si="2"/>
        <v>0.8</v>
      </c>
      <c r="R30" s="35">
        <f t="shared" si="2"/>
        <v>0.4</v>
      </c>
      <c r="S30" s="35">
        <f t="shared" si="2"/>
        <v>1.2</v>
      </c>
      <c r="T30" s="35">
        <f t="shared" si="2"/>
        <v>1.8</v>
      </c>
      <c r="U30" s="35">
        <f t="shared" si="2"/>
        <v>2.4</v>
      </c>
      <c r="V30" s="35">
        <f t="shared" si="2"/>
        <v>1.2</v>
      </c>
      <c r="W30" s="35">
        <f t="shared" si="2"/>
        <v>2</v>
      </c>
      <c r="X30" s="35">
        <f t="shared" si="2"/>
        <v>1.2</v>
      </c>
      <c r="Y30" s="35">
        <f t="shared" si="2"/>
        <v>1.6</v>
      </c>
      <c r="Z30" s="35">
        <f t="shared" si="2"/>
        <v>1</v>
      </c>
      <c r="AA30" s="35">
        <f t="shared" si="2"/>
        <v>0.8</v>
      </c>
      <c r="AB30" s="35">
        <f t="shared" si="2"/>
        <v>0.8</v>
      </c>
      <c r="AC30" s="35">
        <f t="shared" si="2"/>
        <v>0.8</v>
      </c>
      <c r="AD30" s="35">
        <f t="shared" si="2"/>
        <v>0.6</v>
      </c>
      <c r="AE30" s="35">
        <f t="shared" si="2"/>
        <v>1</v>
      </c>
      <c r="AF30" s="35">
        <f t="shared" si="2"/>
        <v>2.2000000000000002</v>
      </c>
      <c r="AG30" s="35">
        <f t="shared" si="2"/>
        <v>0.8</v>
      </c>
      <c r="AH30" s="35">
        <f t="shared" si="2"/>
        <v>1.6</v>
      </c>
      <c r="AI30" s="35">
        <f t="shared" si="2"/>
        <v>1</v>
      </c>
      <c r="AJ30" s="35">
        <f t="shared" si="2"/>
        <v>1.2</v>
      </c>
      <c r="AK30" s="35">
        <f t="shared" si="2"/>
        <v>1.8</v>
      </c>
      <c r="AL30" s="35">
        <f t="shared" si="2"/>
        <v>1</v>
      </c>
      <c r="AM30" s="35">
        <f t="shared" si="2"/>
        <v>1</v>
      </c>
      <c r="AN30" s="35">
        <f t="shared" si="2"/>
        <v>0.8</v>
      </c>
      <c r="AO30" s="35">
        <f t="shared" si="2"/>
        <v>1</v>
      </c>
      <c r="AP30" s="35">
        <f t="shared" si="2"/>
        <v>0.8</v>
      </c>
      <c r="AQ30" s="35">
        <f t="shared" si="2"/>
        <v>1.4</v>
      </c>
      <c r="AR30" s="35">
        <f t="shared" si="2"/>
        <v>1.4</v>
      </c>
      <c r="AS30" s="35">
        <f t="shared" si="2"/>
        <v>1.4</v>
      </c>
      <c r="AT30" s="35">
        <f t="shared" si="2"/>
        <v>1.2</v>
      </c>
      <c r="AU30" s="35">
        <f t="shared" si="2"/>
        <v>1</v>
      </c>
      <c r="AV30" s="35">
        <f t="shared" si="2"/>
        <v>2</v>
      </c>
      <c r="AW30" s="35">
        <f t="shared" si="2"/>
        <v>1.8</v>
      </c>
      <c r="AX30" s="35">
        <f t="shared" si="2"/>
        <v>1.4</v>
      </c>
      <c r="AY30" s="35">
        <f t="shared" si="2"/>
        <v>0.8</v>
      </c>
      <c r="AZ30" s="35">
        <f t="shared" si="2"/>
        <v>1.6</v>
      </c>
      <c r="BA30" s="35">
        <f t="shared" si="2"/>
        <v>0.6</v>
      </c>
      <c r="BB30" s="35">
        <f t="shared" si="2"/>
        <v>0.8</v>
      </c>
      <c r="BC30" s="35">
        <f t="shared" si="2"/>
        <v>1</v>
      </c>
    </row>
    <row r="31" spans="1:55" x14ac:dyDescent="0.35">
      <c r="A31" s="36" t="s">
        <v>22</v>
      </c>
      <c r="B31" s="34" t="s">
        <v>39</v>
      </c>
      <c r="C31" s="34" t="s">
        <v>40</v>
      </c>
      <c r="D31" s="34" t="s">
        <v>41</v>
      </c>
      <c r="E31" s="34" t="s">
        <v>42</v>
      </c>
      <c r="F31" s="34" t="s">
        <v>43</v>
      </c>
      <c r="G31" s="34" t="s">
        <v>44</v>
      </c>
    </row>
    <row r="32" spans="1:55" x14ac:dyDescent="0.35">
      <c r="A32" s="36" t="s">
        <v>24</v>
      </c>
      <c r="B32" s="34" t="s">
        <v>25</v>
      </c>
      <c r="C32" s="34" t="s">
        <v>26</v>
      </c>
      <c r="D32" s="34" t="s">
        <v>27</v>
      </c>
      <c r="E32" s="34" t="s">
        <v>28</v>
      </c>
      <c r="F32" s="34" t="s">
        <v>27</v>
      </c>
      <c r="G32" s="34" t="s">
        <v>27</v>
      </c>
    </row>
    <row r="33" spans="1:7" x14ac:dyDescent="0.35">
      <c r="A33" s="41" t="s">
        <v>29</v>
      </c>
      <c r="B33" s="40" t="s">
        <v>46</v>
      </c>
      <c r="C33" s="40" t="s">
        <v>47</v>
      </c>
      <c r="D33" s="40" t="s">
        <v>48</v>
      </c>
      <c r="E33" s="40" t="s">
        <v>48</v>
      </c>
      <c r="F33" s="40" t="s">
        <v>49</v>
      </c>
      <c r="G33" s="40" t="s">
        <v>48</v>
      </c>
    </row>
    <row r="34" spans="1:7" x14ac:dyDescent="0.35">
      <c r="A34" s="45" t="s">
        <v>45</v>
      </c>
      <c r="B34" s="40" t="s">
        <v>30</v>
      </c>
      <c r="C34" s="40" t="s">
        <v>31</v>
      </c>
      <c r="D34" s="40" t="s">
        <v>32</v>
      </c>
      <c r="E34" s="40" t="s">
        <v>32</v>
      </c>
      <c r="F34" s="40" t="s">
        <v>33</v>
      </c>
      <c r="G34" s="40" t="s">
        <v>32</v>
      </c>
    </row>
  </sheetData>
  <pageMargins left="0.7" right="0.7" top="0.75" bottom="0.75" header="0.3" footer="0.3"/>
  <ignoredErrors>
    <ignoredError sqref="B34:G34 B32:G3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FAVROT</dc:creator>
  <cp:lastModifiedBy>Jeanne FAVROT</cp:lastModifiedBy>
  <dcterms:created xsi:type="dcterms:W3CDTF">2024-06-06T13:47:04Z</dcterms:created>
  <dcterms:modified xsi:type="dcterms:W3CDTF">2024-06-06T13:59:52Z</dcterms:modified>
</cp:coreProperties>
</file>