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haddid\Desktop\documents dont adresse est à modifier\"/>
    </mc:Choice>
  </mc:AlternateContent>
  <xr:revisionPtr revIDLastSave="0" documentId="13_ncr:1_{09935D35-7FD0-44DB-B340-9DC344FB0CEC}" xr6:coauthVersionLast="47" xr6:coauthVersionMax="47" xr10:uidLastSave="{00000000-0000-0000-0000-000000000000}"/>
  <bookViews>
    <workbookView xWindow="-120" yWindow="-120" windowWidth="29040" windowHeight="15720" tabRatio="690" activeTab="1" xr2:uid="{00000000-000D-0000-FFFF-FFFF00000000}"/>
  </bookViews>
  <sheets>
    <sheet name="Droits de reproduction 19 a 23" sheetId="9" r:id="rId1"/>
    <sheet name="DROITS AUTEURS 19 a 23" sheetId="2" r:id="rId2"/>
    <sheet name="Ouvrages 19 a 23" sheetId="5" r:id="rId3"/>
    <sheet name="tables" sheetId="10" r:id="rId4"/>
    <sheet name="Feuil3" sheetId="3" state="hidden" r:id="rId5"/>
    <sheet name="Feuil1" sheetId="6" state="hidden" r:id="rId6"/>
  </sheets>
  <definedNames>
    <definedName name="_xlnm._FilterDatabase" localSheetId="1" hidden="1">'DROITS AUTEURS 19 a 23'!$A$1:$BN$227</definedName>
    <definedName name="_xlnm._FilterDatabase" localSheetId="0" hidden="1">'Droits de reproduction 19 a 23'!$A$1:$AU$283</definedName>
    <definedName name="_xlnm._FilterDatabase" localSheetId="2" hidden="1">'Ouvrages 19 a 23'!$A$1:$AA$1</definedName>
    <definedName name="_xlnm._FilterDatabase" localSheetId="3" hidden="1">tables!$C$5:$C$7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13" i="5" l="1"/>
  <c r="AA10" i="5"/>
  <c r="O124" i="9"/>
  <c r="U123" i="9"/>
  <c r="O123" i="9"/>
  <c r="U122" i="9"/>
  <c r="O122" i="9"/>
  <c r="W121" i="9"/>
  <c r="V121" i="9"/>
  <c r="U121" i="9"/>
  <c r="O121" i="9"/>
  <c r="E120" i="9"/>
  <c r="F120" i="9"/>
  <c r="G120" i="9"/>
  <c r="H120" i="9"/>
  <c r="K120" i="9"/>
  <c r="N120" i="9"/>
  <c r="O120" i="9"/>
  <c r="R120" i="9"/>
  <c r="U120" i="9"/>
  <c r="V120" i="9"/>
  <c r="W120" i="9"/>
  <c r="AC2" i="9"/>
  <c r="AC3" i="9"/>
  <c r="AC4" i="9"/>
  <c r="AC5" i="9"/>
  <c r="AC6" i="9"/>
  <c r="AC7" i="9"/>
  <c r="AC8" i="9"/>
  <c r="AC9" i="9"/>
  <c r="AC10" i="9"/>
  <c r="AC11" i="9"/>
  <c r="AC12" i="9"/>
  <c r="AC13" i="9"/>
  <c r="AC14" i="9"/>
  <c r="AC15" i="9"/>
  <c r="AC16" i="9"/>
  <c r="AC17" i="9"/>
  <c r="AC18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rheau melanie</author>
  </authors>
  <commentList>
    <comment ref="AE7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rheau melanie:</t>
        </r>
        <r>
          <rPr>
            <sz val="9"/>
            <color indexed="81"/>
            <rFont val="Tahoma"/>
            <family val="2"/>
          </rPr>
          <t xml:space="preserve">
SF ressaisi car TVA 10% indiquée sur BDC mais non applicable</t>
        </r>
      </text>
    </comment>
  </commentList>
</comments>
</file>

<file path=xl/sharedStrings.xml><?xml version="1.0" encoding="utf-8"?>
<sst xmlns="http://schemas.openxmlformats.org/spreadsheetml/2006/main" count="4372" uniqueCount="1638">
  <si>
    <t xml:space="preserve">Site </t>
  </si>
  <si>
    <t>Prénom</t>
  </si>
  <si>
    <t>CP</t>
  </si>
  <si>
    <t>Ville</t>
  </si>
  <si>
    <t>Nationalité</t>
  </si>
  <si>
    <t>Formation ou dispositif</t>
  </si>
  <si>
    <t>Durée de cession</t>
  </si>
  <si>
    <t>Compte d'imputation</t>
  </si>
  <si>
    <t>N° de contrat</t>
  </si>
  <si>
    <t>Date de service fait</t>
  </si>
  <si>
    <t>Investissement ou maintenance</t>
  </si>
  <si>
    <t xml:space="preserve">URB </t>
  </si>
  <si>
    <t>N° EJ DEFINITIF</t>
  </si>
  <si>
    <t>N° SF DEFINITIF</t>
  </si>
  <si>
    <t>Montant BRUT</t>
  </si>
  <si>
    <t>N° 
AUTEUR
sirepa</t>
  </si>
  <si>
    <t>Nom Auteur</t>
  </si>
  <si>
    <t>Libellé URB</t>
  </si>
  <si>
    <t xml:space="preserve">N° PSF </t>
  </si>
  <si>
    <t>Date de signature du contrat par le site (étape 2)</t>
  </si>
  <si>
    <t>Si partenariat : intitulé du partenariat</t>
  </si>
  <si>
    <t>Date d'abandon du projet de formation</t>
  </si>
  <si>
    <t>Date de commercialisation de la formation</t>
  </si>
  <si>
    <t>Date de résiliation de l'EJ</t>
  </si>
  <si>
    <t>Date de liquidation</t>
  </si>
  <si>
    <t>Année d'enregistrement</t>
  </si>
  <si>
    <t xml:space="preserve">Code projet </t>
  </si>
  <si>
    <t>Intitulé et référence du cours d'utilisation</t>
  </si>
  <si>
    <t>Page 
(si connue)</t>
  </si>
  <si>
    <t>Date de début d'exploitation</t>
  </si>
  <si>
    <t>Date d'échéance d'exploitation</t>
  </si>
  <si>
    <t>Utilisation*</t>
  </si>
  <si>
    <t>Prix TTC</t>
  </si>
  <si>
    <t>N° de contrat d'auteur</t>
  </si>
  <si>
    <t>Photographe* (si connu)</t>
  </si>
  <si>
    <t>Référence de l'image*</t>
  </si>
  <si>
    <t>Format*</t>
  </si>
  <si>
    <t>Tirage total sur la durée de cession*</t>
  </si>
  <si>
    <t>Date saisie pré EJ dans SIREPA</t>
  </si>
  <si>
    <t>N° Définitif EJ</t>
  </si>
  <si>
    <t>Date de SF</t>
  </si>
  <si>
    <t>Date de saisie du pré SF</t>
  </si>
  <si>
    <t>N° de pré SF</t>
  </si>
  <si>
    <t>N° du SF définitif</t>
  </si>
  <si>
    <t>Date de paiement</t>
  </si>
  <si>
    <t>AE 2019</t>
  </si>
  <si>
    <t>CP 2019</t>
  </si>
  <si>
    <t>AE 2020</t>
  </si>
  <si>
    <t>CP 2020</t>
  </si>
  <si>
    <t>Nom ou dénomination sociale</t>
  </si>
  <si>
    <t>N° fournisseur</t>
  </si>
  <si>
    <t>Vanves</t>
  </si>
  <si>
    <t>FS001</t>
  </si>
  <si>
    <t>EYROLLESPRO</t>
  </si>
  <si>
    <t>SOVA031</t>
  </si>
  <si>
    <t>331-575- DU Maladies parasitaires et tropicales</t>
  </si>
  <si>
    <t>1-5821-TE-PL-02-13
1-5821-TE-PL-01-17</t>
  </si>
  <si>
    <t>N° fournisseur SIREPA</t>
  </si>
  <si>
    <t>30
30</t>
  </si>
  <si>
    <t>Maintenance</t>
  </si>
  <si>
    <t>1 an</t>
  </si>
  <si>
    <t>Frédéric HANOTEAU</t>
  </si>
  <si>
    <t>Investissement</t>
  </si>
  <si>
    <t>Numérique</t>
  </si>
  <si>
    <t>SOVA021 - ICASVT</t>
  </si>
  <si>
    <t>1-5942-DV-WB-03-19
1-5942-CT-WB-01-20</t>
  </si>
  <si>
    <t>01/01/2019
01/09/2019</t>
  </si>
  <si>
    <t>01/01/2022
01/09/2022</t>
  </si>
  <si>
    <t>VA-18-00558</t>
  </si>
  <si>
    <t>15M- CAPES interne SVT</t>
  </si>
  <si>
    <t>3 ans</t>
  </si>
  <si>
    <t>AGENCE ROGER-VIOLLET</t>
  </si>
  <si>
    <t>SOVA008</t>
  </si>
  <si>
    <t>663-664-665- Préparation IEP - Paris</t>
  </si>
  <si>
    <t>1-1549-TE-WB-02-19</t>
  </si>
  <si>
    <t xml:space="preserve">5 ans </t>
  </si>
  <si>
    <t>VA-18-01043</t>
  </si>
  <si>
    <t>réf. 74628-14, 26270-20</t>
  </si>
  <si>
    <t>1/2 page</t>
  </si>
  <si>
    <t>VANVES</t>
  </si>
  <si>
    <t>SOVA020-ECAAL</t>
  </si>
  <si>
    <t>FRANCAISE</t>
  </si>
  <si>
    <t>Code Gael</t>
  </si>
  <si>
    <t>Code Matiere</t>
  </si>
  <si>
    <t>Signataire Ordonnateur  Sur site</t>
  </si>
  <si>
    <t>Observations Vanves</t>
  </si>
  <si>
    <t>Date remise des travaux prevue dans le contrat</t>
  </si>
  <si>
    <t>Responsable de Formation</t>
  </si>
  <si>
    <t>Validation dfs</t>
  </si>
  <si>
    <t>Cours-Devoir-Corrige-Direction de travail</t>
  </si>
  <si>
    <t>SOVA024</t>
  </si>
  <si>
    <t>FONCTIONNEMENT</t>
  </si>
  <si>
    <t>BENSON</t>
  </si>
  <si>
    <t>STEPHANIE</t>
  </si>
  <si>
    <t>A052</t>
  </si>
  <si>
    <t>COREDOC SARL</t>
  </si>
  <si>
    <t>45M- Capes externe SVT</t>
  </si>
  <si>
    <t>SOVA020 - ECASVT</t>
  </si>
  <si>
    <t>1-5788-DV-WB-02-19
1-5788-CT-WB-02-19</t>
  </si>
  <si>
    <t>VA-18-00273</t>
  </si>
  <si>
    <t>20874
reprise EJ 104</t>
  </si>
  <si>
    <t>KAPAGAMA</t>
  </si>
  <si>
    <t>73M-Agrégations externe musique</t>
  </si>
  <si>
    <t>SOVA023 - IAGMU</t>
  </si>
  <si>
    <t>1-7322-DV-WB-01-19
1-7322-DV-WB-02-19</t>
  </si>
  <si>
    <t>Fichiers son MP3</t>
  </si>
  <si>
    <t>VA-18-00343</t>
  </si>
  <si>
    <t>34343
reprise EJ 112</t>
  </si>
  <si>
    <t>P.O.L. Editeur</t>
  </si>
  <si>
    <t>43A- CAPES externe espagnol</t>
  </si>
  <si>
    <t>SOVA020 - ECAES</t>
  </si>
  <si>
    <t>4 mois</t>
  </si>
  <si>
    <t>1-E075-DV-WB-01-19</t>
  </si>
  <si>
    <t>VA-18-00589</t>
  </si>
  <si>
    <t>42152
EJ reprise 114</t>
  </si>
  <si>
    <t>360BUSINESSMEDIA</t>
  </si>
  <si>
    <t>50M- CAPET Economie-gestion</t>
  </si>
  <si>
    <t>SOVA020-ECAEG</t>
  </si>
  <si>
    <t xml:space="preserve">3 ans </t>
  </si>
  <si>
    <t>1-9317-DV-WB-02-19</t>
  </si>
  <si>
    <t>VA-18-00688</t>
  </si>
  <si>
    <t>HUMENSIS</t>
  </si>
  <si>
    <t>19M- CAPES interne documentation</t>
  </si>
  <si>
    <t>SOVA021 - ICADOC</t>
  </si>
  <si>
    <t>2 ans</t>
  </si>
  <si>
    <t>1-9503-DV-WB-02-19</t>
  </si>
  <si>
    <t>VA-18-01040</t>
  </si>
  <si>
    <t>46283
EJ reprise 103</t>
  </si>
  <si>
    <t>25
25</t>
  </si>
  <si>
    <t>AE 2018</t>
  </si>
  <si>
    <t>SOVA025</t>
  </si>
  <si>
    <t>CASIMIRO</t>
  </si>
  <si>
    <t>DOMINIQUE</t>
  </si>
  <si>
    <t>152 BD BERTHIER</t>
  </si>
  <si>
    <t>PARIS</t>
  </si>
  <si>
    <t>E066</t>
  </si>
  <si>
    <t>BEATRIX</t>
  </si>
  <si>
    <t>MARION</t>
  </si>
  <si>
    <t>2 RUE DES VOSGES</t>
  </si>
  <si>
    <t>CHELLES</t>
  </si>
  <si>
    <t>1 AN</t>
  </si>
  <si>
    <t>VIGNERON</t>
  </si>
  <si>
    <t>3 RUELLE DES SŒURS</t>
  </si>
  <si>
    <t>WAILLY</t>
  </si>
  <si>
    <t>SOVA020-ECAES</t>
  </si>
  <si>
    <t>SOVA022-EAGPHI</t>
  </si>
  <si>
    <t>AE 2017</t>
  </si>
  <si>
    <t>E049</t>
  </si>
  <si>
    <t>HARMONIA MUNDI</t>
  </si>
  <si>
    <t>37D- Licence de musique L1</t>
  </si>
  <si>
    <t>C16VA036</t>
  </si>
  <si>
    <t>1-7394-DV-WB-01-17</t>
  </si>
  <si>
    <t>CD audio</t>
  </si>
  <si>
    <t>12231
Reprise EJ 1127</t>
  </si>
  <si>
    <t>UNIVERSITE TOULOUSE II JEAN JAURES</t>
  </si>
  <si>
    <t>53M- Capes externe italien</t>
  </si>
  <si>
    <t>SOVA020 - ECAIT</t>
  </si>
  <si>
    <t>1-F053-TE-PA-01-18</t>
  </si>
  <si>
    <t>Papier</t>
  </si>
  <si>
    <t>Licence de musique L1, L2, L3</t>
  </si>
  <si>
    <t>SOVA002</t>
  </si>
  <si>
    <t>1-WMUS-AN-CD-01-14</t>
  </si>
  <si>
    <t>30244
Reprise EJ 57071</t>
  </si>
  <si>
    <t>42221
EJ reprise 102</t>
  </si>
  <si>
    <t>HUMENSIS / P.U.F.</t>
  </si>
  <si>
    <t>SOVA022 – EAGAN
SOVA022 – EAGES
SOVA023 – IAGES</t>
  </si>
  <si>
    <t xml:space="preserve">1 an </t>
  </si>
  <si>
    <t>1-A657-TE-PL-01-18
1-E739-TE-PL-01-17
1-E138-TE-PL-01-18</t>
  </si>
  <si>
    <t>170
160
80</t>
  </si>
  <si>
    <t>SOVA022-EAGSES</t>
  </si>
  <si>
    <t>STRASBOURG</t>
  </si>
  <si>
    <t>68M</t>
  </si>
  <si>
    <t>BIBLIOTHEQUE NATIONALE DE FRANCE</t>
  </si>
  <si>
    <t>663-664-665- Préparation IEP-Paris</t>
  </si>
  <si>
    <t>SOVA001</t>
  </si>
  <si>
    <t>HELENE</t>
  </si>
  <si>
    <t>SOVA023-IAGAP</t>
  </si>
  <si>
    <t>FS001-Vanves</t>
  </si>
  <si>
    <t>SOVA022-EAGAN</t>
  </si>
  <si>
    <t>SOVA022-EAGHG</t>
  </si>
  <si>
    <t>SOVA020-ECAHG</t>
  </si>
  <si>
    <t>SOVA020-ECALHG</t>
  </si>
  <si>
    <t>52M</t>
  </si>
  <si>
    <t>SEBASTIEN</t>
  </si>
  <si>
    <t>SOVA022-EAGAP</t>
  </si>
  <si>
    <t>FS010</t>
  </si>
  <si>
    <t>CHATILLON</t>
  </si>
  <si>
    <t>ASS LE GRIMH</t>
  </si>
  <si>
    <t>2 x 1 an</t>
  </si>
  <si>
    <t>DEMULIER</t>
  </si>
  <si>
    <t>5 RUE CHAMP LAGARDE</t>
  </si>
  <si>
    <t>VERSAILLES</t>
  </si>
  <si>
    <t>54M</t>
  </si>
  <si>
    <t>SOVA023-IAGAN</t>
  </si>
  <si>
    <t>BORDEAUX</t>
  </si>
  <si>
    <t>SOVA020-ECALM</t>
  </si>
  <si>
    <t>SOVA020-ECAAN</t>
  </si>
  <si>
    <t>743/19</t>
  </si>
  <si>
    <t>1028/19</t>
  </si>
  <si>
    <t>612/19</t>
  </si>
  <si>
    <t>1029/19</t>
  </si>
  <si>
    <t>4642/19</t>
  </si>
  <si>
    <t>SOVA023-IAGAL</t>
  </si>
  <si>
    <t>29/01/2019 et 25/02/2019</t>
  </si>
  <si>
    <t>04/02/2019 et 28/02/2019</t>
  </si>
  <si>
    <t>816 et
1395</t>
  </si>
  <si>
    <t xml:space="preserve">27/02/2019
</t>
  </si>
  <si>
    <t>SOVA010</t>
  </si>
  <si>
    <t>60M</t>
  </si>
  <si>
    <t>DI MEO</t>
  </si>
  <si>
    <t>SOVA020-ECAIT</t>
  </si>
  <si>
    <t>SOVA020-ECAPHI</t>
  </si>
  <si>
    <t>43M- CAPES externe d'espagnol</t>
  </si>
  <si>
    <t>805 et 
1350</t>
  </si>
  <si>
    <t>SOVA022-EAGES</t>
  </si>
  <si>
    <t>AE2016
Mandat de charges</t>
  </si>
  <si>
    <t>AE2017
Mandat de charges</t>
  </si>
  <si>
    <t>AE 2018
Mandat de charges</t>
  </si>
  <si>
    <t>AE2018
Mandat de charges</t>
  </si>
  <si>
    <t>Date de validation de l'ej</t>
  </si>
  <si>
    <t>SOVA023-IAGES</t>
  </si>
  <si>
    <t>SOVA027</t>
  </si>
  <si>
    <t>SA S.E.A.M.</t>
  </si>
  <si>
    <t>73M-93M-18M- Agrégations externe et interne, CAPES interne musique</t>
  </si>
  <si>
    <t>SOVA023 - IAGMU
SOVA021 - ICAMU</t>
  </si>
  <si>
    <t>Fonctionnement</t>
  </si>
  <si>
    <t>Numérique-Papier</t>
  </si>
  <si>
    <t>Droits S.E.A.M. - Contrat CNED et avenant du 24/11/2008</t>
  </si>
  <si>
    <t>Session 2018/2019</t>
  </si>
  <si>
    <t>FS010-Partenariats</t>
  </si>
  <si>
    <t>37B-37L-37D-87B-87L-87D-86B-86L-96D- Licence de musique L1, L2, L3</t>
  </si>
  <si>
    <t>12538/19</t>
  </si>
  <si>
    <t>12540/19</t>
  </si>
  <si>
    <t>AUDREY</t>
  </si>
  <si>
    <t>15473/19</t>
  </si>
  <si>
    <t>Date de validation de l'EJ</t>
  </si>
  <si>
    <t>SOVA020-ECAAP</t>
  </si>
  <si>
    <t>*</t>
  </si>
  <si>
    <t>montant liquidé</t>
  </si>
  <si>
    <t>REUNION MUSEES NATIONAUX</t>
  </si>
  <si>
    <t>10M- CAPES interne lettres</t>
  </si>
  <si>
    <t>SOVA021 - IACML</t>
  </si>
  <si>
    <t>1-1250-DV-WB-01-20</t>
  </si>
  <si>
    <t>VA-19-00150</t>
  </si>
  <si>
    <t>Martine Beck-Coppola</t>
  </si>
  <si>
    <t>réf. 12-505249</t>
  </si>
  <si>
    <t>1 page</t>
  </si>
  <si>
    <t>LYCEE NELSON MANDELA</t>
  </si>
  <si>
    <t>Préparations entrée I.E.P.</t>
  </si>
  <si>
    <t>Nombre d'exemplaires ou d'inscrits</t>
  </si>
  <si>
    <t>450 inscrits</t>
  </si>
  <si>
    <t>16626/19</t>
  </si>
  <si>
    <t>SOVA020-ECASVT</t>
  </si>
  <si>
    <t>45M</t>
  </si>
  <si>
    <t>montant de l'ej</t>
  </si>
  <si>
    <t>19408/19</t>
  </si>
  <si>
    <t>FONDATION A. et A. GIACOMETTI</t>
  </si>
  <si>
    <t>85D-Licence arts plastiques L3</t>
  </si>
  <si>
    <t>1-7203-AN-PA-01-18</t>
  </si>
  <si>
    <t>Reconduction fascicule</t>
  </si>
  <si>
    <t>SOVA022 – EAGAN
SOVA023 - IAGAN
SOVA022 – EAGES
SOVA023 – IAGES</t>
  </si>
  <si>
    <t xml:space="preserve">70M- Agrégation ext. anglais 
72M-92M- Agrégation ext.-int. espagnol </t>
  </si>
  <si>
    <t xml:space="preserve">70M-90M- Agrégation ext.-int. anglais 
72M-92M- Agrégation ext.-int. espagnol </t>
  </si>
  <si>
    <t xml:space="preserve">70M-90M- Agrégation ext.-int. anglais </t>
  </si>
  <si>
    <t>SOVA022 – EAGAN
SOVA023 -IAGAN</t>
  </si>
  <si>
    <t>Bridgeman Images</t>
  </si>
  <si>
    <t>38D-88D-85D- Licences arts plastiques L1, L2, L3</t>
  </si>
  <si>
    <t>Reconduction fascicules</t>
  </si>
  <si>
    <t>250 pour la licence L1
300 pour la licence L2, 
500 pour la licence L3</t>
  </si>
  <si>
    <t>1 page pour chacune des reproductions</t>
  </si>
  <si>
    <t xml:space="preserve"> </t>
  </si>
  <si>
    <t>1 an pour la licence L1,
2 ans pour la licence L2
3 ans pour la licence L3</t>
  </si>
  <si>
    <t>01/09/2019
01/09/2019
01/09/2019</t>
  </si>
  <si>
    <t>01/09/2020
01/09/2021
01/09/2022</t>
  </si>
  <si>
    <t>1-7009-AN-PA-01-16
1-7444-AN-PA-01-18
1-7448-AN-PA-01-18
1-7203-AN-PA-01-18
1-7217-AN-PA-01-18</t>
  </si>
  <si>
    <t>réf. : CH376473, CHT164126, XKH146404, IMG241359, XAM120996, XIR897882, ESC105501</t>
  </si>
  <si>
    <t>19563/19</t>
  </si>
  <si>
    <t>19562/19</t>
  </si>
  <si>
    <t>19564/19</t>
  </si>
  <si>
    <t>AKG IMAGES</t>
  </si>
  <si>
    <t>1-7009-AN-PA-01-16
1-7444-AN-PA-01-18
1-7217-AN-PA-01-18</t>
  </si>
  <si>
    <t>réf. : 
AKG312422, AKG47046, AKG46263, AKG154563, AKG302813, AKG52790, AKG114380</t>
  </si>
  <si>
    <t>19565/19</t>
  </si>
  <si>
    <t>EDITIONS ENI</t>
  </si>
  <si>
    <t>Modules de bureautique</t>
  </si>
  <si>
    <t>30 licences</t>
  </si>
  <si>
    <t>19559/19</t>
  </si>
  <si>
    <t>VA19002</t>
  </si>
  <si>
    <t>29607
Reprise EJ 57054</t>
  </si>
  <si>
    <t>1-A182-TE-PL-01-19
1-A757-TE-PL-01-19
1-E638-TE-PL-01-19</t>
  </si>
  <si>
    <t>1-A757-TE-PL-01-18</t>
  </si>
  <si>
    <t>SOVA021-ICAAN</t>
  </si>
  <si>
    <t>49M</t>
  </si>
  <si>
    <t>38D- Licences arts plastiques L1</t>
  </si>
  <si>
    <t>1-7009-AN-PA-01-20</t>
  </si>
  <si>
    <t>réf. : 
99-012633, 87-002263, 00-003370, 97-000196, 98-015052, 86-001693</t>
  </si>
  <si>
    <t>88D- Licences arts plastiques L2</t>
  </si>
  <si>
    <t>1-7413-AN-WB-01-20
1-7444-AN-PA-01-20
1-7448-AN-PA-01-20</t>
  </si>
  <si>
    <t>réf. : 
16-537604, 02-013525, 02-013528, 02-013532, 02-013535, 03-001801, 10-517489, 48-000358-01, 49-000507, 02-006835</t>
  </si>
  <si>
    <t>85D- Licences arts plastiques L3</t>
  </si>
  <si>
    <t>1-7203-AN-PA-01-20, 1-7217-AN-PA-01-20</t>
  </si>
  <si>
    <t xml:space="preserve">réf. : 
18-542481, 04-506111, 07-511118, 13-564039,00-005733, 07-515833,13-564062, 35-000263, 49-000235-01, 34-000143-01, 04-003795, 10-524710, 17-510856, 05-509908, 79-001340, 47-000308-01, 30-000168, 00-0020697, 35-0000053-02, 37-000004-02
</t>
  </si>
  <si>
    <t>Montant de l'EJ</t>
  </si>
  <si>
    <t>matière 1549 et 1079</t>
  </si>
  <si>
    <t>Pas de contrat</t>
  </si>
  <si>
    <t>El Mundo</t>
  </si>
  <si>
    <t>92M- Agrégation interne espagnol</t>
  </si>
  <si>
    <t>SOVA023 - IAGES</t>
  </si>
  <si>
    <t>1-E019-DV-WB-02-20</t>
  </si>
  <si>
    <t>VA-19-00139</t>
  </si>
  <si>
    <t>SOVA023-IAGPS</t>
  </si>
  <si>
    <t>80M</t>
  </si>
  <si>
    <t>ROUEN</t>
  </si>
  <si>
    <t>232- Grec ancien débutant</t>
  </si>
  <si>
    <t>Attente CoDEV</t>
  </si>
  <si>
    <t>1-G002-TE-PA-01-16</t>
  </si>
  <si>
    <t>réf. : 
02-014784, 94-056047, 12-528672, 04-504492, 12-554971, 08-525293- 06-520022, 13-522874, 06-522190, 88-003388, 94-051499, 03-010601, 08-525239</t>
  </si>
  <si>
    <t>1-G002-TE-PA-02-16</t>
  </si>
  <si>
    <t>réf.:
09-511258, 03-000691, 14-504357, 12-598719, 12-522299, 10-511012, 99-018348, 99-018346, 99-015197, 04-504538</t>
  </si>
  <si>
    <t>SOVA023-IAGSVT</t>
  </si>
  <si>
    <t>SACEM</t>
  </si>
  <si>
    <t xml:space="preserve">Contrat SACEM-CNED </t>
  </si>
  <si>
    <t>&lt; 15 000 écoutes par an</t>
  </si>
  <si>
    <t>73M-93M-18M- Agrégation externe-interne musique, CAPES interne musique</t>
  </si>
  <si>
    <t>7322, 7359, 7324, 7500</t>
  </si>
  <si>
    <t>MUSEE D'ART CONTEMPORAIN DE MONTREAL</t>
  </si>
  <si>
    <t>86M- Agrégation interne arts plastiques</t>
  </si>
  <si>
    <t>SOVA023 - IAGAP</t>
  </si>
  <si>
    <t>1-7095-DV-WB-06-20</t>
  </si>
  <si>
    <t>VA-19-00336</t>
  </si>
  <si>
    <t>ADAGP</t>
  </si>
  <si>
    <t>40M- CAPES externe lettres</t>
  </si>
  <si>
    <t>SOVA020 - ECALM</t>
  </si>
  <si>
    <t>1-1025-DV-WB-01-20</t>
  </si>
  <si>
    <t>VA-19-00103</t>
  </si>
  <si>
    <t>23693/19</t>
  </si>
  <si>
    <t>23695/19</t>
  </si>
  <si>
    <t>23698/19</t>
  </si>
  <si>
    <t>23754/19</t>
  </si>
  <si>
    <t>23756/19</t>
  </si>
  <si>
    <t>1-7095-DV-WB-04-20</t>
  </si>
  <si>
    <t>VA-19-00334</t>
  </si>
  <si>
    <t>24102/19</t>
  </si>
  <si>
    <t>LA TRIBUNE</t>
  </si>
  <si>
    <t xml:space="preserve">49M- CAPET externe économie-gestion </t>
  </si>
  <si>
    <t>SOVA020 -ECAEG</t>
  </si>
  <si>
    <t>1-5484-DV-WB-01-20</t>
  </si>
  <si>
    <t>VA-19-00397</t>
  </si>
  <si>
    <t>SCIENCES HUMAINES</t>
  </si>
  <si>
    <t>RTÉ</t>
  </si>
  <si>
    <t>90M- Agrégation interne anglais</t>
  </si>
  <si>
    <t>SOVA023 -IAGAN</t>
  </si>
  <si>
    <t>1-A146-DV-WB-02-20</t>
  </si>
  <si>
    <t>VA-19-00194</t>
  </si>
  <si>
    <t>24245/19</t>
  </si>
  <si>
    <t>24248/19</t>
  </si>
  <si>
    <t>1-5821-TE-PL-02-20
1-5821-TE-PL-01-17</t>
  </si>
  <si>
    <t>80
60</t>
  </si>
  <si>
    <t>Librairie Vernazobres-Grego</t>
  </si>
  <si>
    <t>24339/19</t>
  </si>
  <si>
    <t>24338/19</t>
  </si>
  <si>
    <t>DIZ München GmbH</t>
  </si>
  <si>
    <t>51M- CAPES externe allemand</t>
  </si>
  <si>
    <t>SOVA020 - ECAAL</t>
  </si>
  <si>
    <t>1-D032-DV-WB-03-20</t>
  </si>
  <si>
    <t>VA-19-00527</t>
  </si>
  <si>
    <t>24/07/209</t>
  </si>
  <si>
    <t>27055/19</t>
  </si>
  <si>
    <t>SOVA003</t>
  </si>
  <si>
    <t>20173/19</t>
  </si>
  <si>
    <t>20174/19</t>
  </si>
  <si>
    <t>20175/19</t>
  </si>
  <si>
    <t>20492/19</t>
  </si>
  <si>
    <t>23402/19</t>
  </si>
  <si>
    <t>ASOCIACION FRENTE VINETISTA</t>
  </si>
  <si>
    <t>1-E019-DV-WB-01-20</t>
  </si>
  <si>
    <t>LES ECHOS</t>
  </si>
  <si>
    <t>30488/19</t>
  </si>
  <si>
    <t>30489/19</t>
  </si>
  <si>
    <t>AFAE</t>
  </si>
  <si>
    <t>SOVA021 -ICADOC</t>
  </si>
  <si>
    <t>1-9503-DV-WB-01-20</t>
  </si>
  <si>
    <t>VA-19-00370</t>
  </si>
  <si>
    <t>30670/19</t>
  </si>
  <si>
    <t>1-D343-TE-WB-01-20 et 1-D003-DV-WB-03-20</t>
  </si>
  <si>
    <t>VA-19-00470/VA-19-00472</t>
  </si>
  <si>
    <t>74M- Agrégation externe allemand</t>
  </si>
  <si>
    <t>SOVA022 - EAGAL</t>
  </si>
  <si>
    <t>30860/19</t>
  </si>
  <si>
    <t>Annule et remplace le bon de commande n° 30488</t>
  </si>
  <si>
    <t>Annulé le 19/09/2019</t>
  </si>
  <si>
    <t>31136/19</t>
  </si>
  <si>
    <t>6505</t>
  </si>
  <si>
    <t>6506</t>
  </si>
  <si>
    <t>WOJCIK</t>
  </si>
  <si>
    <t>13M- CAPES interne d'espagnol</t>
  </si>
  <si>
    <t>SOVA021 - ICAES</t>
  </si>
  <si>
    <t>1-E100-DV-WB-01-20</t>
  </si>
  <si>
    <t>VA-19-00459</t>
  </si>
  <si>
    <t>réf.:
16-550467, 15-631360</t>
  </si>
  <si>
    <t>43M- CAPES externe espagnol</t>
  </si>
  <si>
    <t>1-E049-DV-WB-01-20</t>
  </si>
  <si>
    <t>VA-19-00388</t>
  </si>
  <si>
    <t>86M- Agrégation interne arts plastiques / 46M CAPES externe d'arts plastiques</t>
  </si>
  <si>
    <t>SOVA023 - IAGAP
SOVA020 - ECAAP</t>
  </si>
  <si>
    <t>1-7098-DV-WB-01-20 / 1-7095-DV-WB-01-20
1-7079-DV-WB-01-20</t>
  </si>
  <si>
    <t>VA-19-00494 / VA-19-00339
VA-19-00461</t>
  </si>
  <si>
    <t>réf.:
13-503164 / 06-519652
15-5095047</t>
  </si>
  <si>
    <t>180
510</t>
  </si>
  <si>
    <t>31223/19</t>
  </si>
  <si>
    <t>94M- Agrégation interne allemand</t>
  </si>
  <si>
    <t>SOVA023 - IAGAL</t>
  </si>
  <si>
    <t>1-D092-DV-WB-01-20</t>
  </si>
  <si>
    <t>VA-19-00093</t>
  </si>
  <si>
    <t>31239/19</t>
  </si>
  <si>
    <t>31240/19</t>
  </si>
  <si>
    <t>ADMINISTRATION PICASSO</t>
  </si>
  <si>
    <t>34033/19</t>
  </si>
  <si>
    <t>34107/19</t>
  </si>
  <si>
    <t>IMAGO STOCK &amp; PEOPLE GmbH</t>
  </si>
  <si>
    <t>1-D032-DV-WB-01-20</t>
  </si>
  <si>
    <t>VA-19-00396</t>
  </si>
  <si>
    <t>Réf. Imago : 61741719</t>
  </si>
  <si>
    <t>73M-Agrégation externe musique</t>
  </si>
  <si>
    <t>SOVA023 - IAGMUS</t>
  </si>
  <si>
    <t>1-7322-DV-WB-01-20 / 1-7322-TC-WB-01-21 et 1-7322-DV-WB-02-20 / 1-7322-TC-WB-02-21</t>
  </si>
  <si>
    <t>Fichiers sons MP3</t>
  </si>
  <si>
    <t>VA-19-00703</t>
  </si>
  <si>
    <t>Philippe Rekacewicz-Géographe</t>
  </si>
  <si>
    <t>SOVA022 - EAGHG</t>
  </si>
  <si>
    <t>1-6107-DV-WB-01-20</t>
  </si>
  <si>
    <t>VA-19-00258</t>
  </si>
  <si>
    <t>TVA intracommunautaire - PEJ 34385</t>
  </si>
  <si>
    <t>BROUSSEAU</t>
  </si>
  <si>
    <t>34467/19</t>
  </si>
  <si>
    <t>34469/19</t>
  </si>
  <si>
    <t>34466/19</t>
  </si>
  <si>
    <t>34521/19</t>
  </si>
  <si>
    <t>TVA intracommunautaire - PEJ 34768</t>
  </si>
  <si>
    <t>TOUTE L'EUROPE</t>
  </si>
  <si>
    <t>52M- CAPLP Externe lettres-histoire-géographie</t>
  </si>
  <si>
    <t>SOVA020 - ECALHG</t>
  </si>
  <si>
    <t>1-6030-CT-WB-01-20</t>
  </si>
  <si>
    <t>VA-19-00330</t>
  </si>
  <si>
    <t>DEUTSCHE PRESSE-ARGENTUR GmbH</t>
  </si>
  <si>
    <t>1-D092-DV-WB-02-20</t>
  </si>
  <si>
    <t>VA-19-00094</t>
  </si>
  <si>
    <t>TVA intracommunautaire - PEJ 34863</t>
  </si>
  <si>
    <t>1-7322-TC-WB-01-20 et 1-7322-TC-WB-02-20</t>
  </si>
  <si>
    <t>contrat 2018</t>
  </si>
  <si>
    <t>34888/19</t>
  </si>
  <si>
    <t>34881/19</t>
  </si>
  <si>
    <t>34880/19</t>
  </si>
  <si>
    <t>34891/19</t>
  </si>
  <si>
    <t>34892/19</t>
  </si>
  <si>
    <t>13 BIS RUE JEAN MOULIN</t>
  </si>
  <si>
    <t>VILLENAVE D ORNON</t>
  </si>
  <si>
    <t>28 IMPASSE PRETORIA</t>
  </si>
  <si>
    <t>NANCY</t>
  </si>
  <si>
    <t>7151</t>
  </si>
  <si>
    <t>7152</t>
  </si>
  <si>
    <t>ROBERTS PROJECTS</t>
  </si>
  <si>
    <t>65M- Agrégation externe géographie</t>
  </si>
  <si>
    <t>SOVA020 - ECAAN</t>
  </si>
  <si>
    <t>1-A128-DV-WB-02-20</t>
  </si>
  <si>
    <t>VA-19-00496</t>
  </si>
  <si>
    <t>Atelier de cartographie Sciences Po</t>
  </si>
  <si>
    <t>41A- CAPES externe anglais</t>
  </si>
  <si>
    <t>1-1044-TC-WB-05-20 et 1-1044-TC-WB-06-20</t>
  </si>
  <si>
    <t>VA-19-00104</t>
  </si>
  <si>
    <t>37988/19</t>
  </si>
  <si>
    <t>38012/19</t>
  </si>
  <si>
    <t>73M- Agrégation externe musique</t>
  </si>
  <si>
    <t>1-7339-DV-WB-01-20</t>
  </si>
  <si>
    <t>VA-19-00726</t>
  </si>
  <si>
    <t>BRGM</t>
  </si>
  <si>
    <t>45A- CAPES externe SVT-admissibilté</t>
  </si>
  <si>
    <t>VA-19-00864</t>
  </si>
  <si>
    <t>38220/19</t>
  </si>
  <si>
    <t>38221/19</t>
  </si>
  <si>
    <t>38222/19</t>
  </si>
  <si>
    <t>66M- Agrégation externe arts plastiques</t>
  </si>
  <si>
    <t>1-7114-DV-WB-01-20 et 1-7114-DV-WB-02-20</t>
  </si>
  <si>
    <t>VA-19-00481 et 19-00515</t>
  </si>
  <si>
    <t>38389/19</t>
  </si>
  <si>
    <t>SOVA022 - EAGAP</t>
  </si>
  <si>
    <t>1-7336-TE-WB-01-20 et 1-7336-TE-PA-01-21</t>
  </si>
  <si>
    <t>VA-19-00788 / VA-19-00789</t>
  </si>
  <si>
    <t>Numérique / Papier</t>
  </si>
  <si>
    <t>41373/19</t>
  </si>
  <si>
    <t>1-1029-DV-WB-01-20</t>
  </si>
  <si>
    <t>Pas de contrat - Prof. Nommée</t>
  </si>
  <si>
    <t>41425/19</t>
  </si>
  <si>
    <t>AE 2016</t>
  </si>
  <si>
    <t>89M- Agrégation interne SVT</t>
  </si>
  <si>
    <t>SOVA023 - IAGSVT</t>
  </si>
  <si>
    <t>1-5770-CT-WB-02-20</t>
  </si>
  <si>
    <t>1-5788-DV-WB-02-20</t>
  </si>
  <si>
    <t>VA-19-00777</t>
  </si>
  <si>
    <t>41834/19</t>
  </si>
  <si>
    <t>facture sous Chorus</t>
  </si>
  <si>
    <t>ATLANDE S.A.R.L.</t>
  </si>
  <si>
    <t>SOVA022 - EAGAN</t>
  </si>
  <si>
    <t>41790/19</t>
  </si>
  <si>
    <t>9815
9816</t>
  </si>
  <si>
    <t>1-A657-TE-PL-01-20</t>
  </si>
  <si>
    <t>70M-21M- Agrégation externe d'anglais</t>
  </si>
  <si>
    <t>9715       9716</t>
  </si>
  <si>
    <t>ALAMY</t>
  </si>
  <si>
    <t>5 ans</t>
  </si>
  <si>
    <t>1-6030-DV-WB-02-20</t>
  </si>
  <si>
    <t>VA-19-00545</t>
  </si>
  <si>
    <t>TVA intracommunautaire PEJ 572-2020</t>
  </si>
  <si>
    <t>547</t>
  </si>
  <si>
    <t>554/20</t>
  </si>
  <si>
    <t>555/20</t>
  </si>
  <si>
    <t>52M- CAPLP externe lettres-histoire-géographie</t>
  </si>
  <si>
    <t>CP2020</t>
  </si>
  <si>
    <t>1-1048-TC-WB-03-20</t>
  </si>
  <si>
    <t>VA-19-00123</t>
  </si>
  <si>
    <t>3588/20</t>
  </si>
  <si>
    <t>1-1048-TC-WB-02-20</t>
  </si>
  <si>
    <t>3610/20</t>
  </si>
  <si>
    <t>16M- CAPES interne arts plastiques</t>
  </si>
  <si>
    <t>1-7053-DV-WB-01-20 / 1-7053-DV-WB-02-20</t>
  </si>
  <si>
    <t>VA-20-00006</t>
  </si>
  <si>
    <t>SOVA021 - ICAAP</t>
  </si>
  <si>
    <t>3658/20</t>
  </si>
  <si>
    <t>AE2020</t>
  </si>
  <si>
    <t>AE2019
Mandat de charges</t>
  </si>
  <si>
    <t>AE 2019
Mandat de charges</t>
  </si>
  <si>
    <t>TVA</t>
  </si>
  <si>
    <t>AE 2021</t>
  </si>
  <si>
    <t>CP 2021</t>
  </si>
  <si>
    <t>1-1048-TC-WB-01-20</t>
  </si>
  <si>
    <t>3794/20</t>
  </si>
  <si>
    <t>MONTREUIL</t>
  </si>
  <si>
    <t>SOVA034</t>
  </si>
  <si>
    <t>S.E.A.M.</t>
  </si>
  <si>
    <t>18M- CAPES interne musique
73M-93M- Agrégations externe, interne musique</t>
  </si>
  <si>
    <t>SOVA021 - ICAMU
SOVA023 -IAGMUS</t>
  </si>
  <si>
    <t>Session 2019/2020</t>
  </si>
  <si>
    <t>Contrat CNED</t>
  </si>
  <si>
    <t>Numérique - Papier</t>
  </si>
  <si>
    <t>8081/20</t>
  </si>
  <si>
    <t>N° pré-commande ou pré EJ</t>
  </si>
  <si>
    <t>572/20</t>
  </si>
  <si>
    <t>575/20</t>
  </si>
  <si>
    <t>3567/20</t>
  </si>
  <si>
    <t>3691/20</t>
  </si>
  <si>
    <t>3743/20</t>
  </si>
  <si>
    <t>3869/20</t>
  </si>
  <si>
    <t>AUTHENTIC BRANDS GROUP</t>
  </si>
  <si>
    <t>8125/10</t>
  </si>
  <si>
    <t>236- Module grec avancé</t>
  </si>
  <si>
    <t>VA19003</t>
  </si>
  <si>
    <t>Reconduction mise en ligne et fascicules papier</t>
  </si>
  <si>
    <t>1-G005-TE-PA-01-21/02-21
1-G005-TE-WB-01-21 à 12-21</t>
  </si>
  <si>
    <t>8128/20</t>
  </si>
  <si>
    <t>8074/20</t>
  </si>
  <si>
    <t>LEEMAGE-BRIDGEMAN</t>
  </si>
  <si>
    <t>38D-85D-88D- Licence arts plastiques L1, L2, L3</t>
  </si>
  <si>
    <t>Reconduction fascicules papier</t>
  </si>
  <si>
    <t>8176/20</t>
  </si>
  <si>
    <t>8107/20</t>
  </si>
  <si>
    <t>8106/20</t>
  </si>
  <si>
    <t>8143/20</t>
  </si>
  <si>
    <t>ASSOCIATION SIVIANA</t>
  </si>
  <si>
    <t>11211/20</t>
  </si>
  <si>
    <t>Reconduction mise en ligne fichier son MP3 en streaming</t>
  </si>
  <si>
    <t>1-G005-TE-WB-01-21 à 12-21</t>
  </si>
  <si>
    <t>11167/20</t>
  </si>
  <si>
    <t>88D- Licence arts plastiques L3</t>
  </si>
  <si>
    <t>1-7217-AN-PA-01-21</t>
  </si>
  <si>
    <t>PICASSO ADMINISTRATION</t>
  </si>
  <si>
    <t>11348/20</t>
  </si>
  <si>
    <t>11281/20</t>
  </si>
  <si>
    <t>EMMANUEL LASCOUX</t>
  </si>
  <si>
    <t>Reconduction lien YouTube</t>
  </si>
  <si>
    <t>11545/20</t>
  </si>
  <si>
    <t>11465/20</t>
  </si>
  <si>
    <t>SOVA20-ECALM</t>
  </si>
  <si>
    <t>14942/20</t>
  </si>
  <si>
    <t>VA-20-00090</t>
  </si>
  <si>
    <t>1-1025-DV-WB-01-21</t>
  </si>
  <si>
    <t>17972/20</t>
  </si>
  <si>
    <t>17848/20</t>
  </si>
  <si>
    <t>18038/20</t>
  </si>
  <si>
    <t>18057/20</t>
  </si>
  <si>
    <t xml:space="preserve">70M-90M- Agrégation ext.-int. anglais 
72M- Agrégation ext. espagnol </t>
  </si>
  <si>
    <t>SOVA022 – EAGAN
SOVA023 - IAGAN
SOVA022 – EAGES</t>
  </si>
  <si>
    <t xml:space="preserve">1-A157-TE-PL-01-20
1-A357-TE-PL-01-20
1-E739-TE-PL-01-20 </t>
  </si>
  <si>
    <t>140
140
70</t>
  </si>
  <si>
    <t>18562/20</t>
  </si>
  <si>
    <t>3361
3362</t>
  </si>
  <si>
    <t>18480/20</t>
  </si>
  <si>
    <t>3407 (2849,92 €)
3408 (100,08 €)</t>
  </si>
  <si>
    <t>1-7322-DV-WB-01-21 / 1-7322-TC-WB-01-22 et 1-7322-DV-WB-02-21 / 1-7322-TC-WB-02-22</t>
  </si>
  <si>
    <t>21995/20</t>
  </si>
  <si>
    <t>22000/20</t>
  </si>
  <si>
    <t>VA-20-00320</t>
  </si>
  <si>
    <t>22425/20</t>
  </si>
  <si>
    <t>SOVA023-IAGMU
SOVA021-ICAMU</t>
  </si>
  <si>
    <t>compte d' imputation</t>
  </si>
  <si>
    <t>LHEUREUX</t>
  </si>
  <si>
    <t>VOYEZ-VOUS</t>
  </si>
  <si>
    <t>1-7095-DV-WB-05-21</t>
  </si>
  <si>
    <t>VA-20-00374</t>
  </si>
  <si>
    <t>26426/20</t>
  </si>
  <si>
    <t>&lt; 16 000 écoutes par an</t>
  </si>
  <si>
    <t>26315/20</t>
  </si>
  <si>
    <t>1-7116-DV-WB-04-21</t>
  </si>
  <si>
    <t>VA-20-00391</t>
  </si>
  <si>
    <t>29303/20</t>
  </si>
  <si>
    <t>VA-20-00380</t>
  </si>
  <si>
    <t>SOCIETE FRANÇAISE DE PHOTOGRAPHIE</t>
  </si>
  <si>
    <t>29195/20</t>
  </si>
  <si>
    <t>29365/20</t>
  </si>
  <si>
    <t>PHILIPPE COSENTINO - Artiste-auteur</t>
  </si>
  <si>
    <t>89M- Agrégation interne de SV-STU</t>
  </si>
  <si>
    <t>1-5766-DV-WB-01-21/1-5766-CT-WB-01-21</t>
  </si>
  <si>
    <t>VA-20-00143</t>
  </si>
  <si>
    <t>29368/20</t>
  </si>
  <si>
    <t>29255/20</t>
  </si>
  <si>
    <t>29256/20</t>
  </si>
  <si>
    <t>Agence SCALA</t>
  </si>
  <si>
    <t>46M- CAPES externe arts plastiques</t>
  </si>
  <si>
    <t>1-7101-DV-WB-01-21</t>
  </si>
  <si>
    <t>VA-20-00392</t>
  </si>
  <si>
    <t>1-7095-DV-WB-03-21/1-7095-DV-WB-04-21</t>
  </si>
  <si>
    <t>15/09/2023-20/09/2023</t>
  </si>
  <si>
    <t>15/09/2020-20/09/2020</t>
  </si>
  <si>
    <t>VA-20-00380/VA-20-00375</t>
  </si>
  <si>
    <t>MUSEE RODIN</t>
  </si>
  <si>
    <t>1-7098-DV-WB-01-21</t>
  </si>
  <si>
    <t>1-7095-DV-WB-03-21 / 1-7099-DV-WB-02-21</t>
  </si>
  <si>
    <t>VA-20-00380/VA-20-00369</t>
  </si>
  <si>
    <t>29533/20</t>
  </si>
  <si>
    <t>29536/20</t>
  </si>
  <si>
    <t>29416/20</t>
  </si>
  <si>
    <t>29553/20</t>
  </si>
  <si>
    <t>EJ pour TVA intracommunautaire 20%</t>
  </si>
  <si>
    <t>29417/20</t>
  </si>
  <si>
    <t>29418/20</t>
  </si>
  <si>
    <t>29562/20</t>
  </si>
  <si>
    <t>29433/20</t>
  </si>
  <si>
    <t>IWAN BAAN Photography B.V.</t>
  </si>
  <si>
    <t>1-7116-DV-WB-01-21</t>
  </si>
  <si>
    <t>VA-20-00455</t>
  </si>
  <si>
    <t>29700/20</t>
  </si>
  <si>
    <t>EJ pour TVA intracommunautaire 10%</t>
  </si>
  <si>
    <t>29701/20</t>
  </si>
  <si>
    <t>1-D032-DV-WB-03-21</t>
  </si>
  <si>
    <t>VA-20-00464</t>
  </si>
  <si>
    <t>29721/20</t>
  </si>
  <si>
    <t>29596/20</t>
  </si>
  <si>
    <t>29597/20</t>
  </si>
  <si>
    <t>29598/20</t>
  </si>
  <si>
    <t>ERICH RASCHENBACH - Dessinateur</t>
  </si>
  <si>
    <t>1-D032-DV-WB-04-21</t>
  </si>
  <si>
    <t>30005/20</t>
  </si>
  <si>
    <t>30007/20</t>
  </si>
  <si>
    <t>KARINA SMIGLA-BOBINSKI</t>
  </si>
  <si>
    <t>1-7095-DV-WB-04-21</t>
  </si>
  <si>
    <t>VA-20-00375</t>
  </si>
  <si>
    <t xml:space="preserve">2 ans </t>
  </si>
  <si>
    <t>1-D092-DV-WB-02-21</t>
  </si>
  <si>
    <t>VA-20-00396</t>
  </si>
  <si>
    <t>30010/20</t>
  </si>
  <si>
    <t>VA-20-00339</t>
  </si>
  <si>
    <t>30011/20</t>
  </si>
  <si>
    <t>Numérique/Papier</t>
  </si>
  <si>
    <t>1-E019-TE-WB-01-21 / 1-E019-TE-PA-01-21</t>
  </si>
  <si>
    <t>29905/20</t>
  </si>
  <si>
    <t>29906/20</t>
  </si>
  <si>
    <t>29907/20</t>
  </si>
  <si>
    <t>29908/20</t>
  </si>
  <si>
    <t>EDITIONS GALLIMARD</t>
  </si>
  <si>
    <t>1-A135-DV-WB-02-21</t>
  </si>
  <si>
    <t>31M- Module Anglais traduction</t>
  </si>
  <si>
    <t>VA-20-00116</t>
  </si>
  <si>
    <t>32913/20</t>
  </si>
  <si>
    <t>6329</t>
  </si>
  <si>
    <t>6331</t>
  </si>
  <si>
    <t>32776/20</t>
  </si>
  <si>
    <t>6340</t>
  </si>
  <si>
    <t>ALAMY LIMITED</t>
  </si>
  <si>
    <t>SOVA023 - IAGAN</t>
  </si>
  <si>
    <t>1-A032-DV-WB-01-21</t>
  </si>
  <si>
    <t>VA-20-00684</t>
  </si>
  <si>
    <t xml:space="preserve">2 ans / 5 ans </t>
  </si>
  <si>
    <t>33306/20</t>
  </si>
  <si>
    <t>33307/20</t>
  </si>
  <si>
    <t>33159/20</t>
  </si>
  <si>
    <t>33160/20</t>
  </si>
  <si>
    <t>EJ annulé</t>
  </si>
  <si>
    <t>33448/20</t>
  </si>
  <si>
    <t>33449/20</t>
  </si>
  <si>
    <t>33310/20</t>
  </si>
  <si>
    <t>33311/20</t>
  </si>
  <si>
    <t>32767/20</t>
  </si>
  <si>
    <t>30008/20</t>
  </si>
  <si>
    <t>ULF ANEER - Photographe</t>
  </si>
  <si>
    <t>SOVA020 - IECAES</t>
  </si>
  <si>
    <t>1-E049-AT-WB-04-21</t>
  </si>
  <si>
    <t>VA-20-00454</t>
  </si>
  <si>
    <t>33833/20</t>
  </si>
  <si>
    <t>33834/20</t>
  </si>
  <si>
    <t>En attente</t>
  </si>
  <si>
    <t>67B RUE DE BIHOREL</t>
  </si>
  <si>
    <t>33689/20</t>
  </si>
  <si>
    <t>33690/20</t>
  </si>
  <si>
    <t>45M- CAPES externe SVT</t>
  </si>
  <si>
    <t xml:space="preserve">Investissement </t>
  </si>
  <si>
    <t>3 an s</t>
  </si>
  <si>
    <t>1-5797-DV-WB-01-21
1-5797-CT-WB-01-21</t>
  </si>
  <si>
    <t>VA-20-00366</t>
  </si>
  <si>
    <t>36802/20</t>
  </si>
  <si>
    <t>36661/20</t>
  </si>
  <si>
    <t>Daniel Hernandez - Photographe</t>
  </si>
  <si>
    <t>1-E049-DV-WB-04-21</t>
  </si>
  <si>
    <t xml:space="preserve">CNRS - DR 14 Midi-Pyrénées </t>
  </si>
  <si>
    <t>69M- Agrégation externe SV-STU</t>
  </si>
  <si>
    <t>SOVA0202- EAGSVT</t>
  </si>
  <si>
    <t>1-5987-DV-WB-01-21
1-5987-CT-WB-01-21</t>
  </si>
  <si>
    <t>VA-20-00191</t>
  </si>
  <si>
    <t>36930/20</t>
  </si>
  <si>
    <t>36934/20</t>
  </si>
  <si>
    <t>36788/20</t>
  </si>
  <si>
    <t>36789/20</t>
  </si>
  <si>
    <t xml:space="preserve"> 26/10/2020</t>
  </si>
  <si>
    <t>Götz WIEDENROTH - Dessinateur</t>
  </si>
  <si>
    <t>1-D032-DV-WB-01-21</t>
  </si>
  <si>
    <t>VA-20-00682</t>
  </si>
  <si>
    <t>37053/20</t>
  </si>
  <si>
    <t>37055/20</t>
  </si>
  <si>
    <t>7369</t>
  </si>
  <si>
    <t>36908/20</t>
  </si>
  <si>
    <t>36909/20</t>
  </si>
  <si>
    <t>SOVA022 – EAGAN
SOVA023 - IAGAN</t>
  </si>
  <si>
    <t>1-A157-TE-PL-01-20
1-A357-TE-PL-01-20
1-A757-TE-PL-01-201</t>
  </si>
  <si>
    <t>20
20
20</t>
  </si>
  <si>
    <t>37113/20</t>
  </si>
  <si>
    <t>SONUMA ASBL</t>
  </si>
  <si>
    <t>1-6119-DV-WB-01-21
1-6119-CT-WB-01-21</t>
  </si>
  <si>
    <t>VA-20-00308</t>
  </si>
  <si>
    <t>37282/20</t>
  </si>
  <si>
    <t>37286/20</t>
  </si>
  <si>
    <t>37132/20</t>
  </si>
  <si>
    <t>37133/20</t>
  </si>
  <si>
    <t>VILLEBON SUR YVETTE</t>
  </si>
  <si>
    <t>40442/20</t>
  </si>
  <si>
    <t>40445/20</t>
  </si>
  <si>
    <t>40284/20</t>
  </si>
  <si>
    <t>40285/20</t>
  </si>
  <si>
    <t>40490/20</t>
  </si>
  <si>
    <t>40491/20</t>
  </si>
  <si>
    <t>40326/20</t>
  </si>
  <si>
    <t>40327/20</t>
  </si>
  <si>
    <t>Australian Broadcasting Corporation</t>
  </si>
  <si>
    <t>SOVA021 - ICAAN</t>
  </si>
  <si>
    <t>1-A036-DV-WB-01-21</t>
  </si>
  <si>
    <t>VA-20-00662</t>
  </si>
  <si>
    <t>11M- CAPES interne anglais</t>
  </si>
  <si>
    <t>40516/20</t>
  </si>
  <si>
    <t>41216/20</t>
  </si>
  <si>
    <t>422</t>
  </si>
  <si>
    <t>BOILLET</t>
  </si>
  <si>
    <t>18 LE MADRAY</t>
  </si>
  <si>
    <t>PLEDRAN</t>
  </si>
  <si>
    <t>VA21005</t>
  </si>
  <si>
    <t>SIPA PRESS</t>
  </si>
  <si>
    <t>4 mois / 3 ans</t>
  </si>
  <si>
    <t xml:space="preserve">Cours histoire-géographie </t>
  </si>
  <si>
    <t>Reprise cours Terminale de Rennes 7HG06TE01 à 08</t>
  </si>
  <si>
    <t>05/03/2021
01/09/2021</t>
  </si>
  <si>
    <t>30/06/2021
31/08/2024</t>
  </si>
  <si>
    <t>04M- DAEU A</t>
  </si>
  <si>
    <t>45 + 2400</t>
  </si>
  <si>
    <t>7063</t>
  </si>
  <si>
    <t>7064</t>
  </si>
  <si>
    <t>MEMORIAL DE LA SHOAH</t>
  </si>
  <si>
    <t xml:space="preserve">AGENCE FRANCE PRESSE </t>
  </si>
  <si>
    <t>Sessio 2020-2021</t>
  </si>
  <si>
    <t>59 inscrits</t>
  </si>
  <si>
    <t>FS001 VANVES</t>
  </si>
  <si>
    <t>SOVA022 – EAGAN
SOVA023 - IAGAN
SOVA022-EAGES</t>
  </si>
  <si>
    <t>330
60</t>
  </si>
  <si>
    <t>29/04/2021
précommande n° 15831</t>
  </si>
  <si>
    <t>1-A757-TE-PL-01-21
1-E239-TE-PL-01-21</t>
  </si>
  <si>
    <t>07/05/2021  
pré EJ n° 16179</t>
  </si>
  <si>
    <t>Année 2019/2020</t>
  </si>
  <si>
    <t>Année 2020/2021</t>
  </si>
  <si>
    <t>63M- Agrégation externe philosophie</t>
  </si>
  <si>
    <t>1-1133-TE-PA-02-22
1-1133-TE-PA-03-22</t>
  </si>
  <si>
    <t>Reprise cours</t>
  </si>
  <si>
    <t>100 exemplaires</t>
  </si>
  <si>
    <t>16126</t>
  </si>
  <si>
    <t>SSI375331
XKH181602
BAL47891
XEE4408112</t>
  </si>
  <si>
    <t>1 page
1 page
1 page
1 page</t>
  </si>
  <si>
    <t>1-7012-AN-PA-01-22
1-7013-AN-PA-01-22
1-7444-AN-PA-01-22</t>
  </si>
  <si>
    <t>88D- Licence arts plastiques L2</t>
  </si>
  <si>
    <t>1000 exemplaires par fascicule</t>
  </si>
  <si>
    <t>Eva-Lotta JANSSON</t>
  </si>
  <si>
    <t>1-7013-AN-PA-01-22</t>
  </si>
  <si>
    <t>1000 exemplaires</t>
  </si>
  <si>
    <t>19401</t>
  </si>
  <si>
    <t>19407</t>
  </si>
  <si>
    <t>19408</t>
  </si>
  <si>
    <t>AKG-IMAGES</t>
  </si>
  <si>
    <t>1-1271-TE-WB-03-22</t>
  </si>
  <si>
    <t>Reprise cours Terminale de Rennes 7LP06TE0320</t>
  </si>
  <si>
    <t>1-A061-TE-WB-06-22</t>
  </si>
  <si>
    <t>Reprise cours Terminale de Rennes 7AN01TE0620</t>
  </si>
  <si>
    <t>19455</t>
  </si>
  <si>
    <t>19456</t>
  </si>
  <si>
    <t>1-7440-AN-PA-01-22</t>
  </si>
  <si>
    <t>Reconduction fascicule papier</t>
  </si>
  <si>
    <t>1-7413-AN-PA-01-22
1-7448-AN-PA-01-22</t>
  </si>
  <si>
    <t>1-7217-AN-PA-01-22</t>
  </si>
  <si>
    <t>1-7413-AN-PA-01-22</t>
  </si>
  <si>
    <t>04M-05M- DAEU A et B</t>
  </si>
  <si>
    <t>1-1271-TE-WB-01-22</t>
  </si>
  <si>
    <t>Reprise cours Terminale de Rennes 7LP06TE0120</t>
  </si>
  <si>
    <t>Musée National Auguste Rodin</t>
  </si>
  <si>
    <t>19733</t>
  </si>
  <si>
    <t>19736</t>
  </si>
  <si>
    <t>19739</t>
  </si>
  <si>
    <t>19738</t>
  </si>
  <si>
    <t>National Public Radio (NPR)</t>
  </si>
  <si>
    <t>1-A036-DV-WB-04-22</t>
  </si>
  <si>
    <t>VA-21-00071</t>
  </si>
  <si>
    <t>1-1003-TE-WB-08-22
1-1003-TE-WO-04-22</t>
  </si>
  <si>
    <t>01/01/2022
01/09/2021</t>
  </si>
  <si>
    <t>1250 exemplaires</t>
  </si>
  <si>
    <t>1-7444-AN-PA-01-22</t>
  </si>
  <si>
    <t>Aperture Foundation</t>
  </si>
  <si>
    <t>Magnum Photos</t>
  </si>
  <si>
    <t>SOVA021-ECAAN</t>
  </si>
  <si>
    <t>19902</t>
  </si>
  <si>
    <t>19904</t>
  </si>
  <si>
    <t>19903</t>
  </si>
  <si>
    <t>19905</t>
  </si>
  <si>
    <t>19972</t>
  </si>
  <si>
    <t>1-1271-TE-WB-01-22
1-1271-TE-WB-02-22</t>
  </si>
  <si>
    <t>Reprise cours Terminale de Rennes 7LP06TE0120, 7PL06TE0220</t>
  </si>
  <si>
    <t>22827</t>
  </si>
  <si>
    <t>1-A061-TE-WB-02-22</t>
  </si>
  <si>
    <t>Reprise cours Terminale de Rennes 7FR16TE0819 / 7FR16TEWO2819/7FR16TEWO2919</t>
  </si>
  <si>
    <t>Reprise cours Terminale de Rennes 7AN01TE0220</t>
  </si>
  <si>
    <t>DAVID HIGHAM ASSOCIATES LTD</t>
  </si>
  <si>
    <t>23014</t>
  </si>
  <si>
    <t>EDITIONS HATIER</t>
  </si>
  <si>
    <t>1-E061-TE-WB-01 / 1-E061-TE-WB-02-22 / 1-E061-TE-WB-03-22-22</t>
  </si>
  <si>
    <t>Reprise cours Terminale de Rennes 7ES01TE0120, 7ES01TE0220, 7ES01TE0320</t>
  </si>
  <si>
    <t>Ressources audio et video</t>
  </si>
  <si>
    <t>23222</t>
  </si>
  <si>
    <t>64M- Agrégation externe histoire</t>
  </si>
  <si>
    <t>1-6270-TE-WB-01-22</t>
  </si>
  <si>
    <t>Professeur nommé</t>
  </si>
  <si>
    <t>23263</t>
  </si>
  <si>
    <t>1-1532-TE-WB-03-22</t>
  </si>
  <si>
    <t>Reprise cours Terminale de Rennes 7PH06TE0320</t>
  </si>
  <si>
    <t>23376</t>
  </si>
  <si>
    <t>Reconduction fascicules (papier initialement)</t>
  </si>
  <si>
    <t>1-7012-AN-WB-01-22
1-7013-AN-WB-01-22
1-7444-AN-WB-01-22</t>
  </si>
  <si>
    <t>DAVID VERPORT</t>
  </si>
  <si>
    <t>04M-05M- DAEU A et B - biologie</t>
  </si>
  <si>
    <t>1-5742-TE-WB-02-22</t>
  </si>
  <si>
    <t>Reprise cours Terminale de Rennes 7SN06E0220</t>
  </si>
  <si>
    <t>23402</t>
  </si>
  <si>
    <t>23403</t>
  </si>
  <si>
    <t>CLOUET</t>
  </si>
  <si>
    <t>BOUC BEL AIR</t>
  </si>
  <si>
    <t>1-7322-DV-WB-01-22 / 1-7322-TC-WB-01-23 et 1-7322-DV-WB-02-22 / 1-7322-TC-WB-02-23</t>
  </si>
  <si>
    <t>VA-21-00358</t>
  </si>
  <si>
    <t>UNIVERSAL MUSIC PUBLISHING GROUP</t>
  </si>
  <si>
    <t>29202</t>
  </si>
  <si>
    <t>1-7094-DV-WB-02-22 / 1-7094-CT-WB-02-22</t>
  </si>
  <si>
    <t>VA-21-00252</t>
  </si>
  <si>
    <t>46-000667-01</t>
  </si>
  <si>
    <t>29575</t>
  </si>
  <si>
    <t>APERTURE FOUNDATION</t>
  </si>
  <si>
    <t>1-7444-AN-WB-01-22</t>
  </si>
  <si>
    <t>2021-29466</t>
  </si>
  <si>
    <t>2021-29467</t>
  </si>
  <si>
    <t>1-E002-TC-WB-01-22</t>
  </si>
  <si>
    <t>VA-21-00401</t>
  </si>
  <si>
    <t>86M-Agrégation interne d'arts plastiques</t>
  </si>
  <si>
    <t>1-7095-DV-WB-01-22 / 1-7095-DV-WB-04-22</t>
  </si>
  <si>
    <t>VA-21-00257</t>
  </si>
  <si>
    <t>XJF437431
BRN3095496</t>
  </si>
  <si>
    <t>1 page
1 page</t>
  </si>
  <si>
    <t>AKG147140
AKG2082887</t>
  </si>
  <si>
    <t>2021-29500</t>
  </si>
  <si>
    <t>2021-29501</t>
  </si>
  <si>
    <t>1-7413-AN-WB-01-22</t>
  </si>
  <si>
    <t>Complément au BDC n° 19738 du 15/06/2021</t>
  </si>
  <si>
    <t>Reconduction fascicule (papier initialement)</t>
  </si>
  <si>
    <t>1-7095-DV-WB-04-22</t>
  </si>
  <si>
    <t>VA-21-00256
VA-21-00257</t>
  </si>
  <si>
    <t>TATE-IMAGES</t>
  </si>
  <si>
    <t>1-7095-DV-WB-01-22</t>
  </si>
  <si>
    <t>VA-21-00256</t>
  </si>
  <si>
    <t>29711</t>
  </si>
  <si>
    <t>29712</t>
  </si>
  <si>
    <t>29713</t>
  </si>
  <si>
    <t>Commentaires</t>
  </si>
  <si>
    <t>BDC et SF annulé le 14/09/2021</t>
  </si>
  <si>
    <t>SOVA20-ECAAP</t>
  </si>
  <si>
    <t>1-7079-DV-WB-01-22
1-7079-DV-WB-02-22</t>
  </si>
  <si>
    <t>VA-21-00400</t>
  </si>
  <si>
    <t>34-000296 ; 4N61730</t>
  </si>
  <si>
    <t>Marc Petitjean- Photographe</t>
  </si>
  <si>
    <t>1-7094-DV-WB-01-22</t>
  </si>
  <si>
    <t>LES HERITIERS MATISSE</t>
  </si>
  <si>
    <t>1-7079-DV-WB-02-22</t>
  </si>
  <si>
    <t>FF884E</t>
  </si>
  <si>
    <t>29714</t>
  </si>
  <si>
    <t>Annule et remplace le BDC n° 19905 du 10/09/2021</t>
  </si>
  <si>
    <t>Annulé le 15/09/2021: documents mis en ligne et non en bversion papier</t>
  </si>
  <si>
    <t>29820</t>
  </si>
  <si>
    <t>29821</t>
  </si>
  <si>
    <t>STUDIO HAMBURG ENTERPRISES GMBH</t>
  </si>
  <si>
    <t>SOVA23-IAGAL</t>
  </si>
  <si>
    <t>1-D092-DV-WB-01-22
1-D092-CT-WB-01-22</t>
  </si>
  <si>
    <t>VA-21-00067</t>
  </si>
  <si>
    <t>TVA intra précommande 29978</t>
  </si>
  <si>
    <t>29871</t>
  </si>
  <si>
    <t>29872</t>
  </si>
  <si>
    <t>29873</t>
  </si>
  <si>
    <t>1MO</t>
  </si>
  <si>
    <t>SOVA21-ICAAP</t>
  </si>
  <si>
    <t>1-7053-DV-WB-01-22</t>
  </si>
  <si>
    <t>VA-21-00279</t>
  </si>
  <si>
    <t>16-559954</t>
  </si>
  <si>
    <t>70M- Agrégation externe anglais</t>
  </si>
  <si>
    <t>1-A080-DV-WB-01-22</t>
  </si>
  <si>
    <t>VA-21-00420</t>
  </si>
  <si>
    <t>Fichiers audio MP3</t>
  </si>
  <si>
    <t>30020</t>
  </si>
  <si>
    <t>30021</t>
  </si>
  <si>
    <t>29/074/2021</t>
  </si>
  <si>
    <t>Istituto della Enciclopedia Italiana</t>
  </si>
  <si>
    <t>53M- CAPES externe italien</t>
  </si>
  <si>
    <t>1-F061-DV-WB-02-22</t>
  </si>
  <si>
    <t>VA-21-00377</t>
  </si>
  <si>
    <t>TVA intra précommande 35196</t>
  </si>
  <si>
    <t>Rté (Radio Centre)</t>
  </si>
  <si>
    <t>1-A080-DV-WB-02-22</t>
  </si>
  <si>
    <t>TVA intra précommande 35198</t>
  </si>
  <si>
    <t>35065</t>
  </si>
  <si>
    <t>35066</t>
  </si>
  <si>
    <t>35067</t>
  </si>
  <si>
    <t>35068</t>
  </si>
  <si>
    <t>1-7098-DV-WB-01-22 / 1-7098-DV-WB-02-22</t>
  </si>
  <si>
    <t>07-529145, 43-000582, 06-512009, 07-515022, 48-000144-01, 07-529158</t>
  </si>
  <si>
    <t>VA-21-00255</t>
  </si>
  <si>
    <t>45S2</t>
  </si>
  <si>
    <t>1-6107-DV-WB-01-22</t>
  </si>
  <si>
    <t>VA-21-00087</t>
  </si>
  <si>
    <t>35502</t>
  </si>
  <si>
    <t>35503</t>
  </si>
  <si>
    <t>N°  PEJ</t>
  </si>
  <si>
    <t>9 mois</t>
  </si>
  <si>
    <t>1-7012-AN-PA-01-19
1-7013-AN-PA-01-18
1-7444-AN-PA-01-20</t>
  </si>
  <si>
    <t>2021-35884</t>
  </si>
  <si>
    <t>2021-35885</t>
  </si>
  <si>
    <t>210 exemplaires par fascicule</t>
  </si>
  <si>
    <t>360 exemplaires</t>
  </si>
  <si>
    <t xml:space="preserve">240 exemplaires </t>
  </si>
  <si>
    <t>38459</t>
  </si>
  <si>
    <t>38460</t>
  </si>
  <si>
    <t>38458</t>
  </si>
  <si>
    <t>93M-Agrégation interne musique</t>
  </si>
  <si>
    <t>VA-21-00625</t>
  </si>
  <si>
    <t>1-7501-DV-WB-02-22
1-7501-CT-WB-02-22</t>
  </si>
  <si>
    <t>Fichier sons MP3</t>
  </si>
  <si>
    <t>SOVA022- EAGMUS</t>
  </si>
  <si>
    <t>210 exemplaires</t>
  </si>
  <si>
    <t>1-7444-AN-PA-01-20</t>
  </si>
  <si>
    <t>38535</t>
  </si>
  <si>
    <t>38546</t>
  </si>
  <si>
    <t>1-7078-DV-WB-01-22</t>
  </si>
  <si>
    <t>VA-21-00366</t>
  </si>
  <si>
    <t>1-7078-DV-WB-02-22</t>
  </si>
  <si>
    <t>38844</t>
  </si>
  <si>
    <t>Picasso Administration</t>
  </si>
  <si>
    <t>88D-85D- Licence arts plastiques L2,L3</t>
  </si>
  <si>
    <t>1-7012-AN-WB-01-22
1-7413-AN-WB-01-22
1-7217-AN-WB-01-22</t>
  </si>
  <si>
    <t>38946</t>
  </si>
  <si>
    <t>38952</t>
  </si>
  <si>
    <t>SKY UK LIMITED</t>
  </si>
  <si>
    <t>1-A146-DV-WB-02-22
1-A146-Ct-WB-02-22</t>
  </si>
  <si>
    <t>1-7079-TC-WB-02-22</t>
  </si>
  <si>
    <t>VA-21-00791</t>
  </si>
  <si>
    <t>36-000213-02</t>
  </si>
  <si>
    <t>mise en ligne fascicules (papier initialement)</t>
  </si>
  <si>
    <t>06-508746</t>
  </si>
  <si>
    <t>39294</t>
  </si>
  <si>
    <t>39291</t>
  </si>
  <si>
    <t>Ferran Martin Gonzalez</t>
  </si>
  <si>
    <t>43S- CAPES externe espagnol</t>
  </si>
  <si>
    <t>1-43S2-DV-WB-02-22</t>
  </si>
  <si>
    <t>TVA intracommunataire pour précommande n° 41959</t>
  </si>
  <si>
    <t>VA-21-00894</t>
  </si>
  <si>
    <t>41817</t>
  </si>
  <si>
    <t>41818</t>
  </si>
  <si>
    <t>266- Géographie : Bases pour les concours</t>
  </si>
  <si>
    <t>1-1217-TE-WB-13-22</t>
  </si>
  <si>
    <t>VA-21-00809</t>
  </si>
  <si>
    <t>1-1217-TE-WB-03-22
1-1217-TE-WB-04-22</t>
  </si>
  <si>
    <t>EDITIONS MUSICALES LUGDIVINE</t>
  </si>
  <si>
    <t>Année 2021/2022</t>
  </si>
  <si>
    <t>73M- Agrégation ext. musique</t>
  </si>
  <si>
    <t>1-103L-TC-WB-02-22</t>
  </si>
  <si>
    <t>VA-21-00733</t>
  </si>
  <si>
    <t>42035</t>
  </si>
  <si>
    <t>42036</t>
  </si>
  <si>
    <t>VA-21-00826</t>
  </si>
  <si>
    <t>14-508478</t>
  </si>
  <si>
    <t>42119</t>
  </si>
  <si>
    <t>42302</t>
  </si>
  <si>
    <t xml:space="preserve">29/11/2021
précommande n° 42066 </t>
  </si>
  <si>
    <t>1-7078-TC-WB-0-22</t>
  </si>
  <si>
    <t>1-1067-TE-WB-07-22</t>
  </si>
  <si>
    <t>VA-21-00897</t>
  </si>
  <si>
    <t>25257-3</t>
  </si>
  <si>
    <t>42355</t>
  </si>
  <si>
    <t>68M- Agrégation externe SES</t>
  </si>
  <si>
    <t>1-3061-DV-WB-02-22</t>
  </si>
  <si>
    <t>VA-21-00390</t>
  </si>
  <si>
    <t>GETTYIMAGES</t>
  </si>
  <si>
    <t>41S- CAPES externe anglais</t>
  </si>
  <si>
    <t>1-41S1-DV-WB-03-22</t>
  </si>
  <si>
    <t>VA-21-00913</t>
  </si>
  <si>
    <t>42655</t>
  </si>
  <si>
    <t>42656</t>
  </si>
  <si>
    <t>Alexandre Nicolas - Le Cartographe</t>
  </si>
  <si>
    <t>06M- DAEU A et B</t>
  </si>
  <si>
    <t>1-6425-TE-WB-06-22</t>
  </si>
  <si>
    <t>Reprise cours géopolitique de Rennes</t>
  </si>
  <si>
    <t>42838</t>
  </si>
  <si>
    <t xml:space="preserve">72M- Agrégation ext. espagnol </t>
  </si>
  <si>
    <t>1-E237-TE-PL-01-22</t>
  </si>
  <si>
    <t>SOVA023 - EAGMUS</t>
  </si>
  <si>
    <t xml:space="preserve"> AKG1109407</t>
  </si>
  <si>
    <t>45477</t>
  </si>
  <si>
    <t>1-6425-TE-WB-07-22</t>
  </si>
  <si>
    <t>Turner, "Sunset"</t>
  </si>
  <si>
    <t>1-6336-TC-WB-01-22</t>
  </si>
  <si>
    <t>VA-21-00899</t>
  </si>
  <si>
    <t>XRA1655089</t>
  </si>
  <si>
    <t>45512</t>
  </si>
  <si>
    <t>45513</t>
  </si>
  <si>
    <t>45546</t>
  </si>
  <si>
    <t>AE2021</t>
  </si>
  <si>
    <t>CP2021</t>
  </si>
  <si>
    <t>AE2020
Mandat de charges</t>
  </si>
  <si>
    <t>AE 2020
Mandat de charge</t>
  </si>
  <si>
    <t>AE 2022</t>
  </si>
  <si>
    <t>CP 2022</t>
  </si>
  <si>
    <t>AE 2021
Mandat de charge</t>
  </si>
  <si>
    <t>FAESSLER MEDIA GMBH</t>
  </si>
  <si>
    <t>foctionnement</t>
  </si>
  <si>
    <t>1-A047-DV-WB-02-22</t>
  </si>
  <si>
    <t>VA-21-00446</t>
  </si>
  <si>
    <t>315</t>
  </si>
  <si>
    <t>1-1067-DV-WB-10-22</t>
  </si>
  <si>
    <t>VA-21-00853</t>
  </si>
  <si>
    <t>9742-20</t>
  </si>
  <si>
    <t>2 photographies d'Alain Fonteray</t>
  </si>
  <si>
    <t>317</t>
  </si>
  <si>
    <t>1-6336-DV-WB-01-22</t>
  </si>
  <si>
    <t>000_NA5ZS</t>
  </si>
  <si>
    <t>BDC de régularisation</t>
  </si>
  <si>
    <t>445</t>
  </si>
  <si>
    <t>C.I.R.I.P.</t>
  </si>
  <si>
    <t>Affiche SFIO/1945/Le Populaire/"Femmes pour un avenir meilleur".</t>
  </si>
  <si>
    <t>WESCHLER</t>
  </si>
  <si>
    <t>679</t>
  </si>
  <si>
    <t>683</t>
  </si>
  <si>
    <t>684</t>
  </si>
  <si>
    <t>GLOBE CARTOON</t>
  </si>
  <si>
    <t>1-7117-TC-WB-02-22</t>
  </si>
  <si>
    <t>AKG7430039</t>
  </si>
  <si>
    <t>768</t>
  </si>
  <si>
    <t>769</t>
  </si>
  <si>
    <t>Bibliothèque Royale de Belgique</t>
  </si>
  <si>
    <t>1-6270-VI-WB-02-22</t>
  </si>
  <si>
    <t>VA-21-00877</t>
  </si>
  <si>
    <t>Conquestes et croniques de Charlemaine</t>
  </si>
  <si>
    <t>818</t>
  </si>
  <si>
    <t>819</t>
  </si>
  <si>
    <t>627</t>
  </si>
  <si>
    <t>M. Thomas Plassmann-Dessinateur</t>
  </si>
  <si>
    <t>1-D312-DV-WB-01-22</t>
  </si>
  <si>
    <t>VA-21-00476</t>
  </si>
  <si>
    <t>1-1586-TC-WB-01-22</t>
  </si>
  <si>
    <r>
      <t>Photo :</t>
    </r>
    <r>
      <rPr>
        <i/>
        <sz val="11"/>
        <color theme="1"/>
        <rFont val="Calibri"/>
        <family val="2"/>
        <scheme val="minor"/>
      </rPr>
      <t xml:space="preserve"> Polyeucte</t>
    </r>
    <r>
      <rPr>
        <sz val="11"/>
        <color theme="1"/>
        <rFont val="Calibri"/>
        <family val="2"/>
        <scheme val="minor"/>
      </rPr>
      <t>, mise en scène B. Jacques Wajeman.</t>
    </r>
  </si>
  <si>
    <t>VA-22-00049</t>
  </si>
  <si>
    <t>674</t>
  </si>
  <si>
    <t>7 Image di Magliocca Cosimo-Photographe</t>
  </si>
  <si>
    <t>6432</t>
  </si>
  <si>
    <t>6433</t>
  </si>
  <si>
    <t>AE2022</t>
  </si>
  <si>
    <t>CP2022</t>
  </si>
  <si>
    <t>AE2021
Mandat de charges</t>
  </si>
  <si>
    <t>09/02/2022
précommande n° 6695</t>
  </si>
  <si>
    <t>1123</t>
  </si>
  <si>
    <t>1124</t>
  </si>
  <si>
    <t>1-3063-DV-WB-02-22
1-3063-CT-WB-02-22</t>
  </si>
  <si>
    <t>Europe 1 Télécompagnie</t>
  </si>
  <si>
    <t>VA-21-00844
VA-21-00845
VA-21-00846</t>
  </si>
  <si>
    <t>10456</t>
  </si>
  <si>
    <t>44M- CAPES externe histoire-géographie</t>
  </si>
  <si>
    <t>1-6338-TE-WB-01-23
1-6338-TE-PA-01-23</t>
  </si>
  <si>
    <t>VA-22-00071</t>
  </si>
  <si>
    <t>1-7448-AN-PA-01-22</t>
  </si>
  <si>
    <t>BDC complémentaire au BDC n° 2021/38460</t>
  </si>
  <si>
    <t>10577</t>
  </si>
  <si>
    <t>Sessio 2021-2022</t>
  </si>
  <si>
    <t>76 inscrits</t>
  </si>
  <si>
    <t>SOVA021 - ICAMU
SOVA022 - EAGMUS
SOVA023 -IAGMUS</t>
  </si>
  <si>
    <t xml:space="preserve">16 inscrits en 18M
36 inscrits en 73M
24 inscrits en 93M
</t>
  </si>
  <si>
    <t>10735</t>
  </si>
  <si>
    <t>10736</t>
  </si>
  <si>
    <t>64M-Agrégation externe histoire</t>
  </si>
  <si>
    <t>1-1270-TE-PA-01-23</t>
  </si>
  <si>
    <t>14571</t>
  </si>
  <si>
    <t>09/05/2022
pré EJ n° 17968</t>
  </si>
  <si>
    <t xml:space="preserve">70M- Agrégation ext. anglais
90M- Agrégation interne anglais
92M- Agrégation int. espagnol </t>
  </si>
  <si>
    <t>SOVA022-EAGAN
SOVA023-IAGAN
SOVA023-IAGES</t>
  </si>
  <si>
    <t>1-A157-TE-PL-01-22
1-A357-TE-PL-01-22
1-E237-TE-PL-01-22</t>
  </si>
  <si>
    <t>280
280
150</t>
  </si>
  <si>
    <t>09/05/2022
précommande n° 17970</t>
  </si>
  <si>
    <t>1-E002-TE-WB-01-23</t>
  </si>
  <si>
    <t>VA-22-00085</t>
  </si>
  <si>
    <t>IND54272</t>
  </si>
  <si>
    <t>1-E002-DV-WB-03-23</t>
  </si>
  <si>
    <t>15-519087</t>
  </si>
  <si>
    <t>LEEMAGE-BRIDGEMAN-RUE DES ARCHIVES</t>
  </si>
  <si>
    <t>VA22-00257</t>
  </si>
  <si>
    <t>44M-65M- CAPES ext. histoire-géographie / Agrégation ext. géographie</t>
  </si>
  <si>
    <t>1-6338-TE-PA-01-23</t>
  </si>
  <si>
    <t>VA-22-00069
VA-22-00070
VA-22-00071</t>
  </si>
  <si>
    <t>12-559854, 06-513004, 09-524580</t>
  </si>
  <si>
    <t>SOVA020-ECAHG / VA21003</t>
  </si>
  <si>
    <t>18165</t>
  </si>
  <si>
    <t>18159</t>
  </si>
  <si>
    <t>18160</t>
  </si>
  <si>
    <t xml:space="preserve">SOVA020-ECAIT / </t>
  </si>
  <si>
    <t>1-F061-DV-WB-01-23</t>
  </si>
  <si>
    <t>KHK2K9</t>
  </si>
  <si>
    <t>VA20001</t>
  </si>
  <si>
    <t>SOVA20-ECAAN</t>
  </si>
  <si>
    <t>VA22-00355</t>
  </si>
  <si>
    <t>40M-61M-62M- CAPES externe, Agrégations externes lettres</t>
  </si>
  <si>
    <t>SOVA020- ECALM
SOVA022-EAGLM
SOVA022-EAGLC</t>
  </si>
  <si>
    <t>1-101L-TE-VI-01-23</t>
  </si>
  <si>
    <t>VA-22-00372</t>
  </si>
  <si>
    <t>25327</t>
  </si>
  <si>
    <t>1-D311-DV-WB-01-23</t>
  </si>
  <si>
    <t>25409</t>
  </si>
  <si>
    <t>25410</t>
  </si>
  <si>
    <t>19/07/20224378</t>
  </si>
  <si>
    <t>Date édition contrat</t>
  </si>
  <si>
    <t>Nbre de pages</t>
  </si>
  <si>
    <t>BENHENDA</t>
  </si>
  <si>
    <t>1-7322-DV-WB-01-23
1-7322-DV-WB-02-23</t>
  </si>
  <si>
    <t>VA-22-00412</t>
  </si>
  <si>
    <t>15 fichiers sons MP3</t>
  </si>
  <si>
    <t>31395</t>
  </si>
  <si>
    <t>VA-22-00194</t>
  </si>
  <si>
    <t>1-A036-DV-WB-01-23
1-A036-DV-WB-03-23</t>
  </si>
  <si>
    <t>Fichiers audio</t>
  </si>
  <si>
    <t>31573</t>
  </si>
  <si>
    <t>1-7078-DV-WB-01-23
1-7078-DV-WB-02-23</t>
  </si>
  <si>
    <t>VA-22-00527</t>
  </si>
  <si>
    <t>08-536640 - 42-000312</t>
  </si>
  <si>
    <t>41M- CAPES externe anglais</t>
  </si>
  <si>
    <t>1-A319-TE-WB-01-23</t>
  </si>
  <si>
    <t>VA-22-00337</t>
  </si>
  <si>
    <t>FIA6349641</t>
  </si>
  <si>
    <t>1-7095-DV-WB-01-23</t>
  </si>
  <si>
    <t>VA-22-00409</t>
  </si>
  <si>
    <t>MES97857</t>
  </si>
  <si>
    <t>1-1275-TE-WB-01-23</t>
  </si>
  <si>
    <t>VA-22-00206</t>
  </si>
  <si>
    <t>Redevance</t>
  </si>
  <si>
    <t>Reproduction</t>
  </si>
  <si>
    <t>SOVA22-EAGLM
SOVA022-EAGLC</t>
  </si>
  <si>
    <t>61M-62M- Agrégations externes lettres classiques et lettres modernes</t>
  </si>
  <si>
    <t>31728</t>
  </si>
  <si>
    <t>31730</t>
  </si>
  <si>
    <t>31731</t>
  </si>
  <si>
    <t>31812</t>
  </si>
  <si>
    <t>CHRISTOPHE'L - Serge Darmon</t>
  </si>
  <si>
    <t>SOVA20-ECAES</t>
  </si>
  <si>
    <t>investissement</t>
  </si>
  <si>
    <t>1-E003-DV-WB-02-23</t>
  </si>
  <si>
    <t>VA-22-00506</t>
  </si>
  <si>
    <t>1-7078-DV-WB-02-23</t>
  </si>
  <si>
    <t>PAR43607</t>
  </si>
  <si>
    <t>Affiche film Les repentis, Maixabel, 2022</t>
  </si>
  <si>
    <t>31992</t>
  </si>
  <si>
    <t>31993</t>
  </si>
  <si>
    <t>40S- CAPES externe lettres</t>
  </si>
  <si>
    <t>1-40S2-DV-WB-02-23</t>
  </si>
  <si>
    <t>VA-22-00378</t>
  </si>
  <si>
    <t>84M- Agrégation interne histoire-géographie</t>
  </si>
  <si>
    <t>SOVA23-IAGHG</t>
  </si>
  <si>
    <t>1-6490-DV-WB-02-23</t>
  </si>
  <si>
    <t>VA-22-00284</t>
  </si>
  <si>
    <t>32139</t>
  </si>
  <si>
    <t>32140</t>
  </si>
  <si>
    <t>BDC complémentaire au BDC n° 2022/31992</t>
  </si>
  <si>
    <t>TVA 20 % (et non 10%)</t>
  </si>
  <si>
    <t>32339</t>
  </si>
  <si>
    <t>SCIENCE &amp; SOCIETY PIICTURE LIBRARY</t>
  </si>
  <si>
    <t>1-A319-TE-WB-01-23
1-A319-TE-PA-01-24</t>
  </si>
  <si>
    <t>25/10/2022
01/08/2023</t>
  </si>
  <si>
    <t>25/10/2025
01/08/2025</t>
  </si>
  <si>
    <t>image locomotive</t>
  </si>
  <si>
    <t>Numérique
Papier</t>
  </si>
  <si>
    <t>EJ pour TVA extracommunautaire à 10 %</t>
  </si>
  <si>
    <t>1-7501-DV-WB-02-23
1-7501-CT-WB-02-23</t>
  </si>
  <si>
    <t>VA-22-00295</t>
  </si>
  <si>
    <t>1 fichier sons MP3</t>
  </si>
  <si>
    <t>FONDATION BEYELER, Suisse</t>
  </si>
  <si>
    <t>EJ pour TVA intracommunautaire à 10 %</t>
  </si>
  <si>
    <t>SOVA023 - iAGMUS</t>
  </si>
  <si>
    <t>35116</t>
  </si>
  <si>
    <t>35117</t>
  </si>
  <si>
    <t>CAPET ÉCONOMIE ET GESTION</t>
  </si>
  <si>
    <t>VA22-00734</t>
  </si>
  <si>
    <t>VA22-00850</t>
  </si>
  <si>
    <t>35317</t>
  </si>
  <si>
    <t>35318</t>
  </si>
  <si>
    <t>35319</t>
  </si>
  <si>
    <t>Réception emprunts</t>
  </si>
  <si>
    <t>Validation emprunts</t>
  </si>
  <si>
    <t>1-7095-DV-WB-06-23</t>
  </si>
  <si>
    <t>VA-22-00504</t>
  </si>
  <si>
    <t>EVB2935542</t>
  </si>
  <si>
    <t>Gallimard</t>
  </si>
  <si>
    <t>62M-82M- Agrégations externe et interne lettres modernes</t>
  </si>
  <si>
    <t>SOVA022-EAGLM
SOVA023-IAGLM</t>
  </si>
  <si>
    <t>1-1258-DV-WB-02-23
1-1258-CT-WB-02-23</t>
  </si>
  <si>
    <t>VA-22-00219</t>
  </si>
  <si>
    <t>Observations</t>
  </si>
  <si>
    <t>M</t>
  </si>
  <si>
    <t>Adresse</t>
  </si>
  <si>
    <t>Devoirs supplémentaires de Capes externe de Sciences de la Vie et de la Terre</t>
  </si>
  <si>
    <t>35754</t>
  </si>
  <si>
    <t>35755</t>
  </si>
  <si>
    <t>Denis</t>
  </si>
  <si>
    <t>1-A146-DV-WB-02-23</t>
  </si>
  <si>
    <t>1-A316-DV-WB-02-23</t>
  </si>
  <si>
    <t>DAHX5B</t>
  </si>
  <si>
    <t>VA-22-00454</t>
  </si>
  <si>
    <t>TVA extracommunautaire à 10%</t>
  </si>
  <si>
    <t>Renvoi contrat signé
auteur/CNED</t>
  </si>
  <si>
    <t>1-1586-DV-WB-01-23</t>
  </si>
  <si>
    <t>38563</t>
  </si>
  <si>
    <t>38562</t>
  </si>
  <si>
    <t>38564</t>
  </si>
  <si>
    <t>38565</t>
  </si>
  <si>
    <t>VA-22-00341</t>
  </si>
  <si>
    <t>Tema actual, actualité du monde hispanique</t>
  </si>
  <si>
    <t>Current Events, actualité du monde anglo-saxon</t>
  </si>
  <si>
    <t>SONY/ATV MUSIC PUBLISHING</t>
  </si>
  <si>
    <t xml:space="preserve">73M- Agrégation externe musique
18M- CAPES interne musique
</t>
  </si>
  <si>
    <t>SOVA023-EAGMUS
SOVA021-ICAMUS</t>
  </si>
  <si>
    <t>1-7359-DV-WB-02-23
1-7500-DV-WB-02-23</t>
  </si>
  <si>
    <t>22-00295-VA
22-00302-VA</t>
  </si>
  <si>
    <t>38594</t>
  </si>
  <si>
    <t>Envoi NDA</t>
  </si>
  <si>
    <t>FRIDMAN GALLERY, USA</t>
  </si>
  <si>
    <t>38894</t>
  </si>
  <si>
    <t>38942</t>
  </si>
  <si>
    <t>31813</t>
  </si>
  <si>
    <t>/</t>
  </si>
  <si>
    <t>1-D311-DV-WB-04-23</t>
  </si>
  <si>
    <t>VA-22-00777</t>
  </si>
  <si>
    <t>Yusra Mardini (Rio 2016)</t>
  </si>
  <si>
    <t>1-7112-DV-WB-02-23</t>
  </si>
  <si>
    <t>VA-22-00716</t>
  </si>
  <si>
    <t>12-561247</t>
  </si>
  <si>
    <t>39169</t>
  </si>
  <si>
    <t>39170</t>
  </si>
  <si>
    <t>39171</t>
  </si>
  <si>
    <t>M. Jochen GERNER</t>
  </si>
  <si>
    <t>39362</t>
  </si>
  <si>
    <t>1-7112-DV-WB-01-23</t>
  </si>
  <si>
    <t>39364</t>
  </si>
  <si>
    <t>1-D310-DV-WB-02-23</t>
  </si>
  <si>
    <t>VA-22-00545</t>
  </si>
  <si>
    <t>AKG1103148</t>
  </si>
  <si>
    <t>42103</t>
  </si>
  <si>
    <t>SMARIN</t>
  </si>
  <si>
    <t>1-7098-DV-WB-02-23</t>
  </si>
  <si>
    <t>VA-22-00717</t>
  </si>
  <si>
    <t>42145</t>
  </si>
  <si>
    <t>42054</t>
  </si>
  <si>
    <t>42055</t>
  </si>
  <si>
    <t>42069</t>
  </si>
  <si>
    <t>42332</t>
  </si>
  <si>
    <t xml:space="preserve"> Investissement</t>
  </si>
  <si>
    <t>VA-22-00541</t>
  </si>
  <si>
    <t>VA-22-0046</t>
  </si>
  <si>
    <t>21-00919 ou 21-00921</t>
  </si>
  <si>
    <t>AGREGATION EXTERNE DE SCIENCES ECONOMIQUES ET SOCIALES</t>
  </si>
  <si>
    <t>1 DV +CT</t>
  </si>
  <si>
    <t>21658</t>
  </si>
  <si>
    <t>VA-22-00850</t>
  </si>
  <si>
    <t>43013</t>
  </si>
  <si>
    <t>1-7095-TC-WB-05-23</t>
  </si>
  <si>
    <t>42865</t>
  </si>
  <si>
    <t>1-7095-TC-WB-01-23</t>
  </si>
  <si>
    <t>43023</t>
  </si>
  <si>
    <t>Patrick DALLANEGRA</t>
  </si>
  <si>
    <t>29M- Module acien français</t>
  </si>
  <si>
    <t>1-1023-TE-WB-03-23</t>
  </si>
  <si>
    <t>VA-22-00333</t>
  </si>
  <si>
    <t>43031</t>
  </si>
  <si>
    <t>42881</t>
  </si>
  <si>
    <t>45815</t>
  </si>
  <si>
    <t>BIBLOTHEQUE NATIONALE DE FRANCE</t>
  </si>
  <si>
    <t>1-6011-TE-WB-02-23</t>
  </si>
  <si>
    <t>VA-22-00882</t>
  </si>
  <si>
    <t>45983</t>
  </si>
  <si>
    <t>45836</t>
  </si>
  <si>
    <t>Décision CODEV : référence et date</t>
  </si>
  <si>
    <t>CODEV de création, réingénierie ou maintenance</t>
  </si>
  <si>
    <t>Enveloppe budgétaire</t>
  </si>
  <si>
    <t>Durée d'exploitation</t>
  </si>
  <si>
    <t>Investissement ou fonctionnement</t>
  </si>
  <si>
    <t>VA23-00003</t>
  </si>
  <si>
    <t>VA23-00004</t>
  </si>
  <si>
    <t>VA23-00005</t>
  </si>
  <si>
    <t>VA23-00006</t>
  </si>
  <si>
    <t>VA23-00007</t>
  </si>
  <si>
    <t>VA23-00008</t>
  </si>
  <si>
    <t>VA23-00009</t>
  </si>
  <si>
    <t>VA23-00010</t>
  </si>
  <si>
    <t>VA23-00011</t>
  </si>
  <si>
    <t>VA23-00012</t>
  </si>
  <si>
    <t>VA23-00013</t>
  </si>
  <si>
    <t>VA23-00014</t>
  </si>
  <si>
    <t>VA23-00015</t>
  </si>
  <si>
    <t>VA23-00016</t>
  </si>
  <si>
    <t>VA23-00017</t>
  </si>
  <si>
    <t>VA23-00018</t>
  </si>
  <si>
    <t>VA23-00019</t>
  </si>
  <si>
    <t>VA23-00020</t>
  </si>
  <si>
    <t>VA23-00021</t>
  </si>
  <si>
    <t>VA23-00022</t>
  </si>
  <si>
    <t>VA23-00023</t>
  </si>
  <si>
    <t>VA23-00024</t>
  </si>
  <si>
    <t>VA23-00025</t>
  </si>
  <si>
    <t>VA23-00026</t>
  </si>
  <si>
    <t>VA23-00027</t>
  </si>
  <si>
    <t>VA23-00028</t>
  </si>
  <si>
    <t>VA23-00029</t>
  </si>
  <si>
    <t>VA23-00030</t>
  </si>
  <si>
    <t>VA23-00031</t>
  </si>
  <si>
    <t>VA23-00032</t>
  </si>
  <si>
    <t>VA23-00033</t>
  </si>
  <si>
    <t>VA23-00034</t>
  </si>
  <si>
    <t>VA23-00035</t>
  </si>
  <si>
    <t>VA23-00036</t>
  </si>
  <si>
    <t>VA23-00037</t>
  </si>
  <si>
    <t>VA23-00038</t>
  </si>
  <si>
    <t>VA23-00039</t>
  </si>
  <si>
    <t>VA23-00040</t>
  </si>
  <si>
    <t>VA23-00041</t>
  </si>
  <si>
    <t>VA23-00042</t>
  </si>
  <si>
    <t>VA23-00043</t>
  </si>
  <si>
    <t>VA23-00044</t>
  </si>
  <si>
    <t>VA23-00045</t>
  </si>
  <si>
    <t>VA23-00046</t>
  </si>
  <si>
    <t>VA23-00047</t>
  </si>
  <si>
    <t>VA23-00048</t>
  </si>
  <si>
    <t>VA23-00049</t>
  </si>
  <si>
    <t>VA23-00050</t>
  </si>
  <si>
    <t>VA23-00051</t>
  </si>
  <si>
    <t>VA23-00052</t>
  </si>
  <si>
    <t>VA23-00053</t>
  </si>
  <si>
    <t>VA23-00054</t>
  </si>
  <si>
    <t>VA23-00055</t>
  </si>
  <si>
    <t>VA23-00056</t>
  </si>
  <si>
    <t>VA23-00057</t>
  </si>
  <si>
    <t>VA23-00058</t>
  </si>
  <si>
    <t>VA23-00059</t>
  </si>
  <si>
    <t>VA23-00060</t>
  </si>
  <si>
    <t>VA23-00061</t>
  </si>
  <si>
    <t>VA23-00062</t>
  </si>
  <si>
    <t>VA23-00063</t>
  </si>
  <si>
    <t>VA23-00064</t>
  </si>
  <si>
    <t>VA23-00065</t>
  </si>
  <si>
    <t>VA23-00066</t>
  </si>
  <si>
    <t>VA23-00067</t>
  </si>
  <si>
    <t>VA23-00068</t>
  </si>
  <si>
    <t>VA23-00069</t>
  </si>
  <si>
    <t>VA23-00070</t>
  </si>
  <si>
    <t>VA23-00071</t>
  </si>
  <si>
    <t>VA23-00072</t>
  </si>
  <si>
    <t>VA23-00073</t>
  </si>
  <si>
    <t>VA23-00074</t>
  </si>
  <si>
    <t>VA23-00075</t>
  </si>
  <si>
    <t>VA23-00076</t>
  </si>
  <si>
    <t>VA23-00077</t>
  </si>
  <si>
    <t>VA23-00078</t>
  </si>
  <si>
    <t>VA23-00079</t>
  </si>
  <si>
    <t>VA23-00080</t>
  </si>
  <si>
    <t>VA23-00081</t>
  </si>
  <si>
    <t>VA23-00082</t>
  </si>
  <si>
    <t>VA23-00083</t>
  </si>
  <si>
    <t>VA23-00084</t>
  </si>
  <si>
    <t>VA23-00085</t>
  </si>
  <si>
    <t>VA23-00086</t>
  </si>
  <si>
    <t>VA23-00087</t>
  </si>
  <si>
    <t>VA23-00088</t>
  </si>
  <si>
    <t>VA23-00089</t>
  </si>
  <si>
    <t>VA23-00090</t>
  </si>
  <si>
    <t>VA23-00091</t>
  </si>
  <si>
    <t>VA23-00092</t>
  </si>
  <si>
    <t>VA23-00093</t>
  </si>
  <si>
    <t>VA23-00094</t>
  </si>
  <si>
    <t>VA23-00095</t>
  </si>
  <si>
    <t>VA23-00096</t>
  </si>
  <si>
    <t>VA23-00097</t>
  </si>
  <si>
    <t>VA23-00098</t>
  </si>
  <si>
    <t>VA23-00099</t>
  </si>
  <si>
    <t>VA23-00100</t>
  </si>
  <si>
    <t>VA23-00101</t>
  </si>
  <si>
    <t>VA23-00102</t>
  </si>
  <si>
    <t>VA23-00103</t>
  </si>
  <si>
    <t>VA23-00104</t>
  </si>
  <si>
    <t>VA23-00105</t>
  </si>
  <si>
    <t>VA23-00106</t>
  </si>
  <si>
    <t>VA23-00107</t>
  </si>
  <si>
    <t>VA23-00108</t>
  </si>
  <si>
    <t>VA23-00109</t>
  </si>
  <si>
    <t>VA23-00110</t>
  </si>
  <si>
    <t>VA23-00111</t>
  </si>
  <si>
    <t>VA23-00112</t>
  </si>
  <si>
    <t>VA23-00113</t>
  </si>
  <si>
    <t>VA23-00114</t>
  </si>
  <si>
    <t>VA23-00115</t>
  </si>
  <si>
    <t>VA23-00116</t>
  </si>
  <si>
    <t>VA23-00117</t>
  </si>
  <si>
    <t>VA23-00118</t>
  </si>
  <si>
    <t>VA23-00119</t>
  </si>
  <si>
    <t>VA23-00120</t>
  </si>
  <si>
    <t>VA23-00121</t>
  </si>
  <si>
    <t>VA23-00122</t>
  </si>
  <si>
    <t>VA23-00123</t>
  </si>
  <si>
    <t>VA23-00124</t>
  </si>
  <si>
    <t>VA23-00125</t>
  </si>
  <si>
    <t>VA23-00126</t>
  </si>
  <si>
    <t>VA23-00127</t>
  </si>
  <si>
    <t>VA23-00128</t>
  </si>
  <si>
    <t>VA23-00129</t>
  </si>
  <si>
    <t>VA23-00130</t>
  </si>
  <si>
    <t>VA23-00131</t>
  </si>
  <si>
    <t>VA23-00132</t>
  </si>
  <si>
    <t>VA23-00133</t>
  </si>
  <si>
    <t>VA23-00134</t>
  </si>
  <si>
    <t>VA23-00135</t>
  </si>
  <si>
    <t>VA23-00136</t>
  </si>
  <si>
    <t>VA23-00137</t>
  </si>
  <si>
    <t>VA23-00138</t>
  </si>
  <si>
    <t>VA23-00139</t>
  </si>
  <si>
    <t>VA23-00140</t>
  </si>
  <si>
    <t>VA23-00141</t>
  </si>
  <si>
    <t>VA23-00142</t>
  </si>
  <si>
    <t>VA23-00143</t>
  </si>
  <si>
    <t>VA23-00144</t>
  </si>
  <si>
    <t>VA23-00145</t>
  </si>
  <si>
    <t>VA23-00146</t>
  </si>
  <si>
    <t>VA23-00147</t>
  </si>
  <si>
    <t>VA23-00148</t>
  </si>
  <si>
    <t>VA23-00149</t>
  </si>
  <si>
    <t>VA23-00150</t>
  </si>
  <si>
    <t>VA23-00151</t>
  </si>
  <si>
    <t>VA23-00152</t>
  </si>
  <si>
    <t>VA23-00153</t>
  </si>
  <si>
    <t>VA23-00154</t>
  </si>
  <si>
    <t>VA23-00155</t>
  </si>
  <si>
    <t>VA23-00156</t>
  </si>
  <si>
    <t>VA23-00157</t>
  </si>
  <si>
    <t>VA23-00158</t>
  </si>
  <si>
    <t>VA23-00159</t>
  </si>
  <si>
    <t>VA23-00160</t>
  </si>
  <si>
    <t>VA23-00161</t>
  </si>
  <si>
    <t>VA23-00162</t>
  </si>
  <si>
    <t>VA23-00163</t>
  </si>
  <si>
    <t>VA23-00164</t>
  </si>
  <si>
    <t>VA23-00165</t>
  </si>
  <si>
    <t>VA23-00166</t>
  </si>
  <si>
    <t>VA23-00167</t>
  </si>
  <si>
    <t>VA23-00168</t>
  </si>
  <si>
    <t>VA23-00169</t>
  </si>
  <si>
    <t>VA23-00170</t>
  </si>
  <si>
    <t>VA23-00171</t>
  </si>
  <si>
    <t>VA23-00172</t>
  </si>
  <si>
    <t>VA23-00173</t>
  </si>
  <si>
    <t>VA23-00174</t>
  </si>
  <si>
    <t>VA23-00175</t>
  </si>
  <si>
    <t>VA23-00176</t>
  </si>
  <si>
    <t>VA23-00177</t>
  </si>
  <si>
    <t>VA23-00178</t>
  </si>
  <si>
    <t>VA23-00179</t>
  </si>
  <si>
    <t>VA23-00180</t>
  </si>
  <si>
    <t>VA23-00181</t>
  </si>
  <si>
    <t>VA23-00182</t>
  </si>
  <si>
    <t>VA23-00183</t>
  </si>
  <si>
    <t>VA23-00184</t>
  </si>
  <si>
    <t>VA23-00185</t>
  </si>
  <si>
    <t>VA23-00186</t>
  </si>
  <si>
    <t>VA23-00187</t>
  </si>
  <si>
    <t>VA23-00188</t>
  </si>
  <si>
    <t>VA23-00189</t>
  </si>
  <si>
    <t>VA23-00190</t>
  </si>
  <si>
    <t>VA23-00191</t>
  </si>
  <si>
    <t>VA23-00192</t>
  </si>
  <si>
    <t>VA23-00193</t>
  </si>
  <si>
    <t>VA23-00194</t>
  </si>
  <si>
    <t>VA23-00195</t>
  </si>
  <si>
    <t>VA23-00196</t>
  </si>
  <si>
    <t>VA23-00197</t>
  </si>
  <si>
    <t>VA23-00198</t>
  </si>
  <si>
    <t>VA23-00199</t>
  </si>
  <si>
    <t>VA23-00200</t>
  </si>
  <si>
    <t>VA23-00201</t>
  </si>
  <si>
    <t>VA23-00202</t>
  </si>
  <si>
    <t>VA23-00203</t>
  </si>
  <si>
    <t>VA23-00204</t>
  </si>
  <si>
    <t>VA23-00205</t>
  </si>
  <si>
    <t>VA23-00206</t>
  </si>
  <si>
    <t>VA23-00207</t>
  </si>
  <si>
    <t>VA23-00208</t>
  </si>
  <si>
    <t>VA23-00209</t>
  </si>
  <si>
    <t>VA23-00210</t>
  </si>
  <si>
    <t>VA23-00211</t>
  </si>
  <si>
    <t>VA23-00212</t>
  </si>
  <si>
    <t>VA23-00213</t>
  </si>
  <si>
    <t>VA23-00214</t>
  </si>
  <si>
    <t>VA23-00215</t>
  </si>
  <si>
    <t>VA23-00216</t>
  </si>
  <si>
    <t>VA23-00217</t>
  </si>
  <si>
    <t>VA23-00218</t>
  </si>
  <si>
    <t>VA23-00219</t>
  </si>
  <si>
    <t>VA23-00220</t>
  </si>
  <si>
    <t>VA23-00221</t>
  </si>
  <si>
    <t>VA23-00222</t>
  </si>
  <si>
    <t>VA23-00223</t>
  </si>
  <si>
    <t>VA23-00224</t>
  </si>
  <si>
    <t>VA23-00225</t>
  </si>
  <si>
    <t>VA23-00226</t>
  </si>
  <si>
    <t>VA23-00227</t>
  </si>
  <si>
    <t>VA23-00228</t>
  </si>
  <si>
    <t>CAPLP Lettres – Histoire_x0002_géograph</t>
  </si>
  <si>
    <t>ANNEREAU</t>
  </si>
  <si>
    <t>1 RUE DES MEUNIERS</t>
  </si>
  <si>
    <t>BRISSAC QUINCE</t>
  </si>
  <si>
    <t>8 DUNMURRY ROAD / BT 45 7ED UK</t>
  </si>
  <si>
    <t>BT 45 7ED</t>
  </si>
  <si>
    <t>DRAPERSTOWN</t>
  </si>
  <si>
    <t>IRLANDAISE</t>
  </si>
  <si>
    <t>4 publications</t>
  </si>
  <si>
    <t>161 rue CAMILLE GODARD</t>
  </si>
  <si>
    <t>Claire</t>
  </si>
  <si>
    <t>2 CV COURS COGRH</t>
  </si>
  <si>
    <t>AE 2023</t>
  </si>
  <si>
    <t>CP 2023</t>
  </si>
  <si>
    <t>AE2023</t>
  </si>
  <si>
    <t>CP2023</t>
  </si>
  <si>
    <t>maintenance</t>
  </si>
  <si>
    <t>14-584850</t>
  </si>
  <si>
    <t>EO66</t>
  </si>
  <si>
    <t>Marianne</t>
  </si>
  <si>
    <t>Agrégation interne d’EPS</t>
  </si>
  <si>
    <t>CASTELLO</t>
  </si>
  <si>
    <t>Sébastien</t>
  </si>
  <si>
    <t>26 rue de Provence</t>
  </si>
  <si>
    <t>Capes externe de philosophie</t>
  </si>
  <si>
    <t>LURSON</t>
  </si>
  <si>
    <t>Guillaume</t>
  </si>
  <si>
    <t>194 rue de Rosny / Bat B</t>
  </si>
  <si>
    <t>2TC</t>
  </si>
  <si>
    <t>MUSEE NATIONAL AUGUSTE RODIN</t>
  </si>
  <si>
    <t>1-1587-TC-WB-05-23</t>
  </si>
  <si>
    <t>Première page des sonnets de l'édition de 1555</t>
  </si>
  <si>
    <t>S.1155_WEB_numJM001
La Danaïde</t>
  </si>
  <si>
    <t>IEFP</t>
  </si>
  <si>
    <t>49M-50M- CAPES / CAPLP externes économie-gestion</t>
  </si>
  <si>
    <t>1-3525-TE-CV-05-23
1-3525-AN-WB-05-23</t>
  </si>
  <si>
    <t>graphique : Prévisions d’évolution du déficit public en France en % du PIB.</t>
  </si>
  <si>
    <t>601</t>
  </si>
  <si>
    <t>Date de signature du contrat par l'auteur (étape 1)</t>
  </si>
  <si>
    <t>640</t>
  </si>
  <si>
    <t>642</t>
  </si>
  <si>
    <t>Concours philosophie</t>
  </si>
  <si>
    <t>Gaetan</t>
  </si>
  <si>
    <t>1VI</t>
  </si>
  <si>
    <t>Asma</t>
  </si>
  <si>
    <t>1 ALLEE VAUBAN</t>
  </si>
  <si>
    <t>1-201L-CT-WB-06-23</t>
  </si>
  <si>
    <t>Enluminure sur page du manuscrit "Li Roman de la poire", par Thibaut</t>
  </si>
  <si>
    <t>711</t>
  </si>
  <si>
    <t>713</t>
  </si>
  <si>
    <t>714</t>
  </si>
  <si>
    <t>VA22-00839
VA22-00840</t>
  </si>
  <si>
    <t>L’actualité décryptée</t>
  </si>
  <si>
    <t>Nicolas</t>
  </si>
  <si>
    <t>14A rue Sainte Hélène</t>
  </si>
  <si>
    <t>12 articles</t>
  </si>
  <si>
    <t>Stéphane</t>
  </si>
  <si>
    <t>3 rue Pierre Emmanuel / Le Hameau de l'Etoile</t>
  </si>
  <si>
    <t>Pierre-Yves</t>
  </si>
  <si>
    <t>1-1144-TE-WB-01-23</t>
  </si>
  <si>
    <t>Extraits P. Bayle, "Pensées diverses sur la comète"</t>
  </si>
  <si>
    <t>SOVA020-EAGLHG</t>
  </si>
  <si>
    <t>Professeur nommée</t>
  </si>
  <si>
    <t>Extraits E. Ionesco, "Le Roi se meurt"</t>
  </si>
  <si>
    <t>1-1587-TE-WB-06-23</t>
  </si>
  <si>
    <t>LES EDITIONS FLAMMARION</t>
  </si>
  <si>
    <t>Civilité</t>
  </si>
  <si>
    <t xml:space="preserve">Civilité </t>
  </si>
  <si>
    <t>Madame</t>
  </si>
  <si>
    <t>Monsieur</t>
  </si>
  <si>
    <t>N° Sécurité Sociale</t>
  </si>
  <si>
    <t>Helene MEYER-GROSPERRIN</t>
  </si>
  <si>
    <t>SOVA023</t>
  </si>
  <si>
    <t>SOVA22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</si>
</sst>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#,##0.00\ &quot;€&quot;"/>
    <numFmt numFmtId="165" formatCode="_-* #,##0.00\ [$€-40C]_-;\-* #,##0.00\ [$€-40C]_-;_-* &quot;-&quot;??\ [$€-40C]_-;_-@_-"/>
    <numFmt numFmtId="166" formatCode="00000"/>
    <numFmt numFmtId="167" formatCode="[&gt;=3000000000000]#&quot; &quot;##&quot; &quot;##&quot; &quot;##&quot; &quot;###&quot; &quot;###&quot; | &quot;##;#&quot; &quot;##&quot; &quot;##&quot; &quot;##&quot; &quot;###&quot; &quot;###"/>
  </numFmts>
  <fonts count="2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9"/>
      <name val="Arial"/>
      <family val="2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trike/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393939"/>
      <name val="Calibri"/>
      <family val="2"/>
      <scheme val="minor"/>
    </font>
    <font>
      <sz val="8"/>
      <name val="Arial"/>
      <family val="2"/>
    </font>
    <font>
      <sz val="8"/>
      <color theme="1"/>
      <name val="Calibri"/>
      <family val="2"/>
      <scheme val="minor"/>
    </font>
    <font>
      <sz val="8"/>
      <color rgb="FFFF0000"/>
      <name val="Arial"/>
      <family val="2"/>
    </font>
    <font>
      <sz val="8"/>
      <color rgb="FFFF0000"/>
      <name val="Calibri"/>
      <family val="2"/>
      <scheme val="minor"/>
    </font>
    <font>
      <sz val="8"/>
      <color rgb="FFC00000"/>
      <name val="Calibri"/>
      <family val="2"/>
      <scheme val="minor"/>
    </font>
    <font>
      <sz val="9"/>
      <color rgb="FFC00000"/>
      <name val="Arial"/>
      <family val="2"/>
    </font>
    <font>
      <b/>
      <sz val="8"/>
      <color theme="1"/>
      <name val="Calibri"/>
      <family val="2"/>
      <scheme val="minor"/>
    </font>
    <font>
      <sz val="8"/>
      <color theme="3"/>
      <name val="Calibri"/>
      <family val="2"/>
      <scheme val="minor"/>
    </font>
    <font>
      <sz val="9"/>
      <color theme="3"/>
      <name val="Arial"/>
      <family val="2"/>
    </font>
    <font>
      <b/>
      <sz val="8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theme="3" tint="0.79998168889431442"/>
        <bgColor indexed="9"/>
      </patternFill>
    </fill>
    <fill>
      <patternFill patternType="solid">
        <fgColor theme="5" tint="0.59999389629810485"/>
        <bgColor indexed="9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9"/>
      </patternFill>
    </fill>
    <fill>
      <patternFill patternType="solid">
        <fgColor theme="8" tint="0.39997558519241921"/>
        <bgColor indexed="9"/>
      </patternFill>
    </fill>
    <fill>
      <patternFill patternType="solid">
        <fgColor theme="6" tint="0.79998168889431442"/>
        <bgColor indexed="9"/>
      </patternFill>
    </fill>
    <fill>
      <patternFill patternType="solid">
        <fgColor rgb="FF00B0F0"/>
        <bgColor indexed="64"/>
      </patternFill>
    </fill>
    <fill>
      <patternFill patternType="solid">
        <fgColor rgb="FF6699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9"/>
      </patternFill>
    </fill>
    <fill>
      <patternFill patternType="solid">
        <fgColor rgb="FFFF66FF"/>
        <bgColor indexed="64"/>
      </patternFill>
    </fill>
    <fill>
      <patternFill patternType="solid">
        <fgColor theme="7" tint="0.79998168889431442"/>
        <bgColor indexed="9"/>
      </patternFill>
    </fill>
    <fill>
      <patternFill patternType="solid">
        <fgColor rgb="FFFF66FF"/>
        <bgColor indexed="9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339">
    <xf numFmtId="0" fontId="0" fillId="0" borderId="0" xfId="0"/>
    <xf numFmtId="0" fontId="3" fillId="3" borderId="1" xfId="1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14" fontId="3" fillId="4" borderId="1" xfId="1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14" fontId="2" fillId="2" borderId="1" xfId="2" applyNumberFormat="1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14" fontId="0" fillId="2" borderId="1" xfId="0" applyNumberFormat="1" applyFill="1" applyBorder="1" applyAlignment="1">
      <alignment horizontal="center" vertical="center" wrapText="1"/>
    </xf>
    <xf numFmtId="14" fontId="7" fillId="3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14" fontId="0" fillId="0" borderId="0" xfId="0" applyNumberFormat="1" applyAlignment="1">
      <alignment horizontal="center" vertical="center"/>
    </xf>
    <xf numFmtId="14" fontId="0" fillId="9" borderId="1" xfId="0" applyNumberFormat="1" applyFill="1" applyBorder="1" applyAlignment="1">
      <alignment horizontal="center" vertical="center" wrapText="1"/>
    </xf>
    <xf numFmtId="44" fontId="0" fillId="0" borderId="1" xfId="0" applyNumberFormat="1" applyBorder="1" applyAlignment="1">
      <alignment horizontal="center" vertical="center"/>
    </xf>
    <xf numFmtId="44" fontId="0" fillId="0" borderId="1" xfId="2" applyFont="1" applyBorder="1" applyAlignment="1">
      <alignment horizontal="center" vertical="center"/>
    </xf>
    <xf numFmtId="14" fontId="0" fillId="11" borderId="1" xfId="0" applyNumberFormat="1" applyFill="1" applyBorder="1" applyAlignment="1">
      <alignment horizontal="center" vertical="center"/>
    </xf>
    <xf numFmtId="14" fontId="0" fillId="11" borderId="1" xfId="0" applyNumberFormat="1" applyFill="1" applyBorder="1" applyAlignment="1">
      <alignment horizontal="center" vertical="center" wrapText="1"/>
    </xf>
    <xf numFmtId="165" fontId="7" fillId="3" borderId="1" xfId="0" applyNumberFormat="1" applyFont="1" applyFill="1" applyBorder="1" applyAlignment="1">
      <alignment horizontal="center" vertical="center" wrapText="1"/>
    </xf>
    <xf numFmtId="14" fontId="0" fillId="13" borderId="1" xfId="0" applyNumberFormat="1" applyFill="1" applyBorder="1" applyAlignment="1">
      <alignment horizontal="center" vertical="center"/>
    </xf>
    <xf numFmtId="14" fontId="0" fillId="13" borderId="1" xfId="0" applyNumberFormat="1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/>
    </xf>
    <xf numFmtId="44" fontId="0" fillId="0" borderId="1" xfId="2" applyFont="1" applyFill="1" applyBorder="1" applyAlignment="1">
      <alignment horizontal="center" vertical="center"/>
    </xf>
    <xf numFmtId="14" fontId="8" fillId="10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18" borderId="1" xfId="0" applyFill="1" applyBorder="1" applyAlignment="1">
      <alignment horizontal="center" vertical="center"/>
    </xf>
    <xf numFmtId="14" fontId="2" fillId="11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14" fontId="9" fillId="19" borderId="1" xfId="0" applyNumberFormat="1" applyFont="1" applyFill="1" applyBorder="1" applyAlignment="1">
      <alignment horizontal="center" vertical="center" wrapText="1"/>
    </xf>
    <xf numFmtId="0" fontId="9" fillId="19" borderId="1" xfId="0" applyFont="1" applyFill="1" applyBorder="1" applyAlignment="1">
      <alignment horizontal="center" vertical="center" wrapText="1"/>
    </xf>
    <xf numFmtId="49" fontId="9" fillId="19" borderId="1" xfId="0" applyNumberFormat="1" applyFont="1" applyFill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4" fontId="18" fillId="5" borderId="1" xfId="1" applyNumberFormat="1" applyFont="1" applyFill="1" applyBorder="1" applyAlignment="1">
      <alignment horizontal="center" vertical="center" wrapText="1"/>
    </xf>
    <xf numFmtId="14" fontId="18" fillId="16" borderId="1" xfId="1" applyNumberFormat="1" applyFont="1" applyFill="1" applyBorder="1" applyAlignment="1">
      <alignment horizontal="center" vertical="center" wrapText="1"/>
    </xf>
    <xf numFmtId="0" fontId="18" fillId="7" borderId="1" xfId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/>
    </xf>
    <xf numFmtId="14" fontId="13" fillId="20" borderId="1" xfId="0" applyNumberFormat="1" applyFont="1" applyFill="1" applyBorder="1" applyAlignment="1">
      <alignment horizontal="center"/>
    </xf>
    <xf numFmtId="0" fontId="19" fillId="8" borderId="1" xfId="0" applyFont="1" applyFill="1" applyBorder="1" applyAlignment="1">
      <alignment horizontal="center"/>
    </xf>
    <xf numFmtId="49" fontId="19" fillId="8" borderId="1" xfId="0" applyNumberFormat="1" applyFont="1" applyFill="1" applyBorder="1" applyAlignment="1">
      <alignment horizontal="center"/>
    </xf>
    <xf numFmtId="14" fontId="13" fillId="0" borderId="1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center"/>
    </xf>
    <xf numFmtId="14" fontId="19" fillId="0" borderId="1" xfId="0" applyNumberFormat="1" applyFont="1" applyBorder="1" applyAlignment="1">
      <alignment horizontal="center"/>
    </xf>
    <xf numFmtId="0" fontId="19" fillId="8" borderId="0" xfId="0" applyFont="1" applyFill="1" applyAlignment="1">
      <alignment horizontal="center"/>
    </xf>
    <xf numFmtId="49" fontId="19" fillId="0" borderId="1" xfId="0" applyNumberFormat="1" applyFont="1" applyBorder="1" applyAlignment="1">
      <alignment horizontal="center"/>
    </xf>
    <xf numFmtId="14" fontId="13" fillId="0" borderId="1" xfId="0" applyNumberFormat="1" applyFont="1" applyBorder="1" applyAlignment="1">
      <alignment horizontal="center"/>
    </xf>
    <xf numFmtId="0" fontId="19" fillId="2" borderId="0" xfId="0" applyFont="1" applyFill="1" applyAlignment="1">
      <alignment horizontal="center"/>
    </xf>
    <xf numFmtId="0" fontId="19" fillId="11" borderId="1" xfId="0" applyFont="1" applyFill="1" applyBorder="1" applyAlignment="1">
      <alignment horizontal="center"/>
    </xf>
    <xf numFmtId="49" fontId="19" fillId="11" borderId="1" xfId="0" applyNumberFormat="1" applyFont="1" applyFill="1" applyBorder="1" applyAlignment="1">
      <alignment horizontal="center"/>
    </xf>
    <xf numFmtId="49" fontId="19" fillId="8" borderId="0" xfId="0" applyNumberFormat="1" applyFont="1" applyFill="1" applyAlignment="1">
      <alignment horizontal="center"/>
    </xf>
    <xf numFmtId="0" fontId="19" fillId="0" borderId="0" xfId="0" applyFont="1" applyAlignment="1">
      <alignment horizontal="center"/>
    </xf>
    <xf numFmtId="14" fontId="19" fillId="0" borderId="0" xfId="0" applyNumberFormat="1" applyFont="1" applyAlignment="1">
      <alignment horizontal="center"/>
    </xf>
    <xf numFmtId="14" fontId="13" fillId="0" borderId="0" xfId="0" applyNumberFormat="1" applyFont="1" applyAlignment="1">
      <alignment horizontal="center" vertical="center"/>
    </xf>
    <xf numFmtId="14" fontId="13" fillId="20" borderId="0" xfId="0" applyNumberFormat="1" applyFont="1" applyFill="1" applyAlignment="1">
      <alignment horizontal="center"/>
    </xf>
    <xf numFmtId="0" fontId="18" fillId="3" borderId="1" xfId="1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/>
    </xf>
    <xf numFmtId="0" fontId="20" fillId="2" borderId="1" xfId="1" applyFont="1" applyFill="1" applyBorder="1" applyAlignment="1">
      <alignment horizontal="center" vertical="center" wrapText="1"/>
    </xf>
    <xf numFmtId="0" fontId="18" fillId="4" borderId="1" xfId="1" applyFont="1" applyFill="1" applyBorder="1" applyAlignment="1">
      <alignment horizontal="center" vertical="center" wrapText="1"/>
    </xf>
    <xf numFmtId="14" fontId="18" fillId="4" borderId="1" xfId="1" applyNumberFormat="1" applyFont="1" applyFill="1" applyBorder="1" applyAlignment="1">
      <alignment horizontal="center" vertical="center" wrapText="1"/>
    </xf>
    <xf numFmtId="44" fontId="18" fillId="4" borderId="1" xfId="2" applyFont="1" applyFill="1" applyBorder="1" applyAlignment="1">
      <alignment horizontal="center" vertical="center" wrapText="1"/>
    </xf>
    <xf numFmtId="14" fontId="18" fillId="6" borderId="1" xfId="1" applyNumberFormat="1" applyFont="1" applyFill="1" applyBorder="1" applyAlignment="1">
      <alignment horizontal="center" vertical="center" wrapText="1"/>
    </xf>
    <xf numFmtId="0" fontId="18" fillId="0" borderId="0" xfId="1" applyFont="1" applyAlignment="1">
      <alignment horizontal="center" vertical="center" wrapText="1"/>
    </xf>
    <xf numFmtId="0" fontId="26" fillId="21" borderId="1" xfId="1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/>
    </xf>
    <xf numFmtId="14" fontId="25" fillId="0" borderId="1" xfId="0" applyNumberFormat="1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4" fillId="0" borderId="0" xfId="0" applyFont="1" applyAlignment="1">
      <alignment horizontal="center"/>
    </xf>
    <xf numFmtId="49" fontId="2" fillId="0" borderId="1" xfId="0" applyNumberFormat="1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44" fontId="18" fillId="0" borderId="0" xfId="1" applyNumberFormat="1" applyFont="1" applyAlignment="1">
      <alignment horizontal="center" vertical="center" wrapText="1"/>
    </xf>
    <xf numFmtId="0" fontId="13" fillId="0" borderId="0" xfId="0" applyFont="1" applyAlignment="1">
      <alignment horizontal="center"/>
    </xf>
    <xf numFmtId="14" fontId="13" fillId="0" borderId="0" xfId="0" applyNumberFormat="1" applyFont="1" applyAlignment="1">
      <alignment horizontal="center"/>
    </xf>
    <xf numFmtId="49" fontId="13" fillId="0" borderId="0" xfId="0" applyNumberFormat="1" applyFont="1" applyAlignment="1">
      <alignment horizontal="center"/>
    </xf>
    <xf numFmtId="0" fontId="19" fillId="22" borderId="1" xfId="0" applyFont="1" applyFill="1" applyBorder="1" applyAlignment="1">
      <alignment horizontal="center"/>
    </xf>
    <xf numFmtId="166" fontId="19" fillId="22" borderId="1" xfId="0" applyNumberFormat="1" applyFont="1" applyFill="1" applyBorder="1" applyAlignment="1">
      <alignment horizontal="center"/>
    </xf>
    <xf numFmtId="14" fontId="22" fillId="22" borderId="1" xfId="0" applyNumberFormat="1" applyFont="1" applyFill="1" applyBorder="1" applyAlignment="1">
      <alignment horizontal="center"/>
    </xf>
    <xf numFmtId="0" fontId="22" fillId="22" borderId="1" xfId="0" applyFont="1" applyFill="1" applyBorder="1" applyAlignment="1">
      <alignment horizontal="center"/>
    </xf>
    <xf numFmtId="0" fontId="19" fillId="22" borderId="0" xfId="0" applyFont="1" applyFill="1" applyAlignment="1">
      <alignment horizontal="center"/>
    </xf>
    <xf numFmtId="14" fontId="0" fillId="12" borderId="1" xfId="0" applyNumberFormat="1" applyFill="1" applyBorder="1" applyAlignment="1">
      <alignment horizontal="center" vertical="center"/>
    </xf>
    <xf numFmtId="49" fontId="2" fillId="12" borderId="1" xfId="0" applyNumberFormat="1" applyFont="1" applyFill="1" applyBorder="1" applyAlignment="1">
      <alignment horizontal="center" vertical="center"/>
    </xf>
    <xf numFmtId="14" fontId="0" fillId="17" borderId="1" xfId="0" applyNumberFormat="1" applyFill="1" applyBorder="1" applyAlignment="1">
      <alignment horizontal="center" vertical="center"/>
    </xf>
    <xf numFmtId="0" fontId="2" fillId="17" borderId="1" xfId="0" applyFont="1" applyFill="1" applyBorder="1" applyAlignment="1">
      <alignment horizontal="center" vertical="center" wrapText="1"/>
    </xf>
    <xf numFmtId="49" fontId="0" fillId="17" borderId="1" xfId="0" applyNumberFormat="1" applyFill="1" applyBorder="1" applyAlignment="1">
      <alignment horizontal="center" vertical="center"/>
    </xf>
    <xf numFmtId="14" fontId="0" fillId="22" borderId="1" xfId="0" applyNumberFormat="1" applyFill="1" applyBorder="1" applyAlignment="1">
      <alignment horizontal="center" vertical="center"/>
    </xf>
    <xf numFmtId="0" fontId="2" fillId="22" borderId="1" xfId="0" applyFont="1" applyFill="1" applyBorder="1" applyAlignment="1">
      <alignment horizontal="center" vertical="center" wrapText="1"/>
    </xf>
    <xf numFmtId="49" fontId="0" fillId="22" borderId="1" xfId="0" applyNumberFormat="1" applyFill="1" applyBorder="1" applyAlignment="1">
      <alignment horizontal="center" vertical="center"/>
    </xf>
    <xf numFmtId="0" fontId="0" fillId="22" borderId="1" xfId="0" applyFill="1" applyBorder="1" applyAlignment="1">
      <alignment horizontal="center" vertical="center"/>
    </xf>
    <xf numFmtId="165" fontId="0" fillId="22" borderId="1" xfId="0" applyNumberFormat="1" applyFill="1" applyBorder="1" applyAlignment="1">
      <alignment horizontal="center" vertical="center"/>
    </xf>
    <xf numFmtId="14" fontId="26" fillId="21" borderId="1" xfId="1" applyNumberFormat="1" applyFont="1" applyFill="1" applyBorder="1" applyAlignment="1">
      <alignment horizontal="center" vertical="center" wrapText="1"/>
    </xf>
    <xf numFmtId="49" fontId="19" fillId="0" borderId="0" xfId="0" applyNumberFormat="1" applyFont="1" applyAlignment="1">
      <alignment horizontal="center"/>
    </xf>
    <xf numFmtId="0" fontId="18" fillId="0" borderId="0" xfId="0" applyFont="1" applyAlignment="1">
      <alignment horizontal="center" vertical="center"/>
    </xf>
    <xf numFmtId="49" fontId="24" fillId="0" borderId="0" xfId="0" applyNumberFormat="1" applyFont="1" applyAlignment="1">
      <alignment horizontal="center"/>
    </xf>
    <xf numFmtId="0" fontId="21" fillId="0" borderId="1" xfId="0" applyFont="1" applyBorder="1" applyAlignment="1">
      <alignment horizontal="center"/>
    </xf>
    <xf numFmtId="44" fontId="19" fillId="0" borderId="0" xfId="0" applyNumberFormat="1" applyFont="1" applyAlignment="1">
      <alignment horizontal="center"/>
    </xf>
    <xf numFmtId="0" fontId="19" fillId="11" borderId="0" xfId="0" applyFont="1" applyFill="1" applyAlignment="1">
      <alignment horizontal="center"/>
    </xf>
    <xf numFmtId="0" fontId="19" fillId="0" borderId="2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18" fillId="0" borderId="0" xfId="1" applyFont="1" applyAlignment="1">
      <alignment horizontal="center" vertical="center"/>
    </xf>
    <xf numFmtId="44" fontId="13" fillId="0" borderId="0" xfId="0" applyNumberFormat="1" applyFont="1" applyAlignment="1">
      <alignment horizontal="center"/>
    </xf>
    <xf numFmtId="164" fontId="19" fillId="0" borderId="0" xfId="0" applyNumberFormat="1" applyFont="1" applyAlignment="1">
      <alignment horizontal="center"/>
    </xf>
    <xf numFmtId="4" fontId="19" fillId="0" borderId="1" xfId="2" applyNumberFormat="1" applyFont="1" applyFill="1" applyBorder="1" applyAlignment="1">
      <alignment horizontal="right"/>
    </xf>
    <xf numFmtId="4" fontId="19" fillId="0" borderId="1" xfId="0" applyNumberFormat="1" applyFont="1" applyBorder="1" applyAlignment="1">
      <alignment horizontal="right"/>
    </xf>
    <xf numFmtId="4" fontId="19" fillId="0" borderId="0" xfId="0" applyNumberFormat="1" applyFont="1" applyAlignment="1">
      <alignment horizontal="right"/>
    </xf>
    <xf numFmtId="4" fontId="18" fillId="0" borderId="0" xfId="1" applyNumberFormat="1" applyFont="1" applyAlignment="1">
      <alignment horizontal="right" vertical="center" wrapText="1"/>
    </xf>
    <xf numFmtId="4" fontId="18" fillId="4" borderId="1" xfId="2" applyNumberFormat="1" applyFont="1" applyFill="1" applyBorder="1" applyAlignment="1">
      <alignment horizontal="center" vertical="center" wrapText="1"/>
    </xf>
    <xf numFmtId="4" fontId="19" fillId="0" borderId="1" xfId="2" applyNumberFormat="1" applyFont="1" applyBorder="1" applyAlignment="1">
      <alignment horizontal="right"/>
    </xf>
    <xf numFmtId="4" fontId="19" fillId="0" borderId="0" xfId="2" applyNumberFormat="1" applyFont="1" applyAlignment="1">
      <alignment horizontal="right"/>
    </xf>
    <xf numFmtId="4" fontId="13" fillId="0" borderId="0" xfId="0" applyNumberFormat="1" applyFont="1" applyAlignment="1">
      <alignment horizontal="right"/>
    </xf>
    <xf numFmtId="4" fontId="19" fillId="0" borderId="0" xfId="2" applyNumberFormat="1" applyFont="1" applyBorder="1" applyAlignment="1">
      <alignment horizontal="right"/>
    </xf>
    <xf numFmtId="4" fontId="18" fillId="7" borderId="1" xfId="2" applyNumberFormat="1" applyFont="1" applyFill="1" applyBorder="1" applyAlignment="1">
      <alignment horizontal="center" vertical="center" wrapText="1"/>
    </xf>
    <xf numFmtId="4" fontId="18" fillId="16" borderId="1" xfId="1" applyNumberFormat="1" applyFont="1" applyFill="1" applyBorder="1" applyAlignment="1">
      <alignment horizontal="center" vertical="center" wrapText="1"/>
    </xf>
    <xf numFmtId="4" fontId="18" fillId="15" borderId="1" xfId="2" applyNumberFormat="1" applyFont="1" applyFill="1" applyBorder="1" applyAlignment="1">
      <alignment horizontal="center" vertical="center" wrapText="1"/>
    </xf>
    <xf numFmtId="4" fontId="18" fillId="15" borderId="1" xfId="1" applyNumberFormat="1" applyFont="1" applyFill="1" applyBorder="1" applyAlignment="1">
      <alignment horizontal="center" vertical="center" wrapText="1"/>
    </xf>
    <xf numFmtId="4" fontId="18" fillId="14" borderId="1" xfId="1" applyNumberFormat="1" applyFont="1" applyFill="1" applyBorder="1" applyAlignment="1">
      <alignment horizontal="center" vertical="center" wrapText="1"/>
    </xf>
    <xf numFmtId="4" fontId="18" fillId="21" borderId="1" xfId="1" applyNumberFormat="1" applyFont="1" applyFill="1" applyBorder="1" applyAlignment="1">
      <alignment horizontal="center" vertical="center" wrapText="1"/>
    </xf>
    <xf numFmtId="4" fontId="18" fillId="23" borderId="1" xfId="1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2" borderId="1" xfId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5" borderId="1" xfId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165" fontId="6" fillId="2" borderId="1" xfId="0" applyNumberFormat="1" applyFont="1" applyFill="1" applyBorder="1" applyAlignment="1">
      <alignment horizontal="center" vertical="center" wrapText="1"/>
    </xf>
    <xf numFmtId="44" fontId="6" fillId="2" borderId="1" xfId="2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1" fontId="2" fillId="2" borderId="1" xfId="0" applyNumberFormat="1" applyFont="1" applyFill="1" applyBorder="1" applyAlignment="1">
      <alignment horizontal="center" vertical="center" wrapText="1"/>
    </xf>
    <xf numFmtId="165" fontId="2" fillId="2" borderId="1" xfId="2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17" fontId="2" fillId="2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 vertical="center" wrapText="1"/>
    </xf>
    <xf numFmtId="44" fontId="0" fillId="0" borderId="1" xfId="2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49" fontId="0" fillId="9" borderId="1" xfId="0" applyNumberFormat="1" applyFill="1" applyBorder="1" applyAlignment="1">
      <alignment horizontal="center" vertical="center" wrapText="1"/>
    </xf>
    <xf numFmtId="165" fontId="0" fillId="9" borderId="1" xfId="0" applyNumberForma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4" fontId="0" fillId="2" borderId="1" xfId="2" applyFont="1" applyFill="1" applyBorder="1" applyAlignment="1">
      <alignment horizontal="center" vertical="center" wrapText="1"/>
    </xf>
    <xf numFmtId="44" fontId="0" fillId="2" borderId="1" xfId="0" applyNumberForma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/>
    </xf>
    <xf numFmtId="0" fontId="8" fillId="10" borderId="1" xfId="0" applyFont="1" applyFill="1" applyBorder="1" applyAlignment="1">
      <alignment horizontal="center" vertical="center" wrapText="1"/>
    </xf>
    <xf numFmtId="49" fontId="8" fillId="10" borderId="1" xfId="0" applyNumberFormat="1" applyFont="1" applyFill="1" applyBorder="1" applyAlignment="1">
      <alignment horizontal="center" vertical="center" wrapText="1"/>
    </xf>
    <xf numFmtId="165" fontId="8" fillId="10" borderId="1" xfId="0" applyNumberFormat="1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/>
    </xf>
    <xf numFmtId="14" fontId="2" fillId="11" borderId="1" xfId="0" applyNumberFormat="1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49" fontId="2" fillId="11" borderId="1" xfId="0" applyNumberFormat="1" applyFont="1" applyFill="1" applyBorder="1" applyAlignment="1">
      <alignment horizontal="center" vertical="center"/>
    </xf>
    <xf numFmtId="165" fontId="2" fillId="11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0" fillId="0" borderId="1" xfId="0" applyBorder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5" fontId="9" fillId="0" borderId="1" xfId="0" applyNumberFormat="1" applyFont="1" applyBorder="1" applyAlignment="1">
      <alignment horizontal="center" vertical="center"/>
    </xf>
    <xf numFmtId="0" fontId="10" fillId="19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0" fontId="0" fillId="17" borderId="1" xfId="0" applyFill="1" applyBorder="1" applyAlignment="1">
      <alignment horizontal="center" vertical="center"/>
    </xf>
    <xf numFmtId="0" fontId="0" fillId="17" borderId="1" xfId="0" applyFill="1" applyBorder="1" applyAlignment="1">
      <alignment horizontal="center"/>
    </xf>
    <xf numFmtId="0" fontId="0" fillId="17" borderId="1" xfId="0" applyFill="1" applyBorder="1" applyAlignment="1">
      <alignment horizontal="center" vertical="center" wrapText="1"/>
    </xf>
    <xf numFmtId="165" fontId="0" fillId="17" borderId="1" xfId="0" applyNumberFormat="1" applyFill="1" applyBorder="1" applyAlignment="1">
      <alignment horizontal="center" vertical="center"/>
    </xf>
    <xf numFmtId="0" fontId="0" fillId="17" borderId="0" xfId="0" applyFill="1" applyAlignment="1">
      <alignment horizontal="center"/>
    </xf>
    <xf numFmtId="0" fontId="0" fillId="22" borderId="1" xfId="0" applyFill="1" applyBorder="1" applyAlignment="1">
      <alignment horizontal="center"/>
    </xf>
    <xf numFmtId="0" fontId="0" fillId="22" borderId="0" xfId="0" applyFill="1" applyAlignment="1">
      <alignment horizontal="center"/>
    </xf>
    <xf numFmtId="0" fontId="0" fillId="22" borderId="1" xfId="0" applyFill="1" applyBorder="1" applyAlignment="1">
      <alignment horizontal="center" vertical="center" wrapText="1"/>
    </xf>
    <xf numFmtId="14" fontId="0" fillId="22" borderId="1" xfId="0" applyNumberFormat="1" applyFill="1" applyBorder="1" applyAlignment="1">
      <alignment horizontal="center" vertical="center" wrapText="1"/>
    </xf>
    <xf numFmtId="0" fontId="17" fillId="22" borderId="1" xfId="0" applyFont="1" applyFill="1" applyBorder="1" applyAlignment="1">
      <alignment horizontal="center" vertical="center"/>
    </xf>
    <xf numFmtId="12" fontId="0" fillId="0" borderId="1" xfId="0" applyNumberFormat="1" applyBorder="1" applyAlignment="1">
      <alignment horizontal="center" vertical="center" wrapText="1"/>
    </xf>
    <xf numFmtId="16" fontId="0" fillId="0" borderId="1" xfId="0" applyNumberForma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 wrapText="1"/>
    </xf>
    <xf numFmtId="0" fontId="0" fillId="12" borderId="1" xfId="0" applyFill="1" applyBorder="1" applyAlignment="1">
      <alignment horizontal="center"/>
    </xf>
    <xf numFmtId="0" fontId="0" fillId="12" borderId="1" xfId="0" applyFill="1" applyBorder="1" applyAlignment="1">
      <alignment horizontal="center" vertical="center" wrapText="1"/>
    </xf>
    <xf numFmtId="0" fontId="0" fillId="12" borderId="1" xfId="0" applyFill="1" applyBorder="1" applyAlignment="1">
      <alignment horizontal="center" vertical="center"/>
    </xf>
    <xf numFmtId="165" fontId="0" fillId="12" borderId="1" xfId="0" applyNumberFormat="1" applyFill="1" applyBorder="1" applyAlignment="1">
      <alignment horizontal="center" vertical="center"/>
    </xf>
    <xf numFmtId="0" fontId="0" fillId="12" borderId="0" xfId="0" applyFill="1" applyAlignment="1">
      <alignment horizontal="center"/>
    </xf>
    <xf numFmtId="0" fontId="4" fillId="0" borderId="0" xfId="0" applyFont="1" applyAlignment="1">
      <alignment horizontal="center"/>
    </xf>
    <xf numFmtId="49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2" fillId="5" borderId="1" xfId="1" applyFont="1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" fontId="7" fillId="3" borderId="1" xfId="0" applyNumberFormat="1" applyFont="1" applyFill="1" applyBorder="1" applyAlignment="1">
      <alignment horizontal="center" vertical="center" wrapText="1"/>
    </xf>
    <xf numFmtId="4" fontId="7" fillId="3" borderId="1" xfId="0" applyNumberFormat="1" applyFont="1" applyFill="1" applyBorder="1" applyAlignment="1">
      <alignment horizontal="right" vertical="center" wrapText="1"/>
    </xf>
    <xf numFmtId="4" fontId="6" fillId="2" borderId="1" xfId="2" applyNumberFormat="1" applyFont="1" applyFill="1" applyBorder="1" applyAlignment="1">
      <alignment horizontal="right" vertical="center" wrapText="1"/>
    </xf>
    <xf numFmtId="4" fontId="0" fillId="0" borderId="1" xfId="0" applyNumberFormat="1" applyBorder="1" applyAlignment="1">
      <alignment horizontal="right"/>
    </xf>
    <xf numFmtId="4" fontId="7" fillId="2" borderId="1" xfId="2" applyNumberFormat="1" applyFont="1" applyFill="1" applyBorder="1" applyAlignment="1">
      <alignment horizontal="right" vertical="center" wrapText="1"/>
    </xf>
    <xf numFmtId="4" fontId="0" fillId="0" borderId="1" xfId="0" applyNumberFormat="1" applyBorder="1" applyAlignment="1">
      <alignment horizontal="right" vertical="center"/>
    </xf>
    <xf numFmtId="4" fontId="2" fillId="2" borderId="1" xfId="2" applyNumberFormat="1" applyFont="1" applyFill="1" applyBorder="1" applyAlignment="1">
      <alignment horizontal="right" vertical="center" wrapText="1"/>
    </xf>
    <xf numFmtId="4" fontId="0" fillId="2" borderId="1" xfId="0" applyNumberFormat="1" applyFill="1" applyBorder="1" applyAlignment="1">
      <alignment horizontal="right" vertical="center"/>
    </xf>
    <xf numFmtId="4" fontId="6" fillId="0" borderId="1" xfId="2" applyNumberFormat="1" applyFont="1" applyBorder="1" applyAlignment="1">
      <alignment horizontal="right" vertical="center" wrapText="1"/>
    </xf>
    <xf numFmtId="4" fontId="0" fillId="0" borderId="1" xfId="2" applyNumberFormat="1" applyFont="1" applyBorder="1" applyAlignment="1">
      <alignment horizontal="right" vertical="center" wrapText="1"/>
    </xf>
    <xf numFmtId="4" fontId="6" fillId="0" borderId="1" xfId="0" applyNumberFormat="1" applyFont="1" applyBorder="1" applyAlignment="1">
      <alignment horizontal="right" vertical="center" wrapText="1"/>
    </xf>
    <xf numFmtId="4" fontId="0" fillId="0" borderId="1" xfId="0" applyNumberFormat="1" applyBorder="1" applyAlignment="1">
      <alignment horizontal="right" vertical="center" wrapText="1"/>
    </xf>
    <xf numFmtId="4" fontId="0" fillId="9" borderId="1" xfId="0" applyNumberFormat="1" applyFill="1" applyBorder="1" applyAlignment="1">
      <alignment horizontal="right" vertical="center" wrapText="1"/>
    </xf>
    <xf numFmtId="4" fontId="0" fillId="9" borderId="1" xfId="0" applyNumberFormat="1" applyFill="1" applyBorder="1" applyAlignment="1">
      <alignment horizontal="right"/>
    </xf>
    <xf numFmtId="4" fontId="0" fillId="0" borderId="1" xfId="2" applyNumberFormat="1" applyFont="1" applyBorder="1" applyAlignment="1">
      <alignment horizontal="right" vertical="center"/>
    </xf>
    <xf numFmtId="4" fontId="0" fillId="2" borderId="1" xfId="2" applyNumberFormat="1" applyFont="1" applyFill="1" applyBorder="1" applyAlignment="1">
      <alignment horizontal="right" vertical="center" wrapText="1"/>
    </xf>
    <xf numFmtId="4" fontId="0" fillId="0" borderId="1" xfId="2" applyNumberFormat="1" applyFont="1" applyFill="1" applyBorder="1" applyAlignment="1">
      <alignment horizontal="right" vertical="center"/>
    </xf>
    <xf numFmtId="4" fontId="8" fillId="10" borderId="1" xfId="0" applyNumberFormat="1" applyFont="1" applyFill="1" applyBorder="1" applyAlignment="1">
      <alignment horizontal="right" vertical="center" wrapText="1"/>
    </xf>
    <xf numFmtId="4" fontId="8" fillId="10" borderId="1" xfId="0" applyNumberFormat="1" applyFont="1" applyFill="1" applyBorder="1" applyAlignment="1">
      <alignment horizontal="right"/>
    </xf>
    <xf numFmtId="4" fontId="2" fillId="11" borderId="1" xfId="0" applyNumberFormat="1" applyFont="1" applyFill="1" applyBorder="1" applyAlignment="1">
      <alignment horizontal="right" vertical="center" wrapText="1"/>
    </xf>
    <xf numFmtId="4" fontId="2" fillId="11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/>
    </xf>
    <xf numFmtId="4" fontId="9" fillId="0" borderId="1" xfId="0" applyNumberFormat="1" applyFont="1" applyBorder="1" applyAlignment="1">
      <alignment horizontal="right" vertical="center"/>
    </xf>
    <xf numFmtId="4" fontId="0" fillId="2" borderId="1" xfId="0" applyNumberFormat="1" applyFill="1" applyBorder="1" applyAlignment="1">
      <alignment horizontal="right" vertical="center" wrapText="1"/>
    </xf>
    <xf numFmtId="4" fontId="2" fillId="2" borderId="1" xfId="0" applyNumberFormat="1" applyFont="1" applyFill="1" applyBorder="1" applyAlignment="1">
      <alignment horizontal="right" vertical="center" wrapText="1"/>
    </xf>
    <xf numFmtId="4" fontId="0" fillId="17" borderId="1" xfId="0" applyNumberFormat="1" applyFill="1" applyBorder="1" applyAlignment="1">
      <alignment horizontal="right" vertical="center"/>
    </xf>
    <xf numFmtId="4" fontId="0" fillId="17" borderId="1" xfId="0" applyNumberFormat="1" applyFill="1" applyBorder="1" applyAlignment="1">
      <alignment horizontal="right"/>
    </xf>
    <xf numFmtId="4" fontId="2" fillId="17" borderId="1" xfId="0" applyNumberFormat="1" applyFont="1" applyFill="1" applyBorder="1" applyAlignment="1">
      <alignment horizontal="right" vertical="center" wrapText="1"/>
    </xf>
    <xf numFmtId="4" fontId="2" fillId="17" borderId="1" xfId="0" applyNumberFormat="1" applyFont="1" applyFill="1" applyBorder="1" applyAlignment="1">
      <alignment horizontal="right"/>
    </xf>
    <xf numFmtId="4" fontId="0" fillId="22" borderId="1" xfId="0" applyNumberFormat="1" applyFill="1" applyBorder="1" applyAlignment="1">
      <alignment horizontal="right" vertical="center"/>
    </xf>
    <xf numFmtId="4" fontId="0" fillId="22" borderId="1" xfId="0" applyNumberFormat="1" applyFill="1" applyBorder="1" applyAlignment="1">
      <alignment horizontal="right"/>
    </xf>
    <xf numFmtId="4" fontId="0" fillId="0" borderId="1" xfId="0" applyNumberFormat="1" applyBorder="1" applyAlignment="1">
      <alignment horizontal="right" vertical="top" wrapText="1"/>
    </xf>
    <xf numFmtId="4" fontId="0" fillId="22" borderId="1" xfId="2" applyNumberFormat="1" applyFont="1" applyFill="1" applyBorder="1" applyAlignment="1">
      <alignment horizontal="right" vertical="center"/>
    </xf>
    <xf numFmtId="4" fontId="0" fillId="12" borderId="1" xfId="0" applyNumberFormat="1" applyFill="1" applyBorder="1" applyAlignment="1">
      <alignment horizontal="right" vertical="center"/>
    </xf>
    <xf numFmtId="4" fontId="0" fillId="12" borderId="1" xfId="0" applyNumberFormat="1" applyFill="1" applyBorder="1" applyAlignment="1">
      <alignment horizontal="right"/>
    </xf>
    <xf numFmtId="4" fontId="2" fillId="12" borderId="1" xfId="0" applyNumberFormat="1" applyFont="1" applyFill="1" applyBorder="1" applyAlignment="1">
      <alignment horizontal="right" vertical="center" wrapText="1"/>
    </xf>
    <xf numFmtId="4" fontId="0" fillId="0" borderId="0" xfId="0" applyNumberFormat="1" applyAlignment="1">
      <alignment horizontal="right"/>
    </xf>
    <xf numFmtId="4" fontId="3" fillId="4" borderId="1" xfId="1" applyNumberFormat="1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 wrapText="1"/>
    </xf>
    <xf numFmtId="4" fontId="3" fillId="4" borderId="1" xfId="1" applyNumberFormat="1" applyFont="1" applyFill="1" applyBorder="1" applyAlignment="1">
      <alignment horizontal="right" vertical="center" wrapText="1"/>
    </xf>
    <xf numFmtId="4" fontId="6" fillId="12" borderId="1" xfId="0" applyNumberFormat="1" applyFont="1" applyFill="1" applyBorder="1" applyAlignment="1">
      <alignment horizontal="right" vertical="center" wrapText="1"/>
    </xf>
    <xf numFmtId="4" fontId="6" fillId="12" borderId="1" xfId="2" applyNumberFormat="1" applyFont="1" applyFill="1" applyBorder="1" applyAlignment="1">
      <alignment horizontal="right" vertical="center" wrapText="1"/>
    </xf>
    <xf numFmtId="4" fontId="0" fillId="12" borderId="1" xfId="0" applyNumberFormat="1" applyFill="1" applyBorder="1" applyAlignment="1">
      <alignment horizontal="right" vertical="center" wrapText="1"/>
    </xf>
    <xf numFmtId="4" fontId="9" fillId="19" borderId="1" xfId="0" applyNumberFormat="1" applyFont="1" applyFill="1" applyBorder="1" applyAlignment="1">
      <alignment horizontal="right" vertical="center" wrapText="1"/>
    </xf>
    <xf numFmtId="4" fontId="7" fillId="12" borderId="1" xfId="2" applyNumberFormat="1" applyFont="1" applyFill="1" applyBorder="1" applyAlignment="1">
      <alignment horizontal="center" vertical="center" wrapText="1"/>
    </xf>
    <xf numFmtId="4" fontId="7" fillId="12" borderId="1" xfId="2" applyNumberFormat="1" applyFont="1" applyFill="1" applyBorder="1" applyAlignment="1">
      <alignment horizontal="right" vertical="center" wrapText="1"/>
    </xf>
    <xf numFmtId="4" fontId="2" fillId="12" borderId="1" xfId="2" applyNumberFormat="1" applyFont="1" applyFill="1" applyBorder="1" applyAlignment="1">
      <alignment horizontal="right" vertical="center" wrapText="1"/>
    </xf>
    <xf numFmtId="4" fontId="0" fillId="12" borderId="1" xfId="2" applyNumberFormat="1" applyFont="1" applyFill="1" applyBorder="1" applyAlignment="1">
      <alignment horizontal="right" vertical="center"/>
    </xf>
    <xf numFmtId="4" fontId="9" fillId="2" borderId="1" xfId="0" applyNumberFormat="1" applyFont="1" applyFill="1" applyBorder="1" applyAlignment="1">
      <alignment horizontal="right" vertical="center" wrapText="1"/>
    </xf>
    <xf numFmtId="4" fontId="2" fillId="22" borderId="1" xfId="0" applyNumberFormat="1" applyFont="1" applyFill="1" applyBorder="1" applyAlignment="1">
      <alignment horizontal="right" vertical="center" wrapText="1"/>
    </xf>
    <xf numFmtId="4" fontId="0" fillId="22" borderId="1" xfId="0" applyNumberFormat="1" applyFill="1" applyBorder="1" applyAlignment="1">
      <alignment horizontal="right" vertical="center" wrapText="1"/>
    </xf>
    <xf numFmtId="3" fontId="0" fillId="0" borderId="1" xfId="0" applyNumberFormat="1" applyBorder="1" applyAlignment="1">
      <alignment horizontal="center" vertical="center" wrapText="1"/>
    </xf>
    <xf numFmtId="0" fontId="0" fillId="18" borderId="1" xfId="0" applyFill="1" applyBorder="1" applyAlignment="1">
      <alignment horizontal="center" vertical="center" wrapText="1"/>
    </xf>
    <xf numFmtId="0" fontId="2" fillId="18" borderId="1" xfId="1" applyFont="1" applyFill="1" applyBorder="1" applyAlignment="1">
      <alignment horizontal="center" vertical="center" wrapText="1"/>
    </xf>
    <xf numFmtId="14" fontId="0" fillId="18" borderId="1" xfId="0" applyNumberForma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4" fontId="0" fillId="2" borderId="1" xfId="2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4" fontId="6" fillId="2" borderId="1" xfId="0" applyNumberFormat="1" applyFont="1" applyFill="1" applyBorder="1" applyAlignment="1">
      <alignment horizontal="right" vertical="center"/>
    </xf>
    <xf numFmtId="4" fontId="0" fillId="18" borderId="1" xfId="0" applyNumberFormat="1" applyFill="1" applyBorder="1" applyAlignment="1">
      <alignment horizontal="right" vertical="center"/>
    </xf>
    <xf numFmtId="4" fontId="0" fillId="18" borderId="1" xfId="2" applyNumberFormat="1" applyFont="1" applyFill="1" applyBorder="1" applyAlignment="1">
      <alignment horizontal="right" vertical="center"/>
    </xf>
    <xf numFmtId="4" fontId="0" fillId="0" borderId="0" xfId="2" applyNumberFormat="1" applyFont="1" applyAlignment="1">
      <alignment horizontal="right" vertical="center"/>
    </xf>
    <xf numFmtId="4" fontId="0" fillId="0" borderId="0" xfId="0" applyNumberFormat="1" applyAlignment="1">
      <alignment horizontal="right" vertical="center"/>
    </xf>
    <xf numFmtId="4" fontId="0" fillId="12" borderId="1" xfId="2" applyNumberFormat="1" applyFont="1" applyFill="1" applyBorder="1" applyAlignment="1">
      <alignment horizontal="right" vertical="center" wrapText="1"/>
    </xf>
    <xf numFmtId="4" fontId="18" fillId="0" borderId="0" xfId="1" applyNumberFormat="1" applyFont="1" applyAlignment="1">
      <alignment horizontal="center" vertical="center" wrapText="1"/>
    </xf>
    <xf numFmtId="0" fontId="26" fillId="0" borderId="0" xfId="1" applyFont="1" applyAlignment="1">
      <alignment horizontal="center" vertical="center" wrapText="1"/>
    </xf>
    <xf numFmtId="14" fontId="26" fillId="0" borderId="0" xfId="1" applyNumberFormat="1" applyFont="1" applyAlignment="1">
      <alignment horizontal="center" vertical="center" wrapText="1"/>
    </xf>
    <xf numFmtId="14" fontId="25" fillId="0" borderId="0" xfId="0" applyNumberFormat="1" applyFont="1" applyAlignment="1">
      <alignment horizontal="center"/>
    </xf>
    <xf numFmtId="44" fontId="18" fillId="14" borderId="0" xfId="1" applyNumberFormat="1" applyFont="1" applyFill="1" applyAlignment="1">
      <alignment horizontal="center" vertical="center" wrapText="1"/>
    </xf>
    <xf numFmtId="44" fontId="19" fillId="0" borderId="0" xfId="0" applyNumberFormat="1" applyFont="1"/>
    <xf numFmtId="44" fontId="19" fillId="0" borderId="1" xfId="0" applyNumberFormat="1" applyFont="1" applyBorder="1"/>
    <xf numFmtId="14" fontId="13" fillId="4" borderId="1" xfId="1" applyNumberFormat="1" applyFont="1" applyFill="1" applyBorder="1" applyAlignment="1">
      <alignment horizontal="center" vertical="center" wrapText="1"/>
    </xf>
    <xf numFmtId="44" fontId="13" fillId="0" borderId="1" xfId="2" applyFont="1" applyFill="1" applyBorder="1"/>
    <xf numFmtId="44" fontId="13" fillId="0" borderId="1" xfId="2" applyFont="1" applyBorder="1"/>
    <xf numFmtId="44" fontId="13" fillId="0" borderId="0" xfId="2" applyFont="1"/>
    <xf numFmtId="0" fontId="18" fillId="0" borderId="0" xfId="1" applyFont="1" applyAlignment="1">
      <alignment horizontal="left" vertical="center"/>
    </xf>
    <xf numFmtId="0" fontId="18" fillId="0" borderId="0" xfId="1" applyFont="1" applyAlignment="1">
      <alignment vertical="center" wrapText="1"/>
    </xf>
    <xf numFmtId="0" fontId="13" fillId="0" borderId="0" xfId="0" applyFont="1"/>
    <xf numFmtId="0" fontId="13" fillId="0" borderId="0" xfId="0" applyFont="1" applyAlignment="1">
      <alignment horizontal="left"/>
    </xf>
    <xf numFmtId="0" fontId="18" fillId="11" borderId="1" xfId="1" applyFont="1" applyFill="1" applyBorder="1" applyAlignment="1">
      <alignment horizontal="center" vertical="center" wrapText="1"/>
    </xf>
    <xf numFmtId="0" fontId="18" fillId="11" borderId="0" xfId="1" applyFont="1" applyFill="1" applyAlignment="1">
      <alignment horizontal="center" vertical="center" wrapText="1"/>
    </xf>
    <xf numFmtId="0" fontId="18" fillId="24" borderId="1" xfId="1" applyFont="1" applyFill="1" applyBorder="1" applyAlignment="1">
      <alignment horizontal="center" vertical="center" wrapText="1"/>
    </xf>
    <xf numFmtId="0" fontId="18" fillId="22" borderId="0" xfId="1" applyFont="1" applyFill="1" applyAlignment="1">
      <alignment horizontal="center" vertical="center" wrapText="1"/>
    </xf>
    <xf numFmtId="0" fontId="18" fillId="22" borderId="1" xfId="1" applyFont="1" applyFill="1" applyBorder="1" applyAlignment="1">
      <alignment horizontal="center" vertical="center" wrapText="1"/>
    </xf>
    <xf numFmtId="0" fontId="18" fillId="22" borderId="0" xfId="1" applyFont="1" applyFill="1" applyAlignment="1">
      <alignment horizontal="center" vertical="center"/>
    </xf>
    <xf numFmtId="166" fontId="18" fillId="22" borderId="1" xfId="1" applyNumberFormat="1" applyFont="1" applyFill="1" applyBorder="1" applyAlignment="1">
      <alignment horizontal="center" vertical="center" wrapText="1"/>
    </xf>
    <xf numFmtId="166" fontId="19" fillId="22" borderId="0" xfId="0" applyNumberFormat="1" applyFont="1" applyFill="1" applyAlignment="1">
      <alignment horizontal="center"/>
    </xf>
    <xf numFmtId="44" fontId="18" fillId="22" borderId="0" xfId="1" applyNumberFormat="1" applyFont="1" applyFill="1" applyAlignment="1">
      <alignment horizontal="center" vertical="center" wrapText="1"/>
    </xf>
    <xf numFmtId="4" fontId="18" fillId="22" borderId="0" xfId="1" applyNumberFormat="1" applyFont="1" applyFill="1" applyAlignment="1">
      <alignment horizontal="center" vertical="center" wrapText="1"/>
    </xf>
    <xf numFmtId="4" fontId="19" fillId="22" borderId="0" xfId="0" applyNumberFormat="1" applyFont="1" applyFill="1" applyAlignment="1">
      <alignment horizontal="right"/>
    </xf>
    <xf numFmtId="49" fontId="19" fillId="22" borderId="0" xfId="0" applyNumberFormat="1" applyFont="1" applyFill="1" applyAlignment="1">
      <alignment horizontal="center"/>
    </xf>
    <xf numFmtId="0" fontId="24" fillId="22" borderId="0" xfId="0" applyFont="1" applyFill="1" applyAlignment="1">
      <alignment horizontal="center"/>
    </xf>
    <xf numFmtId="44" fontId="19" fillId="22" borderId="0" xfId="0" applyNumberFormat="1" applyFont="1" applyFill="1" applyAlignment="1">
      <alignment horizontal="center"/>
    </xf>
    <xf numFmtId="0" fontId="13" fillId="11" borderId="0" xfId="0" applyFont="1" applyFill="1" applyAlignment="1">
      <alignment horizontal="center"/>
    </xf>
    <xf numFmtId="164" fontId="19" fillId="11" borderId="0" xfId="0" applyNumberFormat="1" applyFont="1" applyFill="1" applyAlignment="1">
      <alignment horizontal="center"/>
    </xf>
    <xf numFmtId="44" fontId="19" fillId="11" borderId="0" xfId="0" applyNumberFormat="1" applyFont="1" applyFill="1" applyAlignment="1">
      <alignment horizontal="center"/>
    </xf>
    <xf numFmtId="167" fontId="19" fillId="11" borderId="1" xfId="0" applyNumberFormat="1" applyFont="1" applyFill="1" applyBorder="1" applyAlignment="1">
      <alignment horizontal="center"/>
    </xf>
    <xf numFmtId="0" fontId="23" fillId="24" borderId="1" xfId="1" applyFont="1" applyFill="1" applyBorder="1" applyAlignment="1">
      <alignment horizontal="center" vertical="center" wrapText="1"/>
    </xf>
    <xf numFmtId="0" fontId="22" fillId="22" borderId="0" xfId="0" applyFont="1" applyFill="1" applyAlignment="1">
      <alignment horizontal="center"/>
    </xf>
    <xf numFmtId="0" fontId="19" fillId="0" borderId="1" xfId="0" applyFont="1" applyBorder="1" applyAlignment="1" applyProtection="1">
      <alignment horizontal="center"/>
      <protection locked="0"/>
    </xf>
    <xf numFmtId="0" fontId="27" fillId="3" borderId="1" xfId="1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horizontal="center"/>
      <protection locked="0"/>
    </xf>
    <xf numFmtId="0" fontId="18" fillId="0" borderId="0" xfId="1" applyFont="1" applyAlignment="1" applyProtection="1">
      <alignment horizontal="center" vertical="center" wrapText="1"/>
      <protection locked="0"/>
    </xf>
    <xf numFmtId="0" fontId="27" fillId="22" borderId="1" xfId="1" applyFont="1" applyFill="1" applyBorder="1" applyAlignment="1" applyProtection="1">
      <alignment horizontal="center" vertical="center" wrapText="1"/>
      <protection locked="0"/>
    </xf>
    <xf numFmtId="0" fontId="19" fillId="22" borderId="1" xfId="0" applyFont="1" applyFill="1" applyBorder="1" applyAlignment="1" applyProtection="1">
      <alignment horizontal="center"/>
      <protection locked="0"/>
    </xf>
    <xf numFmtId="0" fontId="19" fillId="22" borderId="0" xfId="0" applyFont="1" applyFill="1" applyAlignment="1" applyProtection="1">
      <alignment horizontal="center"/>
      <protection locked="0"/>
    </xf>
    <xf numFmtId="0" fontId="27" fillId="24" borderId="1" xfId="1" applyFont="1" applyFill="1" applyBorder="1" applyAlignment="1" applyProtection="1">
      <alignment horizontal="center" vertical="center" wrapText="1"/>
      <protection locked="0"/>
    </xf>
    <xf numFmtId="0" fontId="27" fillId="11" borderId="1" xfId="1" applyFont="1" applyFill="1" applyBorder="1" applyAlignment="1" applyProtection="1">
      <alignment horizontal="center" vertical="center" wrapText="1"/>
      <protection locked="0"/>
    </xf>
    <xf numFmtId="0" fontId="27" fillId="22" borderId="1" xfId="1" applyFont="1" applyFill="1" applyBorder="1" applyAlignment="1" applyProtection="1">
      <alignment horizontal="center" vertical="center"/>
      <protection locked="0"/>
    </xf>
    <xf numFmtId="0" fontId="19" fillId="11" borderId="1" xfId="0" applyFont="1" applyFill="1" applyBorder="1" applyAlignment="1" applyProtection="1">
      <alignment horizontal="center"/>
      <protection locked="0"/>
    </xf>
    <xf numFmtId="0" fontId="19" fillId="11" borderId="0" xfId="0" applyFont="1" applyFill="1" applyAlignment="1" applyProtection="1">
      <alignment horizontal="center"/>
      <protection locked="0"/>
    </xf>
    <xf numFmtId="0" fontId="18" fillId="11" borderId="0" xfId="1" applyFont="1" applyFill="1" applyAlignment="1" applyProtection="1">
      <alignment horizontal="center" vertical="center" wrapText="1"/>
      <protection locked="0"/>
    </xf>
    <xf numFmtId="0" fontId="18" fillId="22" borderId="0" xfId="1" applyFont="1" applyFill="1" applyAlignment="1" applyProtection="1">
      <alignment horizontal="center" vertical="center"/>
      <protection locked="0"/>
    </xf>
    <xf numFmtId="0" fontId="18" fillId="22" borderId="0" xfId="1" applyFont="1" applyFill="1" applyAlignment="1" applyProtection="1">
      <alignment horizontal="center" vertical="center" wrapText="1"/>
      <protection locked="0"/>
    </xf>
    <xf numFmtId="4" fontId="27" fillId="22" borderId="1" xfId="1" applyNumberFormat="1" applyFont="1" applyFill="1" applyBorder="1" applyAlignment="1" applyProtection="1">
      <alignment horizontal="center" vertical="center" wrapText="1"/>
      <protection locked="0"/>
    </xf>
    <xf numFmtId="4" fontId="19" fillId="22" borderId="1" xfId="0" applyNumberFormat="1" applyFont="1" applyFill="1" applyBorder="1" applyAlignment="1" applyProtection="1">
      <alignment horizontal="right"/>
      <protection locked="0"/>
    </xf>
    <xf numFmtId="4" fontId="19" fillId="22" borderId="0" xfId="0" applyNumberFormat="1" applyFont="1" applyFill="1" applyAlignment="1" applyProtection="1">
      <alignment horizontal="right"/>
      <protection locked="0"/>
    </xf>
    <xf numFmtId="4" fontId="18" fillId="22" borderId="0" xfId="1" applyNumberFormat="1" applyFont="1" applyFill="1" applyAlignment="1" applyProtection="1">
      <alignment horizontal="right" vertical="center" wrapText="1"/>
      <protection locked="0"/>
    </xf>
    <xf numFmtId="0" fontId="13" fillId="22" borderId="0" xfId="0" applyFont="1" applyFill="1" applyAlignment="1" applyProtection="1">
      <alignment horizontal="center"/>
      <protection locked="0"/>
    </xf>
    <xf numFmtId="4" fontId="24" fillId="22" borderId="0" xfId="0" applyNumberFormat="1" applyFont="1" applyFill="1" applyAlignment="1" applyProtection="1">
      <alignment horizontal="right"/>
      <protection locked="0"/>
    </xf>
    <xf numFmtId="14" fontId="19" fillId="22" borderId="1" xfId="0" applyNumberFormat="1" applyFon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22" borderId="1" xfId="0" applyFill="1" applyBorder="1" applyAlignment="1">
      <alignment horizontal="center" vertical="center" wrapText="1"/>
    </xf>
    <xf numFmtId="0" fontId="0" fillId="17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</cellXfs>
  <cellStyles count="4">
    <cellStyle name="Monétaire" xfId="2" builtinId="4"/>
    <cellStyle name="Monétaire 2" xfId="3" xr:uid="{49AE3E1C-EF0F-49C3-AA1E-A7BF65CA53F9}"/>
    <cellStyle name="Normal" xfId="0" builtinId="0"/>
    <cellStyle name="Normal 2" xfId="1" xr:uid="{00000000-0005-0000-0000-000004000000}"/>
  </cellStyles>
  <dxfs count="0"/>
  <tableStyles count="0" defaultTableStyle="TableStyleMedium2" defaultPivotStyle="PivotStyleLight16"/>
  <colors>
    <mruColors>
      <color rgb="FFFF66FF"/>
      <color rgb="FF33CCFF"/>
      <color rgb="FF669900"/>
      <color rgb="FFFF0066"/>
      <color rgb="FFEB79E8"/>
      <color rgb="FFD22EBB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U283"/>
  <sheetViews>
    <sheetView topLeftCell="V1" zoomScale="110" zoomScaleNormal="110" workbookViewId="0">
      <pane ySplit="1" topLeftCell="A257" activePane="bottomLeft" state="frozen"/>
      <selection activeCell="G1" sqref="G1"/>
      <selection pane="bottomLeft" activeCell="AA262" sqref="AA262"/>
    </sheetView>
  </sheetViews>
  <sheetFormatPr baseColWidth="10" defaultColWidth="11.5703125" defaultRowHeight="15" x14ac:dyDescent="0.25"/>
  <cols>
    <col min="1" max="1" width="16.42578125" style="130" customWidth="1"/>
    <col min="2" max="2" width="9.42578125" style="130" customWidth="1"/>
    <col min="3" max="3" width="7.140625" style="130" customWidth="1"/>
    <col min="4" max="4" width="15.7109375" style="130" customWidth="1"/>
    <col min="5" max="5" width="11.140625" style="130" customWidth="1"/>
    <col min="6" max="6" width="20.28515625" style="201" customWidth="1"/>
    <col min="7" max="7" width="68.42578125" style="130" bestFit="1" customWidth="1"/>
    <col min="8" max="10" width="14.5703125" style="130" customWidth="1"/>
    <col min="11" max="11" width="14.28515625" style="130" customWidth="1"/>
    <col min="12" max="12" width="9.85546875" style="130" customWidth="1"/>
    <col min="13" max="13" width="10.85546875" style="130" customWidth="1"/>
    <col min="14" max="14" width="20.85546875" style="130" customWidth="1"/>
    <col min="15" max="15" width="13.28515625" style="130" customWidth="1"/>
    <col min="16" max="16" width="15.28515625" style="130" customWidth="1"/>
    <col min="17" max="17" width="13.85546875" style="130" customWidth="1"/>
    <col min="18" max="18" width="11.85546875" style="130" customWidth="1"/>
    <col min="19" max="19" width="11.5703125" style="244" customWidth="1"/>
    <col min="20" max="20" width="15.28515625" style="130" customWidth="1"/>
    <col min="21" max="21" width="14.85546875" style="130" customWidth="1"/>
    <col min="22" max="22" width="21.5703125" style="130" customWidth="1"/>
    <col min="23" max="23" width="9.5703125" style="130" customWidth="1"/>
    <col min="24" max="25" width="15" style="130" customWidth="1"/>
    <col min="26" max="26" width="13.140625" style="130" customWidth="1"/>
    <col min="27" max="27" width="14.5703125" style="202" customWidth="1"/>
    <col min="28" max="28" width="14.5703125" style="81" customWidth="1"/>
    <col min="29" max="29" width="14.5703125" style="244" customWidth="1"/>
    <col min="30" max="32" width="15.140625" style="130" customWidth="1"/>
    <col min="33" max="33" width="11.42578125" style="130" customWidth="1"/>
    <col min="34" max="34" width="11.42578125" style="19" customWidth="1"/>
    <col min="35" max="35" width="11.42578125" style="244" customWidth="1"/>
    <col min="36" max="36" width="23" style="203" bestFit="1" customWidth="1"/>
    <col min="37" max="41" width="11.7109375" style="244" customWidth="1"/>
    <col min="42" max="44" width="11.42578125" style="244" customWidth="1"/>
    <col min="45" max="47" width="11.5703125" style="244"/>
    <col min="48" max="16384" width="11.5703125" style="130"/>
  </cols>
  <sheetData>
    <row r="1" spans="1:47" ht="94.9" customHeight="1" x14ac:dyDescent="0.25">
      <c r="A1" s="1" t="s">
        <v>25</v>
      </c>
      <c r="B1" s="1" t="s">
        <v>0</v>
      </c>
      <c r="C1" s="129" t="s">
        <v>11</v>
      </c>
      <c r="D1" s="1" t="s">
        <v>17</v>
      </c>
      <c r="E1" s="1" t="s">
        <v>50</v>
      </c>
      <c r="F1" s="1" t="s">
        <v>49</v>
      </c>
      <c r="G1" s="1" t="s">
        <v>5</v>
      </c>
      <c r="H1" s="1" t="s">
        <v>26</v>
      </c>
      <c r="I1" s="68" t="s">
        <v>1333</v>
      </c>
      <c r="J1" s="68" t="s">
        <v>1334</v>
      </c>
      <c r="K1" s="1" t="s">
        <v>1337</v>
      </c>
      <c r="L1" s="1" t="s">
        <v>6</v>
      </c>
      <c r="M1" s="2" t="s">
        <v>7</v>
      </c>
      <c r="N1" s="5" t="s">
        <v>27</v>
      </c>
      <c r="O1" s="5" t="s">
        <v>28</v>
      </c>
      <c r="P1" s="5" t="s">
        <v>29</v>
      </c>
      <c r="Q1" s="5" t="s">
        <v>30</v>
      </c>
      <c r="R1" s="5" t="s">
        <v>31</v>
      </c>
      <c r="S1" s="252" t="s">
        <v>32</v>
      </c>
      <c r="T1" s="5" t="s">
        <v>33</v>
      </c>
      <c r="U1" s="5" t="s">
        <v>34</v>
      </c>
      <c r="V1" s="5" t="s">
        <v>35</v>
      </c>
      <c r="W1" s="5" t="s">
        <v>36</v>
      </c>
      <c r="X1" s="5" t="s">
        <v>37</v>
      </c>
      <c r="Y1" s="5" t="s">
        <v>38</v>
      </c>
      <c r="Z1" s="5" t="s">
        <v>545</v>
      </c>
      <c r="AA1" s="7" t="s">
        <v>39</v>
      </c>
      <c r="AB1" s="3" t="s">
        <v>219</v>
      </c>
      <c r="AC1" s="245" t="s">
        <v>302</v>
      </c>
      <c r="AD1" s="5" t="s">
        <v>40</v>
      </c>
      <c r="AE1" s="5" t="s">
        <v>41</v>
      </c>
      <c r="AF1" s="5" t="s">
        <v>42</v>
      </c>
      <c r="AG1" s="5" t="s">
        <v>43</v>
      </c>
      <c r="AH1" s="16" t="s">
        <v>44</v>
      </c>
      <c r="AI1" s="208" t="s">
        <v>238</v>
      </c>
      <c r="AJ1" s="25" t="s">
        <v>907</v>
      </c>
      <c r="AK1" s="208" t="s">
        <v>215</v>
      </c>
      <c r="AL1" s="208" t="s">
        <v>216</v>
      </c>
      <c r="AM1" s="208" t="s">
        <v>217</v>
      </c>
      <c r="AN1" s="208" t="s">
        <v>47</v>
      </c>
      <c r="AO1" s="208" t="s">
        <v>48</v>
      </c>
      <c r="AP1" s="208" t="s">
        <v>532</v>
      </c>
      <c r="AQ1" s="208" t="s">
        <v>533</v>
      </c>
      <c r="AR1" s="208" t="s">
        <v>1060</v>
      </c>
      <c r="AS1" s="208" t="s">
        <v>1061</v>
      </c>
      <c r="AT1" s="208" t="s">
        <v>1576</v>
      </c>
      <c r="AU1" s="208" t="s">
        <v>1577</v>
      </c>
    </row>
    <row r="2" spans="1:47" ht="33" customHeight="1" x14ac:dyDescent="0.25">
      <c r="A2" s="131">
        <v>2016</v>
      </c>
      <c r="B2" s="132" t="s">
        <v>51</v>
      </c>
      <c r="C2" s="133" t="s">
        <v>52</v>
      </c>
      <c r="D2" s="31" t="s">
        <v>177</v>
      </c>
      <c r="E2" s="131">
        <v>10110</v>
      </c>
      <c r="F2" s="131" t="s">
        <v>148</v>
      </c>
      <c r="G2" s="36" t="s">
        <v>149</v>
      </c>
      <c r="H2" s="36" t="s">
        <v>150</v>
      </c>
      <c r="I2" s="36"/>
      <c r="J2" s="36"/>
      <c r="K2" s="131" t="s">
        <v>62</v>
      </c>
      <c r="L2" s="131" t="s">
        <v>60</v>
      </c>
      <c r="M2" s="204"/>
      <c r="N2" s="36" t="s">
        <v>151</v>
      </c>
      <c r="O2" s="132"/>
      <c r="P2" s="9">
        <v>42719</v>
      </c>
      <c r="Q2" s="9">
        <v>43084</v>
      </c>
      <c r="R2" s="139" t="s">
        <v>152</v>
      </c>
      <c r="S2" s="249">
        <v>360</v>
      </c>
      <c r="T2" s="132"/>
      <c r="U2" s="132"/>
      <c r="V2" s="132"/>
      <c r="W2" s="132"/>
      <c r="X2" s="132">
        <v>210</v>
      </c>
      <c r="Y2" s="132"/>
      <c r="Z2" s="132"/>
      <c r="AA2" s="136" t="s">
        <v>153</v>
      </c>
      <c r="AB2" s="9"/>
      <c r="AC2" s="246">
        <f t="shared" ref="AC2:AC18" si="0">+S2</f>
        <v>360</v>
      </c>
      <c r="AD2" s="9"/>
      <c r="AE2" s="9"/>
      <c r="AF2" s="139">
        <v>11059</v>
      </c>
      <c r="AG2" s="132">
        <v>10945</v>
      </c>
      <c r="AH2" s="9">
        <v>43669</v>
      </c>
      <c r="AI2" s="246">
        <v>300</v>
      </c>
      <c r="AJ2" s="137"/>
      <c r="AK2" s="210">
        <v>300</v>
      </c>
      <c r="AL2" s="210"/>
      <c r="AM2" s="210"/>
      <c r="AN2" s="210"/>
      <c r="AO2" s="210"/>
      <c r="AP2" s="211"/>
      <c r="AQ2" s="211"/>
      <c r="AR2" s="211"/>
      <c r="AS2" s="211"/>
      <c r="AT2" s="211"/>
      <c r="AU2" s="211"/>
    </row>
    <row r="3" spans="1:47" ht="33" customHeight="1" x14ac:dyDescent="0.25">
      <c r="A3" s="131">
        <v>2017</v>
      </c>
      <c r="B3" s="132" t="s">
        <v>51</v>
      </c>
      <c r="C3" s="133" t="s">
        <v>52</v>
      </c>
      <c r="D3" s="31" t="s">
        <v>177</v>
      </c>
      <c r="E3" s="131">
        <v>2663</v>
      </c>
      <c r="F3" s="131" t="s">
        <v>154</v>
      </c>
      <c r="G3" s="139" t="s">
        <v>155</v>
      </c>
      <c r="H3" s="139" t="s">
        <v>156</v>
      </c>
      <c r="I3" s="139"/>
      <c r="J3" s="139"/>
      <c r="K3" s="131" t="s">
        <v>62</v>
      </c>
      <c r="L3" s="131" t="s">
        <v>124</v>
      </c>
      <c r="M3" s="204"/>
      <c r="N3" s="139" t="s">
        <v>157</v>
      </c>
      <c r="O3" s="132"/>
      <c r="P3" s="9">
        <v>42919</v>
      </c>
      <c r="Q3" s="9">
        <v>43649</v>
      </c>
      <c r="R3" s="139" t="s">
        <v>158</v>
      </c>
      <c r="S3" s="249">
        <v>110</v>
      </c>
      <c r="T3" s="132"/>
      <c r="U3" s="132"/>
      <c r="V3" s="132"/>
      <c r="W3" s="132"/>
      <c r="X3" s="132">
        <v>170</v>
      </c>
      <c r="Y3" s="15">
        <v>42909</v>
      </c>
      <c r="Z3" s="15"/>
      <c r="AA3" s="205" t="s">
        <v>288</v>
      </c>
      <c r="AB3" s="9"/>
      <c r="AC3" s="246">
        <f t="shared" si="0"/>
        <v>110</v>
      </c>
      <c r="AD3" s="15">
        <v>42926</v>
      </c>
      <c r="AE3" s="15">
        <v>42929</v>
      </c>
      <c r="AF3" s="139">
        <v>11143</v>
      </c>
      <c r="AG3" s="132">
        <v>11029</v>
      </c>
      <c r="AH3" s="9"/>
      <c r="AI3" s="246"/>
      <c r="AJ3" s="137"/>
      <c r="AK3" s="210"/>
      <c r="AL3" s="210">
        <v>110</v>
      </c>
      <c r="AM3" s="210"/>
      <c r="AN3" s="210"/>
      <c r="AO3" s="210"/>
      <c r="AP3" s="211"/>
      <c r="AQ3" s="211"/>
      <c r="AR3" s="211"/>
      <c r="AS3" s="211"/>
      <c r="AT3" s="211"/>
      <c r="AU3" s="211"/>
    </row>
    <row r="4" spans="1:47" ht="33" customHeight="1" x14ac:dyDescent="0.25">
      <c r="A4" s="131">
        <v>2017</v>
      </c>
      <c r="B4" s="132" t="s">
        <v>51</v>
      </c>
      <c r="C4" s="133" t="s">
        <v>52</v>
      </c>
      <c r="D4" s="31" t="s">
        <v>177</v>
      </c>
      <c r="E4" s="131">
        <v>10977</v>
      </c>
      <c r="F4" s="131" t="s">
        <v>101</v>
      </c>
      <c r="G4" s="131" t="s">
        <v>159</v>
      </c>
      <c r="H4" s="131" t="s">
        <v>160</v>
      </c>
      <c r="I4" s="131"/>
      <c r="J4" s="131"/>
      <c r="K4" s="131" t="s">
        <v>62</v>
      </c>
      <c r="L4" s="131" t="s">
        <v>60</v>
      </c>
      <c r="M4" s="204"/>
      <c r="N4" s="132" t="s">
        <v>161</v>
      </c>
      <c r="O4" s="132"/>
      <c r="P4" s="9">
        <v>42979</v>
      </c>
      <c r="Q4" s="9">
        <v>43344</v>
      </c>
      <c r="R4" s="139" t="s">
        <v>152</v>
      </c>
      <c r="S4" s="249">
        <v>180</v>
      </c>
      <c r="T4" s="132"/>
      <c r="U4" s="132"/>
      <c r="V4" s="132"/>
      <c r="W4" s="132"/>
      <c r="X4" s="132">
        <v>360</v>
      </c>
      <c r="Y4" s="9">
        <v>42934</v>
      </c>
      <c r="Z4" s="9"/>
      <c r="AA4" s="136" t="s">
        <v>162</v>
      </c>
      <c r="AB4" s="9"/>
      <c r="AC4" s="246">
        <f t="shared" si="0"/>
        <v>180</v>
      </c>
      <c r="AD4" s="9">
        <v>42937</v>
      </c>
      <c r="AE4" s="9">
        <v>42937</v>
      </c>
      <c r="AF4" s="139">
        <v>11149</v>
      </c>
      <c r="AG4" s="132">
        <v>11035</v>
      </c>
      <c r="AH4" s="9">
        <v>43474</v>
      </c>
      <c r="AI4" s="246">
        <v>180</v>
      </c>
      <c r="AJ4" s="137"/>
      <c r="AK4" s="210"/>
      <c r="AL4" s="210">
        <v>180</v>
      </c>
      <c r="AM4" s="210"/>
      <c r="AN4" s="210"/>
      <c r="AO4" s="210"/>
      <c r="AP4" s="211"/>
      <c r="AQ4" s="211"/>
      <c r="AR4" s="211"/>
      <c r="AS4" s="211"/>
      <c r="AT4" s="211"/>
      <c r="AU4" s="211"/>
    </row>
    <row r="5" spans="1:47" s="6" customFormat="1" ht="33" customHeight="1" x14ac:dyDescent="0.25">
      <c r="A5" s="131">
        <v>2018</v>
      </c>
      <c r="B5" s="132" t="s">
        <v>51</v>
      </c>
      <c r="C5" s="133" t="s">
        <v>52</v>
      </c>
      <c r="D5" s="31" t="s">
        <v>177</v>
      </c>
      <c r="E5" s="132">
        <v>30122</v>
      </c>
      <c r="F5" s="132" t="s">
        <v>95</v>
      </c>
      <c r="G5" s="132" t="s">
        <v>96</v>
      </c>
      <c r="H5" s="132" t="s">
        <v>97</v>
      </c>
      <c r="I5" s="132"/>
      <c r="J5" s="132"/>
      <c r="K5" s="132" t="s">
        <v>62</v>
      </c>
      <c r="L5" s="132" t="s">
        <v>70</v>
      </c>
      <c r="M5" s="134"/>
      <c r="N5" s="132" t="s">
        <v>98</v>
      </c>
      <c r="O5" s="135"/>
      <c r="P5" s="9">
        <v>43435</v>
      </c>
      <c r="Q5" s="9">
        <v>44531</v>
      </c>
      <c r="R5" s="132" t="s">
        <v>63</v>
      </c>
      <c r="S5" s="249">
        <v>55</v>
      </c>
      <c r="T5" s="132" t="s">
        <v>99</v>
      </c>
      <c r="U5" s="135"/>
      <c r="V5" s="135"/>
      <c r="W5" s="135"/>
      <c r="X5" s="132">
        <v>450</v>
      </c>
      <c r="Y5" s="9">
        <v>43271</v>
      </c>
      <c r="Z5" s="9"/>
      <c r="AA5" s="136" t="s">
        <v>100</v>
      </c>
      <c r="AB5" s="9"/>
      <c r="AC5" s="246">
        <f t="shared" si="0"/>
        <v>55</v>
      </c>
      <c r="AD5" s="9">
        <v>43278</v>
      </c>
      <c r="AE5" s="9">
        <v>43278</v>
      </c>
      <c r="AF5" s="11">
        <v>4429</v>
      </c>
      <c r="AG5" s="11">
        <v>4305</v>
      </c>
      <c r="AH5" s="9">
        <v>43482</v>
      </c>
      <c r="AI5" s="246">
        <v>55</v>
      </c>
      <c r="AJ5" s="137"/>
      <c r="AK5" s="210"/>
      <c r="AL5" s="210"/>
      <c r="AM5" s="210">
        <v>55</v>
      </c>
      <c r="AN5" s="212"/>
      <c r="AO5" s="210">
        <v>55</v>
      </c>
      <c r="AP5" s="213"/>
      <c r="AQ5" s="213"/>
      <c r="AR5" s="213"/>
      <c r="AS5" s="213"/>
      <c r="AT5" s="213"/>
      <c r="AU5" s="213"/>
    </row>
    <row r="6" spans="1:47" s="6" customFormat="1" ht="33" customHeight="1" x14ac:dyDescent="0.25">
      <c r="A6" s="131">
        <v>2018</v>
      </c>
      <c r="B6" s="132" t="s">
        <v>51</v>
      </c>
      <c r="C6" s="133" t="s">
        <v>52</v>
      </c>
      <c r="D6" s="31" t="s">
        <v>177</v>
      </c>
      <c r="E6" s="132">
        <v>10977</v>
      </c>
      <c r="F6" s="132" t="s">
        <v>101</v>
      </c>
      <c r="G6" s="132" t="s">
        <v>102</v>
      </c>
      <c r="H6" s="132" t="s">
        <v>103</v>
      </c>
      <c r="I6" s="132"/>
      <c r="J6" s="132"/>
      <c r="K6" s="132" t="s">
        <v>62</v>
      </c>
      <c r="L6" s="132" t="s">
        <v>60</v>
      </c>
      <c r="M6" s="134"/>
      <c r="N6" s="132" t="s">
        <v>104</v>
      </c>
      <c r="O6" s="135"/>
      <c r="P6" s="9">
        <v>43354</v>
      </c>
      <c r="Q6" s="9">
        <v>43719</v>
      </c>
      <c r="R6" s="132" t="s">
        <v>105</v>
      </c>
      <c r="S6" s="249">
        <v>960</v>
      </c>
      <c r="T6" s="132" t="s">
        <v>106</v>
      </c>
      <c r="U6" s="135"/>
      <c r="V6" s="135"/>
      <c r="W6" s="135"/>
      <c r="X6" s="132">
        <v>40</v>
      </c>
      <c r="Y6" s="9">
        <v>43350</v>
      </c>
      <c r="Z6" s="9"/>
      <c r="AA6" s="136" t="s">
        <v>107</v>
      </c>
      <c r="AB6" s="9"/>
      <c r="AC6" s="246">
        <f t="shared" si="0"/>
        <v>960</v>
      </c>
      <c r="AD6" s="9">
        <v>43355</v>
      </c>
      <c r="AE6" s="9">
        <v>43356</v>
      </c>
      <c r="AF6" s="11">
        <v>6436</v>
      </c>
      <c r="AG6" s="11">
        <v>6469</v>
      </c>
      <c r="AH6" s="9">
        <v>43474</v>
      </c>
      <c r="AI6" s="246">
        <v>960</v>
      </c>
      <c r="AJ6" s="137"/>
      <c r="AK6" s="210"/>
      <c r="AL6" s="210"/>
      <c r="AM6" s="210">
        <v>960</v>
      </c>
      <c r="AN6" s="210"/>
      <c r="AO6" s="210">
        <v>960</v>
      </c>
      <c r="AP6" s="213"/>
      <c r="AQ6" s="213"/>
      <c r="AR6" s="213"/>
      <c r="AS6" s="213"/>
      <c r="AT6" s="213"/>
      <c r="AU6" s="213"/>
    </row>
    <row r="7" spans="1:47" s="6" customFormat="1" ht="33" customHeight="1" x14ac:dyDescent="0.25">
      <c r="A7" s="133">
        <v>2018</v>
      </c>
      <c r="B7" s="43" t="s">
        <v>51</v>
      </c>
      <c r="C7" s="43" t="s">
        <v>52</v>
      </c>
      <c r="D7" s="31" t="s">
        <v>177</v>
      </c>
      <c r="E7" s="43">
        <v>7005</v>
      </c>
      <c r="F7" s="43" t="s">
        <v>108</v>
      </c>
      <c r="G7" s="132" t="s">
        <v>109</v>
      </c>
      <c r="H7" s="132" t="s">
        <v>110</v>
      </c>
      <c r="I7" s="132"/>
      <c r="J7" s="132"/>
      <c r="K7" s="139" t="s">
        <v>59</v>
      </c>
      <c r="L7" s="132" t="s">
        <v>111</v>
      </c>
      <c r="M7" s="132"/>
      <c r="N7" s="132" t="s">
        <v>112</v>
      </c>
      <c r="O7" s="132"/>
      <c r="P7" s="9">
        <v>43437</v>
      </c>
      <c r="Q7" s="9">
        <v>43558</v>
      </c>
      <c r="R7" s="132" t="s">
        <v>63</v>
      </c>
      <c r="S7" s="249">
        <v>104.5</v>
      </c>
      <c r="T7" s="132" t="s">
        <v>113</v>
      </c>
      <c r="U7" s="132"/>
      <c r="V7" s="132"/>
      <c r="W7" s="132"/>
      <c r="X7" s="132">
        <v>150</v>
      </c>
      <c r="Y7" s="9">
        <v>43397</v>
      </c>
      <c r="Z7" s="9"/>
      <c r="AA7" s="136" t="s">
        <v>114</v>
      </c>
      <c r="AB7" s="9"/>
      <c r="AC7" s="248">
        <f t="shared" si="0"/>
        <v>104.5</v>
      </c>
      <c r="AD7" s="9">
        <v>43402</v>
      </c>
      <c r="AE7" s="9">
        <v>43402</v>
      </c>
      <c r="AF7" s="11">
        <v>7967</v>
      </c>
      <c r="AG7" s="11">
        <v>7889</v>
      </c>
      <c r="AH7" s="9">
        <v>43474</v>
      </c>
      <c r="AI7" s="246">
        <v>104.5</v>
      </c>
      <c r="AJ7" s="137"/>
      <c r="AK7" s="210"/>
      <c r="AL7" s="210"/>
      <c r="AM7" s="210">
        <v>104.5</v>
      </c>
      <c r="AN7" s="210"/>
      <c r="AO7" s="210">
        <v>104.5</v>
      </c>
      <c r="AP7" s="213"/>
      <c r="AQ7" s="213"/>
      <c r="AR7" s="213"/>
      <c r="AS7" s="213"/>
      <c r="AT7" s="213"/>
      <c r="AU7" s="213"/>
    </row>
    <row r="8" spans="1:47" s="6" customFormat="1" ht="33" customHeight="1" x14ac:dyDescent="0.25">
      <c r="A8" s="131">
        <v>2018</v>
      </c>
      <c r="B8" s="132" t="s">
        <v>51</v>
      </c>
      <c r="C8" s="132" t="s">
        <v>52</v>
      </c>
      <c r="D8" s="31" t="s">
        <v>177</v>
      </c>
      <c r="E8" s="132">
        <v>32477</v>
      </c>
      <c r="F8" s="132" t="s">
        <v>115</v>
      </c>
      <c r="G8" s="132" t="s">
        <v>116</v>
      </c>
      <c r="H8" s="140" t="s">
        <v>117</v>
      </c>
      <c r="I8" s="140"/>
      <c r="J8" s="140"/>
      <c r="K8" s="132" t="s">
        <v>62</v>
      </c>
      <c r="L8" s="132" t="s">
        <v>118</v>
      </c>
      <c r="M8" s="132"/>
      <c r="N8" s="132" t="s">
        <v>119</v>
      </c>
      <c r="O8" s="132"/>
      <c r="P8" s="9">
        <v>43406</v>
      </c>
      <c r="Q8" s="9">
        <v>44502</v>
      </c>
      <c r="R8" s="132" t="s">
        <v>63</v>
      </c>
      <c r="S8" s="249">
        <v>88</v>
      </c>
      <c r="T8" s="132" t="s">
        <v>120</v>
      </c>
      <c r="U8" s="132"/>
      <c r="V8" s="132"/>
      <c r="W8" s="132"/>
      <c r="X8" s="132">
        <v>780</v>
      </c>
      <c r="Y8" s="9">
        <v>43402</v>
      </c>
      <c r="Z8" s="9"/>
      <c r="AA8" s="136" t="s">
        <v>163</v>
      </c>
      <c r="AB8" s="9"/>
      <c r="AC8" s="246">
        <f t="shared" si="0"/>
        <v>88</v>
      </c>
      <c r="AD8" s="9">
        <v>43403</v>
      </c>
      <c r="AE8" s="9">
        <v>43403</v>
      </c>
      <c r="AF8" s="11">
        <v>8019</v>
      </c>
      <c r="AG8" s="11">
        <v>7892</v>
      </c>
      <c r="AH8" s="9">
        <v>43482</v>
      </c>
      <c r="AI8" s="246">
        <v>88</v>
      </c>
      <c r="AJ8" s="137"/>
      <c r="AK8" s="210"/>
      <c r="AL8" s="210"/>
      <c r="AM8" s="210">
        <v>88</v>
      </c>
      <c r="AN8" s="210"/>
      <c r="AO8" s="210">
        <v>88</v>
      </c>
      <c r="AP8" s="213"/>
      <c r="AQ8" s="213"/>
      <c r="AR8" s="213"/>
      <c r="AS8" s="213"/>
      <c r="AT8" s="213"/>
      <c r="AU8" s="213"/>
    </row>
    <row r="9" spans="1:47" s="143" customFormat="1" ht="33" customHeight="1" x14ac:dyDescent="0.25">
      <c r="A9" s="131">
        <v>2018</v>
      </c>
      <c r="B9" s="132" t="s">
        <v>51</v>
      </c>
      <c r="C9" s="132" t="s">
        <v>52</v>
      </c>
      <c r="D9" s="31" t="s">
        <v>177</v>
      </c>
      <c r="E9" s="43">
        <v>6278</v>
      </c>
      <c r="F9" s="43" t="s">
        <v>121</v>
      </c>
      <c r="G9" s="132" t="s">
        <v>122</v>
      </c>
      <c r="H9" s="132" t="s">
        <v>123</v>
      </c>
      <c r="I9" s="132"/>
      <c r="J9" s="132"/>
      <c r="K9" s="43" t="s">
        <v>62</v>
      </c>
      <c r="L9" s="43" t="s">
        <v>124</v>
      </c>
      <c r="M9" s="132"/>
      <c r="N9" s="132" t="s">
        <v>125</v>
      </c>
      <c r="O9" s="132"/>
      <c r="P9" s="42">
        <v>43437</v>
      </c>
      <c r="Q9" s="42">
        <v>44168</v>
      </c>
      <c r="R9" s="132" t="s">
        <v>63</v>
      </c>
      <c r="S9" s="254">
        <v>165</v>
      </c>
      <c r="T9" s="43" t="s">
        <v>126</v>
      </c>
      <c r="U9" s="43"/>
      <c r="V9" s="43"/>
      <c r="W9" s="132"/>
      <c r="X9" s="43">
        <v>240</v>
      </c>
      <c r="Y9" s="42">
        <v>43437</v>
      </c>
      <c r="Z9" s="42"/>
      <c r="AA9" s="44" t="s">
        <v>127</v>
      </c>
      <c r="AB9" s="42"/>
      <c r="AC9" s="246">
        <f t="shared" si="0"/>
        <v>165</v>
      </c>
      <c r="AD9" s="42">
        <v>43440</v>
      </c>
      <c r="AE9" s="42">
        <v>43444</v>
      </c>
      <c r="AF9" s="141">
        <v>9960</v>
      </c>
      <c r="AG9" s="141">
        <v>9833</v>
      </c>
      <c r="AH9" s="10">
        <v>43482</v>
      </c>
      <c r="AI9" s="214">
        <v>165</v>
      </c>
      <c r="AJ9" s="142"/>
      <c r="AK9" s="214"/>
      <c r="AL9" s="214"/>
      <c r="AM9" s="214">
        <v>165</v>
      </c>
      <c r="AN9" s="210"/>
      <c r="AO9" s="210">
        <v>165</v>
      </c>
      <c r="AP9" s="215"/>
      <c r="AQ9" s="215"/>
      <c r="AR9" s="215"/>
      <c r="AS9" s="215"/>
      <c r="AT9" s="215"/>
      <c r="AU9" s="215"/>
    </row>
    <row r="10" spans="1:47" s="6" customFormat="1" ht="33" customHeight="1" x14ac:dyDescent="0.25">
      <c r="A10" s="131">
        <v>2018</v>
      </c>
      <c r="B10" s="132" t="s">
        <v>51</v>
      </c>
      <c r="C10" s="132" t="s">
        <v>52</v>
      </c>
      <c r="D10" s="31" t="s">
        <v>177</v>
      </c>
      <c r="E10" s="131">
        <v>2520</v>
      </c>
      <c r="F10" s="131" t="s">
        <v>71</v>
      </c>
      <c r="G10" s="43" t="s">
        <v>73</v>
      </c>
      <c r="H10" s="132" t="s">
        <v>72</v>
      </c>
      <c r="I10" s="132"/>
      <c r="J10" s="132"/>
      <c r="K10" s="131" t="s">
        <v>62</v>
      </c>
      <c r="L10" s="131" t="s">
        <v>75</v>
      </c>
      <c r="M10" s="134"/>
      <c r="N10" s="132" t="s">
        <v>74</v>
      </c>
      <c r="O10" s="135"/>
      <c r="P10" s="9">
        <v>43467</v>
      </c>
      <c r="Q10" s="9">
        <v>45293</v>
      </c>
      <c r="R10" s="9" t="s">
        <v>63</v>
      </c>
      <c r="S10" s="249">
        <v>156.19999999999999</v>
      </c>
      <c r="T10" s="138" t="s">
        <v>76</v>
      </c>
      <c r="U10" s="135"/>
      <c r="V10" s="132" t="s">
        <v>77</v>
      </c>
      <c r="W10" s="132" t="s">
        <v>78</v>
      </c>
      <c r="X10" s="132">
        <v>1000</v>
      </c>
      <c r="Y10" s="9">
        <v>43451</v>
      </c>
      <c r="Z10" s="9"/>
      <c r="AA10" s="136">
        <v>46984</v>
      </c>
      <c r="AB10" s="9"/>
      <c r="AC10" s="246">
        <f t="shared" si="0"/>
        <v>156.19999999999999</v>
      </c>
      <c r="AD10" s="9">
        <v>43451</v>
      </c>
      <c r="AE10" s="9">
        <v>43479</v>
      </c>
      <c r="AF10" s="132">
        <v>237</v>
      </c>
      <c r="AG10" s="132">
        <v>239</v>
      </c>
      <c r="AH10" s="9">
        <v>43480</v>
      </c>
      <c r="AI10" s="246">
        <v>156.19999999999999</v>
      </c>
      <c r="AJ10" s="137"/>
      <c r="AK10" s="210"/>
      <c r="AL10" s="210"/>
      <c r="AM10" s="216"/>
      <c r="AN10" s="210">
        <v>156.19999999999999</v>
      </c>
      <c r="AO10" s="210">
        <v>156.19999999999999</v>
      </c>
      <c r="AP10" s="213"/>
      <c r="AQ10" s="213"/>
      <c r="AR10" s="213"/>
      <c r="AS10" s="213"/>
      <c r="AT10" s="213"/>
      <c r="AU10" s="213"/>
    </row>
    <row r="11" spans="1:47" s="6" customFormat="1" ht="33" customHeight="1" x14ac:dyDescent="0.25">
      <c r="A11" s="133">
        <v>2019</v>
      </c>
      <c r="B11" s="132" t="s">
        <v>51</v>
      </c>
      <c r="C11" s="133" t="s">
        <v>52</v>
      </c>
      <c r="D11" s="31" t="s">
        <v>177</v>
      </c>
      <c r="E11" s="131">
        <v>29655</v>
      </c>
      <c r="F11" s="131" t="s">
        <v>61</v>
      </c>
      <c r="G11" s="132" t="s">
        <v>69</v>
      </c>
      <c r="H11" s="43" t="s">
        <v>64</v>
      </c>
      <c r="I11" s="43"/>
      <c r="J11" s="43"/>
      <c r="K11" s="132" t="s">
        <v>62</v>
      </c>
      <c r="L11" s="132" t="s">
        <v>118</v>
      </c>
      <c r="M11" s="132"/>
      <c r="N11" s="132" t="s">
        <v>65</v>
      </c>
      <c r="O11" s="132"/>
      <c r="P11" s="9" t="s">
        <v>66</v>
      </c>
      <c r="Q11" s="145" t="s">
        <v>67</v>
      </c>
      <c r="R11" s="132" t="s">
        <v>63</v>
      </c>
      <c r="S11" s="249">
        <v>330</v>
      </c>
      <c r="T11" s="132" t="s">
        <v>68</v>
      </c>
      <c r="U11" s="132"/>
      <c r="V11" s="132"/>
      <c r="W11" s="132"/>
      <c r="X11" s="147">
        <v>120</v>
      </c>
      <c r="Y11" s="42">
        <v>43482</v>
      </c>
      <c r="Z11" s="42"/>
      <c r="AA11" s="37" t="s">
        <v>197</v>
      </c>
      <c r="AB11" s="8">
        <v>43483</v>
      </c>
      <c r="AC11" s="246">
        <f t="shared" si="0"/>
        <v>330</v>
      </c>
      <c r="AD11" s="145">
        <v>43486</v>
      </c>
      <c r="AE11" s="145">
        <v>43489</v>
      </c>
      <c r="AF11" s="148">
        <v>605</v>
      </c>
      <c r="AG11" s="148">
        <v>605</v>
      </c>
      <c r="AH11" s="145">
        <v>43518</v>
      </c>
      <c r="AI11" s="218">
        <v>330</v>
      </c>
      <c r="AJ11" s="149"/>
      <c r="AK11" s="216"/>
      <c r="AL11" s="216"/>
      <c r="AM11" s="216"/>
      <c r="AN11" s="210">
        <v>330</v>
      </c>
      <c r="AO11" s="216">
        <v>330</v>
      </c>
      <c r="AP11" s="213"/>
      <c r="AQ11" s="213"/>
      <c r="AR11" s="213"/>
      <c r="AS11" s="213"/>
      <c r="AT11" s="213"/>
      <c r="AU11" s="213"/>
    </row>
    <row r="12" spans="1:47" s="6" customFormat="1" ht="33" customHeight="1" x14ac:dyDescent="0.25">
      <c r="A12" s="133">
        <v>2019</v>
      </c>
      <c r="B12" s="139" t="s">
        <v>51</v>
      </c>
      <c r="C12" s="36" t="s">
        <v>52</v>
      </c>
      <c r="D12" s="31" t="s">
        <v>177</v>
      </c>
      <c r="E12" s="131">
        <v>4804</v>
      </c>
      <c r="F12" s="131" t="s">
        <v>172</v>
      </c>
      <c r="G12" s="139" t="s">
        <v>173</v>
      </c>
      <c r="H12" s="43" t="s">
        <v>72</v>
      </c>
      <c r="I12" s="43"/>
      <c r="J12" s="43"/>
      <c r="K12" s="139" t="s">
        <v>62</v>
      </c>
      <c r="L12" s="139" t="s">
        <v>75</v>
      </c>
      <c r="M12" s="132"/>
      <c r="N12" s="144" t="s">
        <v>74</v>
      </c>
      <c r="O12" s="132"/>
      <c r="P12" s="9">
        <v>43467</v>
      </c>
      <c r="Q12" s="145">
        <v>45323</v>
      </c>
      <c r="R12" s="139" t="s">
        <v>63</v>
      </c>
      <c r="S12" s="249">
        <v>204</v>
      </c>
      <c r="T12" s="146" t="s">
        <v>76</v>
      </c>
      <c r="U12" s="132"/>
      <c r="V12" s="132"/>
      <c r="W12" s="132"/>
      <c r="X12" s="147">
        <v>1000</v>
      </c>
      <c r="Y12" s="42">
        <v>43489</v>
      </c>
      <c r="Z12" s="42"/>
      <c r="AA12" s="37" t="s">
        <v>198</v>
      </c>
      <c r="AB12" s="8">
        <v>43493</v>
      </c>
      <c r="AC12" s="246">
        <f t="shared" si="0"/>
        <v>204</v>
      </c>
      <c r="AD12" s="8" t="s">
        <v>203</v>
      </c>
      <c r="AE12" s="8" t="s">
        <v>204</v>
      </c>
      <c r="AF12" s="12" t="s">
        <v>205</v>
      </c>
      <c r="AG12" s="12" t="s">
        <v>213</v>
      </c>
      <c r="AH12" s="8" t="s">
        <v>206</v>
      </c>
      <c r="AI12" s="219">
        <v>144</v>
      </c>
      <c r="AJ12" s="41"/>
      <c r="AK12" s="216"/>
      <c r="AL12" s="216"/>
      <c r="AM12" s="216"/>
      <c r="AN12" s="217">
        <v>144</v>
      </c>
      <c r="AO12" s="217">
        <v>144</v>
      </c>
      <c r="AP12" s="213"/>
      <c r="AQ12" s="213"/>
      <c r="AR12" s="213"/>
      <c r="AS12" s="213"/>
      <c r="AT12" s="213"/>
      <c r="AU12" s="213"/>
    </row>
    <row r="13" spans="1:47" s="6" customFormat="1" ht="33" customHeight="1" x14ac:dyDescent="0.25">
      <c r="A13" s="133">
        <v>2019</v>
      </c>
      <c r="B13" s="139" t="s">
        <v>51</v>
      </c>
      <c r="C13" s="36" t="s">
        <v>52</v>
      </c>
      <c r="D13" s="131" t="s">
        <v>177</v>
      </c>
      <c r="E13" s="131">
        <v>18510</v>
      </c>
      <c r="F13" s="131" t="s">
        <v>222</v>
      </c>
      <c r="G13" s="139" t="s">
        <v>223</v>
      </c>
      <c r="H13" s="43" t="s">
        <v>224</v>
      </c>
      <c r="I13" s="43"/>
      <c r="J13" s="43"/>
      <c r="K13" s="139" t="s">
        <v>225</v>
      </c>
      <c r="L13" s="139" t="s">
        <v>228</v>
      </c>
      <c r="M13" s="132"/>
      <c r="N13" s="132"/>
      <c r="O13" s="132"/>
      <c r="P13" s="9">
        <v>43283</v>
      </c>
      <c r="Q13" s="145">
        <v>43524</v>
      </c>
      <c r="R13" s="139" t="s">
        <v>226</v>
      </c>
      <c r="S13" s="249">
        <v>610.5</v>
      </c>
      <c r="T13" s="139" t="s">
        <v>227</v>
      </c>
      <c r="U13" s="132"/>
      <c r="V13" s="132"/>
      <c r="W13" s="132"/>
      <c r="X13" s="147">
        <v>74</v>
      </c>
      <c r="Y13" s="42">
        <v>43573</v>
      </c>
      <c r="Z13" s="42"/>
      <c r="AA13" s="37" t="s">
        <v>231</v>
      </c>
      <c r="AB13" s="145">
        <v>43573</v>
      </c>
      <c r="AC13" s="248">
        <f t="shared" si="0"/>
        <v>610.5</v>
      </c>
      <c r="AD13" s="145">
        <v>43573</v>
      </c>
      <c r="AE13" s="145">
        <v>43573</v>
      </c>
      <c r="AF13" s="148">
        <v>2763</v>
      </c>
      <c r="AG13" s="148">
        <v>2752</v>
      </c>
      <c r="AH13" s="8">
        <v>43608</v>
      </c>
      <c r="AI13" s="218">
        <v>610.5</v>
      </c>
      <c r="AJ13" s="149"/>
      <c r="AK13" s="216"/>
      <c r="AL13" s="216"/>
      <c r="AM13" s="216"/>
      <c r="AN13" s="218">
        <v>610.5</v>
      </c>
      <c r="AO13" s="218">
        <v>610.5</v>
      </c>
      <c r="AP13" s="213"/>
      <c r="AQ13" s="213"/>
      <c r="AR13" s="213"/>
      <c r="AS13" s="213"/>
      <c r="AT13" s="213"/>
      <c r="AU13" s="213"/>
    </row>
    <row r="14" spans="1:47" s="6" customFormat="1" ht="33" customHeight="1" x14ac:dyDescent="0.25">
      <c r="A14" s="133">
        <v>2019</v>
      </c>
      <c r="B14" s="139" t="s">
        <v>51</v>
      </c>
      <c r="C14" s="36" t="s">
        <v>185</v>
      </c>
      <c r="D14" s="131" t="s">
        <v>229</v>
      </c>
      <c r="E14" s="131">
        <v>18510</v>
      </c>
      <c r="F14" s="131" t="s">
        <v>222</v>
      </c>
      <c r="G14" s="139" t="s">
        <v>230</v>
      </c>
      <c r="H14" s="43" t="s">
        <v>160</v>
      </c>
      <c r="I14" s="43"/>
      <c r="J14" s="43"/>
      <c r="K14" s="139" t="s">
        <v>225</v>
      </c>
      <c r="L14" s="139" t="s">
        <v>228</v>
      </c>
      <c r="M14" s="132"/>
      <c r="N14" s="132"/>
      <c r="O14" s="132"/>
      <c r="P14" s="9">
        <v>43297</v>
      </c>
      <c r="Q14" s="145">
        <v>43553</v>
      </c>
      <c r="R14" s="139" t="s">
        <v>226</v>
      </c>
      <c r="S14" s="249">
        <v>2037.75</v>
      </c>
      <c r="T14" s="139" t="s">
        <v>227</v>
      </c>
      <c r="U14" s="132"/>
      <c r="V14" s="132"/>
      <c r="W14" s="132"/>
      <c r="X14" s="147">
        <v>247</v>
      </c>
      <c r="Y14" s="42">
        <v>43573</v>
      </c>
      <c r="Z14" s="42"/>
      <c r="AA14" s="37" t="s">
        <v>232</v>
      </c>
      <c r="AB14" s="145">
        <v>43573</v>
      </c>
      <c r="AC14" s="246">
        <f t="shared" si="0"/>
        <v>2037.75</v>
      </c>
      <c r="AD14" s="145">
        <v>43573</v>
      </c>
      <c r="AE14" s="145">
        <v>43573</v>
      </c>
      <c r="AF14" s="148">
        <v>2764</v>
      </c>
      <c r="AG14" s="148">
        <v>2775</v>
      </c>
      <c r="AH14" s="8">
        <v>43608</v>
      </c>
      <c r="AI14" s="218">
        <v>2037.75</v>
      </c>
      <c r="AJ14" s="149"/>
      <c r="AK14" s="216"/>
      <c r="AL14" s="216"/>
      <c r="AM14" s="216"/>
      <c r="AN14" s="218">
        <v>2037.75</v>
      </c>
      <c r="AO14" s="218">
        <v>2037.75</v>
      </c>
      <c r="AP14" s="213"/>
      <c r="AQ14" s="213"/>
      <c r="AR14" s="213"/>
      <c r="AS14" s="213"/>
      <c r="AT14" s="213"/>
      <c r="AU14" s="213"/>
    </row>
    <row r="15" spans="1:47" s="6" customFormat="1" ht="33" customHeight="1" x14ac:dyDescent="0.25">
      <c r="A15" s="133">
        <v>2019</v>
      </c>
      <c r="B15" s="132" t="s">
        <v>51</v>
      </c>
      <c r="C15" s="133" t="s">
        <v>52</v>
      </c>
      <c r="D15" s="131" t="s">
        <v>177</v>
      </c>
      <c r="E15" s="131">
        <v>1111</v>
      </c>
      <c r="F15" s="131" t="s">
        <v>239</v>
      </c>
      <c r="G15" s="132" t="s">
        <v>240</v>
      </c>
      <c r="H15" s="43" t="s">
        <v>241</v>
      </c>
      <c r="I15" s="43"/>
      <c r="J15" s="43"/>
      <c r="K15" s="132" t="s">
        <v>62</v>
      </c>
      <c r="L15" s="139" t="s">
        <v>75</v>
      </c>
      <c r="M15" s="132"/>
      <c r="N15" s="132" t="s">
        <v>242</v>
      </c>
      <c r="O15" s="132"/>
      <c r="P15" s="9">
        <v>43771</v>
      </c>
      <c r="Q15" s="145">
        <v>45598</v>
      </c>
      <c r="R15" s="132" t="s">
        <v>63</v>
      </c>
      <c r="S15" s="249">
        <v>80.3</v>
      </c>
      <c r="T15" s="132" t="s">
        <v>243</v>
      </c>
      <c r="U15" s="132" t="s">
        <v>244</v>
      </c>
      <c r="V15" s="132" t="s">
        <v>245</v>
      </c>
      <c r="W15" s="132" t="s">
        <v>246</v>
      </c>
      <c r="X15" s="147">
        <v>250</v>
      </c>
      <c r="Y15" s="42">
        <v>43607</v>
      </c>
      <c r="Z15" s="42"/>
      <c r="AA15" s="37" t="s">
        <v>255</v>
      </c>
      <c r="AB15" s="145">
        <v>43609</v>
      </c>
      <c r="AC15" s="246">
        <f t="shared" si="0"/>
        <v>80.3</v>
      </c>
      <c r="AD15" s="145">
        <v>43612</v>
      </c>
      <c r="AE15" s="145">
        <v>43612</v>
      </c>
      <c r="AF15" s="148">
        <v>3852</v>
      </c>
      <c r="AG15" s="148">
        <v>3849</v>
      </c>
      <c r="AH15" s="8">
        <v>43640</v>
      </c>
      <c r="AI15" s="218">
        <v>80.3</v>
      </c>
      <c r="AJ15" s="149"/>
      <c r="AK15" s="216"/>
      <c r="AL15" s="216"/>
      <c r="AM15" s="216"/>
      <c r="AN15" s="216">
        <v>80.3</v>
      </c>
      <c r="AO15" s="216">
        <v>80.3</v>
      </c>
      <c r="AP15" s="213"/>
      <c r="AQ15" s="213"/>
      <c r="AR15" s="213"/>
      <c r="AS15" s="213"/>
      <c r="AT15" s="213"/>
      <c r="AU15" s="213"/>
    </row>
    <row r="16" spans="1:47" s="6" customFormat="1" ht="33" customHeight="1" x14ac:dyDescent="0.25">
      <c r="A16" s="133">
        <v>2019</v>
      </c>
      <c r="B16" s="139" t="s">
        <v>51</v>
      </c>
      <c r="C16" s="133" t="s">
        <v>52</v>
      </c>
      <c r="D16" s="131" t="s">
        <v>177</v>
      </c>
      <c r="E16" s="131">
        <v>22197</v>
      </c>
      <c r="F16" s="131" t="s">
        <v>256</v>
      </c>
      <c r="G16" s="139" t="s">
        <v>257</v>
      </c>
      <c r="H16" s="43" t="s">
        <v>174</v>
      </c>
      <c r="I16" s="43"/>
      <c r="J16" s="43"/>
      <c r="K16" s="139" t="s">
        <v>62</v>
      </c>
      <c r="L16" s="139" t="s">
        <v>70</v>
      </c>
      <c r="M16" s="132"/>
      <c r="N16" s="139" t="s">
        <v>258</v>
      </c>
      <c r="O16" s="132"/>
      <c r="P16" s="9">
        <v>43709</v>
      </c>
      <c r="Q16" s="145">
        <v>44806</v>
      </c>
      <c r="R16" s="139" t="s">
        <v>158</v>
      </c>
      <c r="S16" s="249">
        <v>50</v>
      </c>
      <c r="T16" s="139" t="s">
        <v>259</v>
      </c>
      <c r="U16" s="132"/>
      <c r="V16" s="132"/>
      <c r="W16" s="132"/>
      <c r="X16" s="147">
        <v>450</v>
      </c>
      <c r="Y16" s="42">
        <v>43612</v>
      </c>
      <c r="Z16" s="42"/>
      <c r="AA16" s="37" t="s">
        <v>277</v>
      </c>
      <c r="AB16" s="145">
        <v>43614</v>
      </c>
      <c r="AC16" s="246">
        <f t="shared" si="0"/>
        <v>50</v>
      </c>
      <c r="AD16" s="145">
        <v>43614</v>
      </c>
      <c r="AE16" s="145">
        <v>43614</v>
      </c>
      <c r="AF16" s="148">
        <v>3957</v>
      </c>
      <c r="AG16" s="148">
        <v>3908</v>
      </c>
      <c r="AH16" s="8">
        <v>43642</v>
      </c>
      <c r="AI16" s="218">
        <v>50</v>
      </c>
      <c r="AJ16" s="149"/>
      <c r="AK16" s="216"/>
      <c r="AL16" s="216"/>
      <c r="AM16" s="216"/>
      <c r="AN16" s="216">
        <v>50</v>
      </c>
      <c r="AO16" s="216">
        <v>50</v>
      </c>
      <c r="AP16" s="213"/>
      <c r="AQ16" s="213"/>
      <c r="AR16" s="213"/>
      <c r="AS16" s="213"/>
      <c r="AT16" s="213"/>
      <c r="AU16" s="213"/>
    </row>
    <row r="17" spans="1:47" s="6" customFormat="1" ht="33" customHeight="1" x14ac:dyDescent="0.25">
      <c r="A17" s="133">
        <v>2019</v>
      </c>
      <c r="B17" s="139" t="s">
        <v>51</v>
      </c>
      <c r="C17" s="133" t="s">
        <v>52</v>
      </c>
      <c r="D17" s="131" t="s">
        <v>177</v>
      </c>
      <c r="E17" s="131">
        <v>4841</v>
      </c>
      <c r="F17" s="131" t="s">
        <v>265</v>
      </c>
      <c r="G17" s="139" t="s">
        <v>266</v>
      </c>
      <c r="H17" s="43" t="s">
        <v>174</v>
      </c>
      <c r="I17" s="43"/>
      <c r="J17" s="43"/>
      <c r="K17" s="139" t="s">
        <v>62</v>
      </c>
      <c r="L17" s="139" t="s">
        <v>271</v>
      </c>
      <c r="M17" s="139" t="s">
        <v>270</v>
      </c>
      <c r="N17" s="139" t="s">
        <v>274</v>
      </c>
      <c r="O17" s="132"/>
      <c r="P17" s="15" t="s">
        <v>272</v>
      </c>
      <c r="Q17" s="8" t="s">
        <v>273</v>
      </c>
      <c r="R17" s="139" t="s">
        <v>158</v>
      </c>
      <c r="S17" s="249">
        <v>385</v>
      </c>
      <c r="T17" s="139" t="s">
        <v>267</v>
      </c>
      <c r="U17" s="132"/>
      <c r="V17" s="139" t="s">
        <v>275</v>
      </c>
      <c r="W17" s="139" t="s">
        <v>269</v>
      </c>
      <c r="X17" s="147" t="s">
        <v>268</v>
      </c>
      <c r="Y17" s="42">
        <v>43612</v>
      </c>
      <c r="Z17" s="42"/>
      <c r="AA17" s="37" t="s">
        <v>278</v>
      </c>
      <c r="AB17" s="145">
        <v>43614</v>
      </c>
      <c r="AC17" s="246">
        <f t="shared" si="0"/>
        <v>385</v>
      </c>
      <c r="AD17" s="145">
        <v>43614</v>
      </c>
      <c r="AE17" s="145">
        <v>43614</v>
      </c>
      <c r="AF17" s="148">
        <v>3958</v>
      </c>
      <c r="AG17" s="148">
        <v>3909</v>
      </c>
      <c r="AH17" s="8">
        <v>43621</v>
      </c>
      <c r="AI17" s="218">
        <v>385</v>
      </c>
      <c r="AJ17" s="149"/>
      <c r="AK17" s="216"/>
      <c r="AL17" s="216"/>
      <c r="AM17" s="216"/>
      <c r="AN17" s="218">
        <v>385</v>
      </c>
      <c r="AO17" s="218">
        <v>385</v>
      </c>
      <c r="AP17" s="213"/>
      <c r="AQ17" s="213"/>
      <c r="AR17" s="213"/>
      <c r="AS17" s="213"/>
      <c r="AT17" s="213"/>
      <c r="AU17" s="213"/>
    </row>
    <row r="18" spans="1:47" s="6" customFormat="1" ht="33" customHeight="1" x14ac:dyDescent="0.25">
      <c r="A18" s="133">
        <v>2019</v>
      </c>
      <c r="B18" s="139" t="s">
        <v>51</v>
      </c>
      <c r="C18" s="133" t="s">
        <v>52</v>
      </c>
      <c r="D18" s="131" t="s">
        <v>177</v>
      </c>
      <c r="E18" s="131">
        <v>1399</v>
      </c>
      <c r="F18" s="131" t="s">
        <v>279</v>
      </c>
      <c r="G18" s="139" t="s">
        <v>266</v>
      </c>
      <c r="H18" s="43" t="s">
        <v>174</v>
      </c>
      <c r="I18" s="43"/>
      <c r="J18" s="43"/>
      <c r="K18" s="139" t="s">
        <v>62</v>
      </c>
      <c r="L18" s="139" t="s">
        <v>271</v>
      </c>
      <c r="M18" s="139" t="s">
        <v>270</v>
      </c>
      <c r="N18" s="139" t="s">
        <v>280</v>
      </c>
      <c r="O18" s="132"/>
      <c r="P18" s="15" t="s">
        <v>272</v>
      </c>
      <c r="Q18" s="15" t="s">
        <v>272</v>
      </c>
      <c r="R18" s="139" t="s">
        <v>158</v>
      </c>
      <c r="S18" s="249">
        <v>385</v>
      </c>
      <c r="T18" s="139" t="s">
        <v>267</v>
      </c>
      <c r="U18" s="132"/>
      <c r="V18" s="139" t="s">
        <v>281</v>
      </c>
      <c r="W18" s="139" t="s">
        <v>269</v>
      </c>
      <c r="X18" s="147" t="s">
        <v>268</v>
      </c>
      <c r="Y18" s="42">
        <v>43613</v>
      </c>
      <c r="Z18" s="42"/>
      <c r="AA18" s="37" t="s">
        <v>282</v>
      </c>
      <c r="AB18" s="145">
        <v>43614</v>
      </c>
      <c r="AC18" s="246">
        <f t="shared" si="0"/>
        <v>385</v>
      </c>
      <c r="AD18" s="145">
        <v>43614</v>
      </c>
      <c r="AE18" s="145">
        <v>43614</v>
      </c>
      <c r="AF18" s="148">
        <v>3959</v>
      </c>
      <c r="AG18" s="148">
        <v>3910</v>
      </c>
      <c r="AH18" s="8">
        <v>43710</v>
      </c>
      <c r="AI18" s="218">
        <v>385</v>
      </c>
      <c r="AJ18" s="149"/>
      <c r="AK18" s="216"/>
      <c r="AL18" s="216"/>
      <c r="AM18" s="216"/>
      <c r="AN18" s="218">
        <v>385</v>
      </c>
      <c r="AO18" s="218">
        <v>385</v>
      </c>
      <c r="AP18" s="213"/>
      <c r="AQ18" s="213"/>
      <c r="AR18" s="213"/>
      <c r="AS18" s="213"/>
      <c r="AT18" s="213"/>
      <c r="AU18" s="213"/>
    </row>
    <row r="19" spans="1:47" s="6" customFormat="1" ht="33" customHeight="1" x14ac:dyDescent="0.25">
      <c r="A19" s="133">
        <v>2019</v>
      </c>
      <c r="B19" s="139" t="s">
        <v>51</v>
      </c>
      <c r="C19" s="133" t="s">
        <v>52</v>
      </c>
      <c r="D19" s="131" t="s">
        <v>177</v>
      </c>
      <c r="E19" s="131">
        <v>1111</v>
      </c>
      <c r="F19" s="131" t="s">
        <v>239</v>
      </c>
      <c r="G19" s="139" t="s">
        <v>293</v>
      </c>
      <c r="H19" s="43" t="s">
        <v>174</v>
      </c>
      <c r="I19" s="43"/>
      <c r="J19" s="43"/>
      <c r="K19" s="139" t="s">
        <v>225</v>
      </c>
      <c r="L19" s="139" t="s">
        <v>60</v>
      </c>
      <c r="M19" s="132"/>
      <c r="N19" s="139" t="s">
        <v>294</v>
      </c>
      <c r="O19" s="132"/>
      <c r="P19" s="9">
        <v>43709</v>
      </c>
      <c r="Q19" s="145">
        <v>44075</v>
      </c>
      <c r="R19" s="139" t="s">
        <v>158</v>
      </c>
      <c r="S19" s="249">
        <v>361.35</v>
      </c>
      <c r="T19" s="139" t="s">
        <v>259</v>
      </c>
      <c r="U19" s="132"/>
      <c r="V19" s="139" t="s">
        <v>295</v>
      </c>
      <c r="W19" s="139" t="s">
        <v>269</v>
      </c>
      <c r="X19" s="147">
        <v>250</v>
      </c>
      <c r="Y19" s="42">
        <v>43633</v>
      </c>
      <c r="Z19" s="42"/>
      <c r="AA19" s="37" t="s">
        <v>369</v>
      </c>
      <c r="AB19" s="145">
        <v>43634</v>
      </c>
      <c r="AC19" s="249">
        <v>361.35</v>
      </c>
      <c r="AD19" s="145">
        <v>43635</v>
      </c>
      <c r="AE19" s="145">
        <v>43635</v>
      </c>
      <c r="AF19" s="148">
        <v>4522</v>
      </c>
      <c r="AG19" s="148">
        <v>4429</v>
      </c>
      <c r="AH19" s="8">
        <v>43670</v>
      </c>
      <c r="AI19" s="218">
        <v>361.38</v>
      </c>
      <c r="AJ19" s="149"/>
      <c r="AK19" s="216"/>
      <c r="AL19" s="216"/>
      <c r="AM19" s="216"/>
      <c r="AN19" s="218">
        <v>361.38</v>
      </c>
      <c r="AO19" s="218">
        <v>361.38</v>
      </c>
      <c r="AP19" s="213"/>
      <c r="AQ19" s="213"/>
      <c r="AR19" s="213"/>
      <c r="AS19" s="213"/>
      <c r="AT19" s="213"/>
      <c r="AU19" s="213"/>
    </row>
    <row r="20" spans="1:47" s="6" customFormat="1" ht="33" customHeight="1" x14ac:dyDescent="0.25">
      <c r="A20" s="133">
        <v>2019</v>
      </c>
      <c r="B20" s="139" t="s">
        <v>51</v>
      </c>
      <c r="C20" s="133" t="s">
        <v>52</v>
      </c>
      <c r="D20" s="131" t="s">
        <v>177</v>
      </c>
      <c r="E20" s="131">
        <v>1111</v>
      </c>
      <c r="F20" s="131" t="s">
        <v>239</v>
      </c>
      <c r="G20" s="139" t="s">
        <v>296</v>
      </c>
      <c r="H20" s="43" t="s">
        <v>174</v>
      </c>
      <c r="I20" s="43"/>
      <c r="J20" s="43"/>
      <c r="K20" s="139" t="s">
        <v>62</v>
      </c>
      <c r="L20" s="139" t="s">
        <v>124</v>
      </c>
      <c r="M20" s="132"/>
      <c r="N20" s="139" t="s">
        <v>297</v>
      </c>
      <c r="O20" s="132"/>
      <c r="P20" s="9">
        <v>43709</v>
      </c>
      <c r="Q20" s="145">
        <v>44440</v>
      </c>
      <c r="R20" s="139" t="s">
        <v>158</v>
      </c>
      <c r="S20" s="249">
        <v>709.5</v>
      </c>
      <c r="T20" s="139" t="s">
        <v>267</v>
      </c>
      <c r="U20" s="132"/>
      <c r="V20" s="139" t="s">
        <v>298</v>
      </c>
      <c r="W20" s="139" t="s">
        <v>269</v>
      </c>
      <c r="X20" s="147">
        <v>300</v>
      </c>
      <c r="Y20" s="42">
        <v>43633</v>
      </c>
      <c r="Z20" s="42"/>
      <c r="AA20" s="37" t="s">
        <v>370</v>
      </c>
      <c r="AB20" s="145">
        <v>43634</v>
      </c>
      <c r="AC20" s="210">
        <v>709.5</v>
      </c>
      <c r="AD20" s="145">
        <v>43635</v>
      </c>
      <c r="AE20" s="145">
        <v>43635</v>
      </c>
      <c r="AF20" s="148">
        <v>4523</v>
      </c>
      <c r="AG20" s="148">
        <v>4430</v>
      </c>
      <c r="AH20" s="8">
        <v>43670</v>
      </c>
      <c r="AI20" s="218">
        <v>709.55</v>
      </c>
      <c r="AJ20" s="149"/>
      <c r="AK20" s="216"/>
      <c r="AL20" s="216"/>
      <c r="AM20" s="216"/>
      <c r="AN20" s="218">
        <v>709.55</v>
      </c>
      <c r="AO20" s="218">
        <v>709.55</v>
      </c>
      <c r="AP20" s="213"/>
      <c r="AQ20" s="213"/>
      <c r="AR20" s="213"/>
      <c r="AS20" s="213"/>
      <c r="AT20" s="213"/>
      <c r="AU20" s="213"/>
    </row>
    <row r="21" spans="1:47" s="6" customFormat="1" ht="33" customHeight="1" x14ac:dyDescent="0.25">
      <c r="A21" s="133">
        <v>2019</v>
      </c>
      <c r="B21" s="139" t="s">
        <v>51</v>
      </c>
      <c r="C21" s="133" t="s">
        <v>52</v>
      </c>
      <c r="D21" s="131" t="s">
        <v>177</v>
      </c>
      <c r="E21" s="131">
        <v>1111</v>
      </c>
      <c r="F21" s="131" t="s">
        <v>239</v>
      </c>
      <c r="G21" s="139" t="s">
        <v>299</v>
      </c>
      <c r="H21" s="43" t="s">
        <v>174</v>
      </c>
      <c r="I21" s="43"/>
      <c r="J21" s="43"/>
      <c r="K21" s="139" t="s">
        <v>62</v>
      </c>
      <c r="L21" s="139" t="s">
        <v>70</v>
      </c>
      <c r="M21" s="132"/>
      <c r="N21" s="139" t="s">
        <v>300</v>
      </c>
      <c r="O21" s="132"/>
      <c r="P21" s="9">
        <v>43709</v>
      </c>
      <c r="Q21" s="145">
        <v>44805</v>
      </c>
      <c r="R21" s="139" t="s">
        <v>158</v>
      </c>
      <c r="S21" s="249">
        <v>1264.73</v>
      </c>
      <c r="T21" s="139" t="s">
        <v>267</v>
      </c>
      <c r="U21" s="132"/>
      <c r="V21" s="139" t="s">
        <v>301</v>
      </c>
      <c r="W21" s="139" t="s">
        <v>269</v>
      </c>
      <c r="X21" s="147">
        <v>500</v>
      </c>
      <c r="Y21" s="42">
        <v>43633</v>
      </c>
      <c r="Z21" s="42"/>
      <c r="AA21" s="37" t="s">
        <v>371</v>
      </c>
      <c r="AB21" s="145">
        <v>43634</v>
      </c>
      <c r="AC21" s="210">
        <v>1264.73</v>
      </c>
      <c r="AD21" s="145">
        <v>43635</v>
      </c>
      <c r="AE21" s="145">
        <v>43635</v>
      </c>
      <c r="AF21" s="148">
        <v>4524</v>
      </c>
      <c r="AG21" s="148">
        <v>4431</v>
      </c>
      <c r="AH21" s="8">
        <v>43670</v>
      </c>
      <c r="AI21" s="218">
        <v>1264.83</v>
      </c>
      <c r="AJ21" s="149"/>
      <c r="AK21" s="216"/>
      <c r="AL21" s="216"/>
      <c r="AM21" s="216"/>
      <c r="AN21" s="218">
        <v>1264.83</v>
      </c>
      <c r="AO21" s="218">
        <v>1264.83</v>
      </c>
      <c r="AP21" s="213"/>
      <c r="AQ21" s="213"/>
      <c r="AR21" s="213"/>
      <c r="AS21" s="213"/>
      <c r="AT21" s="213"/>
      <c r="AU21" s="213"/>
    </row>
    <row r="22" spans="1:47" ht="33" customHeight="1" x14ac:dyDescent="0.25">
      <c r="A22" s="36">
        <v>2019</v>
      </c>
      <c r="B22" s="139" t="s">
        <v>51</v>
      </c>
      <c r="C22" s="36" t="s">
        <v>52</v>
      </c>
      <c r="D22" s="131" t="s">
        <v>177</v>
      </c>
      <c r="E22" s="131">
        <v>4804</v>
      </c>
      <c r="F22" s="131" t="s">
        <v>172</v>
      </c>
      <c r="G22" s="139" t="s">
        <v>173</v>
      </c>
      <c r="H22" s="43" t="s">
        <v>72</v>
      </c>
      <c r="I22" s="43"/>
      <c r="J22" s="43"/>
      <c r="K22" s="139" t="s">
        <v>62</v>
      </c>
      <c r="L22" s="139" t="s">
        <v>70</v>
      </c>
      <c r="M22" s="36"/>
      <c r="N22" s="139" t="s">
        <v>303</v>
      </c>
      <c r="O22" s="36"/>
      <c r="P22" s="8">
        <v>43710</v>
      </c>
      <c r="Q22" s="8">
        <v>44806</v>
      </c>
      <c r="R22" s="139" t="s">
        <v>63</v>
      </c>
      <c r="S22" s="249">
        <v>72</v>
      </c>
      <c r="T22" s="139" t="s">
        <v>304</v>
      </c>
      <c r="U22" s="36"/>
      <c r="V22" s="36"/>
      <c r="W22" s="36"/>
      <c r="X22" s="147">
        <v>900</v>
      </c>
      <c r="Y22" s="8">
        <v>43635</v>
      </c>
      <c r="Z22" s="8"/>
      <c r="AA22" s="37" t="s">
        <v>372</v>
      </c>
      <c r="AB22" s="8">
        <v>43640</v>
      </c>
      <c r="AC22" s="217">
        <v>72</v>
      </c>
      <c r="AD22" s="8">
        <v>43641</v>
      </c>
      <c r="AE22" s="8">
        <v>43641</v>
      </c>
      <c r="AF22" s="36">
        <v>4692</v>
      </c>
      <c r="AG22" s="36">
        <v>4647</v>
      </c>
      <c r="AH22" s="8">
        <v>43700</v>
      </c>
      <c r="AI22" s="219">
        <v>72</v>
      </c>
      <c r="AJ22" s="41"/>
      <c r="AK22" s="219"/>
      <c r="AL22" s="219"/>
      <c r="AM22" s="211"/>
      <c r="AN22" s="219">
        <v>72</v>
      </c>
      <c r="AO22" s="219">
        <v>72</v>
      </c>
      <c r="AP22" s="211"/>
      <c r="AQ22" s="211"/>
      <c r="AR22" s="211"/>
      <c r="AS22" s="211"/>
      <c r="AT22" s="211"/>
      <c r="AU22" s="211"/>
    </row>
    <row r="23" spans="1:47" ht="33" customHeight="1" x14ac:dyDescent="0.25">
      <c r="A23" s="36">
        <v>2019</v>
      </c>
      <c r="B23" s="139" t="s">
        <v>51</v>
      </c>
      <c r="C23" s="36" t="s">
        <v>52</v>
      </c>
      <c r="D23" s="131" t="s">
        <v>177</v>
      </c>
      <c r="E23" s="131">
        <v>22937</v>
      </c>
      <c r="F23" s="131" t="s">
        <v>305</v>
      </c>
      <c r="G23" s="139" t="s">
        <v>306</v>
      </c>
      <c r="H23" s="43" t="s">
        <v>307</v>
      </c>
      <c r="I23" s="43"/>
      <c r="J23" s="43"/>
      <c r="K23" s="139" t="s">
        <v>62</v>
      </c>
      <c r="L23" s="139" t="s">
        <v>124</v>
      </c>
      <c r="M23" s="36"/>
      <c r="N23" s="139" t="s">
        <v>308</v>
      </c>
      <c r="O23" s="36"/>
      <c r="P23" s="8">
        <v>43723</v>
      </c>
      <c r="Q23" s="8">
        <v>44454</v>
      </c>
      <c r="R23" s="139" t="s">
        <v>63</v>
      </c>
      <c r="S23" s="249">
        <v>60</v>
      </c>
      <c r="T23" s="139" t="s">
        <v>309</v>
      </c>
      <c r="U23" s="36"/>
      <c r="V23" s="36"/>
      <c r="W23" s="36"/>
      <c r="X23" s="147">
        <v>480</v>
      </c>
      <c r="Y23" s="8">
        <v>43643</v>
      </c>
      <c r="Z23" s="8"/>
      <c r="AA23" s="37" t="s">
        <v>373</v>
      </c>
      <c r="AB23" s="8">
        <v>43644</v>
      </c>
      <c r="AC23" s="217">
        <v>60</v>
      </c>
      <c r="AD23" s="8">
        <v>43647</v>
      </c>
      <c r="AE23" s="8">
        <v>43650</v>
      </c>
      <c r="AF23" s="36">
        <v>4904</v>
      </c>
      <c r="AG23" s="36">
        <v>4793</v>
      </c>
      <c r="AH23" s="8">
        <v>43670</v>
      </c>
      <c r="AI23" s="219">
        <v>60</v>
      </c>
      <c r="AJ23" s="41"/>
      <c r="AK23" s="219"/>
      <c r="AL23" s="219"/>
      <c r="AM23" s="211"/>
      <c r="AN23" s="219">
        <v>60</v>
      </c>
      <c r="AO23" s="219">
        <v>60</v>
      </c>
      <c r="AP23" s="211"/>
      <c r="AQ23" s="211"/>
      <c r="AR23" s="211"/>
      <c r="AS23" s="211"/>
      <c r="AT23" s="211"/>
      <c r="AU23" s="211"/>
    </row>
    <row r="24" spans="1:47" ht="33" customHeight="1" x14ac:dyDescent="0.25">
      <c r="A24" s="36">
        <v>2019</v>
      </c>
      <c r="B24" s="36" t="s">
        <v>51</v>
      </c>
      <c r="C24" s="36" t="s">
        <v>52</v>
      </c>
      <c r="D24" s="36" t="s">
        <v>177</v>
      </c>
      <c r="E24" s="36">
        <v>1111</v>
      </c>
      <c r="F24" s="151" t="s">
        <v>239</v>
      </c>
      <c r="G24" s="36" t="s">
        <v>313</v>
      </c>
      <c r="H24" s="36" t="s">
        <v>314</v>
      </c>
      <c r="I24" s="36"/>
      <c r="J24" s="36"/>
      <c r="K24" s="36" t="s">
        <v>62</v>
      </c>
      <c r="L24" s="36" t="s">
        <v>75</v>
      </c>
      <c r="M24" s="36"/>
      <c r="N24" s="36" t="s">
        <v>315</v>
      </c>
      <c r="O24" s="36"/>
      <c r="P24" s="8">
        <v>43647</v>
      </c>
      <c r="Q24" s="8">
        <v>45474</v>
      </c>
      <c r="R24" s="36" t="s">
        <v>226</v>
      </c>
      <c r="S24" s="250">
        <v>754.27</v>
      </c>
      <c r="T24" s="36" t="s">
        <v>267</v>
      </c>
      <c r="U24" s="36"/>
      <c r="V24" s="36" t="s">
        <v>316</v>
      </c>
      <c r="W24" s="36"/>
      <c r="X24" s="36">
        <v>500</v>
      </c>
      <c r="Y24" s="8">
        <v>43648</v>
      </c>
      <c r="Z24" s="8"/>
      <c r="AA24" s="37" t="s">
        <v>335</v>
      </c>
      <c r="AB24" s="8">
        <v>43655</v>
      </c>
      <c r="AC24" s="219">
        <v>754.22</v>
      </c>
      <c r="AD24" s="8">
        <v>43656</v>
      </c>
      <c r="AE24" s="8">
        <v>43656</v>
      </c>
      <c r="AF24" s="36">
        <v>5049</v>
      </c>
      <c r="AG24" s="36">
        <v>4959</v>
      </c>
      <c r="AH24" s="8">
        <v>43675</v>
      </c>
      <c r="AI24" s="219">
        <v>754.27</v>
      </c>
      <c r="AJ24" s="41"/>
      <c r="AK24" s="219"/>
      <c r="AL24" s="219"/>
      <c r="AM24" s="211"/>
      <c r="AN24" s="219">
        <v>754.27</v>
      </c>
      <c r="AO24" s="219">
        <v>754.27</v>
      </c>
      <c r="AP24" s="211"/>
      <c r="AQ24" s="211"/>
      <c r="AR24" s="211"/>
      <c r="AS24" s="211"/>
      <c r="AT24" s="211"/>
      <c r="AU24" s="211"/>
    </row>
    <row r="25" spans="1:47" ht="33" customHeight="1" x14ac:dyDescent="0.25">
      <c r="A25" s="36">
        <v>2019</v>
      </c>
      <c r="B25" s="36" t="s">
        <v>51</v>
      </c>
      <c r="C25" s="36" t="s">
        <v>52</v>
      </c>
      <c r="D25" s="36" t="s">
        <v>177</v>
      </c>
      <c r="E25" s="36">
        <v>1111</v>
      </c>
      <c r="F25" s="151" t="s">
        <v>239</v>
      </c>
      <c r="G25" s="36" t="s">
        <v>313</v>
      </c>
      <c r="H25" s="36" t="s">
        <v>314</v>
      </c>
      <c r="I25" s="36"/>
      <c r="J25" s="36"/>
      <c r="K25" s="36" t="s">
        <v>62</v>
      </c>
      <c r="L25" s="36" t="s">
        <v>75</v>
      </c>
      <c r="M25" s="36"/>
      <c r="N25" s="36" t="s">
        <v>317</v>
      </c>
      <c r="O25" s="36"/>
      <c r="P25" s="8">
        <v>43647</v>
      </c>
      <c r="Q25" s="8">
        <v>45474</v>
      </c>
      <c r="R25" s="36" t="s">
        <v>226</v>
      </c>
      <c r="S25" s="250">
        <v>602.29999999999995</v>
      </c>
      <c r="T25" s="36" t="s">
        <v>267</v>
      </c>
      <c r="U25" s="36"/>
      <c r="V25" s="36" t="s">
        <v>318</v>
      </c>
      <c r="W25" s="36"/>
      <c r="X25" s="36">
        <v>500</v>
      </c>
      <c r="Y25" s="8">
        <v>43648</v>
      </c>
      <c r="Z25" s="8"/>
      <c r="AA25" s="37" t="s">
        <v>336</v>
      </c>
      <c r="AB25" s="8">
        <v>43655</v>
      </c>
      <c r="AC25" s="219">
        <v>602.25</v>
      </c>
      <c r="AD25" s="8">
        <v>43656</v>
      </c>
      <c r="AE25" s="8">
        <v>43656</v>
      </c>
      <c r="AF25" s="36">
        <v>5050</v>
      </c>
      <c r="AG25" s="36">
        <v>4960</v>
      </c>
      <c r="AH25" s="8">
        <v>43675</v>
      </c>
      <c r="AI25" s="219">
        <v>602.29999999999995</v>
      </c>
      <c r="AJ25" s="41"/>
      <c r="AK25" s="219"/>
      <c r="AL25" s="219"/>
      <c r="AM25" s="211"/>
      <c r="AN25" s="219">
        <v>602.29999999999995</v>
      </c>
      <c r="AO25" s="219">
        <v>602.29999999999995</v>
      </c>
      <c r="AP25" s="211"/>
      <c r="AQ25" s="211"/>
      <c r="AR25" s="211"/>
      <c r="AS25" s="211"/>
      <c r="AT25" s="211"/>
      <c r="AU25" s="211"/>
    </row>
    <row r="26" spans="1:47" ht="33" customHeight="1" x14ac:dyDescent="0.25">
      <c r="A26" s="36">
        <v>2019</v>
      </c>
      <c r="B26" s="36" t="s">
        <v>51</v>
      </c>
      <c r="C26" s="36" t="s">
        <v>52</v>
      </c>
      <c r="D26" s="36" t="s">
        <v>177</v>
      </c>
      <c r="E26" s="36">
        <v>6658</v>
      </c>
      <c r="F26" s="151" t="s">
        <v>320</v>
      </c>
      <c r="G26" s="36" t="s">
        <v>323</v>
      </c>
      <c r="H26" s="36" t="s">
        <v>103</v>
      </c>
      <c r="I26" s="36"/>
      <c r="J26" s="36"/>
      <c r="K26" s="36" t="s">
        <v>225</v>
      </c>
      <c r="L26" s="36" t="s">
        <v>166</v>
      </c>
      <c r="M26" s="36"/>
      <c r="N26" s="36" t="s">
        <v>324</v>
      </c>
      <c r="O26" s="36"/>
      <c r="P26" s="8">
        <v>43709</v>
      </c>
      <c r="Q26" s="8">
        <v>44075</v>
      </c>
      <c r="R26" s="36" t="s">
        <v>63</v>
      </c>
      <c r="S26" s="250">
        <v>55.55</v>
      </c>
      <c r="T26" s="36" t="s">
        <v>105</v>
      </c>
      <c r="U26" s="36" t="s">
        <v>321</v>
      </c>
      <c r="V26" s="36"/>
      <c r="W26" s="36"/>
      <c r="X26" s="36" t="s">
        <v>322</v>
      </c>
      <c r="Y26" s="8">
        <v>43649</v>
      </c>
      <c r="Z26" s="8"/>
      <c r="AA26" s="37" t="s">
        <v>337</v>
      </c>
      <c r="AB26" s="8">
        <v>43655</v>
      </c>
      <c r="AC26" s="250">
        <v>55.55</v>
      </c>
      <c r="AD26" s="8">
        <v>43656</v>
      </c>
      <c r="AE26" s="8">
        <v>43656</v>
      </c>
      <c r="AF26" s="36">
        <v>5051</v>
      </c>
      <c r="AG26" s="36">
        <v>4961</v>
      </c>
      <c r="AH26" s="8">
        <v>43777</v>
      </c>
      <c r="AI26" s="219">
        <v>55.55</v>
      </c>
      <c r="AJ26" s="41"/>
      <c r="AK26" s="219"/>
      <c r="AL26" s="219"/>
      <c r="AM26" s="211"/>
      <c r="AN26" s="219">
        <v>55.55</v>
      </c>
      <c r="AO26" s="219">
        <v>55.55</v>
      </c>
      <c r="AP26" s="211"/>
      <c r="AQ26" s="211"/>
      <c r="AR26" s="211"/>
      <c r="AS26" s="211"/>
      <c r="AT26" s="211"/>
      <c r="AU26" s="211"/>
    </row>
    <row r="27" spans="1:47" ht="33" customHeight="1" x14ac:dyDescent="0.25">
      <c r="A27" s="36">
        <v>2019</v>
      </c>
      <c r="B27" s="36" t="s">
        <v>51</v>
      </c>
      <c r="C27" s="36" t="s">
        <v>52</v>
      </c>
      <c r="D27" s="36" t="s">
        <v>177</v>
      </c>
      <c r="E27" s="36">
        <v>34499</v>
      </c>
      <c r="F27" s="151" t="s">
        <v>325</v>
      </c>
      <c r="G27" s="36" t="s">
        <v>326</v>
      </c>
      <c r="H27" s="36" t="s">
        <v>327</v>
      </c>
      <c r="I27" s="36"/>
      <c r="J27" s="36"/>
      <c r="K27" s="36" t="s">
        <v>62</v>
      </c>
      <c r="L27" s="36" t="s">
        <v>70</v>
      </c>
      <c r="M27" s="36"/>
      <c r="N27" s="36" t="s">
        <v>328</v>
      </c>
      <c r="O27" s="36"/>
      <c r="P27" s="8">
        <v>43709</v>
      </c>
      <c r="Q27" s="8">
        <v>44805</v>
      </c>
      <c r="R27" s="36" t="s">
        <v>63</v>
      </c>
      <c r="S27" s="250">
        <v>39.229999999999997</v>
      </c>
      <c r="T27" s="36" t="s">
        <v>329</v>
      </c>
      <c r="U27" s="36"/>
      <c r="V27" s="36"/>
      <c r="W27" s="36"/>
      <c r="X27" s="36">
        <v>180</v>
      </c>
      <c r="Y27" s="8">
        <v>43654</v>
      </c>
      <c r="Z27" s="8"/>
      <c r="AA27" s="37" t="s">
        <v>338</v>
      </c>
      <c r="AB27" s="8">
        <v>43655</v>
      </c>
      <c r="AC27" s="219">
        <v>39.229999999999997</v>
      </c>
      <c r="AD27" s="8">
        <v>43656</v>
      </c>
      <c r="AE27" s="8">
        <v>43656</v>
      </c>
      <c r="AF27" s="36">
        <v>5052</v>
      </c>
      <c r="AG27" s="36">
        <v>4962</v>
      </c>
      <c r="AH27" s="8">
        <v>43699</v>
      </c>
      <c r="AI27" s="219">
        <v>39.229999999999997</v>
      </c>
      <c r="AJ27" s="41"/>
      <c r="AK27" s="219"/>
      <c r="AL27" s="219"/>
      <c r="AM27" s="211"/>
      <c r="AN27" s="219">
        <v>39.229999999999997</v>
      </c>
      <c r="AO27" s="219">
        <v>39.229999999999997</v>
      </c>
      <c r="AP27" s="211"/>
      <c r="AQ27" s="211"/>
      <c r="AR27" s="211"/>
      <c r="AS27" s="211"/>
      <c r="AT27" s="211"/>
      <c r="AU27" s="211"/>
    </row>
    <row r="28" spans="1:47" ht="33" customHeight="1" x14ac:dyDescent="0.25">
      <c r="A28" s="36">
        <v>2019</v>
      </c>
      <c r="B28" s="36" t="s">
        <v>51</v>
      </c>
      <c r="C28" s="36" t="s">
        <v>52</v>
      </c>
      <c r="D28" s="36" t="s">
        <v>177</v>
      </c>
      <c r="E28" s="36">
        <v>1201</v>
      </c>
      <c r="F28" s="151" t="s">
        <v>330</v>
      </c>
      <c r="G28" s="36" t="s">
        <v>331</v>
      </c>
      <c r="H28" s="36" t="s">
        <v>332</v>
      </c>
      <c r="I28" s="36"/>
      <c r="J28" s="36"/>
      <c r="K28" s="36" t="s">
        <v>62</v>
      </c>
      <c r="L28" s="36" t="s">
        <v>124</v>
      </c>
      <c r="M28" s="36"/>
      <c r="N28" s="36" t="s">
        <v>333</v>
      </c>
      <c r="O28" s="36"/>
      <c r="P28" s="8">
        <v>43723</v>
      </c>
      <c r="Q28" s="8">
        <v>44454</v>
      </c>
      <c r="R28" s="36" t="s">
        <v>63</v>
      </c>
      <c r="S28" s="250">
        <v>373.3</v>
      </c>
      <c r="T28" s="36" t="s">
        <v>334</v>
      </c>
      <c r="U28" s="36"/>
      <c r="V28" s="36"/>
      <c r="W28" s="36"/>
      <c r="X28" s="36">
        <v>480</v>
      </c>
      <c r="Y28" s="8">
        <v>43654</v>
      </c>
      <c r="Z28" s="8"/>
      <c r="AA28" s="37" t="s">
        <v>339</v>
      </c>
      <c r="AB28" s="8">
        <v>43655</v>
      </c>
      <c r="AC28" s="219">
        <v>373.3</v>
      </c>
      <c r="AD28" s="8">
        <v>43657</v>
      </c>
      <c r="AE28" s="8">
        <v>43657</v>
      </c>
      <c r="AF28" s="36">
        <v>5079</v>
      </c>
      <c r="AG28" s="36">
        <v>4963</v>
      </c>
      <c r="AH28" s="8">
        <v>43745</v>
      </c>
      <c r="AI28" s="219">
        <v>373.3</v>
      </c>
      <c r="AJ28" s="41"/>
      <c r="AK28" s="219"/>
      <c r="AL28" s="219"/>
      <c r="AM28" s="211"/>
      <c r="AN28" s="219">
        <v>373.3</v>
      </c>
      <c r="AO28" s="219">
        <v>373.3</v>
      </c>
      <c r="AP28" s="211"/>
      <c r="AQ28" s="211"/>
      <c r="AR28" s="211"/>
      <c r="AS28" s="211"/>
      <c r="AT28" s="211"/>
      <c r="AU28" s="211"/>
    </row>
    <row r="29" spans="1:47" ht="33" customHeight="1" x14ac:dyDescent="0.25">
      <c r="A29" s="36">
        <v>2019</v>
      </c>
      <c r="B29" s="36" t="s">
        <v>51</v>
      </c>
      <c r="C29" s="36" t="s">
        <v>52</v>
      </c>
      <c r="D29" s="36" t="s">
        <v>177</v>
      </c>
      <c r="E29" s="36">
        <v>1111</v>
      </c>
      <c r="F29" s="151" t="s">
        <v>239</v>
      </c>
      <c r="G29" s="36" t="s">
        <v>326</v>
      </c>
      <c r="H29" s="36" t="s">
        <v>327</v>
      </c>
      <c r="I29" s="36"/>
      <c r="J29" s="36"/>
      <c r="K29" s="36" t="s">
        <v>62</v>
      </c>
      <c r="L29" s="36" t="s">
        <v>70</v>
      </c>
      <c r="M29" s="36"/>
      <c r="N29" s="36" t="s">
        <v>340</v>
      </c>
      <c r="O29" s="36"/>
      <c r="P29" s="8">
        <v>43709</v>
      </c>
      <c r="Q29" s="8">
        <v>44805</v>
      </c>
      <c r="R29" s="36" t="s">
        <v>63</v>
      </c>
      <c r="S29" s="250">
        <v>80.3</v>
      </c>
      <c r="T29" s="36" t="s">
        <v>341</v>
      </c>
      <c r="U29" s="36"/>
      <c r="V29" s="36"/>
      <c r="W29" s="36"/>
      <c r="X29" s="36">
        <v>180</v>
      </c>
      <c r="Y29" s="8">
        <v>43662</v>
      </c>
      <c r="Z29" s="8"/>
      <c r="AA29" s="37" t="s">
        <v>342</v>
      </c>
      <c r="AB29" s="8">
        <v>43663</v>
      </c>
      <c r="AC29" s="219">
        <v>80.3</v>
      </c>
      <c r="AD29" s="8">
        <v>43664</v>
      </c>
      <c r="AE29" s="8">
        <v>43668</v>
      </c>
      <c r="AF29" s="36">
        <v>5243</v>
      </c>
      <c r="AG29" s="36">
        <v>5182</v>
      </c>
      <c r="AH29" s="8">
        <v>43675</v>
      </c>
      <c r="AI29" s="219">
        <v>80.3</v>
      </c>
      <c r="AJ29" s="41"/>
      <c r="AK29" s="219"/>
      <c r="AL29" s="219"/>
      <c r="AM29" s="211"/>
      <c r="AN29" s="219">
        <v>80.3</v>
      </c>
      <c r="AO29" s="219">
        <v>80.3</v>
      </c>
      <c r="AP29" s="211"/>
      <c r="AQ29" s="211"/>
      <c r="AR29" s="211"/>
      <c r="AS29" s="211"/>
      <c r="AT29" s="211"/>
      <c r="AU29" s="211"/>
    </row>
    <row r="30" spans="1:47" ht="33" customHeight="1" x14ac:dyDescent="0.25">
      <c r="A30" s="36">
        <v>2019</v>
      </c>
      <c r="B30" s="36" t="s">
        <v>51</v>
      </c>
      <c r="C30" s="36" t="s">
        <v>52</v>
      </c>
      <c r="D30" s="36" t="s">
        <v>177</v>
      </c>
      <c r="E30" s="36">
        <v>22879</v>
      </c>
      <c r="F30" s="151" t="s">
        <v>343</v>
      </c>
      <c r="G30" s="36" t="s">
        <v>344</v>
      </c>
      <c r="H30" s="36" t="s">
        <v>345</v>
      </c>
      <c r="I30" s="36"/>
      <c r="J30" s="36"/>
      <c r="K30" s="36" t="s">
        <v>62</v>
      </c>
      <c r="L30" s="36" t="s">
        <v>70</v>
      </c>
      <c r="M30" s="36"/>
      <c r="N30" s="36" t="s">
        <v>346</v>
      </c>
      <c r="O30" s="36"/>
      <c r="P30" s="8">
        <v>43710</v>
      </c>
      <c r="Q30" s="8">
        <v>44806</v>
      </c>
      <c r="R30" s="36" t="s">
        <v>63</v>
      </c>
      <c r="S30" s="250">
        <v>239.25</v>
      </c>
      <c r="T30" s="36" t="s">
        <v>347</v>
      </c>
      <c r="U30" s="36"/>
      <c r="V30" s="36"/>
      <c r="W30" s="36"/>
      <c r="X30" s="36">
        <v>420</v>
      </c>
      <c r="Y30" s="8">
        <v>43664</v>
      </c>
      <c r="Z30" s="8"/>
      <c r="AA30" s="37" t="s">
        <v>354</v>
      </c>
      <c r="AB30" s="8">
        <v>43664</v>
      </c>
      <c r="AC30" s="219">
        <v>239.25</v>
      </c>
      <c r="AD30" s="8">
        <v>43664</v>
      </c>
      <c r="AE30" s="8">
        <v>43668</v>
      </c>
      <c r="AF30" s="36">
        <v>5244</v>
      </c>
      <c r="AG30" s="36">
        <v>5183</v>
      </c>
      <c r="AH30" s="8">
        <v>43747</v>
      </c>
      <c r="AI30" s="219">
        <v>239.25</v>
      </c>
      <c r="AJ30" s="41"/>
      <c r="AK30" s="219"/>
      <c r="AL30" s="219"/>
      <c r="AM30" s="211"/>
      <c r="AN30" s="219">
        <v>239.25</v>
      </c>
      <c r="AO30" s="219">
        <v>239.25</v>
      </c>
      <c r="AP30" s="211"/>
      <c r="AQ30" s="211"/>
      <c r="AR30" s="211"/>
      <c r="AS30" s="211"/>
      <c r="AT30" s="211"/>
      <c r="AU30" s="211"/>
    </row>
    <row r="31" spans="1:47" ht="33" customHeight="1" x14ac:dyDescent="0.25">
      <c r="A31" s="36">
        <v>2019</v>
      </c>
      <c r="B31" s="36" t="s">
        <v>51</v>
      </c>
      <c r="C31" s="36" t="s">
        <v>52</v>
      </c>
      <c r="D31" s="36" t="s">
        <v>177</v>
      </c>
      <c r="E31" s="36">
        <v>1474</v>
      </c>
      <c r="F31" s="151" t="s">
        <v>348</v>
      </c>
      <c r="G31" s="36" t="s">
        <v>344</v>
      </c>
      <c r="H31" s="36" t="s">
        <v>345</v>
      </c>
      <c r="I31" s="36"/>
      <c r="J31" s="36"/>
      <c r="K31" s="36" t="s">
        <v>62</v>
      </c>
      <c r="L31" s="36" t="s">
        <v>70</v>
      </c>
      <c r="M31" s="36"/>
      <c r="N31" s="36" t="s">
        <v>346</v>
      </c>
      <c r="O31" s="36"/>
      <c r="P31" s="8">
        <v>43710</v>
      </c>
      <c r="Q31" s="8">
        <v>44806</v>
      </c>
      <c r="R31" s="36" t="s">
        <v>63</v>
      </c>
      <c r="S31" s="250">
        <v>168.3</v>
      </c>
      <c r="T31" s="36" t="s">
        <v>347</v>
      </c>
      <c r="U31" s="36"/>
      <c r="V31" s="36"/>
      <c r="W31" s="36"/>
      <c r="X31" s="36">
        <v>420</v>
      </c>
      <c r="Y31" s="8">
        <v>43664</v>
      </c>
      <c r="Z31" s="8"/>
      <c r="AA31" s="37" t="s">
        <v>355</v>
      </c>
      <c r="AB31" s="8">
        <v>43664</v>
      </c>
      <c r="AC31" s="219">
        <v>168.3</v>
      </c>
      <c r="AD31" s="8">
        <v>43664</v>
      </c>
      <c r="AE31" s="8">
        <v>43668</v>
      </c>
      <c r="AF31" s="36">
        <v>5245</v>
      </c>
      <c r="AG31" s="36">
        <v>8184</v>
      </c>
      <c r="AH31" s="8">
        <v>43741</v>
      </c>
      <c r="AI31" s="219">
        <v>168.3</v>
      </c>
      <c r="AJ31" s="41"/>
      <c r="AK31" s="219"/>
      <c r="AL31" s="219"/>
      <c r="AM31" s="211"/>
      <c r="AN31" s="219">
        <v>168.3</v>
      </c>
      <c r="AO31" s="219">
        <v>168.3</v>
      </c>
      <c r="AP31" s="211"/>
      <c r="AQ31" s="211"/>
      <c r="AR31" s="211"/>
      <c r="AS31" s="211"/>
      <c r="AT31" s="211"/>
      <c r="AU31" s="211"/>
    </row>
    <row r="32" spans="1:47" ht="33" customHeight="1" x14ac:dyDescent="0.25">
      <c r="A32" s="36">
        <v>2019</v>
      </c>
      <c r="B32" s="36" t="s">
        <v>51</v>
      </c>
      <c r="C32" s="36" t="s">
        <v>52</v>
      </c>
      <c r="D32" s="36" t="s">
        <v>177</v>
      </c>
      <c r="E32" s="36">
        <v>34578</v>
      </c>
      <c r="F32" s="151" t="s">
        <v>349</v>
      </c>
      <c r="G32" s="36" t="s">
        <v>350</v>
      </c>
      <c r="H32" s="36" t="s">
        <v>351</v>
      </c>
      <c r="I32" s="36"/>
      <c r="J32" s="36"/>
      <c r="K32" s="36" t="s">
        <v>62</v>
      </c>
      <c r="L32" s="36" t="s">
        <v>70</v>
      </c>
      <c r="M32" s="36"/>
      <c r="N32" s="36" t="s">
        <v>352</v>
      </c>
      <c r="O32" s="36"/>
      <c r="P32" s="8">
        <v>43710</v>
      </c>
      <c r="Q32" s="8">
        <v>44806</v>
      </c>
      <c r="R32" s="36" t="s">
        <v>63</v>
      </c>
      <c r="S32" s="250">
        <v>720</v>
      </c>
      <c r="T32" s="36" t="s">
        <v>353</v>
      </c>
      <c r="U32" s="36"/>
      <c r="V32" s="36"/>
      <c r="W32" s="36"/>
      <c r="X32" s="36">
        <v>780</v>
      </c>
      <c r="Y32" s="8">
        <v>43664</v>
      </c>
      <c r="Z32" s="8"/>
      <c r="AA32" s="37" t="s">
        <v>360</v>
      </c>
      <c r="AB32" s="8">
        <v>43669</v>
      </c>
      <c r="AC32" s="219">
        <v>720</v>
      </c>
      <c r="AD32" s="8">
        <v>43699</v>
      </c>
      <c r="AE32" s="8">
        <v>43699</v>
      </c>
      <c r="AF32" s="36">
        <v>5820</v>
      </c>
      <c r="AG32" s="36">
        <v>5766</v>
      </c>
      <c r="AH32" s="8">
        <v>43731</v>
      </c>
      <c r="AI32" s="219">
        <v>720</v>
      </c>
      <c r="AJ32" s="41"/>
      <c r="AK32" s="219"/>
      <c r="AL32" s="219"/>
      <c r="AM32" s="211"/>
      <c r="AN32" s="219">
        <v>720</v>
      </c>
      <c r="AO32" s="219">
        <v>720</v>
      </c>
      <c r="AP32" s="211"/>
      <c r="AQ32" s="211"/>
      <c r="AR32" s="211"/>
      <c r="AS32" s="211"/>
      <c r="AT32" s="211"/>
      <c r="AU32" s="211"/>
    </row>
    <row r="33" spans="1:47" ht="33" customHeight="1" x14ac:dyDescent="0.25">
      <c r="A33" s="36">
        <v>2019</v>
      </c>
      <c r="B33" s="36" t="s">
        <v>51</v>
      </c>
      <c r="C33" s="36" t="s">
        <v>52</v>
      </c>
      <c r="D33" s="36" t="s">
        <v>177</v>
      </c>
      <c r="E33" s="36">
        <v>34612</v>
      </c>
      <c r="F33" s="151" t="s">
        <v>361</v>
      </c>
      <c r="G33" s="36" t="s">
        <v>362</v>
      </c>
      <c r="H33" s="36" t="s">
        <v>363</v>
      </c>
      <c r="I33" s="36"/>
      <c r="J33" s="36"/>
      <c r="K33" s="36" t="s">
        <v>62</v>
      </c>
      <c r="L33" s="36" t="s">
        <v>124</v>
      </c>
      <c r="M33" s="36"/>
      <c r="N33" s="36" t="s">
        <v>364</v>
      </c>
      <c r="O33" s="36"/>
      <c r="P33" s="8">
        <v>43710</v>
      </c>
      <c r="Q33" s="8">
        <v>44441</v>
      </c>
      <c r="R33" s="36" t="s">
        <v>63</v>
      </c>
      <c r="S33" s="250">
        <v>100</v>
      </c>
      <c r="T33" s="36" t="s">
        <v>365</v>
      </c>
      <c r="U33" s="36"/>
      <c r="V33" s="36"/>
      <c r="W33" s="36"/>
      <c r="X33" s="36">
        <v>220</v>
      </c>
      <c r="Y33" s="8" t="s">
        <v>366</v>
      </c>
      <c r="Z33" s="8"/>
      <c r="AA33" s="37" t="s">
        <v>367</v>
      </c>
      <c r="AB33" s="8">
        <v>43671</v>
      </c>
      <c r="AC33" s="219">
        <v>100</v>
      </c>
      <c r="AD33" s="8">
        <v>43698</v>
      </c>
      <c r="AE33" s="8">
        <v>43699</v>
      </c>
      <c r="AF33" s="36">
        <v>5817</v>
      </c>
      <c r="AG33" s="36">
        <v>5765</v>
      </c>
      <c r="AH33" s="8">
        <v>43734</v>
      </c>
      <c r="AI33" s="219">
        <v>100</v>
      </c>
      <c r="AJ33" s="41"/>
      <c r="AK33" s="219"/>
      <c r="AL33" s="219"/>
      <c r="AM33" s="211"/>
      <c r="AN33" s="219">
        <v>100</v>
      </c>
      <c r="AO33" s="219">
        <v>100</v>
      </c>
      <c r="AP33" s="211"/>
      <c r="AQ33" s="211"/>
      <c r="AR33" s="211"/>
      <c r="AS33" s="211"/>
      <c r="AT33" s="211"/>
      <c r="AU33" s="211"/>
    </row>
    <row r="34" spans="1:47" ht="33" customHeight="1" x14ac:dyDescent="0.25">
      <c r="A34" s="152">
        <v>2019</v>
      </c>
      <c r="B34" s="152" t="s">
        <v>51</v>
      </c>
      <c r="C34" s="152" t="s">
        <v>52</v>
      </c>
      <c r="D34" s="152" t="s">
        <v>177</v>
      </c>
      <c r="E34" s="152">
        <v>34763</v>
      </c>
      <c r="F34" s="153" t="s">
        <v>374</v>
      </c>
      <c r="G34" s="152" t="s">
        <v>306</v>
      </c>
      <c r="H34" s="153" t="s">
        <v>307</v>
      </c>
      <c r="I34" s="153"/>
      <c r="J34" s="153"/>
      <c r="K34" s="152" t="s">
        <v>62</v>
      </c>
      <c r="L34" s="152" t="s">
        <v>124</v>
      </c>
      <c r="M34" s="152"/>
      <c r="N34" s="152" t="s">
        <v>375</v>
      </c>
      <c r="O34" s="152"/>
      <c r="P34" s="20">
        <v>43723</v>
      </c>
      <c r="Q34" s="20">
        <v>44454</v>
      </c>
      <c r="R34" s="152" t="s">
        <v>63</v>
      </c>
      <c r="S34" s="250">
        <v>200</v>
      </c>
      <c r="T34" s="152" t="s">
        <v>309</v>
      </c>
      <c r="U34" s="152" t="s">
        <v>390</v>
      </c>
      <c r="V34" s="152"/>
      <c r="W34" s="152"/>
      <c r="X34" s="152">
        <v>320</v>
      </c>
      <c r="Y34" s="20">
        <v>43699</v>
      </c>
      <c r="Z34" s="20"/>
      <c r="AA34" s="154" t="s">
        <v>377</v>
      </c>
      <c r="AB34" s="20">
        <v>43700</v>
      </c>
      <c r="AC34" s="220">
        <v>200</v>
      </c>
      <c r="AD34" s="20">
        <v>43704</v>
      </c>
      <c r="AE34" s="20">
        <v>43704</v>
      </c>
      <c r="AF34" s="152">
        <v>5892</v>
      </c>
      <c r="AG34" s="152">
        <v>5793</v>
      </c>
      <c r="AH34" s="20"/>
      <c r="AI34" s="220"/>
      <c r="AJ34" s="155"/>
      <c r="AK34" s="220"/>
      <c r="AL34" s="220"/>
      <c r="AM34" s="221"/>
      <c r="AN34" s="220"/>
      <c r="AO34" s="220"/>
      <c r="AP34" s="211"/>
      <c r="AQ34" s="211"/>
      <c r="AR34" s="211"/>
      <c r="AS34" s="211"/>
      <c r="AT34" s="211"/>
      <c r="AU34" s="211"/>
    </row>
    <row r="35" spans="1:47" ht="33" customHeight="1" x14ac:dyDescent="0.25">
      <c r="A35" s="36">
        <v>2019</v>
      </c>
      <c r="B35" s="36" t="s">
        <v>51</v>
      </c>
      <c r="C35" s="36" t="s">
        <v>52</v>
      </c>
      <c r="D35" s="36" t="s">
        <v>177</v>
      </c>
      <c r="E35" s="36">
        <v>4544</v>
      </c>
      <c r="F35" s="151" t="s">
        <v>376</v>
      </c>
      <c r="G35" s="36" t="s">
        <v>344</v>
      </c>
      <c r="H35" s="36" t="s">
        <v>345</v>
      </c>
      <c r="I35" s="36"/>
      <c r="J35" s="36"/>
      <c r="K35" s="36" t="s">
        <v>62</v>
      </c>
      <c r="L35" s="36" t="s">
        <v>70</v>
      </c>
      <c r="M35" s="36"/>
      <c r="N35" s="36" t="s">
        <v>346</v>
      </c>
      <c r="O35" s="36"/>
      <c r="P35" s="8">
        <v>43710</v>
      </c>
      <c r="Q35" s="8">
        <v>44806</v>
      </c>
      <c r="R35" s="36" t="s">
        <v>63</v>
      </c>
      <c r="S35" s="250">
        <v>192.5</v>
      </c>
      <c r="T35" s="36" t="s">
        <v>347</v>
      </c>
      <c r="U35" s="36"/>
      <c r="V35" s="36"/>
      <c r="W35" s="36"/>
      <c r="X35" s="36">
        <v>420</v>
      </c>
      <c r="Y35" s="8">
        <v>43699</v>
      </c>
      <c r="Z35" s="8"/>
      <c r="AA35" s="37" t="s">
        <v>378</v>
      </c>
      <c r="AB35" s="8">
        <v>43700</v>
      </c>
      <c r="AC35" s="219">
        <v>192.5</v>
      </c>
      <c r="AD35" s="8">
        <v>43704</v>
      </c>
      <c r="AE35" s="8">
        <v>43704</v>
      </c>
      <c r="AF35" s="36">
        <v>5893</v>
      </c>
      <c r="AG35" s="36">
        <v>5794</v>
      </c>
      <c r="AH35" s="8">
        <v>43739</v>
      </c>
      <c r="AI35" s="219">
        <v>192.5</v>
      </c>
      <c r="AJ35" s="41"/>
      <c r="AK35" s="219"/>
      <c r="AL35" s="219"/>
      <c r="AM35" s="211"/>
      <c r="AN35" s="219">
        <v>192.5</v>
      </c>
      <c r="AO35" s="219">
        <v>192.5</v>
      </c>
      <c r="AP35" s="211"/>
      <c r="AQ35" s="211"/>
      <c r="AR35" s="211"/>
      <c r="AS35" s="211"/>
      <c r="AT35" s="211"/>
      <c r="AU35" s="211"/>
    </row>
    <row r="36" spans="1:47" s="6" customFormat="1" ht="33" customHeight="1" x14ac:dyDescent="0.25">
      <c r="A36" s="13">
        <v>2019</v>
      </c>
      <c r="B36" s="13" t="s">
        <v>51</v>
      </c>
      <c r="C36" s="13" t="s">
        <v>52</v>
      </c>
      <c r="D36" s="13" t="s">
        <v>177</v>
      </c>
      <c r="E36" s="13">
        <v>34784</v>
      </c>
      <c r="F36" s="156" t="s">
        <v>379</v>
      </c>
      <c r="G36" s="13" t="s">
        <v>122</v>
      </c>
      <c r="H36" s="36" t="s">
        <v>380</v>
      </c>
      <c r="I36" s="36"/>
      <c r="J36" s="36"/>
      <c r="K36" s="13" t="s">
        <v>62</v>
      </c>
      <c r="L36" s="13" t="s">
        <v>70</v>
      </c>
      <c r="M36" s="13"/>
      <c r="N36" s="36" t="s">
        <v>381</v>
      </c>
      <c r="O36" s="13"/>
      <c r="P36" s="17">
        <v>43710</v>
      </c>
      <c r="Q36" s="17">
        <v>44806</v>
      </c>
      <c r="R36" s="13" t="s">
        <v>63</v>
      </c>
      <c r="S36" s="241">
        <v>20</v>
      </c>
      <c r="T36" s="13" t="s">
        <v>382</v>
      </c>
      <c r="U36" s="13"/>
      <c r="V36" s="13"/>
      <c r="W36" s="13"/>
      <c r="X36" s="13">
        <v>240</v>
      </c>
      <c r="Y36" s="17">
        <v>43705</v>
      </c>
      <c r="Z36" s="17"/>
      <c r="AA36" s="34" t="s">
        <v>383</v>
      </c>
      <c r="AB36" s="17">
        <v>43707</v>
      </c>
      <c r="AC36" s="213">
        <v>20</v>
      </c>
      <c r="AD36" s="17">
        <v>43711</v>
      </c>
      <c r="AE36" s="17">
        <v>43712</v>
      </c>
      <c r="AF36" s="13">
        <v>6004</v>
      </c>
      <c r="AG36" s="13">
        <v>5939</v>
      </c>
      <c r="AH36" s="17">
        <v>43739</v>
      </c>
      <c r="AI36" s="213">
        <v>20</v>
      </c>
      <c r="AJ36" s="35"/>
      <c r="AK36" s="213"/>
      <c r="AL36" s="213"/>
      <c r="AM36" s="213"/>
      <c r="AN36" s="213">
        <v>20</v>
      </c>
      <c r="AO36" s="213">
        <v>20</v>
      </c>
      <c r="AP36" s="213"/>
      <c r="AQ36" s="213"/>
      <c r="AR36" s="213"/>
      <c r="AS36" s="213"/>
      <c r="AT36" s="213"/>
      <c r="AU36" s="213"/>
    </row>
    <row r="37" spans="1:47" s="6" customFormat="1" ht="33" customHeight="1" x14ac:dyDescent="0.25">
      <c r="A37" s="13">
        <v>2019</v>
      </c>
      <c r="B37" s="13" t="s">
        <v>51</v>
      </c>
      <c r="C37" s="13" t="s">
        <v>52</v>
      </c>
      <c r="D37" s="13" t="s">
        <v>177</v>
      </c>
      <c r="E37" s="13">
        <v>1399</v>
      </c>
      <c r="F37" s="156" t="s">
        <v>279</v>
      </c>
      <c r="G37" s="13" t="s">
        <v>386</v>
      </c>
      <c r="H37" s="36" t="s">
        <v>387</v>
      </c>
      <c r="I37" s="36"/>
      <c r="J37" s="36"/>
      <c r="K37" s="13" t="s">
        <v>62</v>
      </c>
      <c r="L37" s="13" t="s">
        <v>124</v>
      </c>
      <c r="M37" s="13"/>
      <c r="N37" s="36" t="s">
        <v>384</v>
      </c>
      <c r="O37" s="13"/>
      <c r="P37" s="17">
        <v>43739</v>
      </c>
      <c r="Q37" s="17">
        <v>44470</v>
      </c>
      <c r="R37" s="13" t="s">
        <v>63</v>
      </c>
      <c r="S37" s="241">
        <v>440</v>
      </c>
      <c r="T37" s="13" t="s">
        <v>385</v>
      </c>
      <c r="U37" s="13"/>
      <c r="V37" s="13"/>
      <c r="W37" s="13"/>
      <c r="X37" s="13">
        <v>150</v>
      </c>
      <c r="Y37" s="17">
        <v>43717</v>
      </c>
      <c r="Z37" s="17"/>
      <c r="AA37" s="34" t="s">
        <v>388</v>
      </c>
      <c r="AB37" s="17">
        <v>43718</v>
      </c>
      <c r="AC37" s="222">
        <v>440</v>
      </c>
      <c r="AD37" s="17">
        <v>43719</v>
      </c>
      <c r="AE37" s="17">
        <v>43719</v>
      </c>
      <c r="AF37" s="13">
        <v>6187</v>
      </c>
      <c r="AG37" s="13">
        <v>6122</v>
      </c>
      <c r="AH37" s="26">
        <v>43810</v>
      </c>
      <c r="AI37" s="213">
        <v>440</v>
      </c>
      <c r="AJ37" s="35"/>
      <c r="AK37" s="213"/>
      <c r="AL37" s="213"/>
      <c r="AM37" s="213"/>
      <c r="AN37" s="213">
        <v>440</v>
      </c>
      <c r="AO37" s="213">
        <v>440</v>
      </c>
      <c r="AP37" s="213"/>
      <c r="AQ37" s="213"/>
      <c r="AR37" s="213"/>
      <c r="AS37" s="213"/>
      <c r="AT37" s="213"/>
      <c r="AU37" s="213"/>
    </row>
    <row r="38" spans="1:47" ht="33" customHeight="1" x14ac:dyDescent="0.25">
      <c r="A38" s="36">
        <v>2019</v>
      </c>
      <c r="B38" s="36" t="s">
        <v>51</v>
      </c>
      <c r="C38" s="36" t="s">
        <v>52</v>
      </c>
      <c r="D38" s="36" t="s">
        <v>177</v>
      </c>
      <c r="E38" s="36">
        <v>34763</v>
      </c>
      <c r="F38" s="151" t="s">
        <v>374</v>
      </c>
      <c r="G38" s="36" t="s">
        <v>306</v>
      </c>
      <c r="H38" s="43" t="s">
        <v>307</v>
      </c>
      <c r="I38" s="43"/>
      <c r="J38" s="43"/>
      <c r="K38" s="36" t="s">
        <v>62</v>
      </c>
      <c r="L38" s="36" t="s">
        <v>124</v>
      </c>
      <c r="M38" s="36"/>
      <c r="N38" s="36" t="s">
        <v>375</v>
      </c>
      <c r="O38" s="36"/>
      <c r="P38" s="8">
        <v>43723</v>
      </c>
      <c r="Q38" s="8">
        <v>44454</v>
      </c>
      <c r="R38" s="36" t="s">
        <v>63</v>
      </c>
      <c r="S38" s="250">
        <v>165.29</v>
      </c>
      <c r="T38" s="36" t="s">
        <v>309</v>
      </c>
      <c r="U38" s="36" t="s">
        <v>389</v>
      </c>
      <c r="V38" s="36"/>
      <c r="W38" s="36"/>
      <c r="X38" s="36">
        <v>320</v>
      </c>
      <c r="Y38" s="8">
        <v>43727</v>
      </c>
      <c r="Z38" s="8"/>
      <c r="AA38" s="37" t="s">
        <v>391</v>
      </c>
      <c r="AB38" s="8">
        <v>43728</v>
      </c>
      <c r="AC38" s="219">
        <v>165.29</v>
      </c>
      <c r="AD38" s="8">
        <v>43731</v>
      </c>
      <c r="AE38" s="8">
        <v>43731</v>
      </c>
      <c r="AF38" s="36">
        <v>6626</v>
      </c>
      <c r="AG38" s="36">
        <v>6694</v>
      </c>
      <c r="AH38" s="8">
        <v>43742</v>
      </c>
      <c r="AI38" s="219">
        <v>165.29</v>
      </c>
      <c r="AJ38" s="41"/>
      <c r="AK38" s="219"/>
      <c r="AL38" s="219"/>
      <c r="AM38" s="211"/>
      <c r="AN38" s="219">
        <v>165.29</v>
      </c>
      <c r="AO38" s="219">
        <v>165.29</v>
      </c>
      <c r="AP38" s="211"/>
      <c r="AQ38" s="211"/>
      <c r="AR38" s="211"/>
      <c r="AS38" s="211"/>
      <c r="AT38" s="211"/>
      <c r="AU38" s="211"/>
    </row>
    <row r="39" spans="1:47" ht="33" customHeight="1" x14ac:dyDescent="0.25">
      <c r="A39" s="36">
        <v>2019</v>
      </c>
      <c r="B39" s="36" t="s">
        <v>51</v>
      </c>
      <c r="C39" s="36" t="s">
        <v>52</v>
      </c>
      <c r="D39" s="36" t="s">
        <v>177</v>
      </c>
      <c r="E39" s="36">
        <v>1111</v>
      </c>
      <c r="F39" s="151" t="s">
        <v>239</v>
      </c>
      <c r="G39" s="36" t="s">
        <v>395</v>
      </c>
      <c r="H39" s="36" t="s">
        <v>396</v>
      </c>
      <c r="I39" s="36"/>
      <c r="J39" s="36"/>
      <c r="K39" s="36" t="s">
        <v>62</v>
      </c>
      <c r="L39" s="36" t="s">
        <v>124</v>
      </c>
      <c r="M39" s="36"/>
      <c r="N39" s="36" t="s">
        <v>397</v>
      </c>
      <c r="O39" s="36"/>
      <c r="P39" s="8">
        <v>43739</v>
      </c>
      <c r="Q39" s="8">
        <v>44470</v>
      </c>
      <c r="R39" s="36" t="s">
        <v>63</v>
      </c>
      <c r="S39" s="250">
        <v>160.6</v>
      </c>
      <c r="T39" s="36" t="s">
        <v>398</v>
      </c>
      <c r="U39" s="36"/>
      <c r="V39" s="36" t="s">
        <v>399</v>
      </c>
      <c r="W39" s="36"/>
      <c r="X39" s="36">
        <v>80</v>
      </c>
      <c r="Y39" s="8">
        <v>43731</v>
      </c>
      <c r="Z39" s="8"/>
      <c r="AA39" s="37" t="s">
        <v>409</v>
      </c>
      <c r="AB39" s="17">
        <v>43732</v>
      </c>
      <c r="AC39" s="213">
        <v>160.6</v>
      </c>
      <c r="AD39" s="17">
        <v>43734</v>
      </c>
      <c r="AE39" s="17">
        <v>43739</v>
      </c>
      <c r="AF39" s="13">
        <v>6943</v>
      </c>
      <c r="AG39" s="13">
        <v>6881</v>
      </c>
      <c r="AH39" s="17">
        <v>43766</v>
      </c>
      <c r="AI39" s="213">
        <v>160.6</v>
      </c>
      <c r="AJ39" s="35"/>
      <c r="AK39" s="211"/>
      <c r="AL39" s="211"/>
      <c r="AM39" s="211"/>
      <c r="AN39" s="213">
        <v>160.6</v>
      </c>
      <c r="AO39" s="213">
        <v>160.6</v>
      </c>
      <c r="AP39" s="211"/>
      <c r="AQ39" s="211"/>
      <c r="AR39" s="211"/>
      <c r="AS39" s="211"/>
      <c r="AT39" s="211"/>
      <c r="AU39" s="211"/>
    </row>
    <row r="40" spans="1:47" s="6" customFormat="1" ht="33" customHeight="1" x14ac:dyDescent="0.25">
      <c r="A40" s="13">
        <v>2019</v>
      </c>
      <c r="B40" s="13" t="s">
        <v>51</v>
      </c>
      <c r="C40" s="13" t="s">
        <v>52</v>
      </c>
      <c r="D40" s="13" t="s">
        <v>177</v>
      </c>
      <c r="E40" s="13">
        <v>4804</v>
      </c>
      <c r="F40" s="156" t="s">
        <v>172</v>
      </c>
      <c r="G40" s="13" t="s">
        <v>400</v>
      </c>
      <c r="H40" s="36" t="s">
        <v>110</v>
      </c>
      <c r="I40" s="36"/>
      <c r="J40" s="36"/>
      <c r="K40" s="36" t="s">
        <v>62</v>
      </c>
      <c r="L40" s="36" t="s">
        <v>124</v>
      </c>
      <c r="M40" s="36"/>
      <c r="N40" s="36" t="s">
        <v>401</v>
      </c>
      <c r="O40" s="13"/>
      <c r="P40" s="17">
        <v>43739</v>
      </c>
      <c r="Q40" s="17">
        <v>44470</v>
      </c>
      <c r="R40" s="13" t="s">
        <v>63</v>
      </c>
      <c r="S40" s="241">
        <v>72</v>
      </c>
      <c r="T40" s="13" t="s">
        <v>402</v>
      </c>
      <c r="U40" s="13"/>
      <c r="V40" s="13"/>
      <c r="W40" s="13"/>
      <c r="X40" s="13">
        <v>440</v>
      </c>
      <c r="Y40" s="17">
        <v>43732</v>
      </c>
      <c r="Z40" s="17"/>
      <c r="AA40" s="34" t="s">
        <v>414</v>
      </c>
      <c r="AB40" s="17">
        <v>43732</v>
      </c>
      <c r="AC40" s="213">
        <v>72</v>
      </c>
      <c r="AD40" s="17">
        <v>43733</v>
      </c>
      <c r="AE40" s="17">
        <v>43733</v>
      </c>
      <c r="AF40" s="13">
        <v>6782</v>
      </c>
      <c r="AG40" s="13">
        <v>6716</v>
      </c>
      <c r="AH40" s="17">
        <v>43762</v>
      </c>
      <c r="AI40" s="213">
        <v>72</v>
      </c>
      <c r="AJ40" s="35"/>
      <c r="AK40" s="213"/>
      <c r="AL40" s="213"/>
      <c r="AM40" s="213"/>
      <c r="AN40" s="213">
        <v>72</v>
      </c>
      <c r="AO40" s="213">
        <v>72</v>
      </c>
      <c r="AP40" s="213"/>
      <c r="AQ40" s="213"/>
      <c r="AR40" s="213"/>
      <c r="AS40" s="213"/>
      <c r="AT40" s="213"/>
      <c r="AU40" s="213"/>
    </row>
    <row r="41" spans="1:47" s="6" customFormat="1" ht="33" customHeight="1" x14ac:dyDescent="0.25">
      <c r="A41" s="13">
        <v>2019</v>
      </c>
      <c r="B41" s="13" t="s">
        <v>51</v>
      </c>
      <c r="C41" s="13" t="s">
        <v>52</v>
      </c>
      <c r="D41" s="13" t="s">
        <v>177</v>
      </c>
      <c r="E41" s="13">
        <v>1111</v>
      </c>
      <c r="F41" s="156" t="s">
        <v>239</v>
      </c>
      <c r="G41" s="13" t="s">
        <v>403</v>
      </c>
      <c r="H41" s="36" t="s">
        <v>404</v>
      </c>
      <c r="I41" s="36"/>
      <c r="J41" s="36"/>
      <c r="K41" s="36" t="s">
        <v>62</v>
      </c>
      <c r="L41" s="36" t="s">
        <v>70</v>
      </c>
      <c r="M41" s="36"/>
      <c r="N41" s="36" t="s">
        <v>405</v>
      </c>
      <c r="O41" s="13"/>
      <c r="P41" s="17">
        <v>43733</v>
      </c>
      <c r="Q41" s="17">
        <v>44829</v>
      </c>
      <c r="R41" s="13" t="s">
        <v>63</v>
      </c>
      <c r="S41" s="241">
        <v>240.9</v>
      </c>
      <c r="T41" s="36" t="s">
        <v>406</v>
      </c>
      <c r="U41" s="13"/>
      <c r="V41" s="36" t="s">
        <v>407</v>
      </c>
      <c r="W41" s="13"/>
      <c r="X41" s="36" t="s">
        <v>408</v>
      </c>
      <c r="Y41" s="17">
        <v>43732</v>
      </c>
      <c r="Z41" s="17"/>
      <c r="AA41" s="34" t="s">
        <v>415</v>
      </c>
      <c r="AB41" s="17">
        <v>43732</v>
      </c>
      <c r="AC41" s="213">
        <v>240.9</v>
      </c>
      <c r="AD41" s="17">
        <v>43734</v>
      </c>
      <c r="AE41" s="17">
        <v>43739</v>
      </c>
      <c r="AF41" s="13">
        <v>6945</v>
      </c>
      <c r="AG41" s="13">
        <v>6882</v>
      </c>
      <c r="AH41" s="17">
        <v>43766</v>
      </c>
      <c r="AI41" s="213">
        <v>240.9</v>
      </c>
      <c r="AJ41" s="35"/>
      <c r="AK41" s="213"/>
      <c r="AL41" s="213"/>
      <c r="AM41" s="213"/>
      <c r="AN41" s="213">
        <v>240.9</v>
      </c>
      <c r="AO41" s="213">
        <v>240.9</v>
      </c>
      <c r="AP41" s="213"/>
      <c r="AQ41" s="213"/>
      <c r="AR41" s="213"/>
      <c r="AS41" s="213"/>
      <c r="AT41" s="213"/>
      <c r="AU41" s="213"/>
    </row>
    <row r="42" spans="1:47" s="6" customFormat="1" ht="33" customHeight="1" x14ac:dyDescent="0.25">
      <c r="A42" s="36">
        <v>2019</v>
      </c>
      <c r="B42" s="36" t="s">
        <v>51</v>
      </c>
      <c r="C42" s="36" t="s">
        <v>52</v>
      </c>
      <c r="D42" s="36" t="s">
        <v>177</v>
      </c>
      <c r="E42" s="36">
        <v>34612</v>
      </c>
      <c r="F42" s="151" t="s">
        <v>361</v>
      </c>
      <c r="G42" s="36" t="s">
        <v>410</v>
      </c>
      <c r="H42" s="36" t="s">
        <v>411</v>
      </c>
      <c r="I42" s="36"/>
      <c r="J42" s="36"/>
      <c r="K42" s="36" t="s">
        <v>62</v>
      </c>
      <c r="L42" s="36" t="s">
        <v>124</v>
      </c>
      <c r="M42" s="36"/>
      <c r="N42" s="36" t="s">
        <v>412</v>
      </c>
      <c r="O42" s="36"/>
      <c r="P42" s="8">
        <v>43739</v>
      </c>
      <c r="Q42" s="8">
        <v>44470</v>
      </c>
      <c r="R42" s="36" t="s">
        <v>63</v>
      </c>
      <c r="S42" s="250">
        <v>120</v>
      </c>
      <c r="T42" s="36" t="s">
        <v>413</v>
      </c>
      <c r="U42" s="36"/>
      <c r="V42" s="36"/>
      <c r="W42" s="36"/>
      <c r="X42" s="36">
        <v>150</v>
      </c>
      <c r="Y42" s="8" t="s">
        <v>366</v>
      </c>
      <c r="Z42" s="8"/>
      <c r="AA42" s="37" t="s">
        <v>417</v>
      </c>
      <c r="AB42" s="8">
        <v>43735</v>
      </c>
      <c r="AC42" s="219">
        <v>120</v>
      </c>
      <c r="AD42" s="17">
        <v>43739</v>
      </c>
      <c r="AE42" s="17">
        <v>43739</v>
      </c>
      <c r="AF42" s="36">
        <v>6953</v>
      </c>
      <c r="AG42" s="36">
        <v>6883</v>
      </c>
      <c r="AH42" s="8">
        <v>43781</v>
      </c>
      <c r="AI42" s="219">
        <v>120</v>
      </c>
      <c r="AJ42" s="41"/>
      <c r="AK42" s="219"/>
      <c r="AL42" s="219"/>
      <c r="AM42" s="213"/>
      <c r="AN42" s="217">
        <v>120</v>
      </c>
      <c r="AO42" s="217">
        <v>120</v>
      </c>
      <c r="AP42" s="213"/>
      <c r="AQ42" s="213"/>
      <c r="AR42" s="213"/>
      <c r="AS42" s="213"/>
      <c r="AT42" s="213"/>
      <c r="AU42" s="213"/>
    </row>
    <row r="43" spans="1:47" ht="33" customHeight="1" x14ac:dyDescent="0.25">
      <c r="A43" s="13">
        <v>2019</v>
      </c>
      <c r="B43" s="13" t="s">
        <v>51</v>
      </c>
      <c r="C43" s="13" t="s">
        <v>52</v>
      </c>
      <c r="D43" s="13" t="s">
        <v>177</v>
      </c>
      <c r="E43" s="13">
        <v>7422</v>
      </c>
      <c r="F43" s="156" t="s">
        <v>416</v>
      </c>
      <c r="G43" s="13" t="s">
        <v>395</v>
      </c>
      <c r="H43" s="13" t="s">
        <v>396</v>
      </c>
      <c r="I43" s="13"/>
      <c r="J43" s="13"/>
      <c r="K43" s="13" t="s">
        <v>62</v>
      </c>
      <c r="L43" s="13" t="s">
        <v>124</v>
      </c>
      <c r="M43" s="13"/>
      <c r="N43" s="36" t="s">
        <v>397</v>
      </c>
      <c r="O43" s="13"/>
      <c r="P43" s="17">
        <v>43739</v>
      </c>
      <c r="Q43" s="17">
        <v>44470</v>
      </c>
      <c r="R43" s="13" t="s">
        <v>63</v>
      </c>
      <c r="S43" s="255">
        <v>132</v>
      </c>
      <c r="T43" s="13" t="s">
        <v>398</v>
      </c>
      <c r="U43" s="13"/>
      <c r="V43" s="13"/>
      <c r="W43" s="13"/>
      <c r="X43" s="13">
        <v>80</v>
      </c>
      <c r="Y43" s="8">
        <v>43734</v>
      </c>
      <c r="Z43" s="8"/>
      <c r="AA43" s="37" t="s">
        <v>418</v>
      </c>
      <c r="AB43" s="17">
        <v>43738</v>
      </c>
      <c r="AC43" s="213">
        <v>132</v>
      </c>
      <c r="AD43" s="17">
        <v>43739</v>
      </c>
      <c r="AE43" s="17">
        <v>43739</v>
      </c>
      <c r="AF43" s="13">
        <v>6954</v>
      </c>
      <c r="AG43" s="13">
        <v>6933</v>
      </c>
      <c r="AH43" s="26">
        <v>43829</v>
      </c>
      <c r="AI43" s="213">
        <v>132</v>
      </c>
      <c r="AJ43" s="35"/>
      <c r="AK43" s="213"/>
      <c r="AL43" s="213"/>
      <c r="AM43" s="211"/>
      <c r="AN43" s="222">
        <v>132</v>
      </c>
      <c r="AO43" s="222">
        <v>132</v>
      </c>
      <c r="AP43" s="211"/>
      <c r="AQ43" s="211"/>
      <c r="AR43" s="211"/>
      <c r="AS43" s="211"/>
      <c r="AT43" s="211"/>
      <c r="AU43" s="211"/>
    </row>
    <row r="44" spans="1:47" ht="33" customHeight="1" x14ac:dyDescent="0.25">
      <c r="A44" s="36">
        <v>2019</v>
      </c>
      <c r="B44" s="36" t="s">
        <v>51</v>
      </c>
      <c r="C44" s="36" t="s">
        <v>52</v>
      </c>
      <c r="D44" s="36" t="s">
        <v>177</v>
      </c>
      <c r="E44" s="36">
        <v>10977</v>
      </c>
      <c r="F44" s="151" t="s">
        <v>101</v>
      </c>
      <c r="G44" s="36" t="s">
        <v>423</v>
      </c>
      <c r="H44" s="36" t="s">
        <v>424</v>
      </c>
      <c r="I44" s="36"/>
      <c r="J44" s="36"/>
      <c r="K44" s="36" t="s">
        <v>225</v>
      </c>
      <c r="L44" s="36" t="s">
        <v>124</v>
      </c>
      <c r="M44" s="36"/>
      <c r="N44" s="36" t="s">
        <v>425</v>
      </c>
      <c r="O44" s="36"/>
      <c r="P44" s="8">
        <v>43771</v>
      </c>
      <c r="Q44" s="8">
        <v>44502</v>
      </c>
      <c r="R44" s="36" t="s">
        <v>426</v>
      </c>
      <c r="S44" s="250">
        <v>1152</v>
      </c>
      <c r="T44" s="36" t="s">
        <v>427</v>
      </c>
      <c r="U44" s="36"/>
      <c r="V44" s="36" t="s">
        <v>426</v>
      </c>
      <c r="W44" s="36"/>
      <c r="X44" s="36">
        <v>80</v>
      </c>
      <c r="Y44" s="8">
        <v>43748</v>
      </c>
      <c r="Z44" s="8"/>
      <c r="AA44" s="37" t="s">
        <v>436</v>
      </c>
      <c r="AB44" s="17">
        <v>43748</v>
      </c>
      <c r="AC44" s="241">
        <v>1152</v>
      </c>
      <c r="AD44" s="17">
        <v>43749</v>
      </c>
      <c r="AE44" s="17">
        <v>43753</v>
      </c>
      <c r="AF44" s="13">
        <v>7434</v>
      </c>
      <c r="AG44" s="13">
        <v>7463</v>
      </c>
      <c r="AH44" s="17">
        <v>43768</v>
      </c>
      <c r="AI44" s="222">
        <v>1152</v>
      </c>
      <c r="AJ44" s="22"/>
      <c r="AK44" s="211"/>
      <c r="AL44" s="211"/>
      <c r="AM44" s="211"/>
      <c r="AN44" s="222">
        <v>1152</v>
      </c>
      <c r="AO44" s="222">
        <v>1152</v>
      </c>
      <c r="AP44" s="211"/>
      <c r="AQ44" s="211"/>
      <c r="AR44" s="211"/>
      <c r="AS44" s="211"/>
      <c r="AT44" s="211"/>
      <c r="AU44" s="211"/>
    </row>
    <row r="45" spans="1:47" ht="33" customHeight="1" x14ac:dyDescent="0.25">
      <c r="A45" s="36">
        <v>2019</v>
      </c>
      <c r="B45" s="36" t="s">
        <v>51</v>
      </c>
      <c r="C45" s="36" t="s">
        <v>52</v>
      </c>
      <c r="D45" s="36" t="s">
        <v>177</v>
      </c>
      <c r="E45" s="36">
        <v>35046</v>
      </c>
      <c r="F45" s="151" t="s">
        <v>419</v>
      </c>
      <c r="G45" s="36" t="s">
        <v>362</v>
      </c>
      <c r="H45" s="36" t="s">
        <v>363</v>
      </c>
      <c r="I45" s="36"/>
      <c r="J45" s="36"/>
      <c r="K45" s="36" t="s">
        <v>62</v>
      </c>
      <c r="L45" s="36" t="s">
        <v>124</v>
      </c>
      <c r="M45" s="36"/>
      <c r="N45" s="36" t="s">
        <v>420</v>
      </c>
      <c r="O45" s="36"/>
      <c r="P45" s="8">
        <v>43740</v>
      </c>
      <c r="Q45" s="8">
        <v>44471</v>
      </c>
      <c r="R45" s="36" t="s">
        <v>63</v>
      </c>
      <c r="S45" s="250">
        <v>65</v>
      </c>
      <c r="T45" s="36" t="s">
        <v>421</v>
      </c>
      <c r="U45" s="36"/>
      <c r="V45" s="36" t="s">
        <v>422</v>
      </c>
      <c r="W45" s="36"/>
      <c r="X45" s="36">
        <v>180</v>
      </c>
      <c r="Y45" s="8">
        <v>43741</v>
      </c>
      <c r="Z45" s="8"/>
      <c r="AA45" s="37" t="s">
        <v>434</v>
      </c>
      <c r="AB45" s="17">
        <v>43748</v>
      </c>
      <c r="AC45" s="213">
        <v>65</v>
      </c>
      <c r="AD45" s="17">
        <v>43753</v>
      </c>
      <c r="AE45" s="17">
        <v>43753</v>
      </c>
      <c r="AF45" s="13">
        <v>7436</v>
      </c>
      <c r="AG45" s="13">
        <v>7464</v>
      </c>
      <c r="AH45" s="17">
        <v>43783</v>
      </c>
      <c r="AI45" s="222">
        <v>65</v>
      </c>
      <c r="AJ45" s="22"/>
      <c r="AK45" s="211"/>
      <c r="AL45" s="211"/>
      <c r="AM45" s="211"/>
      <c r="AN45" s="222">
        <v>65</v>
      </c>
      <c r="AO45" s="222">
        <v>65</v>
      </c>
      <c r="AP45" s="211"/>
      <c r="AQ45" s="211"/>
      <c r="AR45" s="211"/>
      <c r="AS45" s="211"/>
      <c r="AT45" s="211"/>
      <c r="AU45" s="211"/>
    </row>
    <row r="46" spans="1:47" ht="33" customHeight="1" x14ac:dyDescent="0.25">
      <c r="A46" s="36">
        <v>2019</v>
      </c>
      <c r="B46" s="36" t="s">
        <v>51</v>
      </c>
      <c r="C46" s="36" t="s">
        <v>52</v>
      </c>
      <c r="D46" s="36" t="s">
        <v>177</v>
      </c>
      <c r="E46" s="36">
        <v>35118</v>
      </c>
      <c r="F46" s="151" t="s">
        <v>428</v>
      </c>
      <c r="G46" s="36" t="s">
        <v>423</v>
      </c>
      <c r="H46" s="36" t="s">
        <v>429</v>
      </c>
      <c r="I46" s="36"/>
      <c r="J46" s="36"/>
      <c r="K46" s="36" t="s">
        <v>62</v>
      </c>
      <c r="L46" s="36" t="s">
        <v>75</v>
      </c>
      <c r="M46" s="36"/>
      <c r="N46" s="36" t="s">
        <v>430</v>
      </c>
      <c r="O46" s="36"/>
      <c r="P46" s="8">
        <v>43771</v>
      </c>
      <c r="Q46" s="8">
        <v>45598</v>
      </c>
      <c r="R46" s="36" t="s">
        <v>63</v>
      </c>
      <c r="S46" s="250">
        <v>121</v>
      </c>
      <c r="T46" s="36" t="s">
        <v>431</v>
      </c>
      <c r="U46" s="36"/>
      <c r="V46" s="36"/>
      <c r="W46" s="36"/>
      <c r="X46" s="36">
        <v>150</v>
      </c>
      <c r="Y46" s="8">
        <v>43748</v>
      </c>
      <c r="Z46" s="8"/>
      <c r="AA46" s="37" t="s">
        <v>437</v>
      </c>
      <c r="AB46" s="17">
        <v>43749</v>
      </c>
      <c r="AC46" s="213">
        <v>121</v>
      </c>
      <c r="AD46" s="17">
        <v>43754</v>
      </c>
      <c r="AE46" s="17">
        <v>43759</v>
      </c>
      <c r="AF46" s="13">
        <v>7651</v>
      </c>
      <c r="AG46" s="13">
        <v>7558</v>
      </c>
      <c r="AH46" s="17">
        <v>43782</v>
      </c>
      <c r="AI46" s="222">
        <v>121</v>
      </c>
      <c r="AJ46" s="22"/>
      <c r="AK46" s="211"/>
      <c r="AL46" s="211"/>
      <c r="AM46" s="211"/>
      <c r="AN46" s="222">
        <v>121</v>
      </c>
      <c r="AO46" s="222">
        <v>121</v>
      </c>
      <c r="AP46" s="211"/>
      <c r="AQ46" s="211"/>
      <c r="AR46" s="211"/>
      <c r="AS46" s="211"/>
      <c r="AT46" s="211"/>
      <c r="AU46" s="211"/>
    </row>
    <row r="47" spans="1:47" ht="33" customHeight="1" x14ac:dyDescent="0.25">
      <c r="A47" s="13">
        <v>2019</v>
      </c>
      <c r="B47" s="13" t="s">
        <v>51</v>
      </c>
      <c r="C47" s="13" t="s">
        <v>52</v>
      </c>
      <c r="D47" s="13" t="s">
        <v>177</v>
      </c>
      <c r="E47" s="13">
        <v>35046</v>
      </c>
      <c r="F47" s="156" t="s">
        <v>419</v>
      </c>
      <c r="G47" s="13" t="s">
        <v>362</v>
      </c>
      <c r="H47" s="13" t="s">
        <v>363</v>
      </c>
      <c r="I47" s="13"/>
      <c r="J47" s="13"/>
      <c r="K47" s="13" t="s">
        <v>62</v>
      </c>
      <c r="L47" s="13" t="s">
        <v>124</v>
      </c>
      <c r="M47" s="13"/>
      <c r="N47" s="36" t="s">
        <v>420</v>
      </c>
      <c r="O47" s="36"/>
      <c r="P47" s="17">
        <v>43740</v>
      </c>
      <c r="Q47" s="17">
        <v>44471</v>
      </c>
      <c r="R47" s="13" t="s">
        <v>63</v>
      </c>
      <c r="S47" s="255">
        <v>6.5</v>
      </c>
      <c r="T47" s="13" t="s">
        <v>421</v>
      </c>
      <c r="U47" s="13"/>
      <c r="V47" s="36" t="s">
        <v>432</v>
      </c>
      <c r="W47" s="13"/>
      <c r="X47" s="13">
        <v>180</v>
      </c>
      <c r="Y47" s="17">
        <v>43748</v>
      </c>
      <c r="Z47" s="17"/>
      <c r="AA47" s="34" t="s">
        <v>435</v>
      </c>
      <c r="AB47" s="17">
        <v>43748</v>
      </c>
      <c r="AC47" s="213">
        <v>6.5</v>
      </c>
      <c r="AD47" s="17">
        <v>43753</v>
      </c>
      <c r="AE47" s="17">
        <v>43753</v>
      </c>
      <c r="AF47" s="13">
        <v>7439</v>
      </c>
      <c r="AG47" s="13">
        <v>7465</v>
      </c>
      <c r="AH47" s="23">
        <v>43768</v>
      </c>
      <c r="AI47" s="222"/>
      <c r="AJ47" s="22"/>
      <c r="AK47" s="213" t="s">
        <v>531</v>
      </c>
      <c r="AL47" s="213"/>
      <c r="AM47" s="211"/>
      <c r="AN47" s="222"/>
      <c r="AO47" s="222"/>
      <c r="AP47" s="211"/>
      <c r="AQ47" s="211"/>
      <c r="AR47" s="211"/>
      <c r="AS47" s="211"/>
      <c r="AT47" s="211"/>
      <c r="AU47" s="211"/>
    </row>
    <row r="48" spans="1:47" ht="33" customHeight="1" x14ac:dyDescent="0.25">
      <c r="A48" s="36">
        <v>2019</v>
      </c>
      <c r="B48" s="36" t="s">
        <v>51</v>
      </c>
      <c r="C48" s="36" t="s">
        <v>52</v>
      </c>
      <c r="D48" s="36" t="s">
        <v>177</v>
      </c>
      <c r="E48" s="36">
        <v>34612</v>
      </c>
      <c r="F48" s="151" t="s">
        <v>361</v>
      </c>
      <c r="G48" s="36" t="s">
        <v>410</v>
      </c>
      <c r="H48" s="36" t="s">
        <v>411</v>
      </c>
      <c r="I48" s="36"/>
      <c r="J48" s="36"/>
      <c r="K48" s="36" t="s">
        <v>62</v>
      </c>
      <c r="L48" s="36" t="s">
        <v>124</v>
      </c>
      <c r="M48" s="36"/>
      <c r="N48" s="36" t="s">
        <v>412</v>
      </c>
      <c r="O48" s="36"/>
      <c r="P48" s="8">
        <v>43739</v>
      </c>
      <c r="Q48" s="8">
        <v>44470</v>
      </c>
      <c r="R48" s="36" t="s">
        <v>63</v>
      </c>
      <c r="S48" s="250">
        <v>12</v>
      </c>
      <c r="T48" s="36" t="s">
        <v>413</v>
      </c>
      <c r="U48" s="36"/>
      <c r="V48" s="36" t="s">
        <v>438</v>
      </c>
      <c r="W48" s="36"/>
      <c r="X48" s="36">
        <v>150</v>
      </c>
      <c r="Y48" s="8">
        <v>43753</v>
      </c>
      <c r="Z48" s="8"/>
      <c r="AA48" s="37" t="s">
        <v>452</v>
      </c>
      <c r="AB48" s="8">
        <v>43760</v>
      </c>
      <c r="AC48" s="219">
        <v>12</v>
      </c>
      <c r="AD48" s="17">
        <v>43760</v>
      </c>
      <c r="AE48" s="17">
        <v>43761</v>
      </c>
      <c r="AF48" s="36">
        <v>7678</v>
      </c>
      <c r="AG48" s="36">
        <v>7591</v>
      </c>
      <c r="AH48" s="24">
        <v>43790</v>
      </c>
      <c r="AI48" s="217"/>
      <c r="AJ48" s="150"/>
      <c r="AK48" s="219" t="s">
        <v>531</v>
      </c>
      <c r="AL48" s="219"/>
      <c r="AM48" s="213"/>
      <c r="AN48" s="217"/>
      <c r="AO48" s="217"/>
      <c r="AP48" s="211"/>
      <c r="AQ48" s="211"/>
      <c r="AR48" s="211"/>
      <c r="AS48" s="211"/>
      <c r="AT48" s="211"/>
      <c r="AU48" s="211"/>
    </row>
    <row r="49" spans="1:47" s="6" customFormat="1" ht="33" customHeight="1" x14ac:dyDescent="0.25">
      <c r="A49" s="36">
        <v>2019</v>
      </c>
      <c r="B49" s="36" t="s">
        <v>51</v>
      </c>
      <c r="C49" s="36" t="s">
        <v>52</v>
      </c>
      <c r="D49" s="36" t="s">
        <v>177</v>
      </c>
      <c r="E49" s="36">
        <v>10977</v>
      </c>
      <c r="F49" s="151" t="s">
        <v>101</v>
      </c>
      <c r="G49" s="36" t="s">
        <v>423</v>
      </c>
      <c r="H49" s="36" t="s">
        <v>424</v>
      </c>
      <c r="I49" s="36"/>
      <c r="J49" s="36"/>
      <c r="K49" s="36" t="s">
        <v>225</v>
      </c>
      <c r="L49" s="36" t="s">
        <v>60</v>
      </c>
      <c r="M49" s="36"/>
      <c r="N49" s="36" t="s">
        <v>448</v>
      </c>
      <c r="O49" s="36"/>
      <c r="P49" s="8">
        <v>43771</v>
      </c>
      <c r="Q49" s="8">
        <v>44502</v>
      </c>
      <c r="R49" s="36" t="s">
        <v>426</v>
      </c>
      <c r="S49" s="250">
        <v>384</v>
      </c>
      <c r="T49" s="36" t="s">
        <v>449</v>
      </c>
      <c r="U49" s="36"/>
      <c r="V49" s="36" t="s">
        <v>426</v>
      </c>
      <c r="W49" s="36"/>
      <c r="X49" s="36">
        <v>40</v>
      </c>
      <c r="Y49" s="8">
        <v>43753</v>
      </c>
      <c r="Z49" s="8"/>
      <c r="AA49" s="37" t="s">
        <v>451</v>
      </c>
      <c r="AB49" s="17">
        <v>43760</v>
      </c>
      <c r="AC49" s="241">
        <v>384</v>
      </c>
      <c r="AD49" s="17">
        <v>43760</v>
      </c>
      <c r="AE49" s="17">
        <v>43761</v>
      </c>
      <c r="AF49" s="13">
        <v>7679</v>
      </c>
      <c r="AG49" s="13">
        <v>7592</v>
      </c>
      <c r="AH49" s="17">
        <v>43794</v>
      </c>
      <c r="AI49" s="222">
        <v>384</v>
      </c>
      <c r="AJ49" s="22"/>
      <c r="AK49" s="211"/>
      <c r="AL49" s="211"/>
      <c r="AM49" s="211"/>
      <c r="AN49" s="222">
        <v>384</v>
      </c>
      <c r="AO49" s="222">
        <v>384</v>
      </c>
      <c r="AP49" s="213"/>
      <c r="AQ49" s="213"/>
      <c r="AR49" s="213"/>
      <c r="AS49" s="213"/>
      <c r="AT49" s="213"/>
      <c r="AU49" s="213"/>
    </row>
    <row r="50" spans="1:47" s="6" customFormat="1" ht="33" customHeight="1" x14ac:dyDescent="0.25">
      <c r="A50" s="36">
        <v>2019</v>
      </c>
      <c r="B50" s="36" t="s">
        <v>51</v>
      </c>
      <c r="C50" s="36" t="s">
        <v>52</v>
      </c>
      <c r="D50" s="36" t="s">
        <v>177</v>
      </c>
      <c r="E50" s="36">
        <v>34414</v>
      </c>
      <c r="F50" s="151" t="s">
        <v>439</v>
      </c>
      <c r="G50" s="36" t="s">
        <v>440</v>
      </c>
      <c r="H50" s="36" t="s">
        <v>441</v>
      </c>
      <c r="I50" s="36"/>
      <c r="J50" s="36"/>
      <c r="K50" s="36" t="s">
        <v>225</v>
      </c>
      <c r="L50" s="36" t="s">
        <v>124</v>
      </c>
      <c r="M50" s="36"/>
      <c r="N50" s="36" t="s">
        <v>442</v>
      </c>
      <c r="O50" s="36"/>
      <c r="P50" s="8">
        <v>43832</v>
      </c>
      <c r="Q50" s="8">
        <v>44562</v>
      </c>
      <c r="R50" s="36" t="s">
        <v>63</v>
      </c>
      <c r="S50" s="250">
        <v>330</v>
      </c>
      <c r="T50" s="36" t="s">
        <v>443</v>
      </c>
      <c r="U50" s="36"/>
      <c r="V50" s="36"/>
      <c r="W50" s="36"/>
      <c r="X50" s="36">
        <v>200</v>
      </c>
      <c r="Y50" s="8">
        <v>43754</v>
      </c>
      <c r="Z50" s="8"/>
      <c r="AA50" s="37" t="s">
        <v>450</v>
      </c>
      <c r="AB50" s="8">
        <v>43760</v>
      </c>
      <c r="AC50" s="250">
        <v>330</v>
      </c>
      <c r="AD50" s="17">
        <v>43760</v>
      </c>
      <c r="AE50" s="17">
        <v>43761</v>
      </c>
      <c r="AF50" s="36">
        <v>7680</v>
      </c>
      <c r="AG50" s="36">
        <v>7593</v>
      </c>
      <c r="AH50" s="15">
        <v>43803</v>
      </c>
      <c r="AI50" s="217">
        <v>330</v>
      </c>
      <c r="AJ50" s="150"/>
      <c r="AK50" s="219"/>
      <c r="AL50" s="219"/>
      <c r="AM50" s="211"/>
      <c r="AN50" s="217">
        <v>330</v>
      </c>
      <c r="AO50" s="217">
        <v>330</v>
      </c>
      <c r="AP50" s="213"/>
      <c r="AQ50" s="213"/>
      <c r="AR50" s="213"/>
      <c r="AS50" s="213"/>
      <c r="AT50" s="213"/>
      <c r="AU50" s="213"/>
    </row>
    <row r="51" spans="1:47" s="6" customFormat="1" ht="33" customHeight="1" x14ac:dyDescent="0.25">
      <c r="A51" s="36">
        <v>2019</v>
      </c>
      <c r="B51" s="36" t="s">
        <v>51</v>
      </c>
      <c r="C51" s="36" t="s">
        <v>52</v>
      </c>
      <c r="D51" s="36" t="s">
        <v>177</v>
      </c>
      <c r="E51" s="36">
        <v>30051</v>
      </c>
      <c r="F51" s="151" t="s">
        <v>444</v>
      </c>
      <c r="G51" s="36" t="s">
        <v>410</v>
      </c>
      <c r="H51" s="36" t="s">
        <v>411</v>
      </c>
      <c r="I51" s="36"/>
      <c r="J51" s="36"/>
      <c r="K51" s="36" t="s">
        <v>225</v>
      </c>
      <c r="L51" s="36" t="s">
        <v>124</v>
      </c>
      <c r="M51" s="36"/>
      <c r="N51" s="36" t="s">
        <v>445</v>
      </c>
      <c r="O51" s="36"/>
      <c r="P51" s="8">
        <v>43740</v>
      </c>
      <c r="Q51" s="8">
        <v>44470</v>
      </c>
      <c r="R51" s="36" t="s">
        <v>63</v>
      </c>
      <c r="S51" s="250">
        <v>150</v>
      </c>
      <c r="T51" s="36" t="s">
        <v>446</v>
      </c>
      <c r="U51" s="36"/>
      <c r="V51" s="36"/>
      <c r="W51" s="36"/>
      <c r="X51" s="36">
        <v>150</v>
      </c>
      <c r="Y51" s="8">
        <v>43755</v>
      </c>
      <c r="Z51" s="8"/>
      <c r="AA51" s="37" t="s">
        <v>453</v>
      </c>
      <c r="AB51" s="8">
        <v>43760</v>
      </c>
      <c r="AC51" s="250">
        <v>150</v>
      </c>
      <c r="AD51" s="17">
        <v>43776</v>
      </c>
      <c r="AE51" s="17">
        <v>43776</v>
      </c>
      <c r="AF51" s="36">
        <v>8158</v>
      </c>
      <c r="AG51" s="36">
        <v>8069</v>
      </c>
      <c r="AH51" s="8">
        <v>43829</v>
      </c>
      <c r="AI51" s="217">
        <v>150</v>
      </c>
      <c r="AJ51" s="150"/>
      <c r="AK51" s="219"/>
      <c r="AL51" s="219"/>
      <c r="AM51" s="213"/>
      <c r="AN51" s="217">
        <v>150</v>
      </c>
      <c r="AO51" s="217">
        <v>150</v>
      </c>
      <c r="AP51" s="213"/>
      <c r="AQ51" s="213"/>
      <c r="AR51" s="213"/>
      <c r="AS51" s="213"/>
      <c r="AT51" s="213"/>
      <c r="AU51" s="213"/>
    </row>
    <row r="52" spans="1:47" ht="33" customHeight="1" x14ac:dyDescent="0.25">
      <c r="A52" s="36">
        <v>2019</v>
      </c>
      <c r="B52" s="36" t="s">
        <v>51</v>
      </c>
      <c r="C52" s="36" t="s">
        <v>52</v>
      </c>
      <c r="D52" s="36" t="s">
        <v>177</v>
      </c>
      <c r="E52" s="36">
        <v>30051</v>
      </c>
      <c r="F52" s="151" t="s">
        <v>444</v>
      </c>
      <c r="G52" s="36" t="s">
        <v>410</v>
      </c>
      <c r="H52" s="36" t="s">
        <v>411</v>
      </c>
      <c r="I52" s="36"/>
      <c r="J52" s="36"/>
      <c r="K52" s="36" t="s">
        <v>225</v>
      </c>
      <c r="L52" s="36" t="s">
        <v>124</v>
      </c>
      <c r="M52" s="36"/>
      <c r="N52" s="36" t="s">
        <v>445</v>
      </c>
      <c r="O52" s="36"/>
      <c r="P52" s="8">
        <v>43740</v>
      </c>
      <c r="Q52" s="8">
        <v>44470</v>
      </c>
      <c r="R52" s="36" t="s">
        <v>63</v>
      </c>
      <c r="S52" s="250">
        <v>15</v>
      </c>
      <c r="T52" s="36" t="s">
        <v>446</v>
      </c>
      <c r="U52" s="36"/>
      <c r="V52" s="36" t="s">
        <v>447</v>
      </c>
      <c r="W52" s="36"/>
      <c r="X52" s="36">
        <v>150</v>
      </c>
      <c r="Y52" s="8">
        <v>43755</v>
      </c>
      <c r="Z52" s="8"/>
      <c r="AA52" s="37" t="s">
        <v>454</v>
      </c>
      <c r="AB52" s="8">
        <v>43760</v>
      </c>
      <c r="AC52" s="250">
        <v>15</v>
      </c>
      <c r="AD52" s="17">
        <v>43776</v>
      </c>
      <c r="AE52" s="17">
        <v>43776</v>
      </c>
      <c r="AF52" s="36">
        <v>8159</v>
      </c>
      <c r="AG52" s="36">
        <v>8070</v>
      </c>
      <c r="AH52" s="24">
        <v>43816</v>
      </c>
      <c r="AI52" s="217"/>
      <c r="AJ52" s="150"/>
      <c r="AK52" s="219" t="s">
        <v>531</v>
      </c>
      <c r="AL52" s="219"/>
      <c r="AM52" s="213"/>
      <c r="AN52" s="217"/>
      <c r="AO52" s="217"/>
      <c r="AP52" s="211"/>
      <c r="AQ52" s="211"/>
      <c r="AR52" s="211"/>
      <c r="AS52" s="211"/>
      <c r="AT52" s="211"/>
      <c r="AU52" s="211"/>
    </row>
    <row r="53" spans="1:47" ht="33" customHeight="1" x14ac:dyDescent="0.25">
      <c r="A53" s="36">
        <v>2019</v>
      </c>
      <c r="B53" s="36" t="s">
        <v>51</v>
      </c>
      <c r="C53" s="36" t="s">
        <v>52</v>
      </c>
      <c r="D53" s="36" t="s">
        <v>177</v>
      </c>
      <c r="E53" s="36">
        <v>24490</v>
      </c>
      <c r="F53" s="151" t="s">
        <v>466</v>
      </c>
      <c r="G53" s="36" t="s">
        <v>462</v>
      </c>
      <c r="H53" s="36" t="s">
        <v>429</v>
      </c>
      <c r="I53" s="36"/>
      <c r="J53" s="36"/>
      <c r="K53" s="36" t="s">
        <v>62</v>
      </c>
      <c r="L53" s="36" t="s">
        <v>75</v>
      </c>
      <c r="M53" s="36"/>
      <c r="N53" s="36" t="s">
        <v>430</v>
      </c>
      <c r="O53" s="36"/>
      <c r="P53" s="8">
        <v>43771</v>
      </c>
      <c r="Q53" s="8">
        <v>45598</v>
      </c>
      <c r="R53" s="36" t="s">
        <v>63</v>
      </c>
      <c r="S53" s="250">
        <v>200</v>
      </c>
      <c r="T53" s="36" t="s">
        <v>431</v>
      </c>
      <c r="U53" s="36"/>
      <c r="V53" s="36"/>
      <c r="W53" s="36"/>
      <c r="X53" s="36">
        <v>150</v>
      </c>
      <c r="Y53" s="8">
        <v>43773</v>
      </c>
      <c r="Z53" s="8"/>
      <c r="AA53" s="37" t="s">
        <v>470</v>
      </c>
      <c r="AB53" s="8">
        <v>43773</v>
      </c>
      <c r="AC53" s="231">
        <v>200</v>
      </c>
      <c r="AD53" s="17">
        <v>43776</v>
      </c>
      <c r="AE53" s="17">
        <v>43776</v>
      </c>
      <c r="AF53" s="36">
        <v>8166</v>
      </c>
      <c r="AG53" s="36">
        <v>8072</v>
      </c>
      <c r="AH53" s="8">
        <v>43809</v>
      </c>
      <c r="AI53" s="223">
        <v>200</v>
      </c>
      <c r="AJ53" s="157"/>
      <c r="AK53" s="219"/>
      <c r="AL53" s="219"/>
      <c r="AM53" s="213"/>
      <c r="AN53" s="217">
        <v>200</v>
      </c>
      <c r="AO53" s="217">
        <v>200</v>
      </c>
      <c r="AP53" s="211"/>
      <c r="AQ53" s="211"/>
      <c r="AR53" s="211"/>
      <c r="AS53" s="211"/>
      <c r="AT53" s="211"/>
      <c r="AU53" s="211"/>
    </row>
    <row r="54" spans="1:47" ht="33" customHeight="1" x14ac:dyDescent="0.25">
      <c r="A54" s="36">
        <v>2019</v>
      </c>
      <c r="B54" s="36" t="s">
        <v>51</v>
      </c>
      <c r="C54" s="36" t="s">
        <v>52</v>
      </c>
      <c r="D54" s="36" t="s">
        <v>177</v>
      </c>
      <c r="E54" s="36">
        <v>35259</v>
      </c>
      <c r="F54" s="151" t="s">
        <v>461</v>
      </c>
      <c r="G54" s="36" t="s">
        <v>467</v>
      </c>
      <c r="H54" s="36" t="s">
        <v>463</v>
      </c>
      <c r="I54" s="36"/>
      <c r="J54" s="36"/>
      <c r="K54" s="36" t="s">
        <v>225</v>
      </c>
      <c r="L54" s="36" t="s">
        <v>124</v>
      </c>
      <c r="M54" s="36"/>
      <c r="N54" s="36" t="s">
        <v>464</v>
      </c>
      <c r="O54" s="36"/>
      <c r="P54" s="8">
        <v>43801</v>
      </c>
      <c r="Q54" s="8">
        <v>44532</v>
      </c>
      <c r="R54" s="36" t="s">
        <v>63</v>
      </c>
      <c r="S54" s="250">
        <v>268.83999999999997</v>
      </c>
      <c r="T54" s="36" t="s">
        <v>465</v>
      </c>
      <c r="U54" s="36"/>
      <c r="V54" s="36"/>
      <c r="W54" s="36"/>
      <c r="X54" s="36">
        <v>300</v>
      </c>
      <c r="Y54" s="8">
        <v>43773</v>
      </c>
      <c r="Z54" s="8"/>
      <c r="AA54" s="37" t="s">
        <v>471</v>
      </c>
      <c r="AB54" s="8">
        <v>43774</v>
      </c>
      <c r="AC54" s="250">
        <v>268.83999999999997</v>
      </c>
      <c r="AD54" s="17">
        <v>43775</v>
      </c>
      <c r="AE54" s="17">
        <v>43776</v>
      </c>
      <c r="AF54" s="36">
        <v>8157</v>
      </c>
      <c r="AG54" s="36">
        <v>8068</v>
      </c>
      <c r="AH54" s="15">
        <v>43798</v>
      </c>
      <c r="AI54" s="223">
        <v>268.83999999999997</v>
      </c>
      <c r="AJ54" s="157"/>
      <c r="AK54" s="219"/>
      <c r="AL54" s="219"/>
      <c r="AM54" s="213"/>
      <c r="AN54" s="223">
        <v>268.83999999999997</v>
      </c>
      <c r="AO54" s="223">
        <v>268.83999999999997</v>
      </c>
      <c r="AP54" s="211"/>
      <c r="AQ54" s="211"/>
      <c r="AR54" s="211"/>
      <c r="AS54" s="211"/>
      <c r="AT54" s="211"/>
      <c r="AU54" s="211"/>
    </row>
    <row r="55" spans="1:47" ht="33" customHeight="1" x14ac:dyDescent="0.25">
      <c r="A55" s="36">
        <v>2019</v>
      </c>
      <c r="B55" s="36" t="s">
        <v>51</v>
      </c>
      <c r="C55" s="36" t="s">
        <v>52</v>
      </c>
      <c r="D55" s="36" t="s">
        <v>177</v>
      </c>
      <c r="E55" s="36">
        <v>10110</v>
      </c>
      <c r="F55" s="151" t="s">
        <v>148</v>
      </c>
      <c r="G55" s="36" t="s">
        <v>472</v>
      </c>
      <c r="H55" s="36" t="s">
        <v>424</v>
      </c>
      <c r="I55" s="36"/>
      <c r="J55" s="36"/>
      <c r="K55" s="36" t="s">
        <v>62</v>
      </c>
      <c r="L55" s="36" t="s">
        <v>70</v>
      </c>
      <c r="M55" s="36"/>
      <c r="N55" s="36" t="s">
        <v>473</v>
      </c>
      <c r="O55" s="36"/>
      <c r="P55" s="8">
        <v>43777</v>
      </c>
      <c r="Q55" s="8">
        <v>44873</v>
      </c>
      <c r="R55" s="36" t="s">
        <v>63</v>
      </c>
      <c r="S55" s="250">
        <v>360</v>
      </c>
      <c r="T55" s="36" t="s">
        <v>474</v>
      </c>
      <c r="U55" s="36"/>
      <c r="V55" s="36"/>
      <c r="W55" s="36"/>
      <c r="X55" s="36">
        <v>120</v>
      </c>
      <c r="Y55" s="8">
        <v>43775</v>
      </c>
      <c r="Z55" s="8"/>
      <c r="AA55" s="37" t="s">
        <v>478</v>
      </c>
      <c r="AB55" s="8">
        <v>43781</v>
      </c>
      <c r="AC55" s="231">
        <v>360</v>
      </c>
      <c r="AD55" s="17">
        <v>43782</v>
      </c>
      <c r="AE55" s="17">
        <v>43783</v>
      </c>
      <c r="AF55" s="36">
        <v>8383</v>
      </c>
      <c r="AG55" s="36">
        <v>8218</v>
      </c>
      <c r="AH55" s="27">
        <v>43817</v>
      </c>
      <c r="AI55" s="217">
        <v>360</v>
      </c>
      <c r="AJ55" s="150"/>
      <c r="AK55" s="219"/>
      <c r="AL55" s="219"/>
      <c r="AM55" s="213"/>
      <c r="AN55" s="217">
        <v>360</v>
      </c>
      <c r="AO55" s="217">
        <v>360</v>
      </c>
      <c r="AP55" s="211"/>
      <c r="AQ55" s="211"/>
      <c r="AR55" s="211"/>
      <c r="AS55" s="211"/>
      <c r="AT55" s="211"/>
      <c r="AU55" s="211"/>
    </row>
    <row r="56" spans="1:47" ht="33" customHeight="1" x14ac:dyDescent="0.25">
      <c r="A56" s="13">
        <v>2019</v>
      </c>
      <c r="B56" s="13" t="s">
        <v>51</v>
      </c>
      <c r="C56" s="13" t="s">
        <v>52</v>
      </c>
      <c r="D56" s="13" t="s">
        <v>177</v>
      </c>
      <c r="E56" s="13">
        <v>1111</v>
      </c>
      <c r="F56" s="156" t="s">
        <v>239</v>
      </c>
      <c r="G56" s="13" t="s">
        <v>331</v>
      </c>
      <c r="H56" s="13" t="s">
        <v>332</v>
      </c>
      <c r="I56" s="13"/>
      <c r="J56" s="13"/>
      <c r="K56" s="13" t="s">
        <v>62</v>
      </c>
      <c r="L56" s="13" t="s">
        <v>70</v>
      </c>
      <c r="M56" s="13"/>
      <c r="N56" s="13" t="s">
        <v>468</v>
      </c>
      <c r="O56" s="13"/>
      <c r="P56" s="17">
        <v>43794</v>
      </c>
      <c r="Q56" s="17">
        <v>44890</v>
      </c>
      <c r="R56" s="13" t="s">
        <v>63</v>
      </c>
      <c r="S56" s="241">
        <v>321.2</v>
      </c>
      <c r="T56" s="13" t="s">
        <v>469</v>
      </c>
      <c r="U56" s="13"/>
      <c r="V56" s="13"/>
      <c r="W56" s="13"/>
      <c r="X56" s="13">
        <v>600</v>
      </c>
      <c r="Y56" s="17">
        <v>43775</v>
      </c>
      <c r="Z56" s="17"/>
      <c r="AA56" s="34" t="s">
        <v>479</v>
      </c>
      <c r="AB56" s="8">
        <v>43781</v>
      </c>
      <c r="AC56" s="215">
        <v>321.2</v>
      </c>
      <c r="AD56" s="17">
        <v>43781</v>
      </c>
      <c r="AE56" s="17">
        <v>43783</v>
      </c>
      <c r="AF56" s="13">
        <v>8384</v>
      </c>
      <c r="AG56" s="13">
        <v>8219</v>
      </c>
      <c r="AH56" s="28">
        <v>43816</v>
      </c>
      <c r="AI56" s="222">
        <v>321.2</v>
      </c>
      <c r="AJ56" s="22"/>
      <c r="AK56" s="213"/>
      <c r="AL56" s="213"/>
      <c r="AM56" s="213"/>
      <c r="AN56" s="222">
        <v>321.2</v>
      </c>
      <c r="AO56" s="222">
        <v>321.2</v>
      </c>
      <c r="AP56" s="211"/>
      <c r="AQ56" s="211"/>
      <c r="AR56" s="211"/>
      <c r="AS56" s="211"/>
      <c r="AT56" s="211"/>
      <c r="AU56" s="211"/>
    </row>
    <row r="57" spans="1:47" ht="33" customHeight="1" x14ac:dyDescent="0.25">
      <c r="A57" s="13">
        <v>2019</v>
      </c>
      <c r="B57" s="13" t="s">
        <v>51</v>
      </c>
      <c r="C57" s="13" t="s">
        <v>52</v>
      </c>
      <c r="D57" s="13" t="s">
        <v>177</v>
      </c>
      <c r="E57" s="13">
        <v>29712</v>
      </c>
      <c r="F57" s="156" t="s">
        <v>475</v>
      </c>
      <c r="G57" s="13" t="s">
        <v>476</v>
      </c>
      <c r="H57" s="13" t="s">
        <v>97</v>
      </c>
      <c r="I57" s="13"/>
      <c r="J57" s="13"/>
      <c r="K57" s="13" t="s">
        <v>62</v>
      </c>
      <c r="L57" s="13" t="s">
        <v>70</v>
      </c>
      <c r="M57" s="13"/>
      <c r="N57" s="13" t="s">
        <v>497</v>
      </c>
      <c r="O57" s="13"/>
      <c r="P57" s="17">
        <v>43801</v>
      </c>
      <c r="Q57" s="17">
        <v>44897</v>
      </c>
      <c r="R57" s="13" t="s">
        <v>63</v>
      </c>
      <c r="S57" s="241">
        <v>216</v>
      </c>
      <c r="T57" s="13" t="s">
        <v>477</v>
      </c>
      <c r="U57" s="13"/>
      <c r="V57" s="13"/>
      <c r="W57" s="13"/>
      <c r="X57" s="13">
        <v>360</v>
      </c>
      <c r="Y57" s="17">
        <v>43776</v>
      </c>
      <c r="Z57" s="17"/>
      <c r="AA57" s="34" t="s">
        <v>480</v>
      </c>
      <c r="AB57" s="8">
        <v>43781</v>
      </c>
      <c r="AC57" s="215">
        <v>216</v>
      </c>
      <c r="AD57" s="17">
        <v>43782</v>
      </c>
      <c r="AE57" s="17">
        <v>43783</v>
      </c>
      <c r="AF57" s="13">
        <v>8385</v>
      </c>
      <c r="AG57" s="13">
        <v>8220</v>
      </c>
      <c r="AH57" s="17">
        <v>43829</v>
      </c>
      <c r="AI57" s="217">
        <v>216</v>
      </c>
      <c r="AJ57" s="150"/>
      <c r="AK57" s="222" t="s">
        <v>500</v>
      </c>
      <c r="AL57" s="213"/>
      <c r="AM57" s="213"/>
      <c r="AN57" s="222">
        <v>216</v>
      </c>
      <c r="AO57" s="222">
        <v>216</v>
      </c>
      <c r="AP57" s="211"/>
      <c r="AQ57" s="211"/>
      <c r="AR57" s="211"/>
      <c r="AS57" s="211"/>
      <c r="AT57" s="211"/>
      <c r="AU57" s="211"/>
    </row>
    <row r="58" spans="1:47" ht="33" customHeight="1" x14ac:dyDescent="0.25">
      <c r="A58" s="13">
        <v>2019</v>
      </c>
      <c r="B58" s="13" t="s">
        <v>51</v>
      </c>
      <c r="C58" s="13" t="s">
        <v>52</v>
      </c>
      <c r="D58" s="13" t="s">
        <v>177</v>
      </c>
      <c r="E58" s="13">
        <v>1111</v>
      </c>
      <c r="F58" s="156" t="s">
        <v>239</v>
      </c>
      <c r="G58" s="13" t="s">
        <v>481</v>
      </c>
      <c r="H58" s="13" t="s">
        <v>485</v>
      </c>
      <c r="I58" s="13"/>
      <c r="J58" s="13"/>
      <c r="K58" s="13" t="s">
        <v>62</v>
      </c>
      <c r="L58" s="13" t="s">
        <v>70</v>
      </c>
      <c r="M58" s="13"/>
      <c r="N58" s="13" t="s">
        <v>482</v>
      </c>
      <c r="O58" s="13"/>
      <c r="P58" s="17">
        <v>43787</v>
      </c>
      <c r="Q58" s="17">
        <v>44883</v>
      </c>
      <c r="R58" s="13" t="s">
        <v>63</v>
      </c>
      <c r="S58" s="241">
        <v>240.9</v>
      </c>
      <c r="T58" s="13" t="s">
        <v>483</v>
      </c>
      <c r="U58" s="13"/>
      <c r="V58" s="13"/>
      <c r="W58" s="13"/>
      <c r="X58" s="13">
        <v>150</v>
      </c>
      <c r="Y58" s="17">
        <v>43787</v>
      </c>
      <c r="Z58" s="17"/>
      <c r="AA58" s="34" t="s">
        <v>484</v>
      </c>
      <c r="AB58" s="8">
        <v>43787</v>
      </c>
      <c r="AC58" s="215">
        <v>240.9</v>
      </c>
      <c r="AD58" s="17">
        <v>43787</v>
      </c>
      <c r="AE58" s="17">
        <v>43791</v>
      </c>
      <c r="AF58" s="13">
        <v>8774</v>
      </c>
      <c r="AG58" s="13">
        <v>8718</v>
      </c>
      <c r="AH58" s="28">
        <v>43816</v>
      </c>
      <c r="AI58" s="222">
        <v>240.9</v>
      </c>
      <c r="AJ58" s="22"/>
      <c r="AK58" s="213"/>
      <c r="AL58" s="213"/>
      <c r="AM58" s="213"/>
      <c r="AN58" s="222">
        <v>240.9</v>
      </c>
      <c r="AO58" s="222">
        <v>240.9</v>
      </c>
      <c r="AP58" s="211"/>
      <c r="AQ58" s="211"/>
      <c r="AR58" s="211"/>
      <c r="AS58" s="211"/>
      <c r="AT58" s="211"/>
      <c r="AU58" s="211"/>
    </row>
    <row r="59" spans="1:47" s="6" customFormat="1" ht="33" customHeight="1" x14ac:dyDescent="0.25">
      <c r="A59" s="13">
        <v>2019</v>
      </c>
      <c r="B59" s="13" t="s">
        <v>51</v>
      </c>
      <c r="C59" s="13" t="s">
        <v>52</v>
      </c>
      <c r="D59" s="13" t="s">
        <v>177</v>
      </c>
      <c r="E59" s="13">
        <v>4804</v>
      </c>
      <c r="F59" s="156" t="s">
        <v>172</v>
      </c>
      <c r="G59" s="13" t="s">
        <v>472</v>
      </c>
      <c r="H59" s="36" t="s">
        <v>424</v>
      </c>
      <c r="I59" s="36"/>
      <c r="J59" s="36"/>
      <c r="K59" s="36" t="s">
        <v>62</v>
      </c>
      <c r="L59" s="36" t="s">
        <v>70</v>
      </c>
      <c r="M59" s="36"/>
      <c r="N59" s="36" t="s">
        <v>486</v>
      </c>
      <c r="O59" s="13"/>
      <c r="P59" s="17">
        <v>43796</v>
      </c>
      <c r="Q59" s="17">
        <v>44892</v>
      </c>
      <c r="R59" s="13" t="s">
        <v>488</v>
      </c>
      <c r="S59" s="241">
        <v>216</v>
      </c>
      <c r="T59" s="13" t="s">
        <v>487</v>
      </c>
      <c r="U59" s="13"/>
      <c r="V59" s="13"/>
      <c r="W59" s="13"/>
      <c r="X59" s="13">
        <v>135</v>
      </c>
      <c r="Y59" s="17">
        <v>43791</v>
      </c>
      <c r="Z59" s="17"/>
      <c r="AA59" s="34" t="s">
        <v>489</v>
      </c>
      <c r="AB59" s="17">
        <v>43795</v>
      </c>
      <c r="AC59" s="213">
        <v>216</v>
      </c>
      <c r="AD59" s="17">
        <v>43795</v>
      </c>
      <c r="AE59" s="17">
        <v>43796</v>
      </c>
      <c r="AF59" s="13">
        <v>8967</v>
      </c>
      <c r="AG59" s="13">
        <v>8955</v>
      </c>
      <c r="AH59" s="28">
        <v>43825</v>
      </c>
      <c r="AI59" s="213">
        <v>216</v>
      </c>
      <c r="AJ59" s="35"/>
      <c r="AK59" s="213"/>
      <c r="AL59" s="213"/>
      <c r="AM59" s="213"/>
      <c r="AN59" s="213">
        <v>216</v>
      </c>
      <c r="AO59" s="213">
        <v>216</v>
      </c>
      <c r="AP59" s="213"/>
      <c r="AQ59" s="213"/>
      <c r="AR59" s="213"/>
      <c r="AS59" s="213"/>
      <c r="AT59" s="213"/>
      <c r="AU59" s="213"/>
    </row>
    <row r="60" spans="1:47" ht="33" customHeight="1" x14ac:dyDescent="0.25">
      <c r="A60" s="13">
        <v>2019</v>
      </c>
      <c r="B60" s="13" t="s">
        <v>51</v>
      </c>
      <c r="C60" s="13" t="s">
        <v>52</v>
      </c>
      <c r="D60" s="13" t="s">
        <v>177</v>
      </c>
      <c r="E60" s="13">
        <v>4804</v>
      </c>
      <c r="F60" s="156" t="s">
        <v>172</v>
      </c>
      <c r="G60" s="13" t="s">
        <v>331</v>
      </c>
      <c r="H60" s="36" t="s">
        <v>332</v>
      </c>
      <c r="I60" s="36"/>
      <c r="J60" s="36"/>
      <c r="K60" s="36" t="s">
        <v>62</v>
      </c>
      <c r="L60" s="36" t="s">
        <v>70</v>
      </c>
      <c r="M60" s="36"/>
      <c r="N60" s="36" t="s">
        <v>490</v>
      </c>
      <c r="O60" s="13"/>
      <c r="P60" s="17">
        <v>43798</v>
      </c>
      <c r="Q60" s="17">
        <v>44894</v>
      </c>
      <c r="R60" s="13" t="s">
        <v>488</v>
      </c>
      <c r="S60" s="241">
        <v>72</v>
      </c>
      <c r="T60" s="13" t="s">
        <v>491</v>
      </c>
      <c r="U60" s="13"/>
      <c r="V60" s="13"/>
      <c r="W60" s="13"/>
      <c r="X60" s="13">
        <v>660</v>
      </c>
      <c r="Y60" s="17">
        <v>43796</v>
      </c>
      <c r="Z60" s="17"/>
      <c r="AA60" s="34" t="s">
        <v>492</v>
      </c>
      <c r="AB60" s="17">
        <v>43796</v>
      </c>
      <c r="AC60" s="213">
        <v>72</v>
      </c>
      <c r="AD60" s="17">
        <v>43796</v>
      </c>
      <c r="AE60" s="17">
        <v>43797</v>
      </c>
      <c r="AF60" s="13">
        <v>9005</v>
      </c>
      <c r="AG60" s="13">
        <v>8956</v>
      </c>
      <c r="AH60" s="28">
        <v>43825</v>
      </c>
      <c r="AI60" s="213">
        <v>72</v>
      </c>
      <c r="AJ60" s="35"/>
      <c r="AK60" s="213"/>
      <c r="AL60" s="213"/>
      <c r="AM60" s="213"/>
      <c r="AN60" s="213">
        <v>72</v>
      </c>
      <c r="AO60" s="213">
        <v>72</v>
      </c>
      <c r="AP60" s="211"/>
      <c r="AQ60" s="211"/>
      <c r="AR60" s="211"/>
      <c r="AS60" s="211"/>
      <c r="AT60" s="211"/>
      <c r="AU60" s="211"/>
    </row>
    <row r="61" spans="1:47" ht="33" customHeight="1" x14ac:dyDescent="0.25">
      <c r="A61" s="13">
        <v>2019</v>
      </c>
      <c r="B61" s="13" t="s">
        <v>51</v>
      </c>
      <c r="C61" s="13" t="s">
        <v>52</v>
      </c>
      <c r="D61" s="13" t="s">
        <v>177</v>
      </c>
      <c r="E61" s="13">
        <v>29712</v>
      </c>
      <c r="F61" s="156" t="s">
        <v>475</v>
      </c>
      <c r="G61" s="13" t="s">
        <v>494</v>
      </c>
      <c r="H61" s="13" t="s">
        <v>495</v>
      </c>
      <c r="I61" s="13"/>
      <c r="J61" s="13"/>
      <c r="K61" s="13" t="s">
        <v>62</v>
      </c>
      <c r="L61" s="13" t="s">
        <v>70</v>
      </c>
      <c r="M61" s="13"/>
      <c r="N61" s="13" t="s">
        <v>496</v>
      </c>
      <c r="O61" s="13"/>
      <c r="P61" s="17">
        <v>43801</v>
      </c>
      <c r="Q61" s="17">
        <v>44897</v>
      </c>
      <c r="R61" s="13" t="s">
        <v>63</v>
      </c>
      <c r="S61" s="241">
        <v>48</v>
      </c>
      <c r="T61" s="13" t="s">
        <v>498</v>
      </c>
      <c r="U61" s="13"/>
      <c r="V61" s="13"/>
      <c r="W61" s="13"/>
      <c r="X61" s="13">
        <v>300</v>
      </c>
      <c r="Y61" s="17">
        <v>43808</v>
      </c>
      <c r="Z61" s="17"/>
      <c r="AA61" s="34" t="s">
        <v>499</v>
      </c>
      <c r="AB61" s="8">
        <v>43808</v>
      </c>
      <c r="AC61" s="215">
        <v>48</v>
      </c>
      <c r="AD61" s="17">
        <v>43809</v>
      </c>
      <c r="AE61" s="17">
        <v>43810</v>
      </c>
      <c r="AF61" s="13">
        <v>9421</v>
      </c>
      <c r="AG61" s="13">
        <v>9644</v>
      </c>
      <c r="AH61" s="17">
        <v>43829</v>
      </c>
      <c r="AI61" s="222">
        <v>48</v>
      </c>
      <c r="AJ61" s="22"/>
      <c r="AK61" s="213"/>
      <c r="AL61" s="213"/>
      <c r="AM61" s="213"/>
      <c r="AN61" s="222">
        <v>48</v>
      </c>
      <c r="AO61" s="222">
        <v>48</v>
      </c>
      <c r="AP61" s="211"/>
      <c r="AQ61" s="211"/>
      <c r="AR61" s="211"/>
      <c r="AS61" s="211"/>
      <c r="AT61" s="211"/>
      <c r="AU61" s="211"/>
    </row>
    <row r="62" spans="1:47" ht="71.45" customHeight="1" x14ac:dyDescent="0.25">
      <c r="A62" s="1" t="s">
        <v>25</v>
      </c>
      <c r="B62" s="1" t="s">
        <v>0</v>
      </c>
      <c r="C62" s="129" t="s">
        <v>11</v>
      </c>
      <c r="D62" s="1" t="s">
        <v>17</v>
      </c>
      <c r="E62" s="1" t="s">
        <v>50</v>
      </c>
      <c r="F62" s="1" t="s">
        <v>49</v>
      </c>
      <c r="G62" s="1" t="s">
        <v>5</v>
      </c>
      <c r="H62" s="1" t="s">
        <v>26</v>
      </c>
      <c r="I62" s="1"/>
      <c r="J62" s="1"/>
      <c r="K62" s="1" t="s">
        <v>10</v>
      </c>
      <c r="L62" s="1" t="s">
        <v>6</v>
      </c>
      <c r="M62" s="2" t="s">
        <v>7</v>
      </c>
      <c r="N62" s="5" t="s">
        <v>27</v>
      </c>
      <c r="O62" s="5" t="s">
        <v>28</v>
      </c>
      <c r="P62" s="5" t="s">
        <v>29</v>
      </c>
      <c r="Q62" s="5" t="s">
        <v>30</v>
      </c>
      <c r="R62" s="5" t="s">
        <v>31</v>
      </c>
      <c r="S62" s="253" t="s">
        <v>32</v>
      </c>
      <c r="T62" s="5" t="s">
        <v>33</v>
      </c>
      <c r="U62" s="5" t="s">
        <v>34</v>
      </c>
      <c r="V62" s="5" t="s">
        <v>35</v>
      </c>
      <c r="W62" s="5" t="s">
        <v>36</v>
      </c>
      <c r="X62" s="5" t="s">
        <v>37</v>
      </c>
      <c r="Y62" s="5" t="s">
        <v>38</v>
      </c>
      <c r="Z62" s="5" t="s">
        <v>545</v>
      </c>
      <c r="AA62" s="7" t="s">
        <v>39</v>
      </c>
      <c r="AB62" s="3" t="s">
        <v>235</v>
      </c>
      <c r="AC62" s="247" t="s">
        <v>302</v>
      </c>
      <c r="AD62" s="5" t="s">
        <v>40</v>
      </c>
      <c r="AE62" s="5" t="s">
        <v>41</v>
      </c>
      <c r="AF62" s="5" t="s">
        <v>42</v>
      </c>
      <c r="AG62" s="5" t="s">
        <v>43</v>
      </c>
      <c r="AH62" s="16" t="s">
        <v>44</v>
      </c>
      <c r="AI62" s="209" t="s">
        <v>238</v>
      </c>
      <c r="AJ62" s="25"/>
      <c r="AK62" s="209" t="s">
        <v>216</v>
      </c>
      <c r="AL62" s="209" t="s">
        <v>218</v>
      </c>
      <c r="AM62" s="209" t="s">
        <v>530</v>
      </c>
      <c r="AN62" s="209" t="s">
        <v>47</v>
      </c>
      <c r="AO62" s="209" t="s">
        <v>48</v>
      </c>
      <c r="AP62" s="211"/>
      <c r="AQ62" s="211"/>
      <c r="AR62" s="211"/>
      <c r="AS62" s="211"/>
      <c r="AT62" s="211"/>
      <c r="AU62" s="211"/>
    </row>
    <row r="63" spans="1:47" ht="33" customHeight="1" x14ac:dyDescent="0.25">
      <c r="A63" s="13">
        <v>2020</v>
      </c>
      <c r="B63" s="13" t="s">
        <v>51</v>
      </c>
      <c r="C63" s="13" t="s">
        <v>52</v>
      </c>
      <c r="D63" s="13" t="s">
        <v>177</v>
      </c>
      <c r="E63" s="13">
        <v>26221</v>
      </c>
      <c r="F63" s="156" t="s">
        <v>508</v>
      </c>
      <c r="G63" s="13" t="s">
        <v>516</v>
      </c>
      <c r="H63" s="36" t="s">
        <v>441</v>
      </c>
      <c r="I63" s="36"/>
      <c r="J63" s="36"/>
      <c r="K63" s="13" t="s">
        <v>62</v>
      </c>
      <c r="L63" s="13" t="s">
        <v>509</v>
      </c>
      <c r="M63" s="13"/>
      <c r="N63" s="13" t="s">
        <v>510</v>
      </c>
      <c r="O63" s="13"/>
      <c r="P63" s="17">
        <v>43857</v>
      </c>
      <c r="Q63" s="17">
        <v>45659</v>
      </c>
      <c r="R63" s="13" t="s">
        <v>63</v>
      </c>
      <c r="S63" s="215">
        <v>89.97</v>
      </c>
      <c r="T63" s="13" t="s">
        <v>511</v>
      </c>
      <c r="U63" s="13"/>
      <c r="V63" s="13"/>
      <c r="W63" s="13"/>
      <c r="X63" s="13">
        <v>400</v>
      </c>
      <c r="Y63" s="17">
        <v>43850</v>
      </c>
      <c r="Z63" s="17" t="s">
        <v>546</v>
      </c>
      <c r="AA63" s="34" t="s">
        <v>514</v>
      </c>
      <c r="AB63" s="8">
        <v>43851</v>
      </c>
      <c r="AC63" s="215">
        <v>89.97</v>
      </c>
      <c r="AD63" s="17">
        <v>43852</v>
      </c>
      <c r="AE63" s="17">
        <v>43857</v>
      </c>
      <c r="AF63" s="13">
        <v>727</v>
      </c>
      <c r="AG63" s="13">
        <v>665</v>
      </c>
      <c r="AH63" s="17">
        <v>43906</v>
      </c>
      <c r="AI63" s="222">
        <v>89.97</v>
      </c>
      <c r="AJ63" s="22"/>
      <c r="AK63" s="213"/>
      <c r="AL63" s="213"/>
      <c r="AM63" s="213"/>
      <c r="AN63" s="213">
        <v>89.97</v>
      </c>
      <c r="AO63" s="213">
        <v>89.97</v>
      </c>
      <c r="AP63" s="211"/>
      <c r="AQ63" s="211"/>
      <c r="AR63" s="211"/>
      <c r="AS63" s="211"/>
      <c r="AT63" s="211"/>
      <c r="AU63" s="211"/>
    </row>
    <row r="64" spans="1:47" ht="33" customHeight="1" x14ac:dyDescent="0.25">
      <c r="A64" s="13">
        <v>2020</v>
      </c>
      <c r="B64" s="13" t="s">
        <v>51</v>
      </c>
      <c r="C64" s="13" t="s">
        <v>52</v>
      </c>
      <c r="D64" s="13" t="s">
        <v>177</v>
      </c>
      <c r="E64" s="13">
        <v>26221</v>
      </c>
      <c r="F64" s="156" t="s">
        <v>508</v>
      </c>
      <c r="G64" s="13" t="s">
        <v>516</v>
      </c>
      <c r="H64" s="36" t="s">
        <v>441</v>
      </c>
      <c r="I64" s="36"/>
      <c r="J64" s="36"/>
      <c r="K64" s="13" t="s">
        <v>62</v>
      </c>
      <c r="L64" s="13" t="s">
        <v>509</v>
      </c>
      <c r="M64" s="13"/>
      <c r="N64" s="13" t="s">
        <v>510</v>
      </c>
      <c r="O64" s="13"/>
      <c r="P64" s="17">
        <v>43857</v>
      </c>
      <c r="Q64" s="17">
        <v>45659</v>
      </c>
      <c r="R64" s="13" t="s">
        <v>63</v>
      </c>
      <c r="S64" s="215">
        <v>9</v>
      </c>
      <c r="T64" s="13" t="s">
        <v>511</v>
      </c>
      <c r="U64" s="13"/>
      <c r="V64" s="13" t="s">
        <v>512</v>
      </c>
      <c r="W64" s="13"/>
      <c r="X64" s="13">
        <v>400</v>
      </c>
      <c r="Y64" s="17">
        <v>43850</v>
      </c>
      <c r="Z64" s="17" t="s">
        <v>547</v>
      </c>
      <c r="AA64" s="34" t="s">
        <v>515</v>
      </c>
      <c r="AB64" s="8">
        <v>43851</v>
      </c>
      <c r="AC64" s="215">
        <v>9</v>
      </c>
      <c r="AD64" s="17">
        <v>43852</v>
      </c>
      <c r="AE64" s="17">
        <v>43857</v>
      </c>
      <c r="AF64" s="13">
        <v>728</v>
      </c>
      <c r="AG64" s="13">
        <v>666</v>
      </c>
      <c r="AH64" s="17">
        <v>43887</v>
      </c>
      <c r="AI64" s="222">
        <v>9</v>
      </c>
      <c r="AJ64" s="22"/>
      <c r="AK64" s="213"/>
      <c r="AL64" s="213"/>
      <c r="AM64" s="213"/>
      <c r="AN64" s="222">
        <v>9</v>
      </c>
      <c r="AO64" s="222">
        <v>9</v>
      </c>
      <c r="AP64" s="211"/>
      <c r="AQ64" s="211"/>
      <c r="AR64" s="211"/>
      <c r="AS64" s="211"/>
      <c r="AT64" s="211"/>
      <c r="AU64" s="211"/>
    </row>
    <row r="65" spans="1:47" ht="33" customHeight="1" x14ac:dyDescent="0.25">
      <c r="A65" s="13">
        <v>2020</v>
      </c>
      <c r="B65" s="13" t="s">
        <v>51</v>
      </c>
      <c r="C65" s="13" t="s">
        <v>52</v>
      </c>
      <c r="D65" s="13" t="s">
        <v>177</v>
      </c>
      <c r="E65" s="13">
        <v>1399</v>
      </c>
      <c r="F65" s="156" t="s">
        <v>279</v>
      </c>
      <c r="G65" s="13" t="s">
        <v>331</v>
      </c>
      <c r="H65" s="13" t="s">
        <v>332</v>
      </c>
      <c r="I65" s="13"/>
      <c r="J65" s="13"/>
      <c r="K65" s="13" t="s">
        <v>62</v>
      </c>
      <c r="L65" s="13" t="s">
        <v>509</v>
      </c>
      <c r="M65" s="13"/>
      <c r="N65" s="13" t="s">
        <v>518</v>
      </c>
      <c r="O65" s="13"/>
      <c r="P65" s="17">
        <v>43862</v>
      </c>
      <c r="Q65" s="17">
        <v>45689</v>
      </c>
      <c r="R65" s="13" t="s">
        <v>63</v>
      </c>
      <c r="S65" s="215">
        <v>110</v>
      </c>
      <c r="T65" s="13" t="s">
        <v>519</v>
      </c>
      <c r="U65" s="13"/>
      <c r="V65" s="13"/>
      <c r="W65" s="13"/>
      <c r="X65" s="13">
        <v>1000</v>
      </c>
      <c r="Y65" s="17">
        <v>43858</v>
      </c>
      <c r="Z65" s="17" t="s">
        <v>548</v>
      </c>
      <c r="AA65" s="34" t="s">
        <v>520</v>
      </c>
      <c r="AB65" s="8">
        <v>43860</v>
      </c>
      <c r="AC65" s="215">
        <v>110</v>
      </c>
      <c r="AD65" s="17">
        <v>43860</v>
      </c>
      <c r="AE65" s="17">
        <v>43861</v>
      </c>
      <c r="AF65" s="13">
        <v>887</v>
      </c>
      <c r="AG65" s="13">
        <v>819</v>
      </c>
      <c r="AH65" s="17">
        <v>43944</v>
      </c>
      <c r="AI65" s="222">
        <v>110</v>
      </c>
      <c r="AJ65" s="22"/>
      <c r="AK65" s="213"/>
      <c r="AL65" s="213"/>
      <c r="AM65" s="213"/>
      <c r="AN65" s="222">
        <v>110</v>
      </c>
      <c r="AO65" s="222">
        <v>110</v>
      </c>
      <c r="AP65" s="211"/>
      <c r="AQ65" s="211"/>
      <c r="AR65" s="211"/>
      <c r="AS65" s="211"/>
      <c r="AT65" s="211"/>
      <c r="AU65" s="211"/>
    </row>
    <row r="66" spans="1:47" ht="33" customHeight="1" x14ac:dyDescent="0.25">
      <c r="A66" s="13">
        <v>2020</v>
      </c>
      <c r="B66" s="13" t="s">
        <v>51</v>
      </c>
      <c r="C66" s="13" t="s">
        <v>52</v>
      </c>
      <c r="D66" s="13" t="s">
        <v>177</v>
      </c>
      <c r="E66" s="13">
        <v>1111</v>
      </c>
      <c r="F66" s="156" t="s">
        <v>239</v>
      </c>
      <c r="G66" s="13" t="s">
        <v>331</v>
      </c>
      <c r="H66" s="13" t="s">
        <v>332</v>
      </c>
      <c r="I66" s="13"/>
      <c r="J66" s="13"/>
      <c r="K66" s="13" t="s">
        <v>62</v>
      </c>
      <c r="L66" s="13" t="s">
        <v>509</v>
      </c>
      <c r="M66" s="13"/>
      <c r="N66" s="13" t="s">
        <v>521</v>
      </c>
      <c r="O66" s="13"/>
      <c r="P66" s="17">
        <v>43862</v>
      </c>
      <c r="Q66" s="17">
        <v>45689</v>
      </c>
      <c r="R66" s="13" t="s">
        <v>63</v>
      </c>
      <c r="S66" s="215">
        <v>80.3</v>
      </c>
      <c r="T66" s="13" t="s">
        <v>519</v>
      </c>
      <c r="U66" s="13"/>
      <c r="V66" s="13"/>
      <c r="W66" s="13"/>
      <c r="X66" s="13">
        <v>1000</v>
      </c>
      <c r="Y66" s="17">
        <v>43860</v>
      </c>
      <c r="Z66" s="17" t="s">
        <v>549</v>
      </c>
      <c r="AA66" s="34" t="s">
        <v>522</v>
      </c>
      <c r="AB66" s="8">
        <v>43860</v>
      </c>
      <c r="AC66" s="215">
        <v>80.3</v>
      </c>
      <c r="AD66" s="17">
        <v>43861</v>
      </c>
      <c r="AE66" s="17">
        <v>43864</v>
      </c>
      <c r="AF66" s="13">
        <v>928</v>
      </c>
      <c r="AG66" s="13">
        <v>906</v>
      </c>
      <c r="AH66" s="17">
        <v>43893</v>
      </c>
      <c r="AI66" s="222">
        <v>80.3</v>
      </c>
      <c r="AJ66" s="22"/>
      <c r="AK66" s="213"/>
      <c r="AL66" s="213"/>
      <c r="AM66" s="213"/>
      <c r="AN66" s="222">
        <v>80.3</v>
      </c>
      <c r="AO66" s="222">
        <v>80.3</v>
      </c>
      <c r="AP66" s="211"/>
      <c r="AQ66" s="211"/>
      <c r="AR66" s="211"/>
      <c r="AS66" s="211"/>
      <c r="AT66" s="211"/>
      <c r="AU66" s="211"/>
    </row>
    <row r="67" spans="1:47" ht="33" customHeight="1" x14ac:dyDescent="0.25">
      <c r="A67" s="13">
        <v>2020</v>
      </c>
      <c r="B67" s="13" t="s">
        <v>51</v>
      </c>
      <c r="C67" s="13" t="s">
        <v>52</v>
      </c>
      <c r="D67" s="13" t="s">
        <v>177</v>
      </c>
      <c r="E67" s="13">
        <v>1111</v>
      </c>
      <c r="F67" s="156" t="s">
        <v>239</v>
      </c>
      <c r="G67" s="13" t="s">
        <v>523</v>
      </c>
      <c r="H67" s="13" t="s">
        <v>526</v>
      </c>
      <c r="I67" s="13"/>
      <c r="J67" s="13"/>
      <c r="K67" s="13" t="s">
        <v>62</v>
      </c>
      <c r="L67" s="13" t="s">
        <v>70</v>
      </c>
      <c r="M67" s="13"/>
      <c r="N67" s="36" t="s">
        <v>524</v>
      </c>
      <c r="O67" s="13"/>
      <c r="P67" s="17">
        <v>43876</v>
      </c>
      <c r="Q67" s="17">
        <v>44972</v>
      </c>
      <c r="R67" s="13" t="s">
        <v>63</v>
      </c>
      <c r="S67" s="215">
        <v>160.6</v>
      </c>
      <c r="T67" s="13" t="s">
        <v>525</v>
      </c>
      <c r="U67" s="13"/>
      <c r="V67" s="13"/>
      <c r="W67" s="13"/>
      <c r="X67" s="13">
        <v>90</v>
      </c>
      <c r="Y67" s="17">
        <v>43861</v>
      </c>
      <c r="Z67" s="17" t="s">
        <v>550</v>
      </c>
      <c r="AA67" s="34" t="s">
        <v>527</v>
      </c>
      <c r="AB67" s="8">
        <v>43861</v>
      </c>
      <c r="AC67" s="215">
        <v>160.6</v>
      </c>
      <c r="AD67" s="17">
        <v>43865</v>
      </c>
      <c r="AE67" s="17">
        <v>43865</v>
      </c>
      <c r="AF67" s="13">
        <v>1005</v>
      </c>
      <c r="AG67" s="13">
        <v>1062</v>
      </c>
      <c r="AH67" s="17">
        <v>43900</v>
      </c>
      <c r="AI67" s="222">
        <v>160.6</v>
      </c>
      <c r="AJ67" s="22"/>
      <c r="AK67" s="213"/>
      <c r="AL67" s="213"/>
      <c r="AM67" s="213"/>
      <c r="AN67" s="222">
        <v>160.6</v>
      </c>
      <c r="AO67" s="222">
        <v>160.6</v>
      </c>
      <c r="AP67" s="211"/>
      <c r="AQ67" s="211"/>
      <c r="AR67" s="211"/>
      <c r="AS67" s="211"/>
      <c r="AT67" s="211"/>
      <c r="AU67" s="211"/>
    </row>
    <row r="68" spans="1:47" ht="33" customHeight="1" x14ac:dyDescent="0.25">
      <c r="A68" s="13">
        <v>2020</v>
      </c>
      <c r="B68" s="13" t="s">
        <v>51</v>
      </c>
      <c r="C68" s="13" t="s">
        <v>52</v>
      </c>
      <c r="D68" s="13" t="s">
        <v>177</v>
      </c>
      <c r="E68" s="13">
        <v>4804</v>
      </c>
      <c r="F68" s="156" t="s">
        <v>172</v>
      </c>
      <c r="G68" s="13" t="s">
        <v>331</v>
      </c>
      <c r="H68" s="13" t="s">
        <v>332</v>
      </c>
      <c r="I68" s="13"/>
      <c r="J68" s="13"/>
      <c r="K68" s="13" t="s">
        <v>62</v>
      </c>
      <c r="L68" s="13" t="s">
        <v>509</v>
      </c>
      <c r="M68" s="13"/>
      <c r="N68" s="13" t="s">
        <v>534</v>
      </c>
      <c r="O68" s="13"/>
      <c r="P68" s="17">
        <v>43862</v>
      </c>
      <c r="Q68" s="17">
        <v>45689</v>
      </c>
      <c r="R68" s="13" t="s">
        <v>63</v>
      </c>
      <c r="S68" s="241">
        <v>72</v>
      </c>
      <c r="T68" s="13" t="s">
        <v>519</v>
      </c>
      <c r="U68" s="13"/>
      <c r="V68" s="13"/>
      <c r="W68" s="13"/>
      <c r="X68" s="13">
        <v>1000</v>
      </c>
      <c r="Y68" s="17">
        <v>43866</v>
      </c>
      <c r="Z68" s="17" t="s">
        <v>551</v>
      </c>
      <c r="AA68" s="34" t="s">
        <v>535</v>
      </c>
      <c r="AB68" s="8">
        <v>43866</v>
      </c>
      <c r="AC68" s="215">
        <v>72</v>
      </c>
      <c r="AD68" s="17">
        <v>43867</v>
      </c>
      <c r="AE68" s="17">
        <v>43871</v>
      </c>
      <c r="AF68" s="13">
        <v>1120</v>
      </c>
      <c r="AG68" s="13">
        <v>1056</v>
      </c>
      <c r="AH68" s="17">
        <v>43899</v>
      </c>
      <c r="AI68" s="222">
        <v>72</v>
      </c>
      <c r="AJ68" s="22"/>
      <c r="AK68" s="213"/>
      <c r="AL68" s="213"/>
      <c r="AM68" s="213"/>
      <c r="AN68" s="222">
        <v>72</v>
      </c>
      <c r="AO68" s="222">
        <v>72</v>
      </c>
      <c r="AP68" s="211"/>
      <c r="AQ68" s="211"/>
      <c r="AR68" s="211"/>
      <c r="AS68" s="211"/>
      <c r="AT68" s="211"/>
      <c r="AU68" s="211"/>
    </row>
    <row r="69" spans="1:47" ht="33" customHeight="1" x14ac:dyDescent="0.25">
      <c r="A69" s="13">
        <v>2020</v>
      </c>
      <c r="B69" s="13" t="s">
        <v>51</v>
      </c>
      <c r="C69" s="13" t="s">
        <v>52</v>
      </c>
      <c r="D69" s="13" t="s">
        <v>177</v>
      </c>
      <c r="E69" s="13">
        <v>18510</v>
      </c>
      <c r="F69" s="156" t="s">
        <v>538</v>
      </c>
      <c r="G69" s="36" t="s">
        <v>539</v>
      </c>
      <c r="H69" s="36" t="s">
        <v>540</v>
      </c>
      <c r="I69" s="36"/>
      <c r="J69" s="36"/>
      <c r="K69" s="13" t="s">
        <v>225</v>
      </c>
      <c r="L69" s="13" t="s">
        <v>541</v>
      </c>
      <c r="M69" s="13"/>
      <c r="N69" s="13" t="s">
        <v>542</v>
      </c>
      <c r="O69" s="13"/>
      <c r="P69" s="17">
        <v>43601</v>
      </c>
      <c r="Q69" s="17">
        <v>43889</v>
      </c>
      <c r="R69" s="36" t="s">
        <v>543</v>
      </c>
      <c r="S69" s="241">
        <v>569.25</v>
      </c>
      <c r="T69" s="334" t="s">
        <v>227</v>
      </c>
      <c r="U69" s="331"/>
      <c r="V69" s="13"/>
      <c r="W69" s="13"/>
      <c r="X69" s="13">
        <v>69</v>
      </c>
      <c r="Y69" s="17">
        <v>43899</v>
      </c>
      <c r="Z69" s="17" t="s">
        <v>544</v>
      </c>
      <c r="AA69" s="34" t="s">
        <v>559</v>
      </c>
      <c r="AB69" s="8">
        <v>43900</v>
      </c>
      <c r="AC69" s="215">
        <v>569.25</v>
      </c>
      <c r="AD69" s="17">
        <v>43901</v>
      </c>
      <c r="AE69" s="17">
        <v>43902</v>
      </c>
      <c r="AF69" s="13">
        <v>1954</v>
      </c>
      <c r="AG69" s="13">
        <v>1931</v>
      </c>
      <c r="AH69" s="17">
        <v>43965</v>
      </c>
      <c r="AI69" s="215">
        <v>569.25</v>
      </c>
      <c r="AJ69" s="158"/>
      <c r="AK69" s="213"/>
      <c r="AL69" s="213"/>
      <c r="AM69" s="213"/>
      <c r="AN69" s="222">
        <v>569.25</v>
      </c>
      <c r="AO69" s="213">
        <v>569.25</v>
      </c>
      <c r="AP69" s="211"/>
      <c r="AQ69" s="211"/>
      <c r="AR69" s="211"/>
      <c r="AS69" s="211"/>
      <c r="AT69" s="211"/>
      <c r="AU69" s="211"/>
    </row>
    <row r="70" spans="1:47" ht="33" customHeight="1" x14ac:dyDescent="0.25">
      <c r="A70" s="13">
        <v>2020</v>
      </c>
      <c r="B70" s="13" t="s">
        <v>51</v>
      </c>
      <c r="C70" s="13" t="s">
        <v>52</v>
      </c>
      <c r="D70" s="13" t="s">
        <v>177</v>
      </c>
      <c r="E70" s="13">
        <v>36047</v>
      </c>
      <c r="F70" s="156" t="s">
        <v>552</v>
      </c>
      <c r="G70" s="13" t="s">
        <v>331</v>
      </c>
      <c r="H70" s="13" t="s">
        <v>332</v>
      </c>
      <c r="I70" s="13"/>
      <c r="J70" s="13"/>
      <c r="K70" s="13" t="s">
        <v>62</v>
      </c>
      <c r="L70" s="13" t="s">
        <v>509</v>
      </c>
      <c r="M70" s="13"/>
      <c r="N70" s="13" t="s">
        <v>521</v>
      </c>
      <c r="O70" s="13"/>
      <c r="P70" s="17">
        <v>43862</v>
      </c>
      <c r="Q70" s="17">
        <v>45716</v>
      </c>
      <c r="R70" s="13" t="s">
        <v>63</v>
      </c>
      <c r="S70" s="241">
        <v>219.81</v>
      </c>
      <c r="T70" s="13" t="s">
        <v>519</v>
      </c>
      <c r="U70" s="13"/>
      <c r="V70" s="13"/>
      <c r="W70" s="13"/>
      <c r="X70" s="13">
        <v>1000</v>
      </c>
      <c r="Y70" s="17">
        <v>43900</v>
      </c>
      <c r="Z70" s="17" t="s">
        <v>553</v>
      </c>
      <c r="AA70" s="34" t="s">
        <v>565</v>
      </c>
      <c r="AB70" s="8">
        <v>43901</v>
      </c>
      <c r="AC70" s="215">
        <v>219.81</v>
      </c>
      <c r="AD70" s="17">
        <v>43906</v>
      </c>
      <c r="AE70" s="17">
        <v>43906</v>
      </c>
      <c r="AF70" s="13">
        <v>1989</v>
      </c>
      <c r="AG70" s="13">
        <v>1982</v>
      </c>
      <c r="AH70" s="17">
        <v>43966</v>
      </c>
      <c r="AI70" s="222">
        <v>219.81</v>
      </c>
      <c r="AJ70" s="22"/>
      <c r="AK70" s="213"/>
      <c r="AL70" s="213"/>
      <c r="AM70" s="213"/>
      <c r="AN70" s="222">
        <v>219.81</v>
      </c>
      <c r="AO70" s="222">
        <v>219.81</v>
      </c>
      <c r="AP70" s="211"/>
      <c r="AQ70" s="211"/>
      <c r="AR70" s="211"/>
      <c r="AS70" s="211"/>
      <c r="AT70" s="211"/>
      <c r="AU70" s="211"/>
    </row>
    <row r="71" spans="1:47" ht="26.45" customHeight="1" x14ac:dyDescent="0.25">
      <c r="A71" s="13">
        <v>2020</v>
      </c>
      <c r="B71" s="13" t="s">
        <v>51</v>
      </c>
      <c r="C71" s="13" t="s">
        <v>52</v>
      </c>
      <c r="D71" s="13" t="s">
        <v>177</v>
      </c>
      <c r="E71" s="13">
        <v>1111</v>
      </c>
      <c r="F71" s="156" t="s">
        <v>239</v>
      </c>
      <c r="G71" s="13" t="s">
        <v>554</v>
      </c>
      <c r="H71" s="13" t="s">
        <v>555</v>
      </c>
      <c r="I71" s="13"/>
      <c r="J71" s="13"/>
      <c r="K71" s="13" t="s">
        <v>62</v>
      </c>
      <c r="L71" s="13" t="s">
        <v>509</v>
      </c>
      <c r="M71" s="13"/>
      <c r="N71" s="36" t="s">
        <v>557</v>
      </c>
      <c r="O71" s="13"/>
      <c r="P71" s="17">
        <v>43997</v>
      </c>
      <c r="Q71" s="17">
        <v>45823</v>
      </c>
      <c r="R71" s="36" t="s">
        <v>543</v>
      </c>
      <c r="S71" s="241">
        <v>481.8</v>
      </c>
      <c r="T71" s="13" t="s">
        <v>556</v>
      </c>
      <c r="U71" s="13"/>
      <c r="V71" s="13"/>
      <c r="W71" s="13"/>
      <c r="X71" s="13">
        <v>250</v>
      </c>
      <c r="Y71" s="17">
        <v>43900</v>
      </c>
      <c r="Z71" s="17" t="s">
        <v>558</v>
      </c>
      <c r="AA71" s="34" t="s">
        <v>564</v>
      </c>
      <c r="AB71" s="8">
        <v>43901</v>
      </c>
      <c r="AC71" s="215">
        <v>481.8</v>
      </c>
      <c r="AD71" s="17">
        <v>43906</v>
      </c>
      <c r="AE71" s="17">
        <v>43906</v>
      </c>
      <c r="AF71" s="13">
        <v>1990</v>
      </c>
      <c r="AG71" s="13">
        <v>1983</v>
      </c>
      <c r="AH71" s="17">
        <v>43970</v>
      </c>
      <c r="AI71" s="222">
        <v>481.84</v>
      </c>
      <c r="AJ71" s="22"/>
      <c r="AK71" s="213"/>
      <c r="AL71" s="213"/>
      <c r="AM71" s="213"/>
      <c r="AN71" s="222">
        <v>481.84</v>
      </c>
      <c r="AO71" s="222">
        <v>481.84</v>
      </c>
      <c r="AP71" s="211"/>
      <c r="AQ71" s="211"/>
      <c r="AR71" s="211"/>
      <c r="AS71" s="211"/>
      <c r="AT71" s="211"/>
      <c r="AU71" s="211"/>
    </row>
    <row r="72" spans="1:47" ht="20.45" customHeight="1" x14ac:dyDescent="0.25">
      <c r="A72" s="13">
        <v>2020</v>
      </c>
      <c r="B72" s="13" t="s">
        <v>51</v>
      </c>
      <c r="C72" s="13" t="s">
        <v>52</v>
      </c>
      <c r="D72" s="13" t="s">
        <v>177</v>
      </c>
      <c r="E72" s="13">
        <v>4841</v>
      </c>
      <c r="F72" s="156" t="s">
        <v>560</v>
      </c>
      <c r="G72" s="13" t="s">
        <v>561</v>
      </c>
      <c r="H72" s="13" t="s">
        <v>174</v>
      </c>
      <c r="I72" s="13"/>
      <c r="J72" s="13"/>
      <c r="K72" s="13" t="s">
        <v>62</v>
      </c>
      <c r="L72" s="13" t="s">
        <v>509</v>
      </c>
      <c r="M72" s="13"/>
      <c r="N72" s="139" t="s">
        <v>274</v>
      </c>
      <c r="O72" s="13"/>
      <c r="P72" s="17">
        <v>43709</v>
      </c>
      <c r="Q72" s="17">
        <v>46016</v>
      </c>
      <c r="R72" s="13" t="s">
        <v>158</v>
      </c>
      <c r="S72" s="241">
        <v>192.5</v>
      </c>
      <c r="T72" s="13" t="s">
        <v>562</v>
      </c>
      <c r="U72" s="13"/>
      <c r="V72" s="13"/>
      <c r="W72" s="13"/>
      <c r="X72" s="13">
        <v>3000</v>
      </c>
      <c r="Y72" s="17">
        <v>43902</v>
      </c>
      <c r="Z72" s="17" t="s">
        <v>563</v>
      </c>
      <c r="AA72" s="34" t="s">
        <v>566</v>
      </c>
      <c r="AB72" s="8">
        <v>43903</v>
      </c>
      <c r="AC72" s="215">
        <v>192.5</v>
      </c>
      <c r="AD72" s="17">
        <v>43906</v>
      </c>
      <c r="AE72" s="17">
        <v>43906</v>
      </c>
      <c r="AF72" s="13">
        <v>1991</v>
      </c>
      <c r="AG72" s="13">
        <v>1984</v>
      </c>
      <c r="AH72" s="17">
        <v>43937</v>
      </c>
      <c r="AI72" s="222">
        <v>192.5</v>
      </c>
      <c r="AJ72" s="22"/>
      <c r="AK72" s="213"/>
      <c r="AL72" s="213"/>
      <c r="AM72" s="213"/>
      <c r="AN72" s="222">
        <v>192.5</v>
      </c>
      <c r="AO72" s="222">
        <v>192.5</v>
      </c>
      <c r="AP72" s="211"/>
      <c r="AQ72" s="211"/>
      <c r="AR72" s="211"/>
      <c r="AS72" s="211"/>
      <c r="AT72" s="211"/>
      <c r="AU72" s="211"/>
    </row>
    <row r="73" spans="1:47" ht="19.899999999999999" customHeight="1" x14ac:dyDescent="0.25">
      <c r="A73" s="13">
        <v>2020</v>
      </c>
      <c r="B73" s="13" t="s">
        <v>51</v>
      </c>
      <c r="C73" s="13" t="s">
        <v>52</v>
      </c>
      <c r="D73" s="13" t="s">
        <v>177</v>
      </c>
      <c r="E73" s="13">
        <v>25104</v>
      </c>
      <c r="F73" s="156" t="s">
        <v>567</v>
      </c>
      <c r="G73" s="13" t="s">
        <v>554</v>
      </c>
      <c r="H73" s="13" t="s">
        <v>555</v>
      </c>
      <c r="I73" s="13"/>
      <c r="J73" s="13"/>
      <c r="K73" s="13" t="s">
        <v>62</v>
      </c>
      <c r="L73" s="13" t="s">
        <v>509</v>
      </c>
      <c r="M73" s="13"/>
      <c r="N73" s="36" t="s">
        <v>570</v>
      </c>
      <c r="O73" s="13"/>
      <c r="P73" s="17">
        <v>43997</v>
      </c>
      <c r="Q73" s="17">
        <v>45823</v>
      </c>
      <c r="R73" s="36" t="s">
        <v>63</v>
      </c>
      <c r="S73" s="241">
        <v>300</v>
      </c>
      <c r="T73" s="13" t="s">
        <v>569</v>
      </c>
      <c r="U73" s="13"/>
      <c r="V73" s="13"/>
      <c r="W73" s="13"/>
      <c r="X73" s="13">
        <v>250</v>
      </c>
      <c r="Y73" s="17">
        <v>43920</v>
      </c>
      <c r="Z73" s="17" t="s">
        <v>568</v>
      </c>
      <c r="AA73" s="34" t="s">
        <v>571</v>
      </c>
      <c r="AB73" s="8">
        <v>43920</v>
      </c>
      <c r="AC73" s="215">
        <v>300</v>
      </c>
      <c r="AD73" s="17">
        <v>43921</v>
      </c>
      <c r="AE73" s="17">
        <v>43922</v>
      </c>
      <c r="AF73" s="13">
        <v>2169</v>
      </c>
      <c r="AG73" s="13">
        <v>2151</v>
      </c>
      <c r="AH73" s="17"/>
      <c r="AI73" s="211"/>
      <c r="AJ73" s="159"/>
      <c r="AK73" s="211"/>
      <c r="AL73" s="211"/>
      <c r="AM73" s="211"/>
      <c r="AN73" s="222">
        <v>300</v>
      </c>
      <c r="AO73" s="222"/>
      <c r="AP73" s="211"/>
      <c r="AQ73" s="211"/>
      <c r="AR73" s="211"/>
      <c r="AS73" s="211"/>
      <c r="AT73" s="211"/>
      <c r="AU73" s="211"/>
    </row>
    <row r="74" spans="1:47" ht="19.899999999999999" customHeight="1" x14ac:dyDescent="0.25">
      <c r="A74" s="13">
        <v>2020</v>
      </c>
      <c r="B74" s="13" t="s">
        <v>51</v>
      </c>
      <c r="C74" s="13" t="s">
        <v>52</v>
      </c>
      <c r="D74" s="13" t="s">
        <v>177</v>
      </c>
      <c r="E74" s="13">
        <v>7422</v>
      </c>
      <c r="F74" s="156" t="s">
        <v>574</v>
      </c>
      <c r="G74" s="13" t="s">
        <v>572</v>
      </c>
      <c r="H74" s="13" t="s">
        <v>174</v>
      </c>
      <c r="I74" s="13"/>
      <c r="J74" s="13"/>
      <c r="K74" s="13" t="s">
        <v>62</v>
      </c>
      <c r="L74" s="13" t="s">
        <v>509</v>
      </c>
      <c r="M74" s="13"/>
      <c r="N74" s="139" t="s">
        <v>573</v>
      </c>
      <c r="O74" s="13"/>
      <c r="P74" s="17">
        <v>44089</v>
      </c>
      <c r="Q74" s="17">
        <v>45915</v>
      </c>
      <c r="R74" s="13" t="s">
        <v>158</v>
      </c>
      <c r="S74" s="241">
        <v>66</v>
      </c>
      <c r="T74" s="13" t="s">
        <v>562</v>
      </c>
      <c r="U74" s="13"/>
      <c r="V74" s="13"/>
      <c r="W74" s="13"/>
      <c r="X74" s="13">
        <v>3000</v>
      </c>
      <c r="Y74" s="17">
        <v>43922</v>
      </c>
      <c r="Z74" s="17" t="s">
        <v>575</v>
      </c>
      <c r="AA74" s="34" t="s">
        <v>576</v>
      </c>
      <c r="AB74" s="17">
        <v>43922</v>
      </c>
      <c r="AC74" s="222">
        <v>66</v>
      </c>
      <c r="AD74" s="17">
        <v>43923</v>
      </c>
      <c r="AE74" s="17">
        <v>43927</v>
      </c>
      <c r="AF74" s="13">
        <v>2220</v>
      </c>
      <c r="AG74" s="13">
        <v>2274</v>
      </c>
      <c r="AH74" s="8">
        <v>44137</v>
      </c>
      <c r="AI74" s="222">
        <v>66</v>
      </c>
      <c r="AJ74" s="22"/>
      <c r="AK74" s="213"/>
      <c r="AL74" s="213"/>
      <c r="AM74" s="213"/>
      <c r="AN74" s="222">
        <v>66</v>
      </c>
      <c r="AO74" s="222">
        <v>66</v>
      </c>
      <c r="AP74" s="211"/>
      <c r="AQ74" s="211"/>
      <c r="AR74" s="211"/>
      <c r="AS74" s="211"/>
      <c r="AT74" s="211"/>
      <c r="AU74" s="211"/>
    </row>
    <row r="75" spans="1:47" ht="19.149999999999999" customHeight="1" x14ac:dyDescent="0.25">
      <c r="A75" s="13">
        <v>2020</v>
      </c>
      <c r="B75" s="13" t="s">
        <v>51</v>
      </c>
      <c r="C75" s="13" t="s">
        <v>52</v>
      </c>
      <c r="D75" s="13" t="s">
        <v>177</v>
      </c>
      <c r="E75" s="13">
        <v>25093</v>
      </c>
      <c r="F75" s="156" t="s">
        <v>577</v>
      </c>
      <c r="G75" s="13" t="s">
        <v>554</v>
      </c>
      <c r="H75" s="13" t="s">
        <v>555</v>
      </c>
      <c r="I75" s="13"/>
      <c r="J75" s="13"/>
      <c r="K75" s="13" t="s">
        <v>62</v>
      </c>
      <c r="L75" s="13" t="s">
        <v>509</v>
      </c>
      <c r="M75" s="13"/>
      <c r="N75" s="36" t="s">
        <v>557</v>
      </c>
      <c r="O75" s="13"/>
      <c r="P75" s="17">
        <v>43997</v>
      </c>
      <c r="Q75" s="17">
        <v>45823</v>
      </c>
      <c r="R75" s="36" t="s">
        <v>226</v>
      </c>
      <c r="S75" s="241">
        <v>55</v>
      </c>
      <c r="T75" s="13" t="s">
        <v>578</v>
      </c>
      <c r="U75" s="13"/>
      <c r="V75" s="13"/>
      <c r="W75" s="13"/>
      <c r="X75" s="13">
        <v>250</v>
      </c>
      <c r="Y75" s="17">
        <v>43931</v>
      </c>
      <c r="Z75" s="13" t="s">
        <v>579</v>
      </c>
      <c r="AA75" s="34" t="s">
        <v>580</v>
      </c>
      <c r="AB75" s="17">
        <v>43931</v>
      </c>
      <c r="AC75" s="213">
        <v>55</v>
      </c>
      <c r="AD75" s="17">
        <v>43941</v>
      </c>
      <c r="AE75" s="17">
        <v>44180</v>
      </c>
      <c r="AF75" s="13">
        <v>8665</v>
      </c>
      <c r="AG75" s="13">
        <v>8573</v>
      </c>
      <c r="AH75" s="17">
        <v>44193</v>
      </c>
      <c r="AI75" s="213">
        <v>50</v>
      </c>
      <c r="AJ75" s="35"/>
      <c r="AK75" s="213"/>
      <c r="AL75" s="213"/>
      <c r="AM75" s="213"/>
      <c r="AN75" s="222">
        <v>55</v>
      </c>
      <c r="AO75" s="222">
        <v>50</v>
      </c>
      <c r="AP75" s="211"/>
      <c r="AQ75" s="211"/>
      <c r="AR75" s="211"/>
      <c r="AS75" s="211"/>
      <c r="AT75" s="211"/>
      <c r="AU75" s="211"/>
    </row>
    <row r="76" spans="1:47" ht="18.600000000000001" customHeight="1" x14ac:dyDescent="0.25">
      <c r="A76" s="13">
        <v>2020</v>
      </c>
      <c r="B76" s="13" t="s">
        <v>51</v>
      </c>
      <c r="C76" s="13" t="s">
        <v>52</v>
      </c>
      <c r="D76" s="13" t="s">
        <v>177</v>
      </c>
      <c r="E76" s="13">
        <v>1399</v>
      </c>
      <c r="F76" s="156" t="s">
        <v>279</v>
      </c>
      <c r="G76" s="13" t="s">
        <v>331</v>
      </c>
      <c r="H76" s="13" t="s">
        <v>332</v>
      </c>
      <c r="I76" s="13"/>
      <c r="J76" s="13"/>
      <c r="K76" s="13" t="s">
        <v>62</v>
      </c>
      <c r="L76" s="13" t="s">
        <v>509</v>
      </c>
      <c r="M76" s="13"/>
      <c r="N76" s="36" t="s">
        <v>584</v>
      </c>
      <c r="O76" s="13"/>
      <c r="P76" s="17">
        <v>44075</v>
      </c>
      <c r="Q76" s="17">
        <v>45901</v>
      </c>
      <c r="R76" s="13" t="s">
        <v>63</v>
      </c>
      <c r="S76" s="213">
        <v>110</v>
      </c>
      <c r="T76" s="13" t="s">
        <v>583</v>
      </c>
      <c r="U76" s="13"/>
      <c r="V76" s="13"/>
      <c r="W76" s="13"/>
      <c r="X76" s="13">
        <v>1100</v>
      </c>
      <c r="Y76" s="17">
        <v>43977</v>
      </c>
      <c r="Z76" s="17" t="s">
        <v>585</v>
      </c>
      <c r="AA76" s="34" t="s">
        <v>586</v>
      </c>
      <c r="AB76" s="17">
        <v>43977</v>
      </c>
      <c r="AC76" s="224">
        <v>110</v>
      </c>
      <c r="AD76" s="17">
        <v>43979</v>
      </c>
      <c r="AE76" s="17">
        <v>43984</v>
      </c>
      <c r="AF76" s="13">
        <v>3152</v>
      </c>
      <c r="AG76" s="13">
        <v>3110</v>
      </c>
      <c r="AH76" s="17">
        <v>44105</v>
      </c>
      <c r="AI76" s="224">
        <v>110</v>
      </c>
      <c r="AJ76" s="29"/>
      <c r="AK76" s="213"/>
      <c r="AL76" s="213"/>
      <c r="AM76" s="213"/>
      <c r="AN76" s="224">
        <v>110</v>
      </c>
      <c r="AO76" s="224">
        <v>110</v>
      </c>
      <c r="AP76" s="211"/>
      <c r="AQ76" s="211"/>
      <c r="AR76" s="211"/>
      <c r="AS76" s="211"/>
      <c r="AT76" s="211"/>
      <c r="AU76" s="211"/>
    </row>
    <row r="77" spans="1:47" ht="21.75" customHeight="1" x14ac:dyDescent="0.25">
      <c r="A77" s="13">
        <v>2020</v>
      </c>
      <c r="B77" s="13" t="s">
        <v>51</v>
      </c>
      <c r="C77" s="13" t="s">
        <v>52</v>
      </c>
      <c r="D77" s="13" t="s">
        <v>177</v>
      </c>
      <c r="E77" s="13">
        <v>4804</v>
      </c>
      <c r="F77" s="156" t="s">
        <v>172</v>
      </c>
      <c r="G77" s="13" t="s">
        <v>331</v>
      </c>
      <c r="H77" s="13" t="s">
        <v>332</v>
      </c>
      <c r="I77" s="13"/>
      <c r="J77" s="13"/>
      <c r="K77" s="13" t="s">
        <v>62</v>
      </c>
      <c r="L77" s="13" t="s">
        <v>509</v>
      </c>
      <c r="M77" s="13"/>
      <c r="N77" s="36" t="s">
        <v>584</v>
      </c>
      <c r="O77" s="13"/>
      <c r="P77" s="17">
        <v>44075</v>
      </c>
      <c r="Q77" s="17">
        <v>45901</v>
      </c>
      <c r="R77" s="13" t="s">
        <v>63</v>
      </c>
      <c r="S77" s="241">
        <v>72</v>
      </c>
      <c r="T77" s="13" t="s">
        <v>583</v>
      </c>
      <c r="U77" s="13"/>
      <c r="V77" s="13"/>
      <c r="W77" s="13"/>
      <c r="X77" s="13">
        <v>1100</v>
      </c>
      <c r="Y77" s="17">
        <v>43978</v>
      </c>
      <c r="Z77" s="17" t="s">
        <v>587</v>
      </c>
      <c r="AA77" s="34" t="s">
        <v>588</v>
      </c>
      <c r="AB77" s="17">
        <v>43984</v>
      </c>
      <c r="AC77" s="224">
        <v>72</v>
      </c>
      <c r="AD77" s="17">
        <v>43985</v>
      </c>
      <c r="AE77" s="17">
        <v>43985</v>
      </c>
      <c r="AF77" s="13">
        <v>3196</v>
      </c>
      <c r="AG77" s="13">
        <v>3155</v>
      </c>
      <c r="AH77" s="17">
        <v>43993</v>
      </c>
      <c r="AI77" s="224">
        <v>72</v>
      </c>
      <c r="AJ77" s="29"/>
      <c r="AK77" s="213"/>
      <c r="AL77" s="213"/>
      <c r="AM77" s="213"/>
      <c r="AN77" s="224">
        <v>72</v>
      </c>
      <c r="AO77" s="224"/>
      <c r="AP77" s="211"/>
      <c r="AQ77" s="211"/>
      <c r="AR77" s="211"/>
      <c r="AS77" s="211"/>
      <c r="AT77" s="211"/>
      <c r="AU77" s="211"/>
    </row>
    <row r="78" spans="1:47" ht="18.75" customHeight="1" x14ac:dyDescent="0.25">
      <c r="A78" s="36">
        <v>2020</v>
      </c>
      <c r="B78" s="36" t="s">
        <v>51</v>
      </c>
      <c r="C78" s="36" t="s">
        <v>52</v>
      </c>
      <c r="D78" s="36" t="s">
        <v>177</v>
      </c>
      <c r="E78" s="36">
        <v>10977</v>
      </c>
      <c r="F78" s="151" t="s">
        <v>101</v>
      </c>
      <c r="G78" s="36" t="s">
        <v>423</v>
      </c>
      <c r="H78" s="36" t="s">
        <v>424</v>
      </c>
      <c r="I78" s="36"/>
      <c r="J78" s="36"/>
      <c r="K78" s="36" t="s">
        <v>225</v>
      </c>
      <c r="L78" s="36" t="s">
        <v>124</v>
      </c>
      <c r="M78" s="36"/>
      <c r="N78" s="36" t="s">
        <v>597</v>
      </c>
      <c r="O78" s="36"/>
      <c r="P78" s="8">
        <v>44046</v>
      </c>
      <c r="Q78" s="8">
        <v>44776</v>
      </c>
      <c r="R78" s="36" t="s">
        <v>426</v>
      </c>
      <c r="S78" s="219">
        <v>1152</v>
      </c>
      <c r="T78" s="36" t="s">
        <v>600</v>
      </c>
      <c r="U78" s="36"/>
      <c r="V78" s="36" t="s">
        <v>426</v>
      </c>
      <c r="W78" s="36"/>
      <c r="X78" s="36">
        <v>60</v>
      </c>
      <c r="Y78" s="8">
        <v>44012</v>
      </c>
      <c r="Z78" s="8" t="s">
        <v>598</v>
      </c>
      <c r="AA78" s="37" t="s">
        <v>599</v>
      </c>
      <c r="AB78" s="17">
        <v>44014</v>
      </c>
      <c r="AC78" s="213">
        <v>1152</v>
      </c>
      <c r="AD78" s="17">
        <v>44018</v>
      </c>
      <c r="AE78" s="17">
        <v>44018</v>
      </c>
      <c r="AF78" s="13">
        <v>4039</v>
      </c>
      <c r="AG78" s="13">
        <v>4106</v>
      </c>
      <c r="AH78" s="17">
        <v>44175</v>
      </c>
      <c r="AI78" s="224">
        <v>1152</v>
      </c>
      <c r="AJ78" s="29"/>
      <c r="AK78" s="211"/>
      <c r="AL78" s="211"/>
      <c r="AM78" s="211"/>
      <c r="AN78" s="224">
        <v>1152</v>
      </c>
      <c r="AO78" s="224">
        <v>1152</v>
      </c>
      <c r="AP78" s="211"/>
      <c r="AQ78" s="211"/>
      <c r="AR78" s="211"/>
      <c r="AS78" s="211"/>
      <c r="AT78" s="211"/>
      <c r="AU78" s="211"/>
    </row>
    <row r="79" spans="1:47" ht="26.25" customHeight="1" x14ac:dyDescent="0.25">
      <c r="A79" s="160">
        <v>2020</v>
      </c>
      <c r="B79" s="160" t="s">
        <v>51</v>
      </c>
      <c r="C79" s="160" t="s">
        <v>52</v>
      </c>
      <c r="D79" s="160" t="s">
        <v>177</v>
      </c>
      <c r="E79" s="160">
        <v>6658</v>
      </c>
      <c r="F79" s="160" t="s">
        <v>320</v>
      </c>
      <c r="G79" s="160" t="s">
        <v>323</v>
      </c>
      <c r="H79" s="160" t="s">
        <v>602</v>
      </c>
      <c r="I79" s="160"/>
      <c r="J79" s="160"/>
      <c r="K79" s="160" t="s">
        <v>225</v>
      </c>
      <c r="L79" s="160" t="s">
        <v>166</v>
      </c>
      <c r="M79" s="160"/>
      <c r="N79" s="160" t="s">
        <v>324</v>
      </c>
      <c r="O79" s="160"/>
      <c r="P79" s="30">
        <v>44075</v>
      </c>
      <c r="Q79" s="30">
        <v>44440</v>
      </c>
      <c r="R79" s="160" t="s">
        <v>63</v>
      </c>
      <c r="S79" s="225">
        <v>55.55</v>
      </c>
      <c r="T79" s="160"/>
      <c r="U79" s="160" t="s">
        <v>321</v>
      </c>
      <c r="V79" s="160" t="s">
        <v>105</v>
      </c>
      <c r="W79" s="160"/>
      <c r="X79" s="160" t="s">
        <v>609</v>
      </c>
      <c r="Y79" s="30">
        <v>44027</v>
      </c>
      <c r="Z79" s="30" t="s">
        <v>601</v>
      </c>
      <c r="AA79" s="161" t="s">
        <v>695</v>
      </c>
      <c r="AB79" s="30"/>
      <c r="AC79" s="225"/>
      <c r="AD79" s="30"/>
      <c r="AE79" s="30"/>
      <c r="AF79" s="160"/>
      <c r="AG79" s="160"/>
      <c r="AH79" s="30"/>
      <c r="AI79" s="225"/>
      <c r="AJ79" s="162"/>
      <c r="AK79" s="225"/>
      <c r="AL79" s="225"/>
      <c r="AM79" s="226"/>
      <c r="AN79" s="225">
        <v>55.55</v>
      </c>
      <c r="AO79" s="225">
        <v>55.55</v>
      </c>
      <c r="AP79" s="211"/>
      <c r="AQ79" s="211"/>
      <c r="AR79" s="211"/>
      <c r="AS79" s="211"/>
      <c r="AT79" s="211"/>
      <c r="AU79" s="211"/>
    </row>
    <row r="80" spans="1:47" ht="26.25" customHeight="1" x14ac:dyDescent="0.25">
      <c r="A80" s="36">
        <v>2020</v>
      </c>
      <c r="B80" s="36" t="s">
        <v>51</v>
      </c>
      <c r="C80" s="36" t="s">
        <v>52</v>
      </c>
      <c r="D80" s="36" t="s">
        <v>177</v>
      </c>
      <c r="E80" s="36">
        <v>37017</v>
      </c>
      <c r="F80" s="151" t="s">
        <v>605</v>
      </c>
      <c r="G80" s="36" t="s">
        <v>326</v>
      </c>
      <c r="H80" s="36" t="s">
        <v>176</v>
      </c>
      <c r="I80" s="36"/>
      <c r="J80" s="36"/>
      <c r="K80" s="36" t="s">
        <v>62</v>
      </c>
      <c r="L80" s="36" t="s">
        <v>70</v>
      </c>
      <c r="M80" s="36"/>
      <c r="N80" s="36" t="s">
        <v>606</v>
      </c>
      <c r="O80" s="36"/>
      <c r="P80" s="8">
        <v>44075</v>
      </c>
      <c r="Q80" s="8">
        <v>45170</v>
      </c>
      <c r="R80" s="36" t="s">
        <v>63</v>
      </c>
      <c r="S80" s="231">
        <v>132</v>
      </c>
      <c r="T80" s="36" t="s">
        <v>607</v>
      </c>
      <c r="U80" s="36"/>
      <c r="V80" s="36"/>
      <c r="W80" s="36"/>
      <c r="X80" s="36">
        <v>210</v>
      </c>
      <c r="Y80" s="8">
        <v>44068</v>
      </c>
      <c r="Z80" s="8" t="s">
        <v>608</v>
      </c>
      <c r="AA80" s="37" t="s">
        <v>610</v>
      </c>
      <c r="AB80" s="8">
        <v>44068</v>
      </c>
      <c r="AC80" s="231">
        <v>132</v>
      </c>
      <c r="AD80" s="8">
        <v>44069</v>
      </c>
      <c r="AE80" s="8">
        <v>44069</v>
      </c>
      <c r="AF80" s="36">
        <v>5386</v>
      </c>
      <c r="AG80" s="36">
        <v>5215</v>
      </c>
      <c r="AH80" s="8">
        <v>44110</v>
      </c>
      <c r="AI80" s="219">
        <v>132</v>
      </c>
      <c r="AJ80" s="41"/>
      <c r="AK80" s="219"/>
      <c r="AL80" s="219"/>
      <c r="AM80" s="211"/>
      <c r="AN80" s="219">
        <v>132</v>
      </c>
      <c r="AO80" s="219">
        <v>132</v>
      </c>
      <c r="AP80" s="211"/>
      <c r="AQ80" s="211"/>
      <c r="AR80" s="211"/>
      <c r="AS80" s="211"/>
      <c r="AT80" s="211"/>
      <c r="AU80" s="211"/>
    </row>
    <row r="81" spans="1:47" ht="26.25" customHeight="1" x14ac:dyDescent="0.25">
      <c r="A81" s="36">
        <v>2020</v>
      </c>
      <c r="B81" s="36" t="s">
        <v>51</v>
      </c>
      <c r="C81" s="36" t="s">
        <v>52</v>
      </c>
      <c r="D81" s="36" t="s">
        <v>177</v>
      </c>
      <c r="E81" s="36">
        <v>37049</v>
      </c>
      <c r="F81" s="151" t="s">
        <v>615</v>
      </c>
      <c r="G81" s="36" t="s">
        <v>481</v>
      </c>
      <c r="H81" s="36" t="s">
        <v>184</v>
      </c>
      <c r="I81" s="36"/>
      <c r="J81" s="36"/>
      <c r="K81" s="36" t="s">
        <v>62</v>
      </c>
      <c r="L81" s="36" t="s">
        <v>70</v>
      </c>
      <c r="M81" s="36"/>
      <c r="N81" s="36" t="s">
        <v>611</v>
      </c>
      <c r="O81" s="36"/>
      <c r="P81" s="8">
        <v>44089</v>
      </c>
      <c r="Q81" s="8">
        <v>45184</v>
      </c>
      <c r="R81" s="36" t="s">
        <v>63</v>
      </c>
      <c r="S81" s="231">
        <v>35</v>
      </c>
      <c r="T81" s="36" t="s">
        <v>612</v>
      </c>
      <c r="U81" s="36"/>
      <c r="V81" s="36"/>
      <c r="W81" s="36"/>
      <c r="X81" s="36">
        <v>150</v>
      </c>
      <c r="Y81" s="8">
        <v>44075</v>
      </c>
      <c r="Z81" s="8" t="s">
        <v>613</v>
      </c>
      <c r="AA81" s="37" t="s">
        <v>616</v>
      </c>
      <c r="AB81" s="8">
        <v>44075</v>
      </c>
      <c r="AC81" s="231">
        <v>35</v>
      </c>
      <c r="AD81" s="8">
        <v>44077</v>
      </c>
      <c r="AE81" s="8">
        <v>44083</v>
      </c>
      <c r="AF81" s="36">
        <v>5725</v>
      </c>
      <c r="AG81" s="36">
        <v>5473</v>
      </c>
      <c r="AH81" s="8">
        <v>44105</v>
      </c>
      <c r="AI81" s="219">
        <v>35</v>
      </c>
      <c r="AJ81" s="41"/>
      <c r="AK81" s="219"/>
      <c r="AL81" s="219"/>
      <c r="AM81" s="211"/>
      <c r="AN81" s="219">
        <v>35</v>
      </c>
      <c r="AO81" s="219">
        <v>35</v>
      </c>
      <c r="AP81" s="211"/>
      <c r="AQ81" s="211"/>
      <c r="AR81" s="211"/>
      <c r="AS81" s="211"/>
      <c r="AT81" s="211"/>
      <c r="AU81" s="211"/>
    </row>
    <row r="82" spans="1:47" ht="26.25" customHeight="1" x14ac:dyDescent="0.25">
      <c r="A82" s="36">
        <v>2020</v>
      </c>
      <c r="B82" s="36" t="s">
        <v>51</v>
      </c>
      <c r="C82" s="36" t="s">
        <v>52</v>
      </c>
      <c r="D82" s="36" t="s">
        <v>177</v>
      </c>
      <c r="E82" s="36">
        <v>1111</v>
      </c>
      <c r="F82" s="151" t="s">
        <v>239</v>
      </c>
      <c r="G82" s="36" t="s">
        <v>326</v>
      </c>
      <c r="H82" s="36" t="s">
        <v>176</v>
      </c>
      <c r="I82" s="36"/>
      <c r="J82" s="36"/>
      <c r="K82" s="36" t="s">
        <v>62</v>
      </c>
      <c r="L82" s="36" t="s">
        <v>70</v>
      </c>
      <c r="M82" s="36"/>
      <c r="N82" s="36" t="s">
        <v>635</v>
      </c>
      <c r="O82" s="36"/>
      <c r="P82" s="8">
        <v>44089</v>
      </c>
      <c r="Q82" s="8">
        <v>45184</v>
      </c>
      <c r="R82" s="36" t="s">
        <v>63</v>
      </c>
      <c r="S82" s="231">
        <v>240.9</v>
      </c>
      <c r="T82" s="36" t="s">
        <v>636</v>
      </c>
      <c r="U82" s="36"/>
      <c r="V82" s="36"/>
      <c r="W82" s="36"/>
      <c r="X82" s="36">
        <v>150</v>
      </c>
      <c r="Y82" s="8">
        <v>44077</v>
      </c>
      <c r="Z82" s="8" t="s">
        <v>617</v>
      </c>
      <c r="AA82" s="37" t="s">
        <v>623</v>
      </c>
      <c r="AB82" s="8">
        <v>44077</v>
      </c>
      <c r="AC82" s="231">
        <v>240.9</v>
      </c>
      <c r="AD82" s="8">
        <v>44078</v>
      </c>
      <c r="AE82" s="8">
        <v>44083</v>
      </c>
      <c r="AF82" s="36">
        <v>5727</v>
      </c>
      <c r="AG82" s="36">
        <v>5474</v>
      </c>
      <c r="AH82" s="8">
        <v>44109</v>
      </c>
      <c r="AI82" s="219">
        <v>240.9</v>
      </c>
      <c r="AJ82" s="41"/>
      <c r="AK82" s="219"/>
      <c r="AL82" s="219"/>
      <c r="AM82" s="211"/>
      <c r="AN82" s="219">
        <v>240.9</v>
      </c>
      <c r="AO82" s="219">
        <v>240.9</v>
      </c>
      <c r="AP82" s="211"/>
      <c r="AQ82" s="211"/>
      <c r="AR82" s="211"/>
      <c r="AS82" s="211"/>
      <c r="AT82" s="211"/>
      <c r="AU82" s="211"/>
    </row>
    <row r="83" spans="1:47" ht="26.25" customHeight="1" x14ac:dyDescent="0.25">
      <c r="A83" s="36">
        <v>2020</v>
      </c>
      <c r="B83" s="36" t="s">
        <v>51</v>
      </c>
      <c r="C83" s="36" t="s">
        <v>52</v>
      </c>
      <c r="D83" s="36" t="s">
        <v>177</v>
      </c>
      <c r="E83" s="36">
        <v>37062</v>
      </c>
      <c r="F83" s="151" t="s">
        <v>618</v>
      </c>
      <c r="G83" s="36" t="s">
        <v>619</v>
      </c>
      <c r="H83" s="36" t="s">
        <v>319</v>
      </c>
      <c r="I83" s="36"/>
      <c r="J83" s="36"/>
      <c r="K83" s="36" t="s">
        <v>62</v>
      </c>
      <c r="L83" s="36" t="s">
        <v>70</v>
      </c>
      <c r="M83" s="36"/>
      <c r="N83" s="36" t="s">
        <v>620</v>
      </c>
      <c r="O83" s="36"/>
      <c r="P83" s="8">
        <v>44075</v>
      </c>
      <c r="Q83" s="8">
        <v>45170</v>
      </c>
      <c r="R83" s="36" t="s">
        <v>63</v>
      </c>
      <c r="S83" s="231">
        <v>50</v>
      </c>
      <c r="T83" s="36" t="s">
        <v>621</v>
      </c>
      <c r="U83" s="36"/>
      <c r="V83" s="36"/>
      <c r="W83" s="36"/>
      <c r="X83" s="36">
        <v>210</v>
      </c>
      <c r="Y83" s="8">
        <v>44077</v>
      </c>
      <c r="Z83" s="8" t="s">
        <v>622</v>
      </c>
      <c r="AA83" s="37" t="s">
        <v>624</v>
      </c>
      <c r="AB83" s="8">
        <v>44077</v>
      </c>
      <c r="AC83" s="231">
        <v>50</v>
      </c>
      <c r="AD83" s="8">
        <v>44078</v>
      </c>
      <c r="AE83" s="8">
        <v>44083</v>
      </c>
      <c r="AF83" s="36">
        <v>5728</v>
      </c>
      <c r="AG83" s="36">
        <v>5705</v>
      </c>
      <c r="AH83" s="8">
        <v>44111</v>
      </c>
      <c r="AI83" s="219">
        <v>50</v>
      </c>
      <c r="AJ83" s="41"/>
      <c r="AK83" s="219"/>
      <c r="AL83" s="219"/>
      <c r="AM83" s="211"/>
      <c r="AN83" s="219">
        <v>50</v>
      </c>
      <c r="AO83" s="219">
        <v>50</v>
      </c>
      <c r="AP83" s="211"/>
      <c r="AQ83" s="211"/>
      <c r="AR83" s="211"/>
      <c r="AS83" s="211"/>
      <c r="AT83" s="211"/>
      <c r="AU83" s="211"/>
    </row>
    <row r="84" spans="1:47" ht="26.25" customHeight="1" x14ac:dyDescent="0.25">
      <c r="A84" s="36">
        <v>2020</v>
      </c>
      <c r="B84" s="36" t="s">
        <v>51</v>
      </c>
      <c r="C84" s="36" t="s">
        <v>52</v>
      </c>
      <c r="D84" s="36" t="s">
        <v>177</v>
      </c>
      <c r="E84" s="36">
        <v>7253</v>
      </c>
      <c r="F84" s="151" t="s">
        <v>625</v>
      </c>
      <c r="G84" s="36" t="s">
        <v>626</v>
      </c>
      <c r="H84" s="36" t="s">
        <v>236</v>
      </c>
      <c r="I84" s="36"/>
      <c r="J84" s="36"/>
      <c r="K84" s="36" t="s">
        <v>62</v>
      </c>
      <c r="L84" s="36" t="s">
        <v>70</v>
      </c>
      <c r="M84" s="36"/>
      <c r="N84" s="36" t="s">
        <v>627</v>
      </c>
      <c r="O84" s="36"/>
      <c r="P84" s="8">
        <v>44089</v>
      </c>
      <c r="Q84" s="8">
        <v>45184</v>
      </c>
      <c r="R84" s="36" t="s">
        <v>63</v>
      </c>
      <c r="S84" s="231">
        <v>70</v>
      </c>
      <c r="T84" s="36" t="s">
        <v>628</v>
      </c>
      <c r="U84" s="36"/>
      <c r="V84" s="36"/>
      <c r="W84" s="36"/>
      <c r="X84" s="36">
        <v>360</v>
      </c>
      <c r="Y84" s="8">
        <v>44081</v>
      </c>
      <c r="Z84" s="8" t="s">
        <v>637</v>
      </c>
      <c r="AA84" s="37" t="s">
        <v>642</v>
      </c>
      <c r="AB84" s="8">
        <v>44082</v>
      </c>
      <c r="AC84" s="231">
        <v>70</v>
      </c>
      <c r="AD84" s="8">
        <v>44083</v>
      </c>
      <c r="AE84" s="8">
        <v>44084</v>
      </c>
      <c r="AF84" s="36">
        <v>5797</v>
      </c>
      <c r="AG84" s="36">
        <v>5622</v>
      </c>
      <c r="AH84" s="8">
        <v>44153</v>
      </c>
      <c r="AI84" s="219">
        <v>70</v>
      </c>
      <c r="AJ84" s="41"/>
      <c r="AK84" s="219"/>
      <c r="AL84" s="219"/>
      <c r="AM84" s="211"/>
      <c r="AN84" s="219">
        <v>70</v>
      </c>
      <c r="AO84" s="219">
        <v>70</v>
      </c>
      <c r="AP84" s="211"/>
      <c r="AQ84" s="211"/>
      <c r="AR84" s="211"/>
      <c r="AS84" s="211"/>
      <c r="AT84" s="211"/>
      <c r="AU84" s="211"/>
    </row>
    <row r="85" spans="1:47" ht="26.25" customHeight="1" x14ac:dyDescent="0.25">
      <c r="A85" s="36">
        <v>2020</v>
      </c>
      <c r="B85" s="36" t="s">
        <v>51</v>
      </c>
      <c r="C85" s="36" t="s">
        <v>52</v>
      </c>
      <c r="D85" s="36" t="s">
        <v>177</v>
      </c>
      <c r="E85" s="36">
        <v>7253</v>
      </c>
      <c r="F85" s="151" t="s">
        <v>625</v>
      </c>
      <c r="G85" s="36" t="s">
        <v>626</v>
      </c>
      <c r="H85" s="36" t="s">
        <v>236</v>
      </c>
      <c r="I85" s="36"/>
      <c r="J85" s="36"/>
      <c r="K85" s="36" t="s">
        <v>62</v>
      </c>
      <c r="L85" s="36" t="s">
        <v>70</v>
      </c>
      <c r="M85" s="36"/>
      <c r="N85" s="36" t="s">
        <v>627</v>
      </c>
      <c r="O85" s="36"/>
      <c r="P85" s="8">
        <v>44089</v>
      </c>
      <c r="Q85" s="8">
        <v>45184</v>
      </c>
      <c r="R85" s="36" t="s">
        <v>63</v>
      </c>
      <c r="S85" s="231">
        <v>14</v>
      </c>
      <c r="T85" s="36" t="s">
        <v>628</v>
      </c>
      <c r="U85" s="330" t="s">
        <v>641</v>
      </c>
      <c r="V85" s="330"/>
      <c r="W85" s="36"/>
      <c r="X85" s="36">
        <v>360</v>
      </c>
      <c r="Y85" s="8">
        <v>44081</v>
      </c>
      <c r="Z85" s="8" t="s">
        <v>640</v>
      </c>
      <c r="AA85" s="37" t="s">
        <v>643</v>
      </c>
      <c r="AB85" s="8">
        <v>44082</v>
      </c>
      <c r="AC85" s="231">
        <v>14</v>
      </c>
      <c r="AD85" s="8">
        <v>44083</v>
      </c>
      <c r="AE85" s="8">
        <v>44084</v>
      </c>
      <c r="AF85" s="36">
        <v>5798</v>
      </c>
      <c r="AG85" s="36">
        <v>5623</v>
      </c>
      <c r="AH85" s="8">
        <v>44137</v>
      </c>
      <c r="AI85" s="219">
        <v>14</v>
      </c>
      <c r="AJ85" s="41"/>
      <c r="AK85" s="219"/>
      <c r="AL85" s="219"/>
      <c r="AM85" s="211"/>
      <c r="AN85" s="219">
        <v>14</v>
      </c>
      <c r="AO85" s="219">
        <v>14</v>
      </c>
      <c r="AP85" s="211"/>
      <c r="AQ85" s="211"/>
      <c r="AR85" s="211"/>
      <c r="AS85" s="211"/>
      <c r="AT85" s="211"/>
      <c r="AU85" s="211"/>
    </row>
    <row r="86" spans="1:47" ht="26.25" customHeight="1" x14ac:dyDescent="0.25">
      <c r="A86" s="36">
        <v>2020</v>
      </c>
      <c r="B86" s="36" t="s">
        <v>51</v>
      </c>
      <c r="C86" s="36" t="s">
        <v>52</v>
      </c>
      <c r="D86" s="36" t="s">
        <v>177</v>
      </c>
      <c r="E86" s="36">
        <v>1111</v>
      </c>
      <c r="F86" s="151" t="s">
        <v>239</v>
      </c>
      <c r="G86" s="36" t="s">
        <v>619</v>
      </c>
      <c r="H86" s="36" t="s">
        <v>176</v>
      </c>
      <c r="I86" s="36"/>
      <c r="J86" s="36"/>
      <c r="K86" s="36" t="s">
        <v>62</v>
      </c>
      <c r="L86" s="36" t="s">
        <v>70</v>
      </c>
      <c r="M86" s="36"/>
      <c r="N86" s="36" t="s">
        <v>629</v>
      </c>
      <c r="O86" s="36"/>
      <c r="P86" s="8" t="s">
        <v>631</v>
      </c>
      <c r="Q86" s="8" t="s">
        <v>630</v>
      </c>
      <c r="R86" s="36" t="s">
        <v>63</v>
      </c>
      <c r="S86" s="231">
        <v>337.26</v>
      </c>
      <c r="T86" s="36" t="s">
        <v>632</v>
      </c>
      <c r="U86" s="36"/>
      <c r="V86" s="36"/>
      <c r="W86" s="36"/>
      <c r="X86" s="36">
        <v>180</v>
      </c>
      <c r="Y86" s="8">
        <v>44081</v>
      </c>
      <c r="Z86" s="8" t="s">
        <v>638</v>
      </c>
      <c r="AA86" s="37" t="s">
        <v>639</v>
      </c>
      <c r="AB86" s="8">
        <v>44082</v>
      </c>
      <c r="AC86" s="231">
        <v>337.26</v>
      </c>
      <c r="AD86" s="8">
        <v>44082</v>
      </c>
      <c r="AE86" s="8">
        <v>44083</v>
      </c>
      <c r="AF86" s="36">
        <v>5730</v>
      </c>
      <c r="AG86" s="36">
        <v>5475</v>
      </c>
      <c r="AH86" s="8">
        <v>44116</v>
      </c>
      <c r="AI86" s="219">
        <v>337.26</v>
      </c>
      <c r="AJ86" s="41"/>
      <c r="AK86" s="219"/>
      <c r="AL86" s="219"/>
      <c r="AM86" s="211"/>
      <c r="AN86" s="219">
        <v>337.26</v>
      </c>
      <c r="AO86" s="219">
        <v>337.26</v>
      </c>
      <c r="AP86" s="211"/>
      <c r="AQ86" s="211"/>
      <c r="AR86" s="211"/>
      <c r="AS86" s="211"/>
      <c r="AT86" s="211"/>
      <c r="AU86" s="211"/>
    </row>
    <row r="87" spans="1:47" ht="26.25" customHeight="1" x14ac:dyDescent="0.25">
      <c r="A87" s="36">
        <v>2020</v>
      </c>
      <c r="B87" s="36" t="s">
        <v>51</v>
      </c>
      <c r="C87" s="36" t="s">
        <v>52</v>
      </c>
      <c r="D87" s="36" t="s">
        <v>177</v>
      </c>
      <c r="E87" s="36">
        <v>9710</v>
      </c>
      <c r="F87" s="151" t="s">
        <v>633</v>
      </c>
      <c r="G87" s="36" t="s">
        <v>619</v>
      </c>
      <c r="H87" s="36" t="s">
        <v>176</v>
      </c>
      <c r="I87" s="36"/>
      <c r="J87" s="36"/>
      <c r="K87" s="36" t="s">
        <v>62</v>
      </c>
      <c r="L87" s="36" t="s">
        <v>70</v>
      </c>
      <c r="M87" s="36"/>
      <c r="N87" s="36" t="s">
        <v>634</v>
      </c>
      <c r="O87" s="36"/>
      <c r="P87" s="8">
        <v>44089</v>
      </c>
      <c r="Q87" s="8">
        <v>45184</v>
      </c>
      <c r="R87" s="36" t="s">
        <v>63</v>
      </c>
      <c r="S87" s="231">
        <v>197.4</v>
      </c>
      <c r="T87" s="36" t="s">
        <v>614</v>
      </c>
      <c r="U87" s="36"/>
      <c r="V87" s="36"/>
      <c r="W87" s="36"/>
      <c r="X87" s="36">
        <v>180</v>
      </c>
      <c r="Y87" s="8">
        <v>44081</v>
      </c>
      <c r="Z87" s="8" t="s">
        <v>644</v>
      </c>
      <c r="AA87" s="37" t="s">
        <v>645</v>
      </c>
      <c r="AB87" s="8">
        <v>44082</v>
      </c>
      <c r="AC87" s="231">
        <v>197.4</v>
      </c>
      <c r="AD87" s="8">
        <v>44082</v>
      </c>
      <c r="AE87" s="8">
        <v>44083</v>
      </c>
      <c r="AF87" s="36">
        <v>5731</v>
      </c>
      <c r="AG87" s="36">
        <v>5581</v>
      </c>
      <c r="AH87" s="8">
        <v>44167</v>
      </c>
      <c r="AI87" s="219">
        <v>197.4</v>
      </c>
      <c r="AJ87" s="41"/>
      <c r="AK87" s="219"/>
      <c r="AL87" s="219"/>
      <c r="AM87" s="211"/>
      <c r="AN87" s="219">
        <v>197.4</v>
      </c>
      <c r="AO87" s="219">
        <v>197.4</v>
      </c>
      <c r="AP87" s="211"/>
      <c r="AQ87" s="211"/>
      <c r="AR87" s="211"/>
      <c r="AS87" s="211"/>
      <c r="AT87" s="211"/>
      <c r="AU87" s="211"/>
    </row>
    <row r="88" spans="1:47" ht="26.25" customHeight="1" x14ac:dyDescent="0.25">
      <c r="A88" s="36">
        <v>2020</v>
      </c>
      <c r="B88" s="36" t="s">
        <v>51</v>
      </c>
      <c r="C88" s="36" t="s">
        <v>52</v>
      </c>
      <c r="D88" s="36" t="s">
        <v>177</v>
      </c>
      <c r="E88" s="36">
        <v>37125</v>
      </c>
      <c r="F88" s="151" t="s">
        <v>646</v>
      </c>
      <c r="G88" s="36" t="s">
        <v>481</v>
      </c>
      <c r="H88" s="36" t="s">
        <v>184</v>
      </c>
      <c r="I88" s="36"/>
      <c r="J88" s="36"/>
      <c r="K88" s="36" t="s">
        <v>62</v>
      </c>
      <c r="L88" s="36" t="s">
        <v>70</v>
      </c>
      <c r="M88" s="36"/>
      <c r="N88" s="36" t="s">
        <v>647</v>
      </c>
      <c r="O88" s="36"/>
      <c r="P88" s="8">
        <v>44094</v>
      </c>
      <c r="Q88" s="8">
        <v>45189</v>
      </c>
      <c r="R88" s="36" t="s">
        <v>63</v>
      </c>
      <c r="S88" s="231">
        <v>170</v>
      </c>
      <c r="T88" s="36" t="s">
        <v>648</v>
      </c>
      <c r="U88" s="36"/>
      <c r="V88" s="36"/>
      <c r="W88" s="36"/>
      <c r="X88" s="36">
        <v>150</v>
      </c>
      <c r="Y88" s="8">
        <v>44089</v>
      </c>
      <c r="Z88" s="8" t="s">
        <v>649</v>
      </c>
      <c r="AA88" s="37" t="s">
        <v>655</v>
      </c>
      <c r="AB88" s="8">
        <v>44089</v>
      </c>
      <c r="AC88" s="231">
        <v>170</v>
      </c>
      <c r="AD88" s="8">
        <v>44090</v>
      </c>
      <c r="AE88" s="8">
        <v>44090</v>
      </c>
      <c r="AF88" s="36">
        <v>5947</v>
      </c>
      <c r="AG88" s="36">
        <v>5767</v>
      </c>
      <c r="AH88" s="8">
        <v>44123</v>
      </c>
      <c r="AI88" s="219">
        <v>170</v>
      </c>
      <c r="AJ88" s="41"/>
      <c r="AK88" s="219"/>
      <c r="AL88" s="219"/>
      <c r="AM88" s="211"/>
      <c r="AN88" s="219">
        <v>170</v>
      </c>
      <c r="AO88" s="219">
        <v>170</v>
      </c>
      <c r="AP88" s="211"/>
      <c r="AQ88" s="211"/>
      <c r="AR88" s="211"/>
      <c r="AS88" s="211"/>
      <c r="AT88" s="211"/>
      <c r="AU88" s="211"/>
    </row>
    <row r="89" spans="1:47" ht="26.25" customHeight="1" x14ac:dyDescent="0.25">
      <c r="A89" s="36">
        <v>2020</v>
      </c>
      <c r="B89" s="36" t="s">
        <v>51</v>
      </c>
      <c r="C89" s="36" t="s">
        <v>52</v>
      </c>
      <c r="D89" s="36" t="s">
        <v>177</v>
      </c>
      <c r="E89" s="36">
        <v>37125</v>
      </c>
      <c r="F89" s="151" t="s">
        <v>646</v>
      </c>
      <c r="G89" s="36" t="s">
        <v>481</v>
      </c>
      <c r="H89" s="36" t="s">
        <v>184</v>
      </c>
      <c r="I89" s="36"/>
      <c r="J89" s="36"/>
      <c r="K89" s="36" t="s">
        <v>62</v>
      </c>
      <c r="L89" s="36" t="s">
        <v>70</v>
      </c>
      <c r="M89" s="36"/>
      <c r="N89" s="36" t="s">
        <v>647</v>
      </c>
      <c r="O89" s="36"/>
      <c r="P89" s="8">
        <v>44094</v>
      </c>
      <c r="Q89" s="8">
        <v>45189</v>
      </c>
      <c r="R89" s="36" t="s">
        <v>63</v>
      </c>
      <c r="S89" s="231">
        <v>17</v>
      </c>
      <c r="T89" s="36" t="s">
        <v>648</v>
      </c>
      <c r="U89" s="330" t="s">
        <v>650</v>
      </c>
      <c r="V89" s="330"/>
      <c r="W89" s="36"/>
      <c r="X89" s="36">
        <v>150</v>
      </c>
      <c r="Y89" s="8">
        <v>44089</v>
      </c>
      <c r="Z89" s="8" t="s">
        <v>651</v>
      </c>
      <c r="AA89" s="37" t="s">
        <v>656</v>
      </c>
      <c r="AB89" s="8">
        <v>44089</v>
      </c>
      <c r="AC89" s="231">
        <v>17</v>
      </c>
      <c r="AD89" s="8">
        <v>44090</v>
      </c>
      <c r="AE89" s="8">
        <v>44090</v>
      </c>
      <c r="AF89" s="36">
        <v>5948</v>
      </c>
      <c r="AG89" s="36">
        <v>5768</v>
      </c>
      <c r="AH89" s="8" t="s">
        <v>708</v>
      </c>
      <c r="AI89" s="219">
        <v>17</v>
      </c>
      <c r="AJ89" s="41"/>
      <c r="AK89" s="219"/>
      <c r="AL89" s="219"/>
      <c r="AM89" s="211"/>
      <c r="AN89" s="219">
        <v>17</v>
      </c>
      <c r="AO89" s="219">
        <v>17</v>
      </c>
      <c r="AP89" s="211"/>
      <c r="AQ89" s="211"/>
      <c r="AR89" s="211"/>
      <c r="AS89" s="211"/>
      <c r="AT89" s="211"/>
      <c r="AU89" s="211"/>
    </row>
    <row r="90" spans="1:47" ht="26.25" customHeight="1" x14ac:dyDescent="0.25">
      <c r="A90" s="36">
        <v>2020</v>
      </c>
      <c r="B90" s="36" t="s">
        <v>51</v>
      </c>
      <c r="C90" s="36" t="s">
        <v>52</v>
      </c>
      <c r="D90" s="36" t="s">
        <v>177</v>
      </c>
      <c r="E90" s="36">
        <v>1111</v>
      </c>
      <c r="F90" s="151" t="s">
        <v>239</v>
      </c>
      <c r="G90" s="36" t="s">
        <v>362</v>
      </c>
      <c r="H90" s="36" t="s">
        <v>80</v>
      </c>
      <c r="I90" s="36"/>
      <c r="J90" s="36"/>
      <c r="K90" s="36" t="s">
        <v>59</v>
      </c>
      <c r="L90" s="36" t="s">
        <v>60</v>
      </c>
      <c r="M90" s="36"/>
      <c r="N90" s="36" t="s">
        <v>652</v>
      </c>
      <c r="O90" s="36"/>
      <c r="P90" s="8">
        <v>44099</v>
      </c>
      <c r="Q90" s="8">
        <v>44464</v>
      </c>
      <c r="R90" s="36" t="s">
        <v>63</v>
      </c>
      <c r="S90" s="231">
        <v>80.3</v>
      </c>
      <c r="T90" s="36" t="s">
        <v>653</v>
      </c>
      <c r="U90" s="330"/>
      <c r="V90" s="330"/>
      <c r="W90" s="36"/>
      <c r="X90" s="36">
        <v>110</v>
      </c>
      <c r="Y90" s="8">
        <v>44089</v>
      </c>
      <c r="Z90" s="8" t="s">
        <v>654</v>
      </c>
      <c r="AA90" s="37" t="s">
        <v>657</v>
      </c>
      <c r="AB90" s="8">
        <v>44089</v>
      </c>
      <c r="AC90" s="231">
        <v>80.3</v>
      </c>
      <c r="AD90" s="8">
        <v>44090</v>
      </c>
      <c r="AE90" s="8">
        <v>44090</v>
      </c>
      <c r="AF90" s="36">
        <v>5949</v>
      </c>
      <c r="AG90" s="36">
        <v>5769</v>
      </c>
      <c r="AH90" s="8">
        <v>44118</v>
      </c>
      <c r="AI90" s="219">
        <v>80.3</v>
      </c>
      <c r="AJ90" s="41"/>
      <c r="AK90" s="219"/>
      <c r="AL90" s="219"/>
      <c r="AM90" s="211"/>
      <c r="AN90" s="219">
        <v>80.3</v>
      </c>
      <c r="AO90" s="219">
        <v>80.3</v>
      </c>
      <c r="AP90" s="211"/>
      <c r="AQ90" s="211"/>
      <c r="AR90" s="211"/>
      <c r="AS90" s="211"/>
      <c r="AT90" s="211"/>
      <c r="AU90" s="211"/>
    </row>
    <row r="91" spans="1:47" ht="26.25" customHeight="1" x14ac:dyDescent="0.25">
      <c r="A91" s="36">
        <v>2020</v>
      </c>
      <c r="B91" s="36" t="s">
        <v>51</v>
      </c>
      <c r="C91" s="36" t="s">
        <v>52</v>
      </c>
      <c r="D91" s="36" t="s">
        <v>177</v>
      </c>
      <c r="E91" s="36">
        <v>37163</v>
      </c>
      <c r="F91" s="151" t="s">
        <v>658</v>
      </c>
      <c r="G91" s="36" t="s">
        <v>362</v>
      </c>
      <c r="H91" s="36" t="s">
        <v>80</v>
      </c>
      <c r="I91" s="36"/>
      <c r="J91" s="36"/>
      <c r="K91" s="36" t="s">
        <v>59</v>
      </c>
      <c r="L91" s="36" t="s">
        <v>60</v>
      </c>
      <c r="M91" s="36"/>
      <c r="N91" s="36" t="s">
        <v>659</v>
      </c>
      <c r="O91" s="36"/>
      <c r="P91" s="8">
        <v>44099</v>
      </c>
      <c r="Q91" s="8">
        <v>44464</v>
      </c>
      <c r="R91" s="36" t="s">
        <v>63</v>
      </c>
      <c r="S91" s="231">
        <v>50</v>
      </c>
      <c r="T91" s="36" t="s">
        <v>653</v>
      </c>
      <c r="U91" s="330"/>
      <c r="V91" s="330"/>
      <c r="W91" s="36"/>
      <c r="X91" s="36">
        <v>110</v>
      </c>
      <c r="Y91" s="8">
        <v>44095</v>
      </c>
      <c r="Z91" s="8" t="s">
        <v>660</v>
      </c>
      <c r="AA91" s="37" t="s">
        <v>673</v>
      </c>
      <c r="AB91" s="8">
        <v>44096</v>
      </c>
      <c r="AC91" s="231">
        <v>50</v>
      </c>
      <c r="AD91" s="8">
        <v>44096</v>
      </c>
      <c r="AE91" s="8">
        <v>44104</v>
      </c>
      <c r="AF91" s="37">
        <v>6327</v>
      </c>
      <c r="AG91" s="36">
        <v>6124</v>
      </c>
      <c r="AH91" s="8">
        <v>44126</v>
      </c>
      <c r="AI91" s="219">
        <v>50</v>
      </c>
      <c r="AJ91" s="41"/>
      <c r="AK91" s="219"/>
      <c r="AL91" s="219"/>
      <c r="AM91" s="211"/>
      <c r="AN91" s="219">
        <v>50</v>
      </c>
      <c r="AO91" s="219">
        <v>50</v>
      </c>
      <c r="AP91" s="211"/>
      <c r="AQ91" s="211"/>
      <c r="AR91" s="211"/>
      <c r="AS91" s="211"/>
      <c r="AT91" s="211"/>
      <c r="AU91" s="211"/>
    </row>
    <row r="92" spans="1:47" ht="26.25" customHeight="1" x14ac:dyDescent="0.25">
      <c r="A92" s="36">
        <v>2020</v>
      </c>
      <c r="B92" s="36" t="s">
        <v>51</v>
      </c>
      <c r="C92" s="36" t="s">
        <v>52</v>
      </c>
      <c r="D92" s="36" t="s">
        <v>177</v>
      </c>
      <c r="E92" s="36">
        <v>37163</v>
      </c>
      <c r="F92" s="151" t="s">
        <v>658</v>
      </c>
      <c r="G92" s="36" t="s">
        <v>362</v>
      </c>
      <c r="H92" s="36" t="s">
        <v>80</v>
      </c>
      <c r="I92" s="36"/>
      <c r="J92" s="36"/>
      <c r="K92" s="36" t="s">
        <v>59</v>
      </c>
      <c r="L92" s="36" t="s">
        <v>60</v>
      </c>
      <c r="M92" s="36"/>
      <c r="N92" s="36" t="s">
        <v>659</v>
      </c>
      <c r="O92" s="36"/>
      <c r="P92" s="8">
        <v>44099</v>
      </c>
      <c r="Q92" s="8">
        <v>44464</v>
      </c>
      <c r="R92" s="36" t="s">
        <v>63</v>
      </c>
      <c r="S92" s="231">
        <v>5</v>
      </c>
      <c r="T92" s="36" t="s">
        <v>653</v>
      </c>
      <c r="U92" s="330" t="s">
        <v>650</v>
      </c>
      <c r="V92" s="330"/>
      <c r="W92" s="36"/>
      <c r="X92" s="36">
        <v>110</v>
      </c>
      <c r="Y92" s="8">
        <v>44095</v>
      </c>
      <c r="Z92" s="8" t="s">
        <v>661</v>
      </c>
      <c r="AA92" s="37" t="s">
        <v>674</v>
      </c>
      <c r="AB92" s="8">
        <v>44096</v>
      </c>
      <c r="AC92" s="231">
        <v>5</v>
      </c>
      <c r="AD92" s="8">
        <v>44096</v>
      </c>
      <c r="AE92" s="8">
        <v>44104</v>
      </c>
      <c r="AF92" s="36">
        <v>6328</v>
      </c>
      <c r="AG92" s="36">
        <v>6125</v>
      </c>
      <c r="AH92" s="8">
        <v>44110</v>
      </c>
      <c r="AI92" s="219">
        <v>5</v>
      </c>
      <c r="AJ92" s="41"/>
      <c r="AK92" s="219"/>
      <c r="AL92" s="219"/>
      <c r="AM92" s="211"/>
      <c r="AN92" s="219">
        <v>5</v>
      </c>
      <c r="AO92" s="219">
        <v>5</v>
      </c>
      <c r="AP92" s="211"/>
      <c r="AQ92" s="211"/>
      <c r="AR92" s="211"/>
      <c r="AS92" s="211"/>
      <c r="AT92" s="211"/>
      <c r="AU92" s="211"/>
    </row>
    <row r="93" spans="1:47" ht="26.25" customHeight="1" x14ac:dyDescent="0.25">
      <c r="A93" s="36">
        <v>2020</v>
      </c>
      <c r="B93" s="36" t="s">
        <v>51</v>
      </c>
      <c r="C93" s="36" t="s">
        <v>52</v>
      </c>
      <c r="D93" s="36" t="s">
        <v>177</v>
      </c>
      <c r="E93" s="36">
        <v>1399</v>
      </c>
      <c r="F93" s="151" t="s">
        <v>279</v>
      </c>
      <c r="G93" s="36" t="s">
        <v>410</v>
      </c>
      <c r="H93" s="36" t="s">
        <v>202</v>
      </c>
      <c r="I93" s="36"/>
      <c r="J93" s="36"/>
      <c r="K93" s="36" t="s">
        <v>59</v>
      </c>
      <c r="L93" s="36" t="s">
        <v>665</v>
      </c>
      <c r="M93" s="14"/>
      <c r="N93" s="36" t="s">
        <v>666</v>
      </c>
      <c r="O93" s="14"/>
      <c r="P93" s="17">
        <v>44119</v>
      </c>
      <c r="Q93" s="17">
        <v>44849</v>
      </c>
      <c r="R93" s="36" t="s">
        <v>63</v>
      </c>
      <c r="S93" s="231">
        <v>110</v>
      </c>
      <c r="T93" s="36" t="s">
        <v>667</v>
      </c>
      <c r="U93" s="14"/>
      <c r="V93" s="14"/>
      <c r="W93" s="14"/>
      <c r="X93" s="36">
        <v>180</v>
      </c>
      <c r="Y93" s="17">
        <v>44095</v>
      </c>
      <c r="Z93" s="13" t="s">
        <v>668</v>
      </c>
      <c r="AA93" s="34" t="s">
        <v>675</v>
      </c>
      <c r="AB93" s="17">
        <v>44096</v>
      </c>
      <c r="AC93" s="213">
        <v>110</v>
      </c>
      <c r="AD93" s="17">
        <v>44098</v>
      </c>
      <c r="AE93" s="17">
        <v>44104</v>
      </c>
      <c r="AF93" s="13" t="s">
        <v>682</v>
      </c>
      <c r="AG93" s="36">
        <v>6126</v>
      </c>
      <c r="AH93" s="8">
        <v>44175</v>
      </c>
      <c r="AI93" s="219">
        <v>110</v>
      </c>
      <c r="AJ93" s="41"/>
      <c r="AK93" s="219"/>
      <c r="AL93" s="219"/>
      <c r="AM93" s="213"/>
      <c r="AN93" s="219">
        <v>110</v>
      </c>
      <c r="AO93" s="219">
        <v>110</v>
      </c>
      <c r="AP93" s="211"/>
      <c r="AQ93" s="211"/>
      <c r="AR93" s="211"/>
      <c r="AS93" s="211"/>
      <c r="AT93" s="211"/>
      <c r="AU93" s="211"/>
    </row>
    <row r="94" spans="1:47" ht="26.25" customHeight="1" x14ac:dyDescent="0.25">
      <c r="A94" s="36">
        <v>2020</v>
      </c>
      <c r="B94" s="36" t="s">
        <v>51</v>
      </c>
      <c r="C94" s="36" t="s">
        <v>52</v>
      </c>
      <c r="D94" s="36" t="s">
        <v>177</v>
      </c>
      <c r="E94" s="36">
        <v>1111</v>
      </c>
      <c r="F94" s="151" t="s">
        <v>239</v>
      </c>
      <c r="G94" s="36" t="s">
        <v>306</v>
      </c>
      <c r="H94" s="36" t="s">
        <v>220</v>
      </c>
      <c r="I94" s="36"/>
      <c r="J94" s="36"/>
      <c r="K94" s="36" t="s">
        <v>62</v>
      </c>
      <c r="L94" s="36" t="s">
        <v>70</v>
      </c>
      <c r="M94" s="14"/>
      <c r="N94" s="36" t="s">
        <v>672</v>
      </c>
      <c r="O94" s="14"/>
      <c r="P94" s="17">
        <v>44119</v>
      </c>
      <c r="Q94" s="17">
        <v>45214</v>
      </c>
      <c r="R94" s="36" t="s">
        <v>671</v>
      </c>
      <c r="S94" s="231">
        <v>120.45</v>
      </c>
      <c r="T94" s="36" t="s">
        <v>669</v>
      </c>
      <c r="U94" s="14"/>
      <c r="V94" s="14"/>
      <c r="W94" s="14"/>
      <c r="X94" s="36">
        <v>480</v>
      </c>
      <c r="Y94" s="17">
        <v>44095</v>
      </c>
      <c r="Z94" s="13" t="s">
        <v>670</v>
      </c>
      <c r="AA94" s="34" t="s">
        <v>676</v>
      </c>
      <c r="AB94" s="17">
        <v>44096</v>
      </c>
      <c r="AC94" s="213">
        <v>120.45</v>
      </c>
      <c r="AD94" s="17">
        <v>44098</v>
      </c>
      <c r="AE94" s="17">
        <v>44104</v>
      </c>
      <c r="AF94" s="13" t="s">
        <v>683</v>
      </c>
      <c r="AG94" s="36">
        <v>6127</v>
      </c>
      <c r="AH94" s="8" t="s">
        <v>730</v>
      </c>
      <c r="AI94" s="219">
        <v>120.45</v>
      </c>
      <c r="AJ94" s="41"/>
      <c r="AK94" s="219"/>
      <c r="AL94" s="219"/>
      <c r="AM94" s="213"/>
      <c r="AN94" s="219">
        <v>120.45</v>
      </c>
      <c r="AO94" s="219">
        <v>120.45</v>
      </c>
      <c r="AP94" s="211"/>
      <c r="AQ94" s="211"/>
      <c r="AR94" s="211"/>
      <c r="AS94" s="211"/>
      <c r="AT94" s="211"/>
      <c r="AU94" s="211"/>
    </row>
    <row r="95" spans="1:47" s="169" customFormat="1" ht="26.25" customHeight="1" x14ac:dyDescent="0.25">
      <c r="A95" s="163">
        <v>2020</v>
      </c>
      <c r="B95" s="163" t="s">
        <v>51</v>
      </c>
      <c r="C95" s="163" t="s">
        <v>52</v>
      </c>
      <c r="D95" s="163" t="s">
        <v>177</v>
      </c>
      <c r="E95" s="163">
        <v>37164</v>
      </c>
      <c r="F95" s="163" t="s">
        <v>662</v>
      </c>
      <c r="G95" s="163" t="s">
        <v>326</v>
      </c>
      <c r="H95" s="163" t="s">
        <v>176</v>
      </c>
      <c r="I95" s="163"/>
      <c r="J95" s="163"/>
      <c r="K95" s="163" t="s">
        <v>62</v>
      </c>
      <c r="L95" s="163" t="s">
        <v>118</v>
      </c>
      <c r="M95" s="164"/>
      <c r="N95" s="163" t="s">
        <v>663</v>
      </c>
      <c r="O95" s="164"/>
      <c r="P95" s="165">
        <v>44094</v>
      </c>
      <c r="Q95" s="165">
        <v>45189</v>
      </c>
      <c r="R95" s="163" t="s">
        <v>63</v>
      </c>
      <c r="S95" s="227">
        <v>150</v>
      </c>
      <c r="T95" s="163" t="s">
        <v>664</v>
      </c>
      <c r="U95" s="164"/>
      <c r="V95" s="164"/>
      <c r="W95" s="164"/>
      <c r="X95" s="163">
        <v>180</v>
      </c>
      <c r="Y95" s="165"/>
      <c r="Z95" s="166" t="s">
        <v>701</v>
      </c>
      <c r="AA95" s="167" t="s">
        <v>700</v>
      </c>
      <c r="AB95" s="165">
        <v>44104</v>
      </c>
      <c r="AC95" s="228">
        <v>150</v>
      </c>
      <c r="AD95" s="165">
        <v>44104</v>
      </c>
      <c r="AE95" s="165">
        <v>44111</v>
      </c>
      <c r="AF95" s="166">
        <v>6475</v>
      </c>
      <c r="AG95" s="163">
        <v>6413</v>
      </c>
      <c r="AH95" s="33">
        <v>44579</v>
      </c>
      <c r="AI95" s="227">
        <v>150</v>
      </c>
      <c r="AJ95" s="168"/>
      <c r="AK95" s="227"/>
      <c r="AL95" s="227"/>
      <c r="AM95" s="228"/>
      <c r="AN95" s="227">
        <v>150</v>
      </c>
      <c r="AO95" s="227"/>
      <c r="AP95" s="229"/>
      <c r="AQ95" s="229"/>
      <c r="AR95" s="229"/>
      <c r="AS95" s="229">
        <v>150</v>
      </c>
      <c r="AT95" s="229"/>
      <c r="AU95" s="229"/>
    </row>
    <row r="96" spans="1:47" ht="15.75" customHeight="1" x14ac:dyDescent="0.25">
      <c r="A96" s="36">
        <v>2020</v>
      </c>
      <c r="B96" s="36" t="s">
        <v>51</v>
      </c>
      <c r="C96" s="36" t="s">
        <v>52</v>
      </c>
      <c r="D96" s="36" t="s">
        <v>177</v>
      </c>
      <c r="E96" s="36">
        <v>90</v>
      </c>
      <c r="F96" s="151" t="s">
        <v>677</v>
      </c>
      <c r="G96" s="36" t="s">
        <v>679</v>
      </c>
      <c r="H96" s="36" t="s">
        <v>221</v>
      </c>
      <c r="I96" s="36"/>
      <c r="J96" s="36"/>
      <c r="K96" s="36" t="s">
        <v>59</v>
      </c>
      <c r="L96" s="36" t="s">
        <v>60</v>
      </c>
      <c r="M96" s="14"/>
      <c r="N96" s="36" t="s">
        <v>678</v>
      </c>
      <c r="O96" s="14"/>
      <c r="P96" s="17">
        <v>44099</v>
      </c>
      <c r="Q96" s="17">
        <v>44464</v>
      </c>
      <c r="R96" s="36" t="s">
        <v>63</v>
      </c>
      <c r="S96" s="231">
        <v>111.1</v>
      </c>
      <c r="T96" s="36" t="s">
        <v>680</v>
      </c>
      <c r="U96" s="14"/>
      <c r="V96" s="14"/>
      <c r="W96" s="14"/>
      <c r="X96" s="36">
        <v>190</v>
      </c>
      <c r="Y96" s="17">
        <v>44104</v>
      </c>
      <c r="Z96" s="13" t="s">
        <v>681</v>
      </c>
      <c r="AA96" s="34" t="s">
        <v>684</v>
      </c>
      <c r="AB96" s="17">
        <v>44104</v>
      </c>
      <c r="AC96" s="213">
        <v>111.1</v>
      </c>
      <c r="AD96" s="17">
        <v>44104</v>
      </c>
      <c r="AE96" s="17">
        <v>44105</v>
      </c>
      <c r="AF96" s="13" t="s">
        <v>685</v>
      </c>
      <c r="AG96" s="36">
        <v>6162</v>
      </c>
      <c r="AH96" s="8">
        <v>44133</v>
      </c>
      <c r="AI96" s="219">
        <v>111.1</v>
      </c>
      <c r="AJ96" s="41"/>
      <c r="AK96" s="219"/>
      <c r="AL96" s="219"/>
      <c r="AM96" s="213"/>
      <c r="AN96" s="219">
        <v>111</v>
      </c>
      <c r="AO96" s="219">
        <v>111.1</v>
      </c>
      <c r="AP96" s="211"/>
      <c r="AQ96" s="211"/>
      <c r="AR96" s="211"/>
      <c r="AS96" s="211"/>
      <c r="AT96" s="211"/>
      <c r="AU96" s="211"/>
    </row>
    <row r="97" spans="1:47" ht="26.25" customHeight="1" x14ac:dyDescent="0.25">
      <c r="A97" s="36">
        <v>2020</v>
      </c>
      <c r="B97" s="36" t="s">
        <v>51</v>
      </c>
      <c r="C97" s="36" t="s">
        <v>52</v>
      </c>
      <c r="D97" s="36" t="s">
        <v>177</v>
      </c>
      <c r="E97" s="36">
        <v>26221</v>
      </c>
      <c r="F97" s="151" t="s">
        <v>686</v>
      </c>
      <c r="G97" s="36" t="s">
        <v>350</v>
      </c>
      <c r="H97" s="36" t="s">
        <v>687</v>
      </c>
      <c r="I97" s="36"/>
      <c r="J97" s="36"/>
      <c r="K97" s="36" t="s">
        <v>62</v>
      </c>
      <c r="L97" s="36" t="s">
        <v>690</v>
      </c>
      <c r="M97" s="14"/>
      <c r="N97" s="36" t="s">
        <v>688</v>
      </c>
      <c r="O97" s="14"/>
      <c r="P97" s="17">
        <v>44150</v>
      </c>
      <c r="Q97" s="17">
        <v>45976</v>
      </c>
      <c r="R97" s="36" t="s">
        <v>63</v>
      </c>
      <c r="S97" s="231">
        <v>30</v>
      </c>
      <c r="T97" s="36" t="s">
        <v>689</v>
      </c>
      <c r="U97" s="14"/>
      <c r="V97" s="14"/>
      <c r="W97" s="14"/>
      <c r="X97" s="36">
        <v>1150</v>
      </c>
      <c r="Y97" s="17">
        <v>44116</v>
      </c>
      <c r="Z97" s="13" t="s">
        <v>691</v>
      </c>
      <c r="AA97" s="34" t="s">
        <v>693</v>
      </c>
      <c r="AB97" s="17">
        <v>44116</v>
      </c>
      <c r="AC97" s="213">
        <v>30</v>
      </c>
      <c r="AD97" s="17">
        <v>44116</v>
      </c>
      <c r="AE97" s="17">
        <v>44117</v>
      </c>
      <c r="AF97" s="13">
        <v>6685</v>
      </c>
      <c r="AG97" s="36">
        <v>6619</v>
      </c>
      <c r="AH97" s="8">
        <v>44193</v>
      </c>
      <c r="AI97" s="219">
        <v>30</v>
      </c>
      <c r="AJ97" s="41"/>
      <c r="AK97" s="219"/>
      <c r="AL97" s="219"/>
      <c r="AM97" s="213"/>
      <c r="AN97" s="219">
        <v>30</v>
      </c>
      <c r="AO97" s="219">
        <v>30</v>
      </c>
      <c r="AP97" s="211"/>
      <c r="AQ97" s="211"/>
      <c r="AR97" s="211"/>
      <c r="AS97" s="211"/>
      <c r="AT97" s="211"/>
      <c r="AU97" s="211"/>
    </row>
    <row r="98" spans="1:47" ht="26.25" customHeight="1" x14ac:dyDescent="0.25">
      <c r="A98" s="36">
        <v>2020</v>
      </c>
      <c r="B98" s="36" t="s">
        <v>51</v>
      </c>
      <c r="C98" s="36" t="s">
        <v>52</v>
      </c>
      <c r="D98" s="36" t="s">
        <v>177</v>
      </c>
      <c r="E98" s="36">
        <v>26221</v>
      </c>
      <c r="F98" s="151" t="s">
        <v>686</v>
      </c>
      <c r="G98" s="36" t="s">
        <v>350</v>
      </c>
      <c r="H98" s="36" t="s">
        <v>687</v>
      </c>
      <c r="I98" s="36"/>
      <c r="J98" s="36"/>
      <c r="K98" s="36" t="s">
        <v>62</v>
      </c>
      <c r="L98" s="36" t="s">
        <v>690</v>
      </c>
      <c r="M98" s="14"/>
      <c r="N98" s="36" t="s">
        <v>688</v>
      </c>
      <c r="O98" s="14"/>
      <c r="P98" s="17">
        <v>44150</v>
      </c>
      <c r="Q98" s="17">
        <v>45976</v>
      </c>
      <c r="R98" s="36" t="s">
        <v>63</v>
      </c>
      <c r="S98" s="231">
        <v>3</v>
      </c>
      <c r="T98" s="36" t="s">
        <v>689</v>
      </c>
      <c r="U98" s="330" t="s">
        <v>650</v>
      </c>
      <c r="V98" s="330"/>
      <c r="W98" s="14"/>
      <c r="X98" s="36">
        <v>1150</v>
      </c>
      <c r="Y98" s="17">
        <v>44116</v>
      </c>
      <c r="Z98" s="13" t="s">
        <v>692</v>
      </c>
      <c r="AA98" s="34" t="s">
        <v>694</v>
      </c>
      <c r="AB98" s="17">
        <v>44116</v>
      </c>
      <c r="AC98" s="213">
        <v>3</v>
      </c>
      <c r="AD98" s="17">
        <v>44116</v>
      </c>
      <c r="AE98" s="17">
        <v>44117</v>
      </c>
      <c r="AF98" s="13">
        <v>6686</v>
      </c>
      <c r="AG98" s="36">
        <v>6620</v>
      </c>
      <c r="AH98" s="8">
        <v>44166</v>
      </c>
      <c r="AI98" s="219">
        <v>3</v>
      </c>
      <c r="AJ98" s="41"/>
      <c r="AK98" s="219"/>
      <c r="AL98" s="219"/>
      <c r="AM98" s="213"/>
      <c r="AN98" s="219">
        <v>3</v>
      </c>
      <c r="AO98" s="219">
        <v>3</v>
      </c>
      <c r="AP98" s="211"/>
      <c r="AQ98" s="211"/>
      <c r="AR98" s="211"/>
      <c r="AS98" s="211"/>
      <c r="AT98" s="211"/>
      <c r="AU98" s="211"/>
    </row>
    <row r="99" spans="1:47" ht="26.25" customHeight="1" x14ac:dyDescent="0.25">
      <c r="A99" s="36">
        <v>2020</v>
      </c>
      <c r="B99" s="139" t="s">
        <v>51</v>
      </c>
      <c r="C99" s="139" t="s">
        <v>52</v>
      </c>
      <c r="D99" s="139" t="s">
        <v>177</v>
      </c>
      <c r="E99" s="139">
        <v>26221</v>
      </c>
      <c r="F99" s="151" t="s">
        <v>686</v>
      </c>
      <c r="G99" s="36" t="s">
        <v>350</v>
      </c>
      <c r="H99" s="36" t="s">
        <v>687</v>
      </c>
      <c r="I99" s="36"/>
      <c r="J99" s="36"/>
      <c r="K99" s="36" t="s">
        <v>62</v>
      </c>
      <c r="L99" s="36" t="s">
        <v>690</v>
      </c>
      <c r="M99" s="14"/>
      <c r="N99" s="36" t="s">
        <v>688</v>
      </c>
      <c r="O99" s="14"/>
      <c r="P99" s="17">
        <v>44150</v>
      </c>
      <c r="Q99" s="17">
        <v>45976</v>
      </c>
      <c r="R99" s="36" t="s">
        <v>63</v>
      </c>
      <c r="S99" s="219">
        <v>49.99</v>
      </c>
      <c r="T99" s="36" t="s">
        <v>689</v>
      </c>
      <c r="U99" s="36"/>
      <c r="V99" s="14"/>
      <c r="W99" s="14"/>
      <c r="X99" s="14">
        <v>1150</v>
      </c>
      <c r="Y99" s="17">
        <v>44118</v>
      </c>
      <c r="Z99" s="13" t="s">
        <v>696</v>
      </c>
      <c r="AA99" s="34" t="s">
        <v>698</v>
      </c>
      <c r="AB99" s="17">
        <v>44118</v>
      </c>
      <c r="AC99" s="213">
        <v>49.99</v>
      </c>
      <c r="AD99" s="17">
        <v>44118</v>
      </c>
      <c r="AE99" s="17">
        <v>44118</v>
      </c>
      <c r="AF99" s="13">
        <v>6715</v>
      </c>
      <c r="AG99" s="36">
        <v>6682</v>
      </c>
      <c r="AH99" s="8">
        <v>44405</v>
      </c>
      <c r="AI99" s="219">
        <v>49.99</v>
      </c>
      <c r="AJ99" s="41"/>
      <c r="AK99" s="219"/>
      <c r="AL99" s="219"/>
      <c r="AM99" s="213"/>
      <c r="AN99" s="219">
        <v>49.99</v>
      </c>
      <c r="AO99" s="219"/>
      <c r="AP99" s="211"/>
      <c r="AQ99" s="211">
        <v>49.99</v>
      </c>
      <c r="AR99" s="211"/>
      <c r="AS99" s="211"/>
      <c r="AT99" s="211"/>
      <c r="AU99" s="211"/>
    </row>
    <row r="100" spans="1:47" ht="26.25" customHeight="1" x14ac:dyDescent="0.25">
      <c r="A100" s="36">
        <v>2020</v>
      </c>
      <c r="B100" s="139" t="s">
        <v>51</v>
      </c>
      <c r="C100" s="139" t="s">
        <v>52</v>
      </c>
      <c r="D100" s="139" t="s">
        <v>177</v>
      </c>
      <c r="E100" s="139">
        <v>26221</v>
      </c>
      <c r="F100" s="151" t="s">
        <v>686</v>
      </c>
      <c r="G100" s="36" t="s">
        <v>350</v>
      </c>
      <c r="H100" s="36" t="s">
        <v>687</v>
      </c>
      <c r="I100" s="36"/>
      <c r="J100" s="36"/>
      <c r="K100" s="36" t="s">
        <v>62</v>
      </c>
      <c r="L100" s="36" t="s">
        <v>690</v>
      </c>
      <c r="M100" s="14"/>
      <c r="N100" s="36" t="s">
        <v>688</v>
      </c>
      <c r="O100" s="14"/>
      <c r="P100" s="17">
        <v>44150</v>
      </c>
      <c r="Q100" s="17">
        <v>45976</v>
      </c>
      <c r="R100" s="36" t="s">
        <v>63</v>
      </c>
      <c r="S100" s="219">
        <v>4.99</v>
      </c>
      <c r="T100" s="36" t="s">
        <v>689</v>
      </c>
      <c r="U100" s="330" t="s">
        <v>650</v>
      </c>
      <c r="V100" s="330"/>
      <c r="W100" s="14"/>
      <c r="X100" s="14">
        <v>1150</v>
      </c>
      <c r="Y100" s="17">
        <v>44118</v>
      </c>
      <c r="Z100" s="13" t="s">
        <v>697</v>
      </c>
      <c r="AA100" s="34" t="s">
        <v>699</v>
      </c>
      <c r="AB100" s="17">
        <v>44118</v>
      </c>
      <c r="AC100" s="213">
        <v>4.99</v>
      </c>
      <c r="AD100" s="17">
        <v>44118</v>
      </c>
      <c r="AE100" s="17">
        <v>44118</v>
      </c>
      <c r="AF100" s="13">
        <v>6716</v>
      </c>
      <c r="AG100" s="36">
        <v>6683</v>
      </c>
      <c r="AH100" s="8"/>
      <c r="AI100" s="219"/>
      <c r="AJ100" s="41"/>
      <c r="AK100" s="219"/>
      <c r="AL100" s="219"/>
      <c r="AM100" s="213"/>
      <c r="AN100" s="219">
        <v>4.99</v>
      </c>
      <c r="AO100" s="219"/>
      <c r="AP100" s="211"/>
      <c r="AQ100" s="211"/>
      <c r="AR100" s="211"/>
      <c r="AS100" s="211"/>
      <c r="AT100" s="211"/>
      <c r="AU100" s="211"/>
    </row>
    <row r="101" spans="1:47" ht="26.25" customHeight="1" x14ac:dyDescent="0.25">
      <c r="A101" s="36">
        <v>2020</v>
      </c>
      <c r="B101" s="139" t="s">
        <v>51</v>
      </c>
      <c r="C101" s="139" t="s">
        <v>52</v>
      </c>
      <c r="D101" s="139" t="s">
        <v>177</v>
      </c>
      <c r="E101" s="139">
        <v>37283</v>
      </c>
      <c r="F101" s="151" t="s">
        <v>702</v>
      </c>
      <c r="G101" s="36" t="s">
        <v>400</v>
      </c>
      <c r="H101" s="36" t="s">
        <v>703</v>
      </c>
      <c r="I101" s="36"/>
      <c r="J101" s="36"/>
      <c r="K101" s="36" t="s">
        <v>59</v>
      </c>
      <c r="L101" s="36" t="s">
        <v>665</v>
      </c>
      <c r="M101" s="14"/>
      <c r="N101" s="36" t="s">
        <v>704</v>
      </c>
      <c r="O101" s="14"/>
      <c r="P101" s="17">
        <v>44123</v>
      </c>
      <c r="Q101" s="17">
        <v>44853</v>
      </c>
      <c r="R101" s="36" t="s">
        <v>63</v>
      </c>
      <c r="S101" s="219">
        <v>150</v>
      </c>
      <c r="T101" s="36" t="s">
        <v>705</v>
      </c>
      <c r="U101" s="36"/>
      <c r="V101" s="36"/>
      <c r="W101" s="14"/>
      <c r="X101" s="14">
        <v>300</v>
      </c>
      <c r="Y101" s="17">
        <v>44126</v>
      </c>
      <c r="Z101" s="13" t="s">
        <v>706</v>
      </c>
      <c r="AA101" s="34" t="s">
        <v>710</v>
      </c>
      <c r="AB101" s="17">
        <v>44126</v>
      </c>
      <c r="AC101" s="213">
        <v>150</v>
      </c>
      <c r="AD101" s="17">
        <v>44126</v>
      </c>
      <c r="AE101" s="17">
        <v>44126</v>
      </c>
      <c r="AF101" s="13">
        <v>6936</v>
      </c>
      <c r="AG101" s="36">
        <v>6855</v>
      </c>
      <c r="AH101" s="8">
        <v>44179</v>
      </c>
      <c r="AI101" s="219">
        <v>150</v>
      </c>
      <c r="AJ101" s="41"/>
      <c r="AK101" s="219"/>
      <c r="AL101" s="219"/>
      <c r="AM101" s="213"/>
      <c r="AN101" s="219">
        <v>150</v>
      </c>
      <c r="AO101" s="219">
        <v>150</v>
      </c>
      <c r="AP101" s="211"/>
      <c r="AQ101" s="211"/>
      <c r="AR101" s="211"/>
      <c r="AS101" s="211"/>
      <c r="AT101" s="211"/>
      <c r="AU101" s="211"/>
    </row>
    <row r="102" spans="1:47" ht="26.25" customHeight="1" x14ac:dyDescent="0.25">
      <c r="A102" s="36">
        <v>2020</v>
      </c>
      <c r="B102" s="139" t="s">
        <v>51</v>
      </c>
      <c r="C102" s="139" t="s">
        <v>52</v>
      </c>
      <c r="D102" s="139" t="s">
        <v>177</v>
      </c>
      <c r="E102" s="139">
        <v>37283</v>
      </c>
      <c r="F102" s="151" t="s">
        <v>702</v>
      </c>
      <c r="G102" s="36" t="s">
        <v>400</v>
      </c>
      <c r="H102" s="36" t="s">
        <v>703</v>
      </c>
      <c r="I102" s="36"/>
      <c r="J102" s="36"/>
      <c r="K102" s="36" t="s">
        <v>59</v>
      </c>
      <c r="L102" s="36" t="s">
        <v>665</v>
      </c>
      <c r="M102" s="14"/>
      <c r="N102" s="36" t="s">
        <v>704</v>
      </c>
      <c r="O102" s="14"/>
      <c r="P102" s="17">
        <v>44123</v>
      </c>
      <c r="Q102" s="17">
        <v>44853</v>
      </c>
      <c r="R102" s="36" t="s">
        <v>63</v>
      </c>
      <c r="S102" s="219">
        <v>15</v>
      </c>
      <c r="T102" s="36" t="s">
        <v>705</v>
      </c>
      <c r="U102" s="330" t="s">
        <v>650</v>
      </c>
      <c r="V102" s="330"/>
      <c r="W102" s="14"/>
      <c r="X102" s="14">
        <v>300</v>
      </c>
      <c r="Y102" s="17">
        <v>44126</v>
      </c>
      <c r="Z102" s="13" t="s">
        <v>707</v>
      </c>
      <c r="AA102" s="34" t="s">
        <v>711</v>
      </c>
      <c r="AB102" s="17">
        <v>44126</v>
      </c>
      <c r="AC102" s="213">
        <v>15</v>
      </c>
      <c r="AD102" s="17">
        <v>44126</v>
      </c>
      <c r="AE102" s="17">
        <v>44126</v>
      </c>
      <c r="AF102" s="13">
        <v>6938</v>
      </c>
      <c r="AG102" s="36">
        <v>6856</v>
      </c>
      <c r="AH102" s="8">
        <v>44151</v>
      </c>
      <c r="AI102" s="219">
        <v>15</v>
      </c>
      <c r="AJ102" s="41"/>
      <c r="AK102" s="219"/>
      <c r="AL102" s="219"/>
      <c r="AM102" s="213"/>
      <c r="AN102" s="219">
        <v>15</v>
      </c>
      <c r="AO102" s="219">
        <v>15</v>
      </c>
      <c r="AP102" s="211"/>
      <c r="AQ102" s="211"/>
      <c r="AR102" s="211"/>
      <c r="AS102" s="211"/>
      <c r="AT102" s="211"/>
      <c r="AU102" s="211"/>
    </row>
    <row r="103" spans="1:47" ht="26.25" customHeight="1" x14ac:dyDescent="0.25">
      <c r="A103" s="36">
        <v>2020</v>
      </c>
      <c r="B103" s="139" t="s">
        <v>51</v>
      </c>
      <c r="C103" s="139" t="s">
        <v>52</v>
      </c>
      <c r="D103" s="139" t="s">
        <v>177</v>
      </c>
      <c r="E103" s="139">
        <v>37062</v>
      </c>
      <c r="F103" s="151" t="s">
        <v>618</v>
      </c>
      <c r="G103" s="36" t="s">
        <v>712</v>
      </c>
      <c r="H103" s="36" t="s">
        <v>97</v>
      </c>
      <c r="I103" s="36"/>
      <c r="J103" s="36"/>
      <c r="K103" s="36" t="s">
        <v>713</v>
      </c>
      <c r="L103" s="36" t="s">
        <v>714</v>
      </c>
      <c r="M103" s="14"/>
      <c r="N103" s="36" t="s">
        <v>715</v>
      </c>
      <c r="O103" s="14"/>
      <c r="P103" s="17">
        <v>44166</v>
      </c>
      <c r="Q103" s="17">
        <v>45261</v>
      </c>
      <c r="R103" s="36" t="s">
        <v>63</v>
      </c>
      <c r="S103" s="219">
        <v>50</v>
      </c>
      <c r="T103" s="36" t="s">
        <v>716</v>
      </c>
      <c r="U103" s="36"/>
      <c r="V103" s="36"/>
      <c r="W103" s="14"/>
      <c r="X103" s="13">
        <v>450</v>
      </c>
      <c r="Y103" s="17">
        <v>44138</v>
      </c>
      <c r="Z103" s="13" t="s">
        <v>717</v>
      </c>
      <c r="AA103" s="34" t="s">
        <v>718</v>
      </c>
      <c r="AB103" s="17">
        <v>44139</v>
      </c>
      <c r="AC103" s="213">
        <v>50</v>
      </c>
      <c r="AD103" s="17">
        <v>44139</v>
      </c>
      <c r="AE103" s="17">
        <v>44140</v>
      </c>
      <c r="AF103" s="13">
        <v>7287</v>
      </c>
      <c r="AG103" s="36">
        <v>7203</v>
      </c>
      <c r="AH103" s="8">
        <v>44168</v>
      </c>
      <c r="AI103" s="219">
        <v>50</v>
      </c>
      <c r="AJ103" s="41"/>
      <c r="AK103" s="219"/>
      <c r="AL103" s="219"/>
      <c r="AM103" s="213"/>
      <c r="AN103" s="219">
        <v>50</v>
      </c>
      <c r="AO103" s="219">
        <v>50</v>
      </c>
      <c r="AP103" s="211"/>
      <c r="AQ103" s="211"/>
      <c r="AR103" s="211"/>
      <c r="AS103" s="211"/>
      <c r="AT103" s="211"/>
      <c r="AU103" s="211"/>
    </row>
    <row r="104" spans="1:47" ht="26.25" customHeight="1" x14ac:dyDescent="0.25">
      <c r="A104" s="36">
        <v>2020</v>
      </c>
      <c r="B104" s="139" t="s">
        <v>51</v>
      </c>
      <c r="C104" s="139" t="s">
        <v>52</v>
      </c>
      <c r="D104" s="139" t="s">
        <v>177</v>
      </c>
      <c r="E104" s="139">
        <v>37369</v>
      </c>
      <c r="F104" s="151" t="s">
        <v>721</v>
      </c>
      <c r="G104" s="36" t="s">
        <v>722</v>
      </c>
      <c r="H104" s="36" t="s">
        <v>723</v>
      </c>
      <c r="I104" s="36"/>
      <c r="J104" s="36"/>
      <c r="K104" s="36" t="s">
        <v>62</v>
      </c>
      <c r="L104" s="36" t="s">
        <v>70</v>
      </c>
      <c r="M104" s="14"/>
      <c r="N104" s="170" t="s">
        <v>724</v>
      </c>
      <c r="O104" s="14"/>
      <c r="P104" s="17">
        <v>44166</v>
      </c>
      <c r="Q104" s="17">
        <v>45261</v>
      </c>
      <c r="R104" s="36" t="s">
        <v>63</v>
      </c>
      <c r="S104" s="219">
        <v>54.93</v>
      </c>
      <c r="T104" s="36" t="s">
        <v>725</v>
      </c>
      <c r="U104" s="36"/>
      <c r="V104" s="36"/>
      <c r="W104" s="14"/>
      <c r="X104" s="14">
        <v>150</v>
      </c>
      <c r="Y104" s="17">
        <v>44141</v>
      </c>
      <c r="Z104" s="13" t="s">
        <v>726</v>
      </c>
      <c r="AA104" s="34" t="s">
        <v>728</v>
      </c>
      <c r="AB104" s="17">
        <v>44141</v>
      </c>
      <c r="AC104" s="213">
        <v>54.93</v>
      </c>
      <c r="AD104" s="17">
        <v>44148</v>
      </c>
      <c r="AE104" s="17">
        <v>44151</v>
      </c>
      <c r="AF104" s="13">
        <v>7592</v>
      </c>
      <c r="AG104" s="36">
        <v>7482</v>
      </c>
      <c r="AH104" s="8">
        <v>44180</v>
      </c>
      <c r="AI104" s="219">
        <v>54.93</v>
      </c>
      <c r="AJ104" s="41"/>
      <c r="AK104" s="219"/>
      <c r="AL104" s="219"/>
      <c r="AM104" s="213"/>
      <c r="AN104" s="219">
        <v>54.93</v>
      </c>
      <c r="AO104" s="219">
        <v>54.93</v>
      </c>
      <c r="AP104" s="211"/>
      <c r="AQ104" s="211"/>
      <c r="AR104" s="211"/>
      <c r="AS104" s="211"/>
      <c r="AT104" s="211"/>
      <c r="AU104" s="211"/>
    </row>
    <row r="105" spans="1:47" ht="26.25" customHeight="1" x14ac:dyDescent="0.25">
      <c r="A105" s="36">
        <v>2020</v>
      </c>
      <c r="B105" s="139" t="s">
        <v>51</v>
      </c>
      <c r="C105" s="139" t="s">
        <v>52</v>
      </c>
      <c r="D105" s="139" t="s">
        <v>177</v>
      </c>
      <c r="E105" s="139">
        <v>37284</v>
      </c>
      <c r="F105" s="151" t="s">
        <v>719</v>
      </c>
      <c r="G105" s="36" t="s">
        <v>400</v>
      </c>
      <c r="H105" s="36" t="s">
        <v>703</v>
      </c>
      <c r="I105" s="36"/>
      <c r="J105" s="36"/>
      <c r="K105" s="36" t="s">
        <v>59</v>
      </c>
      <c r="L105" s="36" t="s">
        <v>665</v>
      </c>
      <c r="M105" s="14"/>
      <c r="N105" s="36" t="s">
        <v>720</v>
      </c>
      <c r="O105" s="14"/>
      <c r="P105" s="17">
        <v>44135</v>
      </c>
      <c r="Q105" s="17">
        <v>44865</v>
      </c>
      <c r="R105" s="36" t="s">
        <v>63</v>
      </c>
      <c r="S105" s="219">
        <v>84.25</v>
      </c>
      <c r="T105" s="36" t="s">
        <v>705</v>
      </c>
      <c r="U105" s="36"/>
      <c r="V105" s="36"/>
      <c r="W105" s="14"/>
      <c r="X105" s="14">
        <v>300</v>
      </c>
      <c r="Y105" s="17">
        <v>44141</v>
      </c>
      <c r="Z105" s="13" t="s">
        <v>727</v>
      </c>
      <c r="AA105" s="34" t="s">
        <v>729</v>
      </c>
      <c r="AB105" s="17">
        <v>44141</v>
      </c>
      <c r="AC105" s="213">
        <v>84.25</v>
      </c>
      <c r="AD105" s="17">
        <v>44144</v>
      </c>
      <c r="AE105" s="17">
        <v>44144</v>
      </c>
      <c r="AF105" s="13">
        <v>7391</v>
      </c>
      <c r="AG105" s="36">
        <v>7318</v>
      </c>
      <c r="AH105" s="8">
        <v>44160</v>
      </c>
      <c r="AI105" s="219">
        <v>84.25</v>
      </c>
      <c r="AJ105" s="41"/>
      <c r="AK105" s="219"/>
      <c r="AL105" s="219"/>
      <c r="AM105" s="213"/>
      <c r="AN105" s="219">
        <v>84.25</v>
      </c>
      <c r="AO105" s="219">
        <v>84.25</v>
      </c>
      <c r="AP105" s="211"/>
      <c r="AQ105" s="211"/>
      <c r="AR105" s="211"/>
      <c r="AS105" s="211"/>
      <c r="AT105" s="211"/>
      <c r="AU105" s="211"/>
    </row>
    <row r="106" spans="1:47" ht="26.25" customHeight="1" x14ac:dyDescent="0.25">
      <c r="A106" s="36">
        <v>2020</v>
      </c>
      <c r="B106" s="36" t="s">
        <v>51</v>
      </c>
      <c r="C106" s="36" t="s">
        <v>52</v>
      </c>
      <c r="D106" s="36" t="s">
        <v>177</v>
      </c>
      <c r="E106" s="36">
        <v>37376</v>
      </c>
      <c r="F106" s="151" t="s">
        <v>731</v>
      </c>
      <c r="G106" s="36" t="s">
        <v>362</v>
      </c>
      <c r="H106" s="36" t="s">
        <v>80</v>
      </c>
      <c r="I106" s="36"/>
      <c r="J106" s="36"/>
      <c r="K106" s="36" t="s">
        <v>59</v>
      </c>
      <c r="L106" s="36" t="s">
        <v>665</v>
      </c>
      <c r="M106" s="36"/>
      <c r="N106" s="36" t="s">
        <v>732</v>
      </c>
      <c r="O106" s="36"/>
      <c r="P106" s="8">
        <v>44140</v>
      </c>
      <c r="Q106" s="8">
        <v>44870</v>
      </c>
      <c r="R106" s="36" t="s">
        <v>63</v>
      </c>
      <c r="S106" s="231">
        <v>100</v>
      </c>
      <c r="T106" s="36" t="s">
        <v>733</v>
      </c>
      <c r="U106" s="36"/>
      <c r="V106" s="36"/>
      <c r="W106" s="36"/>
      <c r="X106" s="36">
        <v>140</v>
      </c>
      <c r="Y106" s="8">
        <v>44145</v>
      </c>
      <c r="Z106" s="8" t="s">
        <v>734</v>
      </c>
      <c r="AA106" s="37" t="s">
        <v>737</v>
      </c>
      <c r="AB106" s="8">
        <v>44147</v>
      </c>
      <c r="AC106" s="231">
        <v>100</v>
      </c>
      <c r="AD106" s="8">
        <v>44147</v>
      </c>
      <c r="AE106" s="8">
        <v>44148</v>
      </c>
      <c r="AF106" s="36">
        <v>7502</v>
      </c>
      <c r="AG106" s="36">
        <v>7416</v>
      </c>
      <c r="AH106" s="8">
        <v>44183</v>
      </c>
      <c r="AI106" s="219">
        <v>100</v>
      </c>
      <c r="AJ106" s="41"/>
      <c r="AK106" s="219"/>
      <c r="AL106" s="219"/>
      <c r="AM106" s="211"/>
      <c r="AN106" s="219">
        <v>100</v>
      </c>
      <c r="AO106" s="219">
        <v>100</v>
      </c>
      <c r="AP106" s="211"/>
      <c r="AQ106" s="211"/>
      <c r="AR106" s="211"/>
      <c r="AS106" s="211"/>
      <c r="AT106" s="211"/>
      <c r="AU106" s="211"/>
    </row>
    <row r="107" spans="1:47" ht="26.25" customHeight="1" x14ac:dyDescent="0.25">
      <c r="A107" s="36">
        <v>2020</v>
      </c>
      <c r="B107" s="36" t="s">
        <v>51</v>
      </c>
      <c r="C107" s="36" t="s">
        <v>52</v>
      </c>
      <c r="D107" s="36" t="s">
        <v>177</v>
      </c>
      <c r="E107" s="36">
        <v>37376</v>
      </c>
      <c r="F107" s="151" t="s">
        <v>731</v>
      </c>
      <c r="G107" s="36" t="s">
        <v>362</v>
      </c>
      <c r="H107" s="36" t="s">
        <v>80</v>
      </c>
      <c r="I107" s="36"/>
      <c r="J107" s="36"/>
      <c r="K107" s="36" t="s">
        <v>59</v>
      </c>
      <c r="L107" s="36" t="s">
        <v>665</v>
      </c>
      <c r="M107" s="36"/>
      <c r="N107" s="36" t="s">
        <v>732</v>
      </c>
      <c r="O107" s="36"/>
      <c r="P107" s="8">
        <v>44140</v>
      </c>
      <c r="Q107" s="8">
        <v>44870</v>
      </c>
      <c r="R107" s="36" t="s">
        <v>63</v>
      </c>
      <c r="S107" s="231">
        <v>10</v>
      </c>
      <c r="T107" s="36" t="s">
        <v>733</v>
      </c>
      <c r="U107" s="330" t="s">
        <v>650</v>
      </c>
      <c r="V107" s="330"/>
      <c r="W107" s="36"/>
      <c r="X107" s="36">
        <v>140</v>
      </c>
      <c r="Y107" s="8">
        <v>44145</v>
      </c>
      <c r="Z107" s="8" t="s">
        <v>735</v>
      </c>
      <c r="AA107" s="37" t="s">
        <v>738</v>
      </c>
      <c r="AB107" s="8">
        <v>44147</v>
      </c>
      <c r="AC107" s="231">
        <v>10</v>
      </c>
      <c r="AD107" s="8">
        <v>44147</v>
      </c>
      <c r="AE107" s="8">
        <v>44148</v>
      </c>
      <c r="AF107" s="36">
        <v>7503</v>
      </c>
      <c r="AG107" s="36">
        <v>7417</v>
      </c>
      <c r="AH107" s="8">
        <v>44183</v>
      </c>
      <c r="AI107" s="219">
        <v>10</v>
      </c>
      <c r="AJ107" s="41"/>
      <c r="AK107" s="219"/>
      <c r="AL107" s="219"/>
      <c r="AM107" s="211"/>
      <c r="AN107" s="219">
        <v>10</v>
      </c>
      <c r="AO107" s="219">
        <v>10</v>
      </c>
      <c r="AP107" s="211"/>
      <c r="AQ107" s="211"/>
      <c r="AR107" s="211"/>
      <c r="AS107" s="211"/>
      <c r="AT107" s="211"/>
      <c r="AU107" s="211"/>
    </row>
    <row r="108" spans="1:47" ht="29.45" customHeight="1" x14ac:dyDescent="0.25">
      <c r="A108" s="36">
        <v>2020</v>
      </c>
      <c r="B108" s="36" t="s">
        <v>51</v>
      </c>
      <c r="C108" s="36" t="s">
        <v>52</v>
      </c>
      <c r="D108" s="171" t="s">
        <v>177</v>
      </c>
      <c r="E108" s="171">
        <v>37395</v>
      </c>
      <c r="F108" s="172" t="s">
        <v>743</v>
      </c>
      <c r="G108" s="171" t="s">
        <v>462</v>
      </c>
      <c r="H108" s="171" t="s">
        <v>429</v>
      </c>
      <c r="I108" s="171"/>
      <c r="J108" s="171"/>
      <c r="K108" s="171" t="s">
        <v>62</v>
      </c>
      <c r="L108" s="171" t="s">
        <v>118</v>
      </c>
      <c r="M108" s="171"/>
      <c r="N108" s="171" t="s">
        <v>744</v>
      </c>
      <c r="O108" s="171"/>
      <c r="P108" s="173">
        <v>44166</v>
      </c>
      <c r="Q108" s="173">
        <v>45261</v>
      </c>
      <c r="R108" s="171" t="s">
        <v>63</v>
      </c>
      <c r="S108" s="256">
        <v>100</v>
      </c>
      <c r="T108" s="171" t="s">
        <v>745</v>
      </c>
      <c r="U108" s="171"/>
      <c r="V108" s="171"/>
      <c r="W108" s="171"/>
      <c r="X108" s="171">
        <v>75</v>
      </c>
      <c r="Y108" s="173">
        <v>44154</v>
      </c>
      <c r="Z108" s="173" t="s">
        <v>746</v>
      </c>
      <c r="AA108" s="174" t="s">
        <v>748</v>
      </c>
      <c r="AB108" s="80">
        <v>44154</v>
      </c>
      <c r="AC108" s="230">
        <v>100</v>
      </c>
      <c r="AD108" s="80">
        <v>44154</v>
      </c>
      <c r="AE108" s="80">
        <v>44155</v>
      </c>
      <c r="AF108" s="175">
        <v>7703</v>
      </c>
      <c r="AG108" s="175">
        <v>7623</v>
      </c>
      <c r="AH108" s="80"/>
      <c r="AI108" s="230"/>
      <c r="AJ108" s="176"/>
      <c r="AK108" s="230"/>
      <c r="AL108" s="230"/>
      <c r="AM108" s="230"/>
      <c r="AN108" s="230"/>
      <c r="AO108" s="230"/>
      <c r="AP108" s="211"/>
      <c r="AQ108" s="211"/>
      <c r="AR108" s="211"/>
      <c r="AS108" s="211"/>
      <c r="AT108" s="211"/>
      <c r="AU108" s="211"/>
    </row>
    <row r="109" spans="1:47" ht="25.9" customHeight="1" x14ac:dyDescent="0.25">
      <c r="A109" s="36">
        <v>2020</v>
      </c>
      <c r="B109" s="36" t="s">
        <v>51</v>
      </c>
      <c r="C109" s="36" t="s">
        <v>52</v>
      </c>
      <c r="D109" s="171" t="s">
        <v>177</v>
      </c>
      <c r="E109" s="171">
        <v>37395</v>
      </c>
      <c r="F109" s="172" t="s">
        <v>743</v>
      </c>
      <c r="G109" s="171" t="s">
        <v>462</v>
      </c>
      <c r="H109" s="171" t="s">
        <v>429</v>
      </c>
      <c r="I109" s="171"/>
      <c r="J109" s="171"/>
      <c r="K109" s="171" t="s">
        <v>62</v>
      </c>
      <c r="L109" s="171" t="s">
        <v>118</v>
      </c>
      <c r="M109" s="171"/>
      <c r="N109" s="171" t="s">
        <v>744</v>
      </c>
      <c r="O109" s="171"/>
      <c r="P109" s="173">
        <v>44166</v>
      </c>
      <c r="Q109" s="173">
        <v>45261</v>
      </c>
      <c r="R109" s="171" t="s">
        <v>63</v>
      </c>
      <c r="S109" s="256">
        <v>6</v>
      </c>
      <c r="T109" s="171" t="s">
        <v>745</v>
      </c>
      <c r="U109" s="335" t="s">
        <v>650</v>
      </c>
      <c r="V109" s="335"/>
      <c r="W109" s="171"/>
      <c r="X109" s="171">
        <v>75</v>
      </c>
      <c r="Y109" s="173">
        <v>44154</v>
      </c>
      <c r="Z109" s="173" t="s">
        <v>747</v>
      </c>
      <c r="AA109" s="174" t="s">
        <v>749</v>
      </c>
      <c r="AB109" s="80">
        <v>44154</v>
      </c>
      <c r="AC109" s="230">
        <v>6</v>
      </c>
      <c r="AD109" s="80">
        <v>44154</v>
      </c>
      <c r="AE109" s="80">
        <v>44155</v>
      </c>
      <c r="AF109" s="175">
        <v>7704</v>
      </c>
      <c r="AG109" s="175">
        <v>7624</v>
      </c>
      <c r="AH109" s="80"/>
      <c r="AI109" s="230"/>
      <c r="AJ109" s="176"/>
      <c r="AK109" s="230"/>
      <c r="AL109" s="230"/>
      <c r="AM109" s="230"/>
      <c r="AN109" s="230"/>
      <c r="AO109" s="230"/>
      <c r="AP109" s="211"/>
      <c r="AQ109" s="211"/>
      <c r="AR109" s="211"/>
      <c r="AS109" s="211"/>
      <c r="AT109" s="211"/>
      <c r="AU109" s="211"/>
    </row>
    <row r="110" spans="1:47" ht="30" x14ac:dyDescent="0.25">
      <c r="A110" s="171">
        <v>2020</v>
      </c>
      <c r="B110" s="171" t="s">
        <v>51</v>
      </c>
      <c r="C110" s="171" t="s">
        <v>52</v>
      </c>
      <c r="D110" s="171" t="s">
        <v>177</v>
      </c>
      <c r="E110" s="171">
        <v>37395</v>
      </c>
      <c r="F110" s="172" t="s">
        <v>743</v>
      </c>
      <c r="G110" s="171" t="s">
        <v>462</v>
      </c>
      <c r="H110" s="171" t="s">
        <v>429</v>
      </c>
      <c r="I110" s="171"/>
      <c r="J110" s="171"/>
      <c r="K110" s="171" t="s">
        <v>62</v>
      </c>
      <c r="L110" s="171" t="s">
        <v>118</v>
      </c>
      <c r="M110" s="171"/>
      <c r="N110" s="171" t="s">
        <v>744</v>
      </c>
      <c r="O110" s="171"/>
      <c r="P110" s="173">
        <v>44166</v>
      </c>
      <c r="Q110" s="173">
        <v>45261</v>
      </c>
      <c r="R110" s="171" t="s">
        <v>63</v>
      </c>
      <c r="S110" s="256">
        <v>100</v>
      </c>
      <c r="T110" s="171" t="s">
        <v>745</v>
      </c>
      <c r="U110" s="171"/>
      <c r="V110" s="171"/>
      <c r="W110" s="171"/>
      <c r="X110" s="171">
        <v>75</v>
      </c>
      <c r="Y110" s="173">
        <v>44168</v>
      </c>
      <c r="Z110" s="173" t="s">
        <v>751</v>
      </c>
      <c r="AA110" s="174" t="s">
        <v>753</v>
      </c>
      <c r="AB110" s="80">
        <v>44168</v>
      </c>
      <c r="AC110" s="230">
        <v>100</v>
      </c>
      <c r="AD110" s="80">
        <v>44154</v>
      </c>
      <c r="AE110" s="17"/>
      <c r="AF110" s="13"/>
      <c r="AG110" s="13"/>
      <c r="AH110" s="17"/>
      <c r="AI110" s="213"/>
      <c r="AJ110" s="35"/>
      <c r="AK110" s="213"/>
      <c r="AL110" s="213"/>
      <c r="AM110" s="213"/>
      <c r="AN110" s="213"/>
      <c r="AO110" s="213"/>
      <c r="AP110" s="211"/>
      <c r="AQ110" s="211"/>
      <c r="AR110" s="211"/>
      <c r="AS110" s="211"/>
      <c r="AT110" s="211"/>
      <c r="AU110" s="211"/>
    </row>
    <row r="111" spans="1:47" ht="30" x14ac:dyDescent="0.25">
      <c r="A111" s="171">
        <v>2020</v>
      </c>
      <c r="B111" s="171" t="s">
        <v>51</v>
      </c>
      <c r="C111" s="171" t="s">
        <v>52</v>
      </c>
      <c r="D111" s="171" t="s">
        <v>177</v>
      </c>
      <c r="E111" s="171">
        <v>37395</v>
      </c>
      <c r="F111" s="172" t="s">
        <v>743</v>
      </c>
      <c r="G111" s="171" t="s">
        <v>462</v>
      </c>
      <c r="H111" s="171" t="s">
        <v>429</v>
      </c>
      <c r="I111" s="171"/>
      <c r="J111" s="171"/>
      <c r="K111" s="171" t="s">
        <v>62</v>
      </c>
      <c r="L111" s="171" t="s">
        <v>118</v>
      </c>
      <c r="M111" s="171"/>
      <c r="N111" s="171" t="s">
        <v>744</v>
      </c>
      <c r="O111" s="171"/>
      <c r="P111" s="173">
        <v>44166</v>
      </c>
      <c r="Q111" s="173">
        <v>45261</v>
      </c>
      <c r="R111" s="171" t="s">
        <v>63</v>
      </c>
      <c r="S111" s="256">
        <v>6</v>
      </c>
      <c r="T111" s="171" t="s">
        <v>745</v>
      </c>
      <c r="U111" s="335" t="s">
        <v>650</v>
      </c>
      <c r="V111" s="335"/>
      <c r="W111" s="171"/>
      <c r="X111" s="171">
        <v>75</v>
      </c>
      <c r="Y111" s="173">
        <v>44168</v>
      </c>
      <c r="Z111" s="173" t="s">
        <v>752</v>
      </c>
      <c r="AA111" s="174" t="s">
        <v>754</v>
      </c>
      <c r="AB111" s="80">
        <v>44168</v>
      </c>
      <c r="AC111" s="230">
        <v>6</v>
      </c>
      <c r="AD111" s="80">
        <v>44154</v>
      </c>
      <c r="AE111" s="17"/>
      <c r="AF111" s="13"/>
      <c r="AG111" s="13"/>
      <c r="AH111" s="17"/>
      <c r="AI111" s="213"/>
      <c r="AJ111" s="35"/>
      <c r="AK111" s="213"/>
      <c r="AL111" s="213"/>
      <c r="AM111" s="213"/>
      <c r="AN111" s="213"/>
      <c r="AO111" s="213"/>
      <c r="AP111" s="211"/>
      <c r="AQ111" s="211"/>
      <c r="AR111" s="211"/>
      <c r="AS111" s="211"/>
      <c r="AT111" s="211"/>
      <c r="AU111" s="211"/>
    </row>
    <row r="112" spans="1:47" ht="49.5" customHeight="1" x14ac:dyDescent="0.25">
      <c r="A112" s="36">
        <v>2020</v>
      </c>
      <c r="B112" s="36" t="s">
        <v>51</v>
      </c>
      <c r="C112" s="36" t="s">
        <v>52</v>
      </c>
      <c r="D112" s="36" t="s">
        <v>177</v>
      </c>
      <c r="E112" s="36">
        <v>37395</v>
      </c>
      <c r="F112" s="151" t="s">
        <v>743</v>
      </c>
      <c r="G112" s="36" t="s">
        <v>462</v>
      </c>
      <c r="H112" s="36" t="s">
        <v>429</v>
      </c>
      <c r="I112" s="36"/>
      <c r="J112" s="36"/>
      <c r="K112" s="36" t="s">
        <v>62</v>
      </c>
      <c r="L112" s="36" t="s">
        <v>118</v>
      </c>
      <c r="M112" s="36"/>
      <c r="N112" s="36" t="s">
        <v>744</v>
      </c>
      <c r="O112" s="36"/>
      <c r="P112" s="8">
        <v>44166</v>
      </c>
      <c r="Q112" s="8">
        <v>45261</v>
      </c>
      <c r="R112" s="36" t="s">
        <v>63</v>
      </c>
      <c r="S112" s="231">
        <v>100</v>
      </c>
      <c r="T112" s="36" t="s">
        <v>745</v>
      </c>
      <c r="U112" s="36"/>
      <c r="V112" s="36"/>
      <c r="W112" s="36"/>
      <c r="X112" s="36">
        <v>75</v>
      </c>
      <c r="Y112" s="17">
        <v>44169</v>
      </c>
      <c r="Z112" s="13" t="s">
        <v>755</v>
      </c>
      <c r="AA112" s="34" t="s">
        <v>757</v>
      </c>
      <c r="AB112" s="17">
        <v>44169</v>
      </c>
      <c r="AC112" s="213">
        <v>100</v>
      </c>
      <c r="AD112" s="17">
        <v>44169</v>
      </c>
      <c r="AE112" s="17">
        <v>44169</v>
      </c>
      <c r="AF112" s="13">
        <v>8142</v>
      </c>
      <c r="AG112" s="13">
        <v>8050</v>
      </c>
      <c r="AH112" s="17">
        <v>44179</v>
      </c>
      <c r="AI112" s="213">
        <v>100</v>
      </c>
      <c r="AJ112" s="35"/>
      <c r="AK112" s="213"/>
      <c r="AL112" s="213"/>
      <c r="AM112" s="213"/>
      <c r="AN112" s="213">
        <v>100</v>
      </c>
      <c r="AO112" s="213">
        <v>100</v>
      </c>
      <c r="AP112" s="211"/>
      <c r="AQ112" s="211"/>
      <c r="AR112" s="211"/>
      <c r="AS112" s="211"/>
      <c r="AT112" s="211"/>
      <c r="AU112" s="211"/>
    </row>
    <row r="113" spans="1:47" ht="53.25" customHeight="1" x14ac:dyDescent="0.25">
      <c r="A113" s="36">
        <v>2020</v>
      </c>
      <c r="B113" s="36" t="s">
        <v>51</v>
      </c>
      <c r="C113" s="36" t="s">
        <v>52</v>
      </c>
      <c r="D113" s="36" t="s">
        <v>177</v>
      </c>
      <c r="E113" s="36">
        <v>37395</v>
      </c>
      <c r="F113" s="151" t="s">
        <v>743</v>
      </c>
      <c r="G113" s="36" t="s">
        <v>462</v>
      </c>
      <c r="H113" s="36" t="s">
        <v>429</v>
      </c>
      <c r="I113" s="36"/>
      <c r="J113" s="36"/>
      <c r="K113" s="36" t="s">
        <v>62</v>
      </c>
      <c r="L113" s="36" t="s">
        <v>118</v>
      </c>
      <c r="M113" s="36"/>
      <c r="N113" s="36" t="s">
        <v>744</v>
      </c>
      <c r="O113" s="36"/>
      <c r="P113" s="8">
        <v>44166</v>
      </c>
      <c r="Q113" s="8">
        <v>45261</v>
      </c>
      <c r="R113" s="36" t="s">
        <v>63</v>
      </c>
      <c r="S113" s="231">
        <v>10</v>
      </c>
      <c r="T113" s="36" t="s">
        <v>745</v>
      </c>
      <c r="U113" s="330" t="s">
        <v>650</v>
      </c>
      <c r="V113" s="330"/>
      <c r="W113" s="36"/>
      <c r="X113" s="36">
        <v>75</v>
      </c>
      <c r="Y113" s="17">
        <v>44169</v>
      </c>
      <c r="Z113" s="13" t="s">
        <v>756</v>
      </c>
      <c r="AA113" s="34" t="s">
        <v>758</v>
      </c>
      <c r="AB113" s="17">
        <v>44169</v>
      </c>
      <c r="AC113" s="213">
        <v>10</v>
      </c>
      <c r="AD113" s="17">
        <v>44169</v>
      </c>
      <c r="AE113" s="17">
        <v>44169</v>
      </c>
      <c r="AF113" s="13">
        <v>8143</v>
      </c>
      <c r="AG113" s="13">
        <v>8051</v>
      </c>
      <c r="AH113" s="17">
        <v>44179</v>
      </c>
      <c r="AI113" s="213">
        <v>10</v>
      </c>
      <c r="AJ113" s="35"/>
      <c r="AK113" s="213"/>
      <c r="AL113" s="213"/>
      <c r="AM113" s="213"/>
      <c r="AN113" s="213">
        <v>10</v>
      </c>
      <c r="AO113" s="213">
        <v>10</v>
      </c>
      <c r="AP113" s="211"/>
      <c r="AQ113" s="211"/>
      <c r="AR113" s="211"/>
      <c r="AS113" s="211"/>
      <c r="AT113" s="211"/>
      <c r="AU113" s="211"/>
    </row>
    <row r="114" spans="1:47" ht="43.9" customHeight="1" x14ac:dyDescent="0.25">
      <c r="A114" s="36">
        <v>2020</v>
      </c>
      <c r="B114" s="36" t="s">
        <v>51</v>
      </c>
      <c r="C114" s="36" t="s">
        <v>52</v>
      </c>
      <c r="D114" s="36" t="s">
        <v>177</v>
      </c>
      <c r="E114" s="36">
        <v>37488</v>
      </c>
      <c r="F114" s="151" t="s">
        <v>759</v>
      </c>
      <c r="G114" s="36" t="s">
        <v>763</v>
      </c>
      <c r="H114" s="36" t="s">
        <v>760</v>
      </c>
      <c r="I114" s="36"/>
      <c r="J114" s="36"/>
      <c r="K114" s="36" t="s">
        <v>62</v>
      </c>
      <c r="L114" s="36" t="s">
        <v>75</v>
      </c>
      <c r="M114" s="36"/>
      <c r="N114" s="36" t="s">
        <v>761</v>
      </c>
      <c r="O114" s="36"/>
      <c r="P114" s="8">
        <v>44172</v>
      </c>
      <c r="Q114" s="8">
        <v>45998</v>
      </c>
      <c r="R114" s="36" t="s">
        <v>63</v>
      </c>
      <c r="S114" s="231">
        <v>286.98</v>
      </c>
      <c r="T114" s="36" t="s">
        <v>762</v>
      </c>
      <c r="U114" s="36"/>
      <c r="V114" s="36"/>
      <c r="W114" s="36"/>
      <c r="X114" s="36">
        <v>225</v>
      </c>
      <c r="Y114" s="17">
        <v>44172</v>
      </c>
      <c r="Z114" s="13">
        <v>40684</v>
      </c>
      <c r="AA114" s="34" t="s">
        <v>764</v>
      </c>
      <c r="AB114" s="17">
        <v>44172</v>
      </c>
      <c r="AC114" s="213">
        <v>286.98</v>
      </c>
      <c r="AD114" s="17">
        <v>44181</v>
      </c>
      <c r="AE114" s="17">
        <v>44181</v>
      </c>
      <c r="AF114" s="13">
        <v>8728</v>
      </c>
      <c r="AG114" s="13">
        <v>8645</v>
      </c>
      <c r="AH114" s="17">
        <v>44187</v>
      </c>
      <c r="AI114" s="213">
        <v>286.98</v>
      </c>
      <c r="AJ114" s="35"/>
      <c r="AK114" s="213"/>
      <c r="AL114" s="213"/>
      <c r="AM114" s="213"/>
      <c r="AN114" s="222">
        <v>286.98</v>
      </c>
      <c r="AO114" s="222">
        <v>286.98</v>
      </c>
      <c r="AP114" s="211"/>
      <c r="AQ114" s="211"/>
      <c r="AR114" s="211"/>
      <c r="AS114" s="211"/>
      <c r="AT114" s="211"/>
      <c r="AU114" s="211"/>
    </row>
    <row r="115" spans="1:47" ht="94.9" customHeight="1" x14ac:dyDescent="0.25">
      <c r="A115" s="1" t="s">
        <v>25</v>
      </c>
      <c r="B115" s="1" t="s">
        <v>0</v>
      </c>
      <c r="C115" s="129" t="s">
        <v>11</v>
      </c>
      <c r="D115" s="1" t="s">
        <v>17</v>
      </c>
      <c r="E115" s="1" t="s">
        <v>50</v>
      </c>
      <c r="F115" s="1" t="s">
        <v>49</v>
      </c>
      <c r="G115" s="1" t="s">
        <v>5</v>
      </c>
      <c r="H115" s="1" t="s">
        <v>26</v>
      </c>
      <c r="I115" s="1"/>
      <c r="J115" s="1"/>
      <c r="K115" s="1" t="s">
        <v>10</v>
      </c>
      <c r="L115" s="1" t="s">
        <v>6</v>
      </c>
      <c r="M115" s="2" t="s">
        <v>7</v>
      </c>
      <c r="N115" s="5" t="s">
        <v>27</v>
      </c>
      <c r="O115" s="5" t="s">
        <v>28</v>
      </c>
      <c r="P115" s="5" t="s">
        <v>29</v>
      </c>
      <c r="Q115" s="5" t="s">
        <v>30</v>
      </c>
      <c r="R115" s="5" t="s">
        <v>31</v>
      </c>
      <c r="S115" s="253" t="s">
        <v>32</v>
      </c>
      <c r="T115" s="5" t="s">
        <v>33</v>
      </c>
      <c r="U115" s="5" t="s">
        <v>34</v>
      </c>
      <c r="V115" s="5" t="s">
        <v>35</v>
      </c>
      <c r="W115" s="5" t="s">
        <v>36</v>
      </c>
      <c r="X115" s="5" t="s">
        <v>37</v>
      </c>
      <c r="Y115" s="5" t="s">
        <v>38</v>
      </c>
      <c r="Z115" s="5" t="s">
        <v>545</v>
      </c>
      <c r="AA115" s="7" t="s">
        <v>39</v>
      </c>
      <c r="AB115" s="3" t="s">
        <v>219</v>
      </c>
      <c r="AC115" s="247" t="s">
        <v>302</v>
      </c>
      <c r="AD115" s="5" t="s">
        <v>40</v>
      </c>
      <c r="AE115" s="5" t="s">
        <v>41</v>
      </c>
      <c r="AF115" s="5" t="s">
        <v>42</v>
      </c>
      <c r="AG115" s="5" t="s">
        <v>43</v>
      </c>
      <c r="AH115" s="16" t="s">
        <v>44</v>
      </c>
      <c r="AI115" s="209" t="s">
        <v>238</v>
      </c>
      <c r="AJ115" s="25" t="s">
        <v>907</v>
      </c>
      <c r="AK115" s="209" t="s">
        <v>215</v>
      </c>
      <c r="AL115" s="209" t="s">
        <v>216</v>
      </c>
      <c r="AM115" s="209" t="s">
        <v>217</v>
      </c>
      <c r="AN115" s="209" t="s">
        <v>532</v>
      </c>
      <c r="AO115" s="209" t="s">
        <v>533</v>
      </c>
      <c r="AP115" s="209"/>
      <c r="AQ115" s="211"/>
      <c r="AR115" s="211"/>
      <c r="AS115" s="211"/>
      <c r="AT115" s="211"/>
      <c r="AU115" s="211"/>
    </row>
    <row r="116" spans="1:47" ht="57.6" customHeight="1" x14ac:dyDescent="0.25">
      <c r="A116" s="36">
        <v>2021</v>
      </c>
      <c r="B116" s="36" t="s">
        <v>51</v>
      </c>
      <c r="C116" s="36" t="s">
        <v>52</v>
      </c>
      <c r="D116" s="36" t="s">
        <v>177</v>
      </c>
      <c r="E116" s="36">
        <v>2846</v>
      </c>
      <c r="F116" s="151" t="s">
        <v>771</v>
      </c>
      <c r="G116" s="36" t="s">
        <v>777</v>
      </c>
      <c r="H116" s="36" t="s">
        <v>368</v>
      </c>
      <c r="I116" s="36"/>
      <c r="J116" s="36"/>
      <c r="K116" s="36" t="s">
        <v>62</v>
      </c>
      <c r="L116" s="36" t="s">
        <v>772</v>
      </c>
      <c r="M116" s="36"/>
      <c r="N116" s="36" t="s">
        <v>773</v>
      </c>
      <c r="O116" s="36"/>
      <c r="P116" s="8" t="s">
        <v>775</v>
      </c>
      <c r="Q116" s="8" t="s">
        <v>776</v>
      </c>
      <c r="R116" s="36" t="s">
        <v>63</v>
      </c>
      <c r="S116" s="231">
        <v>198</v>
      </c>
      <c r="T116" s="36" t="s">
        <v>774</v>
      </c>
      <c r="U116" s="36"/>
      <c r="V116" s="36"/>
      <c r="W116" s="36"/>
      <c r="X116" s="36" t="s">
        <v>778</v>
      </c>
      <c r="Y116" s="17">
        <v>44256</v>
      </c>
      <c r="Z116" s="13">
        <v>7058</v>
      </c>
      <c r="AA116" s="34" t="s">
        <v>779</v>
      </c>
      <c r="AB116" s="17">
        <v>44258</v>
      </c>
      <c r="AC116" s="213">
        <v>198</v>
      </c>
      <c r="AD116" s="17">
        <v>44259</v>
      </c>
      <c r="AE116" s="17">
        <v>44259</v>
      </c>
      <c r="AF116" s="13">
        <v>1413</v>
      </c>
      <c r="AG116" s="13">
        <v>1426</v>
      </c>
      <c r="AH116" s="17"/>
      <c r="AI116" s="213"/>
      <c r="AJ116" s="35"/>
      <c r="AK116" s="213"/>
      <c r="AL116" s="213"/>
      <c r="AM116" s="213"/>
      <c r="AN116" s="222"/>
      <c r="AO116" s="222"/>
      <c r="AP116" s="211">
        <v>198</v>
      </c>
      <c r="AQ116" s="211"/>
      <c r="AR116" s="211"/>
      <c r="AS116" s="211"/>
      <c r="AT116" s="211"/>
      <c r="AU116" s="211"/>
    </row>
    <row r="117" spans="1:47" ht="57.6" customHeight="1" x14ac:dyDescent="0.25">
      <c r="A117" s="36">
        <v>2021</v>
      </c>
      <c r="B117" s="36" t="s">
        <v>51</v>
      </c>
      <c r="C117" s="36" t="s">
        <v>52</v>
      </c>
      <c r="D117" s="36" t="s">
        <v>177</v>
      </c>
      <c r="E117" s="36">
        <v>4841</v>
      </c>
      <c r="F117" s="151" t="s">
        <v>560</v>
      </c>
      <c r="G117" s="36" t="s">
        <v>777</v>
      </c>
      <c r="H117" s="36" t="s">
        <v>368</v>
      </c>
      <c r="I117" s="36"/>
      <c r="J117" s="36"/>
      <c r="K117" s="36" t="s">
        <v>62</v>
      </c>
      <c r="L117" s="36" t="s">
        <v>772</v>
      </c>
      <c r="M117" s="36"/>
      <c r="N117" s="36" t="s">
        <v>773</v>
      </c>
      <c r="O117" s="36"/>
      <c r="P117" s="8" t="s">
        <v>775</v>
      </c>
      <c r="Q117" s="8" t="s">
        <v>776</v>
      </c>
      <c r="R117" s="36" t="s">
        <v>63</v>
      </c>
      <c r="S117" s="231">
        <v>115.5</v>
      </c>
      <c r="T117" s="36" t="s">
        <v>774</v>
      </c>
      <c r="U117" s="36"/>
      <c r="V117" s="36"/>
      <c r="W117" s="36"/>
      <c r="X117" s="36" t="s">
        <v>778</v>
      </c>
      <c r="Y117" s="17">
        <v>44256</v>
      </c>
      <c r="Z117" s="13">
        <v>7059</v>
      </c>
      <c r="AA117" s="34" t="s">
        <v>780</v>
      </c>
      <c r="AB117" s="17">
        <v>44258</v>
      </c>
      <c r="AC117" s="213">
        <v>115.5</v>
      </c>
      <c r="AD117" s="17">
        <v>44259</v>
      </c>
      <c r="AE117" s="17">
        <v>44259</v>
      </c>
      <c r="AF117" s="13">
        <v>1414</v>
      </c>
      <c r="AG117" s="13">
        <v>1427</v>
      </c>
      <c r="AH117" s="17">
        <v>44377</v>
      </c>
      <c r="AI117" s="213">
        <v>115.5</v>
      </c>
      <c r="AJ117" s="35"/>
      <c r="AK117" s="213"/>
      <c r="AL117" s="213"/>
      <c r="AM117" s="213"/>
      <c r="AN117" s="222"/>
      <c r="AO117" s="222"/>
      <c r="AP117" s="211">
        <v>115.5</v>
      </c>
      <c r="AQ117" s="211">
        <v>115.5</v>
      </c>
      <c r="AR117" s="211"/>
      <c r="AS117" s="211"/>
      <c r="AT117" s="211"/>
      <c r="AU117" s="211"/>
    </row>
    <row r="118" spans="1:47" ht="57.6" customHeight="1" x14ac:dyDescent="0.25">
      <c r="A118" s="36">
        <v>2021</v>
      </c>
      <c r="B118" s="36" t="s">
        <v>51</v>
      </c>
      <c r="C118" s="36" t="s">
        <v>52</v>
      </c>
      <c r="D118" s="36" t="s">
        <v>177</v>
      </c>
      <c r="E118" s="36">
        <v>20402</v>
      </c>
      <c r="F118" s="151" t="s">
        <v>781</v>
      </c>
      <c r="G118" s="36" t="s">
        <v>777</v>
      </c>
      <c r="H118" s="36" t="s">
        <v>368</v>
      </c>
      <c r="I118" s="36"/>
      <c r="J118" s="36"/>
      <c r="K118" s="36" t="s">
        <v>62</v>
      </c>
      <c r="L118" s="36" t="s">
        <v>772</v>
      </c>
      <c r="M118" s="36"/>
      <c r="N118" s="36" t="s">
        <v>773</v>
      </c>
      <c r="O118" s="36"/>
      <c r="P118" s="8" t="s">
        <v>775</v>
      </c>
      <c r="Q118" s="8" t="s">
        <v>776</v>
      </c>
      <c r="R118" s="36" t="s">
        <v>63</v>
      </c>
      <c r="S118" s="231">
        <v>25</v>
      </c>
      <c r="T118" s="36" t="s">
        <v>774</v>
      </c>
      <c r="U118" s="36"/>
      <c r="V118" s="36"/>
      <c r="W118" s="36"/>
      <c r="X118" s="36" t="s">
        <v>778</v>
      </c>
      <c r="Y118" s="17">
        <v>44259</v>
      </c>
      <c r="Z118" s="13">
        <v>7146</v>
      </c>
      <c r="AA118" s="34" t="s">
        <v>459</v>
      </c>
      <c r="AB118" s="17">
        <v>44260</v>
      </c>
      <c r="AC118" s="213">
        <v>25</v>
      </c>
      <c r="AD118" s="17">
        <v>44260</v>
      </c>
      <c r="AE118" s="17">
        <v>44263</v>
      </c>
      <c r="AF118" s="13">
        <v>1469</v>
      </c>
      <c r="AG118" s="13">
        <v>1524</v>
      </c>
      <c r="AH118" s="17">
        <v>44287</v>
      </c>
      <c r="AI118" s="213">
        <v>25</v>
      </c>
      <c r="AJ118" s="35"/>
      <c r="AK118" s="213"/>
      <c r="AL118" s="213"/>
      <c r="AM118" s="213"/>
      <c r="AN118" s="222"/>
      <c r="AO118" s="222"/>
      <c r="AP118" s="211">
        <v>25</v>
      </c>
      <c r="AQ118" s="211">
        <v>25</v>
      </c>
      <c r="AR118" s="211"/>
      <c r="AS118" s="211"/>
      <c r="AT118" s="211"/>
      <c r="AU118" s="211"/>
    </row>
    <row r="119" spans="1:47" ht="57.6" customHeight="1" x14ac:dyDescent="0.25">
      <c r="A119" s="36">
        <v>2021</v>
      </c>
      <c r="B119" s="36" t="s">
        <v>51</v>
      </c>
      <c r="C119" s="36" t="s">
        <v>52</v>
      </c>
      <c r="D119" s="36" t="s">
        <v>177</v>
      </c>
      <c r="E119" s="36">
        <v>19775</v>
      </c>
      <c r="F119" s="151" t="s">
        <v>782</v>
      </c>
      <c r="G119" s="36" t="s">
        <v>777</v>
      </c>
      <c r="H119" s="36" t="s">
        <v>368</v>
      </c>
      <c r="I119" s="36"/>
      <c r="J119" s="36"/>
      <c r="K119" s="36" t="s">
        <v>62</v>
      </c>
      <c r="L119" s="36" t="s">
        <v>772</v>
      </c>
      <c r="M119" s="36"/>
      <c r="N119" s="36" t="s">
        <v>773</v>
      </c>
      <c r="O119" s="36"/>
      <c r="P119" s="8" t="s">
        <v>775</v>
      </c>
      <c r="Q119" s="8" t="s">
        <v>776</v>
      </c>
      <c r="R119" s="36" t="s">
        <v>63</v>
      </c>
      <c r="S119" s="231">
        <v>726</v>
      </c>
      <c r="T119" s="36" t="s">
        <v>774</v>
      </c>
      <c r="U119" s="36"/>
      <c r="V119" s="36"/>
      <c r="W119" s="36"/>
      <c r="X119" s="36" t="s">
        <v>778</v>
      </c>
      <c r="Y119" s="17">
        <v>44260</v>
      </c>
      <c r="Z119" s="13">
        <v>7170</v>
      </c>
      <c r="AA119" s="34" t="s">
        <v>460</v>
      </c>
      <c r="AB119" s="17">
        <v>44260</v>
      </c>
      <c r="AC119" s="213">
        <v>726</v>
      </c>
      <c r="AD119" s="17">
        <v>44260</v>
      </c>
      <c r="AE119" s="17">
        <v>44263</v>
      </c>
      <c r="AF119" s="13">
        <v>1470</v>
      </c>
      <c r="AG119" s="13">
        <v>1528</v>
      </c>
      <c r="AH119" s="17">
        <v>44292</v>
      </c>
      <c r="AI119" s="213">
        <v>726</v>
      </c>
      <c r="AJ119" s="35"/>
      <c r="AK119" s="213"/>
      <c r="AL119" s="213"/>
      <c r="AM119" s="213"/>
      <c r="AN119" s="222"/>
      <c r="AO119" s="222"/>
      <c r="AP119" s="211">
        <v>726</v>
      </c>
      <c r="AQ119" s="211">
        <v>726</v>
      </c>
      <c r="AR119" s="211"/>
      <c r="AS119" s="211"/>
      <c r="AT119" s="211"/>
      <c r="AU119" s="211"/>
    </row>
    <row r="120" spans="1:47" ht="57.6" customHeight="1" x14ac:dyDescent="0.25">
      <c r="A120" s="36">
        <v>2021</v>
      </c>
      <c r="B120" s="36" t="s">
        <v>51</v>
      </c>
      <c r="C120" s="36" t="s">
        <v>52</v>
      </c>
      <c r="D120" s="36" t="s">
        <v>177</v>
      </c>
      <c r="E120" s="36">
        <f t="shared" ref="E120:W124" si="1">E69</f>
        <v>18510</v>
      </c>
      <c r="F120" s="151" t="str">
        <f t="shared" si="1"/>
        <v>S.E.A.M.</v>
      </c>
      <c r="G120" s="36" t="str">
        <f t="shared" si="1"/>
        <v>18M- CAPES interne musique
73M-93M- Agrégations externe, interne musique</v>
      </c>
      <c r="H120" s="36" t="str">
        <f t="shared" si="1"/>
        <v>SOVA021 - ICAMU
SOVA023 -IAGMUS</v>
      </c>
      <c r="I120" s="36"/>
      <c r="J120" s="36"/>
      <c r="K120" s="36" t="str">
        <f t="shared" si="1"/>
        <v>Fonctionnement</v>
      </c>
      <c r="L120" s="36" t="s">
        <v>783</v>
      </c>
      <c r="M120" s="36">
        <v>0</v>
      </c>
      <c r="N120" s="36" t="str">
        <f t="shared" si="1"/>
        <v>Contrat CNED</v>
      </c>
      <c r="O120" s="36">
        <f t="shared" si="1"/>
        <v>0</v>
      </c>
      <c r="P120" s="8">
        <v>43969</v>
      </c>
      <c r="Q120" s="8">
        <v>44253</v>
      </c>
      <c r="R120" s="36" t="str">
        <f t="shared" si="1"/>
        <v>Numérique - Papier</v>
      </c>
      <c r="S120" s="231">
        <v>486.75</v>
      </c>
      <c r="T120" s="36" t="s">
        <v>227</v>
      </c>
      <c r="U120" s="36">
        <f t="shared" si="1"/>
        <v>0</v>
      </c>
      <c r="V120" s="36">
        <f t="shared" si="1"/>
        <v>0</v>
      </c>
      <c r="W120" s="36">
        <f t="shared" si="1"/>
        <v>0</v>
      </c>
      <c r="X120" s="36" t="s">
        <v>784</v>
      </c>
      <c r="Y120" s="17">
        <v>44267</v>
      </c>
      <c r="Z120" s="13">
        <v>7424</v>
      </c>
      <c r="AA120" s="34" t="s">
        <v>736</v>
      </c>
      <c r="AB120" s="17">
        <v>43902</v>
      </c>
      <c r="AC120" s="213">
        <v>486.75</v>
      </c>
      <c r="AD120" s="17">
        <v>44267</v>
      </c>
      <c r="AE120" s="17">
        <v>44270</v>
      </c>
      <c r="AF120" s="13">
        <v>1644</v>
      </c>
      <c r="AG120" s="13">
        <v>1627</v>
      </c>
      <c r="AH120" s="17">
        <v>44665</v>
      </c>
      <c r="AI120" s="213">
        <v>486.75</v>
      </c>
      <c r="AJ120" s="35"/>
      <c r="AK120" s="213"/>
      <c r="AL120" s="213"/>
      <c r="AM120" s="213"/>
      <c r="AN120" s="222"/>
      <c r="AO120" s="222"/>
      <c r="AP120" s="211">
        <v>486.75</v>
      </c>
      <c r="AQ120" s="211"/>
      <c r="AR120" s="211"/>
      <c r="AS120" s="211">
        <v>486.75</v>
      </c>
      <c r="AT120" s="229"/>
      <c r="AU120" s="211"/>
    </row>
    <row r="121" spans="1:47" ht="57.6" customHeight="1" x14ac:dyDescent="0.25">
      <c r="A121" s="36">
        <v>2021</v>
      </c>
      <c r="B121" s="36" t="s">
        <v>51</v>
      </c>
      <c r="C121" s="36" t="s">
        <v>52</v>
      </c>
      <c r="D121" s="36" t="s">
        <v>177</v>
      </c>
      <c r="E121" s="36">
        <v>90</v>
      </c>
      <c r="F121" s="151" t="s">
        <v>677</v>
      </c>
      <c r="G121" s="36" t="s">
        <v>793</v>
      </c>
      <c r="H121" s="36" t="s">
        <v>145</v>
      </c>
      <c r="I121" s="36"/>
      <c r="J121" s="36"/>
      <c r="K121" s="36" t="s">
        <v>225</v>
      </c>
      <c r="L121" s="36" t="s">
        <v>60</v>
      </c>
      <c r="M121" s="36">
        <v>0</v>
      </c>
      <c r="N121" s="36" t="s">
        <v>794</v>
      </c>
      <c r="O121" s="36">
        <f t="shared" si="1"/>
        <v>0</v>
      </c>
      <c r="P121" s="8">
        <v>44424</v>
      </c>
      <c r="Q121" s="8">
        <v>44788</v>
      </c>
      <c r="R121" s="36" t="s">
        <v>158</v>
      </c>
      <c r="S121" s="231">
        <v>110</v>
      </c>
      <c r="T121" s="36" t="s">
        <v>795</v>
      </c>
      <c r="U121" s="36">
        <f t="shared" si="1"/>
        <v>0</v>
      </c>
      <c r="V121" s="36">
        <f t="shared" si="1"/>
        <v>0</v>
      </c>
      <c r="W121" s="36">
        <f t="shared" si="1"/>
        <v>0</v>
      </c>
      <c r="X121" s="36" t="s">
        <v>796</v>
      </c>
      <c r="Y121" s="17">
        <v>44323</v>
      </c>
      <c r="Z121" s="13">
        <v>16191</v>
      </c>
      <c r="AA121" s="34" t="s">
        <v>797</v>
      </c>
      <c r="AB121" s="17">
        <v>44323</v>
      </c>
      <c r="AC121" s="213">
        <v>110</v>
      </c>
      <c r="AD121" s="17">
        <v>44326</v>
      </c>
      <c r="AE121" s="17">
        <v>44326</v>
      </c>
      <c r="AF121" s="13">
        <v>2806</v>
      </c>
      <c r="AG121" s="13">
        <v>2796</v>
      </c>
      <c r="AH121" s="17">
        <v>44399</v>
      </c>
      <c r="AI121" s="213">
        <v>110</v>
      </c>
      <c r="AJ121" s="35"/>
      <c r="AK121" s="213"/>
      <c r="AL121" s="213"/>
      <c r="AM121" s="213"/>
      <c r="AN121" s="222"/>
      <c r="AO121" s="222"/>
      <c r="AP121" s="211">
        <v>110</v>
      </c>
      <c r="AQ121" s="211">
        <v>110</v>
      </c>
      <c r="AR121" s="211"/>
      <c r="AS121" s="211"/>
      <c r="AT121" s="211"/>
      <c r="AU121" s="211"/>
    </row>
    <row r="122" spans="1:47" ht="57.6" customHeight="1" x14ac:dyDescent="0.25">
      <c r="A122" s="36">
        <v>2021</v>
      </c>
      <c r="B122" s="36" t="s">
        <v>51</v>
      </c>
      <c r="C122" s="36" t="s">
        <v>52</v>
      </c>
      <c r="D122" s="36" t="s">
        <v>177</v>
      </c>
      <c r="E122" s="36">
        <v>4841</v>
      </c>
      <c r="F122" s="151" t="s">
        <v>560</v>
      </c>
      <c r="G122" s="36" t="s">
        <v>801</v>
      </c>
      <c r="H122" s="36" t="s">
        <v>174</v>
      </c>
      <c r="I122" s="36"/>
      <c r="J122" s="36"/>
      <c r="K122" s="36" t="s">
        <v>62</v>
      </c>
      <c r="L122" s="36" t="s">
        <v>75</v>
      </c>
      <c r="M122" s="36">
        <v>0</v>
      </c>
      <c r="N122" s="36" t="s">
        <v>800</v>
      </c>
      <c r="O122" s="36">
        <f t="shared" si="1"/>
        <v>0</v>
      </c>
      <c r="P122" s="8">
        <v>44440</v>
      </c>
      <c r="Q122" s="8">
        <v>46266</v>
      </c>
      <c r="R122" s="36" t="s">
        <v>158</v>
      </c>
      <c r="S122" s="231">
        <v>176</v>
      </c>
      <c r="T122" s="36" t="s">
        <v>267</v>
      </c>
      <c r="U122" s="36">
        <f t="shared" si="1"/>
        <v>0</v>
      </c>
      <c r="V122" s="170" t="s">
        <v>798</v>
      </c>
      <c r="W122" s="36" t="s">
        <v>799</v>
      </c>
      <c r="X122" s="36" t="s">
        <v>802</v>
      </c>
      <c r="Y122" s="17">
        <v>44351</v>
      </c>
      <c r="Z122" s="13">
        <v>19352</v>
      </c>
      <c r="AA122" s="34" t="s">
        <v>806</v>
      </c>
      <c r="AB122" s="17">
        <v>44351</v>
      </c>
      <c r="AC122" s="213">
        <v>176</v>
      </c>
      <c r="AD122" s="17">
        <v>44354</v>
      </c>
      <c r="AE122" s="17">
        <v>44354</v>
      </c>
      <c r="AF122" s="13">
        <v>3378</v>
      </c>
      <c r="AG122" s="13">
        <v>3349</v>
      </c>
      <c r="AH122" s="17">
        <v>44377</v>
      </c>
      <c r="AI122" s="213">
        <v>176</v>
      </c>
      <c r="AJ122" s="35"/>
      <c r="AK122" s="213"/>
      <c r="AL122" s="213"/>
      <c r="AM122" s="213"/>
      <c r="AN122" s="222"/>
      <c r="AO122" s="222"/>
      <c r="AP122" s="211">
        <v>176</v>
      </c>
      <c r="AQ122" s="211">
        <v>176</v>
      </c>
      <c r="AR122" s="211"/>
      <c r="AS122" s="211"/>
      <c r="AT122" s="211"/>
      <c r="AU122" s="211"/>
    </row>
    <row r="123" spans="1:47" ht="57.6" customHeight="1" x14ac:dyDescent="0.25">
      <c r="A123" s="36">
        <v>2021</v>
      </c>
      <c r="B123" s="36" t="s">
        <v>51</v>
      </c>
      <c r="C123" s="36" t="s">
        <v>52</v>
      </c>
      <c r="D123" s="36" t="s">
        <v>177</v>
      </c>
      <c r="E123" s="36">
        <v>31659</v>
      </c>
      <c r="F123" s="151" t="s">
        <v>803</v>
      </c>
      <c r="G123" s="36" t="s">
        <v>801</v>
      </c>
      <c r="H123" s="36" t="s">
        <v>174</v>
      </c>
      <c r="I123" s="36"/>
      <c r="J123" s="36"/>
      <c r="K123" s="36" t="s">
        <v>62</v>
      </c>
      <c r="L123" s="36" t="s">
        <v>75</v>
      </c>
      <c r="M123" s="36">
        <v>0</v>
      </c>
      <c r="N123" s="36" t="s">
        <v>804</v>
      </c>
      <c r="O123" s="36">
        <f t="shared" si="1"/>
        <v>0</v>
      </c>
      <c r="P123" s="8">
        <v>44440</v>
      </c>
      <c r="Q123" s="8">
        <v>46266</v>
      </c>
      <c r="R123" s="36" t="s">
        <v>158</v>
      </c>
      <c r="S123" s="231">
        <v>275</v>
      </c>
      <c r="T123" s="36" t="s">
        <v>259</v>
      </c>
      <c r="U123" s="36">
        <f t="shared" si="1"/>
        <v>0</v>
      </c>
      <c r="V123" s="170"/>
      <c r="W123" s="36" t="s">
        <v>246</v>
      </c>
      <c r="X123" s="36" t="s">
        <v>802</v>
      </c>
      <c r="Y123" s="17">
        <v>44351</v>
      </c>
      <c r="Z123" s="13">
        <v>19478</v>
      </c>
      <c r="AA123" s="34" t="s">
        <v>807</v>
      </c>
      <c r="AB123" s="17">
        <v>44351</v>
      </c>
      <c r="AC123" s="213">
        <v>275</v>
      </c>
      <c r="AD123" s="17">
        <v>44354</v>
      </c>
      <c r="AE123" s="17">
        <v>44354</v>
      </c>
      <c r="AF123" s="13">
        <v>3379</v>
      </c>
      <c r="AG123" s="13">
        <v>3350</v>
      </c>
      <c r="AH123" s="17">
        <v>44377</v>
      </c>
      <c r="AI123" s="213">
        <v>275</v>
      </c>
      <c r="AJ123" s="35"/>
      <c r="AK123" s="213"/>
      <c r="AL123" s="213"/>
      <c r="AM123" s="213"/>
      <c r="AN123" s="222"/>
      <c r="AO123" s="222"/>
      <c r="AP123" s="211">
        <v>275</v>
      </c>
      <c r="AQ123" s="211">
        <v>275</v>
      </c>
      <c r="AR123" s="211"/>
      <c r="AS123" s="211"/>
      <c r="AT123" s="211"/>
      <c r="AU123" s="211"/>
    </row>
    <row r="124" spans="1:47" ht="57.6" customHeight="1" x14ac:dyDescent="0.25">
      <c r="A124" s="36">
        <v>2021</v>
      </c>
      <c r="B124" s="36" t="s">
        <v>51</v>
      </c>
      <c r="C124" s="36" t="s">
        <v>52</v>
      </c>
      <c r="D124" s="36" t="s">
        <v>177</v>
      </c>
      <c r="E124" s="36">
        <v>31659</v>
      </c>
      <c r="F124" s="151" t="s">
        <v>803</v>
      </c>
      <c r="G124" s="36" t="s">
        <v>801</v>
      </c>
      <c r="H124" s="36" t="s">
        <v>174</v>
      </c>
      <c r="I124" s="36"/>
      <c r="J124" s="36"/>
      <c r="K124" s="36" t="s">
        <v>62</v>
      </c>
      <c r="L124" s="36" t="s">
        <v>75</v>
      </c>
      <c r="M124" s="36">
        <v>0</v>
      </c>
      <c r="N124" s="36" t="s">
        <v>804</v>
      </c>
      <c r="O124" s="36">
        <f t="shared" si="1"/>
        <v>0</v>
      </c>
      <c r="P124" s="8">
        <v>44440</v>
      </c>
      <c r="Q124" s="8">
        <v>46266</v>
      </c>
      <c r="R124" s="36" t="s">
        <v>158</v>
      </c>
      <c r="S124" s="231">
        <v>27.5</v>
      </c>
      <c r="T124" s="36" t="s">
        <v>259</v>
      </c>
      <c r="U124" s="330" t="s">
        <v>650</v>
      </c>
      <c r="V124" s="338"/>
      <c r="W124" s="36" t="s">
        <v>246</v>
      </c>
      <c r="X124" s="36" t="s">
        <v>805</v>
      </c>
      <c r="Y124" s="17">
        <v>44351</v>
      </c>
      <c r="Z124" s="13">
        <v>19479</v>
      </c>
      <c r="AA124" s="34" t="s">
        <v>808</v>
      </c>
      <c r="AB124" s="17">
        <v>44351</v>
      </c>
      <c r="AC124" s="213">
        <v>27.5</v>
      </c>
      <c r="AD124" s="17">
        <v>44354</v>
      </c>
      <c r="AE124" s="17">
        <v>44354</v>
      </c>
      <c r="AF124" s="13">
        <v>3380</v>
      </c>
      <c r="AG124" s="13">
        <v>3351</v>
      </c>
      <c r="AH124" s="17"/>
      <c r="AI124" s="213"/>
      <c r="AJ124" s="35"/>
      <c r="AK124" s="213"/>
      <c r="AL124" s="213"/>
      <c r="AM124" s="213"/>
      <c r="AN124" s="222"/>
      <c r="AO124" s="222"/>
      <c r="AP124" s="211">
        <v>27.5</v>
      </c>
      <c r="AQ124" s="211"/>
      <c r="AR124" s="211"/>
      <c r="AS124" s="211"/>
      <c r="AT124" s="211"/>
      <c r="AU124" s="211"/>
    </row>
    <row r="125" spans="1:47" ht="57.6" customHeight="1" x14ac:dyDescent="0.25">
      <c r="A125" s="36">
        <v>2021</v>
      </c>
      <c r="B125" s="36" t="s">
        <v>51</v>
      </c>
      <c r="C125" s="36" t="s">
        <v>52</v>
      </c>
      <c r="D125" s="36" t="s">
        <v>177</v>
      </c>
      <c r="E125" s="36">
        <v>1399</v>
      </c>
      <c r="F125" s="151" t="s">
        <v>809</v>
      </c>
      <c r="G125" s="36" t="s">
        <v>777</v>
      </c>
      <c r="H125" s="36" t="s">
        <v>368</v>
      </c>
      <c r="I125" s="36"/>
      <c r="J125" s="36"/>
      <c r="K125" s="36" t="s">
        <v>62</v>
      </c>
      <c r="L125" s="36" t="s">
        <v>509</v>
      </c>
      <c r="M125" s="36"/>
      <c r="N125" s="36" t="s">
        <v>810</v>
      </c>
      <c r="O125" s="36"/>
      <c r="P125" s="8">
        <v>44440</v>
      </c>
      <c r="Q125" s="8">
        <v>46265</v>
      </c>
      <c r="R125" s="36" t="s">
        <v>63</v>
      </c>
      <c r="S125" s="231">
        <v>275</v>
      </c>
      <c r="T125" s="36" t="s">
        <v>811</v>
      </c>
      <c r="U125" s="36"/>
      <c r="V125" s="36"/>
      <c r="W125" s="36"/>
      <c r="X125" s="36">
        <v>4000</v>
      </c>
      <c r="Y125" s="17">
        <v>44355</v>
      </c>
      <c r="Z125" s="13">
        <v>19523</v>
      </c>
      <c r="AA125" s="34" t="s">
        <v>814</v>
      </c>
      <c r="AB125" s="17">
        <v>44356</v>
      </c>
      <c r="AC125" s="213">
        <v>275</v>
      </c>
      <c r="AD125" s="17">
        <v>44364</v>
      </c>
      <c r="AE125" s="17">
        <v>44365</v>
      </c>
      <c r="AF125" s="13">
        <v>3731</v>
      </c>
      <c r="AG125" s="13">
        <v>3725</v>
      </c>
      <c r="AH125" s="17">
        <v>44406</v>
      </c>
      <c r="AI125" s="213">
        <v>275</v>
      </c>
      <c r="AJ125" s="35"/>
      <c r="AK125" s="213"/>
      <c r="AL125" s="213"/>
      <c r="AM125" s="213"/>
      <c r="AN125" s="222"/>
      <c r="AO125" s="222"/>
      <c r="AP125" s="211">
        <v>275</v>
      </c>
      <c r="AQ125" s="211">
        <v>275</v>
      </c>
      <c r="AR125" s="211"/>
      <c r="AS125" s="211"/>
      <c r="AT125" s="211"/>
      <c r="AU125" s="211"/>
    </row>
    <row r="126" spans="1:47" ht="57.6" customHeight="1" x14ac:dyDescent="0.25">
      <c r="A126" s="36">
        <v>2021</v>
      </c>
      <c r="B126" s="36" t="s">
        <v>51</v>
      </c>
      <c r="C126" s="36" t="s">
        <v>52</v>
      </c>
      <c r="D126" s="36" t="s">
        <v>177</v>
      </c>
      <c r="E126" s="36">
        <v>1399</v>
      </c>
      <c r="F126" s="151" t="s">
        <v>809</v>
      </c>
      <c r="G126" s="36" t="s">
        <v>777</v>
      </c>
      <c r="H126" s="36" t="s">
        <v>368</v>
      </c>
      <c r="I126" s="36"/>
      <c r="J126" s="36"/>
      <c r="K126" s="36" t="s">
        <v>62</v>
      </c>
      <c r="L126" s="36" t="s">
        <v>509</v>
      </c>
      <c r="M126" s="36"/>
      <c r="N126" s="36" t="s">
        <v>812</v>
      </c>
      <c r="O126" s="36"/>
      <c r="P126" s="8">
        <v>44440</v>
      </c>
      <c r="Q126" s="8">
        <v>46265</v>
      </c>
      <c r="R126" s="36" t="s">
        <v>63</v>
      </c>
      <c r="S126" s="231">
        <v>55</v>
      </c>
      <c r="T126" s="36" t="s">
        <v>813</v>
      </c>
      <c r="U126" s="36"/>
      <c r="V126" s="36"/>
      <c r="W126" s="36"/>
      <c r="X126" s="36">
        <v>4000</v>
      </c>
      <c r="Y126" s="17">
        <v>44355</v>
      </c>
      <c r="Z126" s="13">
        <v>19524</v>
      </c>
      <c r="AA126" s="34" t="s">
        <v>815</v>
      </c>
      <c r="AB126" s="17">
        <v>44356</v>
      </c>
      <c r="AC126" s="213">
        <v>55</v>
      </c>
      <c r="AD126" s="17">
        <v>44364</v>
      </c>
      <c r="AE126" s="17">
        <v>44365</v>
      </c>
      <c r="AF126" s="13">
        <v>3732</v>
      </c>
      <c r="AG126" s="13">
        <v>3726</v>
      </c>
      <c r="AH126" s="17" t="s">
        <v>942</v>
      </c>
      <c r="AI126" s="213">
        <v>55</v>
      </c>
      <c r="AJ126" s="35"/>
      <c r="AK126" s="213"/>
      <c r="AL126" s="213"/>
      <c r="AM126" s="213"/>
      <c r="AN126" s="222"/>
      <c r="AO126" s="222"/>
      <c r="AP126" s="211">
        <v>55</v>
      </c>
      <c r="AQ126" s="211">
        <v>55</v>
      </c>
      <c r="AR126" s="211"/>
      <c r="AS126" s="211"/>
      <c r="AT126" s="211"/>
      <c r="AU126" s="211"/>
    </row>
    <row r="127" spans="1:47" ht="43.9" customHeight="1" x14ac:dyDescent="0.25">
      <c r="A127" s="39">
        <v>2021</v>
      </c>
      <c r="B127" s="39" t="s">
        <v>51</v>
      </c>
      <c r="C127" s="39" t="s">
        <v>52</v>
      </c>
      <c r="D127" s="39" t="s">
        <v>177</v>
      </c>
      <c r="E127" s="39">
        <v>1201</v>
      </c>
      <c r="F127" s="177" t="s">
        <v>330</v>
      </c>
      <c r="G127" s="39" t="s">
        <v>293</v>
      </c>
      <c r="H127" s="39" t="s">
        <v>174</v>
      </c>
      <c r="I127" s="39"/>
      <c r="J127" s="39"/>
      <c r="K127" s="39" t="s">
        <v>62</v>
      </c>
      <c r="L127" s="39" t="s">
        <v>509</v>
      </c>
      <c r="M127" s="39"/>
      <c r="N127" s="39" t="s">
        <v>816</v>
      </c>
      <c r="O127" s="39"/>
      <c r="P127" s="38">
        <v>44440</v>
      </c>
      <c r="Q127" s="38">
        <v>46265</v>
      </c>
      <c r="R127" s="39" t="s">
        <v>158</v>
      </c>
      <c r="S127" s="251">
        <v>858.58</v>
      </c>
      <c r="T127" s="39" t="s">
        <v>817</v>
      </c>
      <c r="U127" s="39"/>
      <c r="V127" s="39"/>
      <c r="W127" s="39"/>
      <c r="X127" s="39" t="s">
        <v>834</v>
      </c>
      <c r="Y127" s="38">
        <v>44361</v>
      </c>
      <c r="Z127" s="39">
        <v>19758</v>
      </c>
      <c r="AA127" s="40" t="s">
        <v>825</v>
      </c>
      <c r="AB127" s="38">
        <v>44362</v>
      </c>
      <c r="AC127" s="251">
        <v>858.58</v>
      </c>
      <c r="AD127" s="36"/>
      <c r="AE127" s="36"/>
      <c r="AF127" s="36"/>
      <c r="AG127" s="36"/>
      <c r="AH127" s="8"/>
      <c r="AI127" s="219"/>
      <c r="AJ127" s="41" t="s">
        <v>920</v>
      </c>
      <c r="AK127" s="219"/>
      <c r="AL127" s="219"/>
      <c r="AM127" s="219"/>
      <c r="AN127" s="219"/>
      <c r="AO127" s="219"/>
      <c r="AP127" s="219"/>
      <c r="AQ127" s="211"/>
      <c r="AR127" s="211"/>
      <c r="AS127" s="211"/>
      <c r="AT127" s="211"/>
      <c r="AU127" s="211"/>
    </row>
    <row r="128" spans="1:47" ht="43.9" customHeight="1" x14ac:dyDescent="0.25">
      <c r="A128" s="39">
        <v>2021</v>
      </c>
      <c r="B128" s="39" t="s">
        <v>51</v>
      </c>
      <c r="C128" s="39" t="s">
        <v>52</v>
      </c>
      <c r="D128" s="39" t="s">
        <v>177</v>
      </c>
      <c r="E128" s="39">
        <v>1201</v>
      </c>
      <c r="F128" s="177" t="s">
        <v>330</v>
      </c>
      <c r="G128" s="39" t="s">
        <v>296</v>
      </c>
      <c r="H128" s="39" t="s">
        <v>174</v>
      </c>
      <c r="I128" s="39"/>
      <c r="J128" s="39"/>
      <c r="K128" s="39" t="s">
        <v>62</v>
      </c>
      <c r="L128" s="39" t="s">
        <v>509</v>
      </c>
      <c r="M128" s="39"/>
      <c r="N128" s="39" t="s">
        <v>818</v>
      </c>
      <c r="O128" s="39"/>
      <c r="P128" s="38">
        <v>44440</v>
      </c>
      <c r="Q128" s="38">
        <v>46265</v>
      </c>
      <c r="R128" s="39" t="s">
        <v>158</v>
      </c>
      <c r="S128" s="251">
        <v>286.2</v>
      </c>
      <c r="T128" s="39" t="s">
        <v>562</v>
      </c>
      <c r="U128" s="39"/>
      <c r="V128" s="39"/>
      <c r="W128" s="39"/>
      <c r="X128" s="39" t="s">
        <v>802</v>
      </c>
      <c r="Y128" s="38">
        <v>44362</v>
      </c>
      <c r="Z128" s="39">
        <v>19779</v>
      </c>
      <c r="AA128" s="40" t="s">
        <v>826</v>
      </c>
      <c r="AB128" s="38">
        <v>44362</v>
      </c>
      <c r="AC128" s="251">
        <v>286.2</v>
      </c>
      <c r="AD128" s="36"/>
      <c r="AE128" s="36"/>
      <c r="AF128" s="36"/>
      <c r="AG128" s="36"/>
      <c r="AH128" s="8"/>
      <c r="AI128" s="219"/>
      <c r="AJ128" s="41" t="s">
        <v>920</v>
      </c>
      <c r="AK128" s="219"/>
      <c r="AL128" s="219"/>
      <c r="AM128" s="219"/>
      <c r="AN128" s="219"/>
      <c r="AO128" s="219"/>
      <c r="AP128" s="219"/>
      <c r="AQ128" s="211"/>
      <c r="AR128" s="211"/>
      <c r="AS128" s="211"/>
      <c r="AT128" s="211"/>
      <c r="AU128" s="211"/>
    </row>
    <row r="129" spans="1:47" ht="43.9" customHeight="1" x14ac:dyDescent="0.25">
      <c r="A129" s="36">
        <v>2021</v>
      </c>
      <c r="B129" s="36" t="s">
        <v>51</v>
      </c>
      <c r="C129" s="36" t="s">
        <v>52</v>
      </c>
      <c r="D129" s="36" t="s">
        <v>177</v>
      </c>
      <c r="E129" s="36">
        <v>9710</v>
      </c>
      <c r="F129" s="151" t="s">
        <v>824</v>
      </c>
      <c r="G129" s="36" t="s">
        <v>296</v>
      </c>
      <c r="H129" s="36" t="s">
        <v>174</v>
      </c>
      <c r="I129" s="36"/>
      <c r="J129" s="36"/>
      <c r="K129" s="36" t="s">
        <v>62</v>
      </c>
      <c r="L129" s="36" t="s">
        <v>509</v>
      </c>
      <c r="M129" s="36"/>
      <c r="N129" s="36" t="s">
        <v>820</v>
      </c>
      <c r="O129" s="36"/>
      <c r="P129" s="8">
        <v>44440</v>
      </c>
      <c r="Q129" s="8">
        <v>46265</v>
      </c>
      <c r="R129" s="36" t="s">
        <v>158</v>
      </c>
      <c r="S129" s="219">
        <v>88</v>
      </c>
      <c r="T129" s="36" t="s">
        <v>817</v>
      </c>
      <c r="U129" s="36"/>
      <c r="V129" s="36"/>
      <c r="W129" s="36"/>
      <c r="X129" s="36">
        <v>1000</v>
      </c>
      <c r="Y129" s="8">
        <v>44362</v>
      </c>
      <c r="Z129" s="36">
        <v>19797</v>
      </c>
      <c r="AA129" s="37" t="s">
        <v>828</v>
      </c>
      <c r="AB129" s="8">
        <v>44362</v>
      </c>
      <c r="AC129" s="219">
        <v>88</v>
      </c>
      <c r="AD129" s="8">
        <v>44363</v>
      </c>
      <c r="AE129" s="8">
        <v>44363</v>
      </c>
      <c r="AF129" s="36">
        <v>3666</v>
      </c>
      <c r="AG129" s="36">
        <v>3627</v>
      </c>
      <c r="AH129" s="8">
        <v>44426</v>
      </c>
      <c r="AI129" s="219">
        <v>88</v>
      </c>
      <c r="AJ129" s="41"/>
      <c r="AK129" s="219"/>
      <c r="AL129" s="219"/>
      <c r="AM129" s="219"/>
      <c r="AN129" s="219"/>
      <c r="AO129" s="219"/>
      <c r="AP129" s="219">
        <v>88</v>
      </c>
      <c r="AQ129" s="211">
        <v>88</v>
      </c>
      <c r="AR129" s="211"/>
      <c r="AS129" s="211"/>
      <c r="AT129" s="211"/>
      <c r="AU129" s="211"/>
    </row>
    <row r="130" spans="1:47" ht="59.25" customHeight="1" x14ac:dyDescent="0.25">
      <c r="A130" s="36">
        <v>2021</v>
      </c>
      <c r="B130" s="36" t="s">
        <v>51</v>
      </c>
      <c r="C130" s="36" t="s">
        <v>52</v>
      </c>
      <c r="D130" s="36" t="s">
        <v>177</v>
      </c>
      <c r="E130" s="36">
        <v>4804</v>
      </c>
      <c r="F130" s="151" t="s">
        <v>172</v>
      </c>
      <c r="G130" s="36" t="s">
        <v>821</v>
      </c>
      <c r="H130" s="36" t="s">
        <v>368</v>
      </c>
      <c r="I130" s="36"/>
      <c r="J130" s="36"/>
      <c r="K130" s="36" t="s">
        <v>62</v>
      </c>
      <c r="L130" s="36" t="s">
        <v>509</v>
      </c>
      <c r="M130" s="36"/>
      <c r="N130" s="36" t="s">
        <v>822</v>
      </c>
      <c r="O130" s="36"/>
      <c r="P130" s="8">
        <v>44440</v>
      </c>
      <c r="Q130" s="8">
        <v>46265</v>
      </c>
      <c r="R130" s="36" t="s">
        <v>63</v>
      </c>
      <c r="S130" s="219">
        <v>72</v>
      </c>
      <c r="T130" s="36" t="s">
        <v>823</v>
      </c>
      <c r="U130" s="36"/>
      <c r="V130" s="36"/>
      <c r="W130" s="36"/>
      <c r="X130" s="36">
        <v>4000</v>
      </c>
      <c r="Y130" s="8">
        <v>44362</v>
      </c>
      <c r="Z130" s="36">
        <v>19798</v>
      </c>
      <c r="AA130" s="37" t="s">
        <v>827</v>
      </c>
      <c r="AB130" s="8">
        <v>44362</v>
      </c>
      <c r="AC130" s="219">
        <v>72</v>
      </c>
      <c r="AD130" s="8">
        <v>44364</v>
      </c>
      <c r="AE130" s="8">
        <v>44364</v>
      </c>
      <c r="AF130" s="36">
        <v>3710</v>
      </c>
      <c r="AG130" s="36">
        <v>3689</v>
      </c>
      <c r="AH130" s="8">
        <v>44377</v>
      </c>
      <c r="AI130" s="219">
        <v>72</v>
      </c>
      <c r="AJ130" s="41"/>
      <c r="AK130" s="219"/>
      <c r="AL130" s="219"/>
      <c r="AM130" s="219"/>
      <c r="AN130" s="219"/>
      <c r="AO130" s="219"/>
      <c r="AP130" s="219">
        <v>72</v>
      </c>
      <c r="AQ130" s="211">
        <v>72</v>
      </c>
      <c r="AR130" s="211"/>
      <c r="AS130" s="211"/>
      <c r="AT130" s="211"/>
      <c r="AU130" s="211"/>
    </row>
    <row r="131" spans="1:47" ht="43.9" customHeight="1" x14ac:dyDescent="0.25">
      <c r="A131" s="39">
        <v>2021</v>
      </c>
      <c r="B131" s="39" t="s">
        <v>51</v>
      </c>
      <c r="C131" s="39" t="s">
        <v>52</v>
      </c>
      <c r="D131" s="39" t="s">
        <v>177</v>
      </c>
      <c r="E131" s="39">
        <v>1201</v>
      </c>
      <c r="F131" s="177" t="s">
        <v>330</v>
      </c>
      <c r="G131" s="39" t="s">
        <v>299</v>
      </c>
      <c r="H131" s="39" t="s">
        <v>174</v>
      </c>
      <c r="I131" s="39"/>
      <c r="J131" s="39"/>
      <c r="K131" s="39" t="s">
        <v>62</v>
      </c>
      <c r="L131" s="39" t="s">
        <v>509</v>
      </c>
      <c r="M131" s="39"/>
      <c r="N131" s="39" t="s">
        <v>819</v>
      </c>
      <c r="O131" s="39"/>
      <c r="P131" s="38">
        <v>44440</v>
      </c>
      <c r="Q131" s="38">
        <v>46265</v>
      </c>
      <c r="R131" s="39" t="s">
        <v>158</v>
      </c>
      <c r="S131" s="251">
        <v>443.29</v>
      </c>
      <c r="T131" s="39" t="s">
        <v>817</v>
      </c>
      <c r="U131" s="39"/>
      <c r="V131" s="39"/>
      <c r="W131" s="39"/>
      <c r="X131" s="39">
        <v>1000</v>
      </c>
      <c r="Y131" s="38">
        <v>44363</v>
      </c>
      <c r="Z131" s="39">
        <v>19961</v>
      </c>
      <c r="AA131" s="40" t="s">
        <v>839</v>
      </c>
      <c r="AB131" s="38">
        <v>44363</v>
      </c>
      <c r="AC131" s="251">
        <v>443.29</v>
      </c>
      <c r="AD131" s="36"/>
      <c r="AE131" s="36"/>
      <c r="AF131" s="36"/>
      <c r="AG131" s="36"/>
      <c r="AH131" s="8"/>
      <c r="AI131" s="219"/>
      <c r="AJ131" s="41" t="s">
        <v>920</v>
      </c>
      <c r="AK131" s="219"/>
      <c r="AL131" s="219"/>
      <c r="AM131" s="219"/>
      <c r="AN131" s="219"/>
      <c r="AO131" s="219"/>
      <c r="AP131" s="219"/>
      <c r="AQ131" s="211"/>
      <c r="AR131" s="211"/>
      <c r="AS131" s="211"/>
      <c r="AT131" s="211"/>
      <c r="AU131" s="211"/>
    </row>
    <row r="132" spans="1:47" ht="43.9" customHeight="1" x14ac:dyDescent="0.25">
      <c r="A132" s="36">
        <v>2021</v>
      </c>
      <c r="B132" s="36" t="s">
        <v>51</v>
      </c>
      <c r="C132" s="36" t="s">
        <v>52</v>
      </c>
      <c r="D132" s="36" t="s">
        <v>177</v>
      </c>
      <c r="E132" s="36">
        <v>32758</v>
      </c>
      <c r="F132" s="151" t="s">
        <v>829</v>
      </c>
      <c r="G132" s="36" t="s">
        <v>763</v>
      </c>
      <c r="H132" s="36" t="s">
        <v>838</v>
      </c>
      <c r="I132" s="36"/>
      <c r="J132" s="36"/>
      <c r="K132" s="36" t="s">
        <v>62</v>
      </c>
      <c r="L132" s="36" t="s">
        <v>665</v>
      </c>
      <c r="M132" s="36"/>
      <c r="N132" s="36" t="s">
        <v>830</v>
      </c>
      <c r="O132" s="36"/>
      <c r="P132" s="8">
        <v>44392</v>
      </c>
      <c r="Q132" s="8">
        <v>45122</v>
      </c>
      <c r="R132" s="36" t="s">
        <v>63</v>
      </c>
      <c r="S132" s="219">
        <v>41.23</v>
      </c>
      <c r="T132" s="36" t="s">
        <v>831</v>
      </c>
      <c r="U132" s="36"/>
      <c r="V132" s="36"/>
      <c r="W132" s="36"/>
      <c r="X132" s="36">
        <v>100</v>
      </c>
      <c r="Y132" s="8">
        <v>44363</v>
      </c>
      <c r="Z132" s="36">
        <v>19964</v>
      </c>
      <c r="AA132" s="37" t="s">
        <v>841</v>
      </c>
      <c r="AB132" s="8">
        <v>44363</v>
      </c>
      <c r="AC132" s="219">
        <v>41.23</v>
      </c>
      <c r="AD132" s="8">
        <v>44364</v>
      </c>
      <c r="AE132" s="8">
        <v>44364</v>
      </c>
      <c r="AF132" s="36">
        <v>3711</v>
      </c>
      <c r="AG132" s="36">
        <v>3690</v>
      </c>
      <c r="AH132" s="8">
        <v>44455</v>
      </c>
      <c r="AI132" s="219">
        <v>41.23</v>
      </c>
      <c r="AJ132" s="41"/>
      <c r="AK132" s="219"/>
      <c r="AL132" s="219"/>
      <c r="AM132" s="219"/>
      <c r="AN132" s="219"/>
      <c r="AO132" s="219"/>
      <c r="AP132" s="219">
        <v>41.23</v>
      </c>
      <c r="AQ132" s="211">
        <v>41.23</v>
      </c>
      <c r="AR132" s="211"/>
      <c r="AS132" s="211"/>
      <c r="AT132" s="211"/>
      <c r="AU132" s="211"/>
    </row>
    <row r="133" spans="1:47" ht="58.5" customHeight="1" x14ac:dyDescent="0.25">
      <c r="A133" s="36">
        <v>2021</v>
      </c>
      <c r="B133" s="36" t="s">
        <v>51</v>
      </c>
      <c r="C133" s="36" t="s">
        <v>52</v>
      </c>
      <c r="D133" s="36" t="s">
        <v>177</v>
      </c>
      <c r="E133" s="36">
        <v>4804</v>
      </c>
      <c r="F133" s="151" t="s">
        <v>172</v>
      </c>
      <c r="G133" s="36" t="s">
        <v>821</v>
      </c>
      <c r="H133" s="36" t="s">
        <v>368</v>
      </c>
      <c r="I133" s="36"/>
      <c r="J133" s="36"/>
      <c r="K133" s="36" t="s">
        <v>62</v>
      </c>
      <c r="L133" s="36" t="s">
        <v>509</v>
      </c>
      <c r="M133" s="36"/>
      <c r="N133" s="36" t="s">
        <v>832</v>
      </c>
      <c r="O133" s="36"/>
      <c r="P133" s="8" t="s">
        <v>833</v>
      </c>
      <c r="Q133" s="8">
        <v>46265</v>
      </c>
      <c r="R133" s="36" t="s">
        <v>63</v>
      </c>
      <c r="S133" s="219">
        <v>648</v>
      </c>
      <c r="T133" s="36" t="s">
        <v>848</v>
      </c>
      <c r="U133" s="36"/>
      <c r="V133" s="36"/>
      <c r="W133" s="36"/>
      <c r="X133" s="36">
        <v>4000</v>
      </c>
      <c r="Y133" s="8">
        <v>44363</v>
      </c>
      <c r="Z133" s="36">
        <v>19965</v>
      </c>
      <c r="AA133" s="37" t="s">
        <v>840</v>
      </c>
      <c r="AB133" s="8">
        <v>44363</v>
      </c>
      <c r="AC133" s="219">
        <v>648</v>
      </c>
      <c r="AD133" s="8">
        <v>44364</v>
      </c>
      <c r="AE133" s="8">
        <v>44364</v>
      </c>
      <c r="AF133" s="36">
        <v>3712</v>
      </c>
      <c r="AG133" s="36">
        <v>3691</v>
      </c>
      <c r="AH133" s="8">
        <v>44377</v>
      </c>
      <c r="AI133" s="219">
        <v>648</v>
      </c>
      <c r="AJ133" s="41"/>
      <c r="AK133" s="219"/>
      <c r="AL133" s="219"/>
      <c r="AM133" s="219"/>
      <c r="AN133" s="219"/>
      <c r="AO133" s="219"/>
      <c r="AP133" s="219">
        <v>648</v>
      </c>
      <c r="AQ133" s="211">
        <v>648</v>
      </c>
      <c r="AR133" s="211"/>
      <c r="AS133" s="211"/>
      <c r="AT133" s="211"/>
      <c r="AU133" s="211"/>
    </row>
    <row r="134" spans="1:47" ht="43.9" customHeight="1" x14ac:dyDescent="0.25">
      <c r="A134" s="39">
        <v>2021</v>
      </c>
      <c r="B134" s="39" t="s">
        <v>51</v>
      </c>
      <c r="C134" s="39" t="s">
        <v>52</v>
      </c>
      <c r="D134" s="39" t="s">
        <v>177</v>
      </c>
      <c r="E134" s="39">
        <v>1649</v>
      </c>
      <c r="F134" s="177" t="s">
        <v>837</v>
      </c>
      <c r="G134" s="39" t="s">
        <v>296</v>
      </c>
      <c r="H134" s="39" t="s">
        <v>174</v>
      </c>
      <c r="I134" s="39"/>
      <c r="J134" s="39"/>
      <c r="K134" s="39" t="s">
        <v>62</v>
      </c>
      <c r="L134" s="39" t="s">
        <v>509</v>
      </c>
      <c r="M134" s="39"/>
      <c r="N134" s="39" t="s">
        <v>835</v>
      </c>
      <c r="O134" s="39"/>
      <c r="P134" s="38">
        <v>44440</v>
      </c>
      <c r="Q134" s="38">
        <v>46265</v>
      </c>
      <c r="R134" s="39" t="s">
        <v>158</v>
      </c>
      <c r="S134" s="251">
        <v>369.6</v>
      </c>
      <c r="T134" s="39" t="s">
        <v>817</v>
      </c>
      <c r="U134" s="39"/>
      <c r="V134" s="39"/>
      <c r="W134" s="39"/>
      <c r="X134" s="39">
        <v>1000</v>
      </c>
      <c r="Y134" s="38">
        <v>44363</v>
      </c>
      <c r="Z134" s="39">
        <v>19967</v>
      </c>
      <c r="AA134" s="40" t="s">
        <v>842</v>
      </c>
      <c r="AB134" s="38">
        <v>44363</v>
      </c>
      <c r="AC134" s="251">
        <v>369.6</v>
      </c>
      <c r="AD134" s="38">
        <v>44364</v>
      </c>
      <c r="AE134" s="38">
        <v>44364</v>
      </c>
      <c r="AF134" s="39">
        <v>3713</v>
      </c>
      <c r="AG134" s="39">
        <v>3692</v>
      </c>
      <c r="AH134" s="8"/>
      <c r="AI134" s="219"/>
      <c r="AJ134" s="41" t="s">
        <v>908</v>
      </c>
      <c r="AK134" s="219"/>
      <c r="AL134" s="219"/>
      <c r="AM134" s="219"/>
      <c r="AN134" s="219"/>
      <c r="AO134" s="219"/>
      <c r="AP134" s="219"/>
      <c r="AQ134" s="211"/>
      <c r="AR134" s="211"/>
      <c r="AS134" s="211"/>
      <c r="AT134" s="211"/>
      <c r="AU134" s="211"/>
    </row>
    <row r="135" spans="1:47" ht="43.9" customHeight="1" x14ac:dyDescent="0.25">
      <c r="A135" s="39">
        <v>2021</v>
      </c>
      <c r="B135" s="39" t="s">
        <v>51</v>
      </c>
      <c r="C135" s="39" t="s">
        <v>52</v>
      </c>
      <c r="D135" s="39" t="s">
        <v>177</v>
      </c>
      <c r="E135" s="39">
        <v>19384</v>
      </c>
      <c r="F135" s="177" t="s">
        <v>836</v>
      </c>
      <c r="G135" s="39" t="s">
        <v>296</v>
      </c>
      <c r="H135" s="39" t="s">
        <v>174</v>
      </c>
      <c r="I135" s="39"/>
      <c r="J135" s="39"/>
      <c r="K135" s="39" t="s">
        <v>62</v>
      </c>
      <c r="L135" s="39" t="s">
        <v>509</v>
      </c>
      <c r="M135" s="39"/>
      <c r="N135" s="39" t="s">
        <v>835</v>
      </c>
      <c r="O135" s="39"/>
      <c r="P135" s="38">
        <v>44440</v>
      </c>
      <c r="Q135" s="38">
        <v>46265</v>
      </c>
      <c r="R135" s="39" t="s">
        <v>158</v>
      </c>
      <c r="S135" s="251">
        <v>166.9</v>
      </c>
      <c r="T135" s="39" t="s">
        <v>817</v>
      </c>
      <c r="U135" s="39"/>
      <c r="V135" s="39"/>
      <c r="W135" s="39"/>
      <c r="X135" s="39">
        <v>1000</v>
      </c>
      <c r="Y135" s="38">
        <v>44364</v>
      </c>
      <c r="Z135" s="39">
        <v>20028</v>
      </c>
      <c r="AA135" s="40" t="s">
        <v>843</v>
      </c>
      <c r="AB135" s="38">
        <v>44364</v>
      </c>
      <c r="AC135" s="251">
        <v>166.9</v>
      </c>
      <c r="AD135" s="38">
        <v>44370</v>
      </c>
      <c r="AE135" s="38">
        <v>44370</v>
      </c>
      <c r="AF135" s="39">
        <v>3822</v>
      </c>
      <c r="AG135" s="39">
        <v>3782</v>
      </c>
      <c r="AH135" s="8"/>
      <c r="AI135" s="219"/>
      <c r="AJ135" s="41" t="s">
        <v>920</v>
      </c>
      <c r="AK135" s="219"/>
      <c r="AL135" s="219"/>
      <c r="AM135" s="219"/>
      <c r="AN135" s="219"/>
      <c r="AO135" s="219"/>
      <c r="AP135" s="219"/>
      <c r="AQ135" s="211"/>
      <c r="AR135" s="211"/>
      <c r="AS135" s="211"/>
      <c r="AT135" s="211"/>
      <c r="AU135" s="211"/>
    </row>
    <row r="136" spans="1:47" ht="57.6" customHeight="1" x14ac:dyDescent="0.25">
      <c r="A136" s="36">
        <v>2021</v>
      </c>
      <c r="B136" s="36" t="s">
        <v>51</v>
      </c>
      <c r="C136" s="36" t="s">
        <v>52</v>
      </c>
      <c r="D136" s="36" t="s">
        <v>177</v>
      </c>
      <c r="E136" s="36">
        <v>90</v>
      </c>
      <c r="F136" s="151" t="s">
        <v>677</v>
      </c>
      <c r="G136" s="36" t="s">
        <v>777</v>
      </c>
      <c r="H136" s="36" t="s">
        <v>368</v>
      </c>
      <c r="I136" s="36"/>
      <c r="J136" s="36"/>
      <c r="K136" s="36" t="s">
        <v>62</v>
      </c>
      <c r="L136" s="36" t="s">
        <v>509</v>
      </c>
      <c r="M136" s="36"/>
      <c r="N136" s="36" t="s">
        <v>844</v>
      </c>
      <c r="O136" s="36"/>
      <c r="P136" s="8">
        <v>44440</v>
      </c>
      <c r="Q136" s="8">
        <v>46265</v>
      </c>
      <c r="R136" s="36" t="s">
        <v>63</v>
      </c>
      <c r="S136" s="231">
        <v>773.3</v>
      </c>
      <c r="T136" s="36" t="s">
        <v>845</v>
      </c>
      <c r="U136" s="36"/>
      <c r="V136" s="36"/>
      <c r="W136" s="36"/>
      <c r="X136" s="36">
        <v>5000</v>
      </c>
      <c r="Y136" s="17">
        <v>44375</v>
      </c>
      <c r="Z136" s="13">
        <v>22880</v>
      </c>
      <c r="AA136" s="34" t="s">
        <v>846</v>
      </c>
      <c r="AB136" s="17">
        <v>44376</v>
      </c>
      <c r="AC136" s="213">
        <v>773.3</v>
      </c>
      <c r="AD136" s="17">
        <v>44376</v>
      </c>
      <c r="AE136" s="17">
        <v>44377</v>
      </c>
      <c r="AF136" s="13">
        <v>3930</v>
      </c>
      <c r="AG136" s="13">
        <v>3891</v>
      </c>
      <c r="AH136" s="17">
        <v>44405</v>
      </c>
      <c r="AI136" s="213">
        <v>773.3</v>
      </c>
      <c r="AJ136" s="35"/>
      <c r="AK136" s="213"/>
      <c r="AL136" s="213"/>
      <c r="AM136" s="213"/>
      <c r="AN136" s="222"/>
      <c r="AO136" s="222"/>
      <c r="AP136" s="211">
        <v>773.3</v>
      </c>
      <c r="AQ136" s="211">
        <v>773.3</v>
      </c>
      <c r="AR136" s="211"/>
      <c r="AS136" s="211"/>
      <c r="AT136" s="211"/>
      <c r="AU136" s="211"/>
    </row>
    <row r="137" spans="1:47" ht="58.5" customHeight="1" x14ac:dyDescent="0.25">
      <c r="A137" s="36">
        <v>2021</v>
      </c>
      <c r="B137" s="36" t="s">
        <v>51</v>
      </c>
      <c r="C137" s="36" t="s">
        <v>52</v>
      </c>
      <c r="D137" s="36" t="s">
        <v>177</v>
      </c>
      <c r="E137" s="36">
        <v>34120</v>
      </c>
      <c r="F137" s="151" t="s">
        <v>850</v>
      </c>
      <c r="G137" s="36" t="s">
        <v>821</v>
      </c>
      <c r="H137" s="36" t="s">
        <v>368</v>
      </c>
      <c r="I137" s="36"/>
      <c r="J137" s="36"/>
      <c r="K137" s="36" t="s">
        <v>62</v>
      </c>
      <c r="L137" s="36" t="s">
        <v>509</v>
      </c>
      <c r="M137" s="36"/>
      <c r="N137" s="36" t="s">
        <v>847</v>
      </c>
      <c r="O137" s="36"/>
      <c r="P137" s="8">
        <v>44440</v>
      </c>
      <c r="Q137" s="8">
        <v>46265</v>
      </c>
      <c r="R137" s="36" t="s">
        <v>63</v>
      </c>
      <c r="S137" s="219">
        <v>87.84</v>
      </c>
      <c r="T137" s="36" t="s">
        <v>849</v>
      </c>
      <c r="U137" s="36"/>
      <c r="V137" s="36"/>
      <c r="W137" s="36"/>
      <c r="X137" s="36">
        <v>2500</v>
      </c>
      <c r="Y137" s="8">
        <v>44383</v>
      </c>
      <c r="Z137" s="36">
        <v>23080</v>
      </c>
      <c r="AA137" s="37" t="s">
        <v>851</v>
      </c>
      <c r="AB137" s="8">
        <v>44384</v>
      </c>
      <c r="AC137" s="219">
        <v>87.84</v>
      </c>
      <c r="AD137" s="8">
        <v>44385</v>
      </c>
      <c r="AE137" s="8">
        <v>44393</v>
      </c>
      <c r="AF137" s="36">
        <v>4211</v>
      </c>
      <c r="AG137" s="36">
        <v>4173</v>
      </c>
      <c r="AH137" s="8"/>
      <c r="AI137" s="219"/>
      <c r="AJ137" s="41"/>
      <c r="AK137" s="219"/>
      <c r="AL137" s="219"/>
      <c r="AM137" s="219"/>
      <c r="AN137" s="219"/>
      <c r="AO137" s="219"/>
      <c r="AP137" s="219">
        <v>87.84</v>
      </c>
      <c r="AQ137" s="211"/>
      <c r="AR137" s="211"/>
      <c r="AS137" s="211"/>
      <c r="AT137" s="211"/>
      <c r="AU137" s="211"/>
    </row>
    <row r="138" spans="1:47" ht="58.5" customHeight="1" x14ac:dyDescent="0.25">
      <c r="A138" s="36">
        <v>2021</v>
      </c>
      <c r="B138" s="36" t="s">
        <v>51</v>
      </c>
      <c r="C138" s="36" t="s">
        <v>52</v>
      </c>
      <c r="D138" s="36" t="s">
        <v>177</v>
      </c>
      <c r="E138" s="36">
        <v>34747</v>
      </c>
      <c r="F138" s="151" t="s">
        <v>852</v>
      </c>
      <c r="G138" s="36" t="s">
        <v>821</v>
      </c>
      <c r="H138" s="36" t="s">
        <v>368</v>
      </c>
      <c r="I138" s="36"/>
      <c r="J138" s="36"/>
      <c r="K138" s="36" t="s">
        <v>62</v>
      </c>
      <c r="L138" s="36" t="s">
        <v>509</v>
      </c>
      <c r="M138" s="36"/>
      <c r="N138" s="36" t="s">
        <v>853</v>
      </c>
      <c r="O138" s="36"/>
      <c r="P138" s="8">
        <v>44440</v>
      </c>
      <c r="Q138" s="8">
        <v>46265</v>
      </c>
      <c r="R138" s="36" t="s">
        <v>63</v>
      </c>
      <c r="S138" s="219">
        <v>1055</v>
      </c>
      <c r="T138" s="36" t="s">
        <v>854</v>
      </c>
      <c r="U138" s="36" t="s">
        <v>855</v>
      </c>
      <c r="V138" s="36"/>
      <c r="W138" s="36"/>
      <c r="X138" s="36">
        <v>250</v>
      </c>
      <c r="Y138" s="8">
        <v>44384</v>
      </c>
      <c r="Z138" s="36">
        <v>23096</v>
      </c>
      <c r="AA138" s="37" t="s">
        <v>856</v>
      </c>
      <c r="AB138" s="8">
        <v>44390</v>
      </c>
      <c r="AC138" s="219">
        <v>1055</v>
      </c>
      <c r="AD138" s="8">
        <v>44393</v>
      </c>
      <c r="AE138" s="8">
        <v>44393</v>
      </c>
      <c r="AF138" s="36">
        <v>4212</v>
      </c>
      <c r="AG138" s="36">
        <v>4153</v>
      </c>
      <c r="AH138" s="8"/>
      <c r="AI138" s="219"/>
      <c r="AJ138" s="41"/>
      <c r="AK138" s="219"/>
      <c r="AL138" s="219"/>
      <c r="AM138" s="219"/>
      <c r="AN138" s="219"/>
      <c r="AO138" s="219"/>
      <c r="AP138" s="219">
        <v>1055</v>
      </c>
      <c r="AQ138" s="211"/>
      <c r="AR138" s="211"/>
      <c r="AS138" s="211"/>
      <c r="AT138" s="211"/>
      <c r="AU138" s="211"/>
    </row>
    <row r="139" spans="1:47" ht="45" x14ac:dyDescent="0.25">
      <c r="A139" s="36">
        <v>2021</v>
      </c>
      <c r="B139" s="36" t="s">
        <v>51</v>
      </c>
      <c r="C139" s="36" t="s">
        <v>52</v>
      </c>
      <c r="D139" s="36" t="s">
        <v>177</v>
      </c>
      <c r="E139" s="36">
        <v>4804</v>
      </c>
      <c r="F139" s="151" t="s">
        <v>172</v>
      </c>
      <c r="G139" s="36" t="s">
        <v>857</v>
      </c>
      <c r="H139" s="13" t="s">
        <v>179</v>
      </c>
      <c r="I139" s="13"/>
      <c r="J139" s="13"/>
      <c r="K139" s="36" t="s">
        <v>225</v>
      </c>
      <c r="L139" s="36" t="s">
        <v>665</v>
      </c>
      <c r="M139" s="13"/>
      <c r="N139" s="178" t="s">
        <v>858</v>
      </c>
      <c r="O139" s="13"/>
      <c r="P139" s="17">
        <v>44440</v>
      </c>
      <c r="Q139" s="17">
        <v>45169</v>
      </c>
      <c r="R139" s="36" t="s">
        <v>63</v>
      </c>
      <c r="S139" s="219">
        <v>144</v>
      </c>
      <c r="T139" s="36" t="s">
        <v>859</v>
      </c>
      <c r="U139" s="13"/>
      <c r="V139" s="13"/>
      <c r="W139" s="13"/>
      <c r="X139" s="36">
        <v>150</v>
      </c>
      <c r="Y139" s="17">
        <v>44393</v>
      </c>
      <c r="Z139" s="13">
        <v>23329</v>
      </c>
      <c r="AA139" s="34" t="s">
        <v>860</v>
      </c>
      <c r="AB139" s="17">
        <v>44393</v>
      </c>
      <c r="AC139" s="213">
        <v>144</v>
      </c>
      <c r="AD139" s="17">
        <v>44396</v>
      </c>
      <c r="AE139" s="17">
        <v>44396</v>
      </c>
      <c r="AF139" s="13">
        <v>4282</v>
      </c>
      <c r="AG139" s="13">
        <v>4227</v>
      </c>
      <c r="AH139" s="17">
        <v>44425</v>
      </c>
      <c r="AI139" s="213">
        <v>144</v>
      </c>
      <c r="AJ139" s="35"/>
      <c r="AK139" s="213"/>
      <c r="AL139" s="213"/>
      <c r="AM139" s="213"/>
      <c r="AN139" s="213"/>
      <c r="AO139" s="213"/>
      <c r="AP139" s="213">
        <v>144</v>
      </c>
      <c r="AQ139" s="213">
        <v>144</v>
      </c>
      <c r="AR139" s="213"/>
      <c r="AS139" s="213"/>
      <c r="AT139" s="211"/>
      <c r="AU139" s="211"/>
    </row>
    <row r="140" spans="1:47" ht="58.5" customHeight="1" x14ac:dyDescent="0.25">
      <c r="A140" s="36">
        <v>2021</v>
      </c>
      <c r="B140" s="36" t="s">
        <v>51</v>
      </c>
      <c r="C140" s="36" t="s">
        <v>52</v>
      </c>
      <c r="D140" s="36" t="s">
        <v>177</v>
      </c>
      <c r="E140" s="36">
        <v>9710</v>
      </c>
      <c r="F140" s="151" t="s">
        <v>824</v>
      </c>
      <c r="G140" s="36" t="s">
        <v>821</v>
      </c>
      <c r="H140" s="36" t="s">
        <v>368</v>
      </c>
      <c r="I140" s="36"/>
      <c r="J140" s="36"/>
      <c r="K140" s="36" t="s">
        <v>62</v>
      </c>
      <c r="L140" s="36" t="s">
        <v>509</v>
      </c>
      <c r="M140" s="36"/>
      <c r="N140" s="36" t="s">
        <v>861</v>
      </c>
      <c r="O140" s="36"/>
      <c r="P140" s="8">
        <v>44440</v>
      </c>
      <c r="Q140" s="8">
        <v>46265</v>
      </c>
      <c r="R140" s="36" t="s">
        <v>63</v>
      </c>
      <c r="S140" s="219">
        <v>306.8</v>
      </c>
      <c r="T140" s="36" t="s">
        <v>862</v>
      </c>
      <c r="U140" s="36"/>
      <c r="V140" s="36"/>
      <c r="W140" s="36"/>
      <c r="X140" s="36">
        <v>2400</v>
      </c>
      <c r="Y140" s="8">
        <v>44397</v>
      </c>
      <c r="Z140" s="36">
        <v>23447</v>
      </c>
      <c r="AA140" s="37" t="s">
        <v>863</v>
      </c>
      <c r="AB140" s="8">
        <v>44398</v>
      </c>
      <c r="AC140" s="219">
        <v>306.8</v>
      </c>
      <c r="AD140" s="8">
        <v>44425</v>
      </c>
      <c r="AE140" s="8">
        <v>44432</v>
      </c>
      <c r="AF140" s="36">
        <v>4870</v>
      </c>
      <c r="AG140" s="36">
        <v>4819</v>
      </c>
      <c r="AH140" s="8">
        <v>44483</v>
      </c>
      <c r="AI140" s="219">
        <v>306.8</v>
      </c>
      <c r="AJ140" s="41"/>
      <c r="AK140" s="219"/>
      <c r="AL140" s="219"/>
      <c r="AM140" s="219"/>
      <c r="AN140" s="219"/>
      <c r="AO140" s="219"/>
      <c r="AP140" s="219">
        <v>306.8</v>
      </c>
      <c r="AQ140" s="211">
        <v>306.8</v>
      </c>
      <c r="AR140" s="211"/>
      <c r="AS140" s="211"/>
      <c r="AT140" s="211"/>
      <c r="AU140" s="211"/>
    </row>
    <row r="141" spans="1:47" ht="58.5" customHeight="1" x14ac:dyDescent="0.25">
      <c r="A141" s="36">
        <v>2021</v>
      </c>
      <c r="B141" s="36" t="s">
        <v>51</v>
      </c>
      <c r="C141" s="36" t="s">
        <v>52</v>
      </c>
      <c r="D141" s="36" t="s">
        <v>177</v>
      </c>
      <c r="E141" s="36">
        <v>38890</v>
      </c>
      <c r="F141" s="151" t="s">
        <v>866</v>
      </c>
      <c r="G141" s="36" t="s">
        <v>867</v>
      </c>
      <c r="H141" s="36" t="s">
        <v>368</v>
      </c>
      <c r="I141" s="36"/>
      <c r="J141" s="36"/>
      <c r="K141" s="36" t="s">
        <v>62</v>
      </c>
      <c r="L141" s="36" t="s">
        <v>509</v>
      </c>
      <c r="M141" s="36"/>
      <c r="N141" s="36" t="s">
        <v>868</v>
      </c>
      <c r="O141" s="36"/>
      <c r="P141" s="8">
        <v>44440</v>
      </c>
      <c r="Q141" s="8">
        <v>46265</v>
      </c>
      <c r="R141" s="36" t="s">
        <v>63</v>
      </c>
      <c r="S141" s="219">
        <v>150</v>
      </c>
      <c r="T141" s="36" t="s">
        <v>869</v>
      </c>
      <c r="U141" s="36"/>
      <c r="V141" s="36"/>
      <c r="W141" s="36"/>
      <c r="X141" s="36">
        <v>750</v>
      </c>
      <c r="Y141" s="8">
        <v>44399</v>
      </c>
      <c r="Z141" s="36">
        <v>23464</v>
      </c>
      <c r="AA141" s="37" t="s">
        <v>870</v>
      </c>
      <c r="AB141" s="8">
        <v>44400</v>
      </c>
      <c r="AC141" s="219">
        <v>150</v>
      </c>
      <c r="AD141" s="8">
        <v>44400</v>
      </c>
      <c r="AE141" s="8">
        <v>44400</v>
      </c>
      <c r="AF141" s="36">
        <v>4403</v>
      </c>
      <c r="AG141" s="36">
        <v>4328</v>
      </c>
      <c r="AH141" s="8">
        <v>44427</v>
      </c>
      <c r="AI141" s="219">
        <v>150</v>
      </c>
      <c r="AJ141" s="41"/>
      <c r="AK141" s="219"/>
      <c r="AL141" s="219"/>
      <c r="AM141" s="219"/>
      <c r="AN141" s="219"/>
      <c r="AO141" s="219"/>
      <c r="AP141" s="219">
        <v>150</v>
      </c>
      <c r="AQ141" s="211">
        <v>150</v>
      </c>
      <c r="AR141" s="211"/>
      <c r="AS141" s="211"/>
      <c r="AT141" s="211"/>
      <c r="AU141" s="211"/>
    </row>
    <row r="142" spans="1:47" ht="57.6" customHeight="1" x14ac:dyDescent="0.25">
      <c r="A142" s="36">
        <v>2021</v>
      </c>
      <c r="B142" s="36" t="s">
        <v>51</v>
      </c>
      <c r="C142" s="36" t="s">
        <v>52</v>
      </c>
      <c r="D142" s="36" t="s">
        <v>177</v>
      </c>
      <c r="E142" s="36">
        <v>4841</v>
      </c>
      <c r="F142" s="151" t="s">
        <v>560</v>
      </c>
      <c r="G142" s="36" t="s">
        <v>801</v>
      </c>
      <c r="H142" s="36" t="s">
        <v>174</v>
      </c>
      <c r="I142" s="36"/>
      <c r="J142" s="36"/>
      <c r="K142" s="36" t="s">
        <v>225</v>
      </c>
      <c r="L142" s="36" t="s">
        <v>124</v>
      </c>
      <c r="M142" s="36">
        <v>0</v>
      </c>
      <c r="N142" s="36" t="s">
        <v>865</v>
      </c>
      <c r="O142" s="36"/>
      <c r="P142" s="8">
        <v>44440</v>
      </c>
      <c r="Q142" s="8">
        <v>45108</v>
      </c>
      <c r="R142" s="36" t="s">
        <v>63</v>
      </c>
      <c r="S142" s="231">
        <v>132</v>
      </c>
      <c r="T142" s="36" t="s">
        <v>864</v>
      </c>
      <c r="U142" s="36"/>
      <c r="V142" s="170" t="s">
        <v>798</v>
      </c>
      <c r="W142" s="36" t="s">
        <v>799</v>
      </c>
      <c r="X142" s="36">
        <v>400</v>
      </c>
      <c r="Y142" s="17">
        <v>44399</v>
      </c>
      <c r="Z142" s="13">
        <v>23470</v>
      </c>
      <c r="AA142" s="34" t="s">
        <v>871</v>
      </c>
      <c r="AB142" s="17">
        <v>44400</v>
      </c>
      <c r="AC142" s="213">
        <v>132</v>
      </c>
      <c r="AD142" s="8">
        <v>44400</v>
      </c>
      <c r="AE142" s="8">
        <v>44400</v>
      </c>
      <c r="AF142" s="36">
        <v>4404</v>
      </c>
      <c r="AG142" s="13">
        <v>4329</v>
      </c>
      <c r="AH142" s="17">
        <v>44427</v>
      </c>
      <c r="AI142" s="213">
        <v>132</v>
      </c>
      <c r="AJ142" s="35"/>
      <c r="AK142" s="213"/>
      <c r="AL142" s="213"/>
      <c r="AM142" s="213"/>
      <c r="AN142" s="222"/>
      <c r="AO142" s="222"/>
      <c r="AP142" s="211">
        <v>132</v>
      </c>
      <c r="AQ142" s="211">
        <v>132</v>
      </c>
      <c r="AR142" s="211"/>
      <c r="AS142" s="211"/>
      <c r="AT142" s="211"/>
      <c r="AU142" s="211"/>
    </row>
    <row r="143" spans="1:47" ht="39" customHeight="1" x14ac:dyDescent="0.25">
      <c r="A143" s="36">
        <v>2021</v>
      </c>
      <c r="B143" s="36" t="s">
        <v>51</v>
      </c>
      <c r="C143" s="36" t="s">
        <v>52</v>
      </c>
      <c r="D143" s="36" t="s">
        <v>177</v>
      </c>
      <c r="E143" s="36">
        <v>4337</v>
      </c>
      <c r="F143" s="151" t="s">
        <v>876</v>
      </c>
      <c r="G143" s="36" t="s">
        <v>423</v>
      </c>
      <c r="H143" s="36" t="s">
        <v>978</v>
      </c>
      <c r="I143" s="36"/>
      <c r="J143" s="36"/>
      <c r="K143" s="36" t="s">
        <v>62</v>
      </c>
      <c r="L143" s="36" t="s">
        <v>70</v>
      </c>
      <c r="M143" s="36"/>
      <c r="N143" s="36" t="s">
        <v>874</v>
      </c>
      <c r="O143" s="36"/>
      <c r="P143" s="8">
        <v>44440</v>
      </c>
      <c r="Q143" s="8">
        <v>45536</v>
      </c>
      <c r="R143" s="36" t="s">
        <v>63</v>
      </c>
      <c r="S143" s="219">
        <v>1152</v>
      </c>
      <c r="T143" s="36" t="s">
        <v>875</v>
      </c>
      <c r="U143" s="36"/>
      <c r="V143" s="36" t="s">
        <v>426</v>
      </c>
      <c r="W143" s="36"/>
      <c r="X143" s="36">
        <v>120</v>
      </c>
      <c r="Y143" s="8">
        <v>44434</v>
      </c>
      <c r="Z143" s="36">
        <v>29342</v>
      </c>
      <c r="AA143" s="37" t="s">
        <v>877</v>
      </c>
      <c r="AB143" s="17">
        <v>44434</v>
      </c>
      <c r="AC143" s="213">
        <v>1152</v>
      </c>
      <c r="AD143" s="17">
        <v>44440</v>
      </c>
      <c r="AE143" s="17">
        <v>44446</v>
      </c>
      <c r="AF143" s="13">
        <v>5092</v>
      </c>
      <c r="AG143" s="13">
        <v>5052</v>
      </c>
      <c r="AH143" s="17">
        <v>44494</v>
      </c>
      <c r="AI143" s="224">
        <v>1152</v>
      </c>
      <c r="AJ143" s="29"/>
      <c r="AK143" s="211"/>
      <c r="AL143" s="211"/>
      <c r="AM143" s="211"/>
      <c r="AN143" s="224"/>
      <c r="AO143" s="224"/>
      <c r="AP143" s="211">
        <v>1152</v>
      </c>
      <c r="AQ143" s="211">
        <v>1152</v>
      </c>
      <c r="AR143" s="211"/>
      <c r="AS143" s="211"/>
      <c r="AT143" s="211"/>
      <c r="AU143" s="211"/>
    </row>
    <row r="144" spans="1:47" ht="39" customHeight="1" x14ac:dyDescent="0.25">
      <c r="A144" s="36">
        <v>2021</v>
      </c>
      <c r="B144" s="36" t="s">
        <v>51</v>
      </c>
      <c r="C144" s="36" t="s">
        <v>52</v>
      </c>
      <c r="D144" s="36" t="s">
        <v>177</v>
      </c>
      <c r="E144" s="36">
        <v>1111</v>
      </c>
      <c r="F144" s="151" t="s">
        <v>239</v>
      </c>
      <c r="G144" s="36" t="s">
        <v>888</v>
      </c>
      <c r="H144" s="36" t="s">
        <v>327</v>
      </c>
      <c r="I144" s="36"/>
      <c r="J144" s="36"/>
      <c r="K144" s="36" t="s">
        <v>62</v>
      </c>
      <c r="L144" s="36" t="s">
        <v>70</v>
      </c>
      <c r="M144" s="36"/>
      <c r="N144" s="36" t="s">
        <v>878</v>
      </c>
      <c r="O144" s="36"/>
      <c r="P144" s="8">
        <v>44454</v>
      </c>
      <c r="Q144" s="8">
        <v>45550</v>
      </c>
      <c r="R144" s="36" t="s">
        <v>63</v>
      </c>
      <c r="S144" s="219">
        <v>120.45</v>
      </c>
      <c r="T144" s="36" t="s">
        <v>879</v>
      </c>
      <c r="U144" s="36"/>
      <c r="V144" s="36" t="s">
        <v>880</v>
      </c>
      <c r="W144" s="36" t="s">
        <v>246</v>
      </c>
      <c r="X144" s="36">
        <v>120</v>
      </c>
      <c r="Y144" s="8">
        <v>44438</v>
      </c>
      <c r="Z144" s="36" t="s">
        <v>881</v>
      </c>
      <c r="AA144" s="37" t="s">
        <v>884</v>
      </c>
      <c r="AB144" s="17">
        <v>44439</v>
      </c>
      <c r="AC144" s="213">
        <v>120.45</v>
      </c>
      <c r="AD144" s="17">
        <v>44440</v>
      </c>
      <c r="AE144" s="17">
        <v>44442</v>
      </c>
      <c r="AF144" s="13">
        <v>4990</v>
      </c>
      <c r="AG144" s="13">
        <v>4933</v>
      </c>
      <c r="AH144" s="17">
        <v>44468</v>
      </c>
      <c r="AI144" s="224">
        <v>120.45</v>
      </c>
      <c r="AJ144" s="29"/>
      <c r="AK144" s="211"/>
      <c r="AL144" s="211"/>
      <c r="AM144" s="211"/>
      <c r="AN144" s="224"/>
      <c r="AO144" s="224"/>
      <c r="AP144" s="211">
        <v>120.45</v>
      </c>
      <c r="AQ144" s="211">
        <v>120.45</v>
      </c>
      <c r="AR144" s="211"/>
      <c r="AS144" s="211"/>
      <c r="AT144" s="211"/>
      <c r="AU144" s="211"/>
    </row>
    <row r="145" spans="1:47" ht="39" customHeight="1" x14ac:dyDescent="0.25">
      <c r="A145" s="36">
        <v>2021</v>
      </c>
      <c r="B145" s="36" t="s">
        <v>51</v>
      </c>
      <c r="C145" s="36" t="s">
        <v>52</v>
      </c>
      <c r="D145" s="36" t="s">
        <v>177</v>
      </c>
      <c r="E145" s="36">
        <v>19384</v>
      </c>
      <c r="F145" s="151" t="s">
        <v>882</v>
      </c>
      <c r="G145" s="36" t="s">
        <v>801</v>
      </c>
      <c r="H145" s="36" t="s">
        <v>174</v>
      </c>
      <c r="I145" s="36"/>
      <c r="J145" s="36"/>
      <c r="K145" s="36" t="s">
        <v>225</v>
      </c>
      <c r="L145" s="36" t="s">
        <v>124</v>
      </c>
      <c r="M145" s="36"/>
      <c r="N145" s="36" t="s">
        <v>883</v>
      </c>
      <c r="O145" s="36"/>
      <c r="P145" s="8">
        <v>44440</v>
      </c>
      <c r="Q145" s="8">
        <v>45108</v>
      </c>
      <c r="R145" s="36" t="s">
        <v>63</v>
      </c>
      <c r="S145" s="219">
        <v>84.56</v>
      </c>
      <c r="T145" s="36" t="s">
        <v>864</v>
      </c>
      <c r="U145" s="36"/>
      <c r="V145" s="36"/>
      <c r="W145" s="36"/>
      <c r="X145" s="36">
        <v>400</v>
      </c>
      <c r="Y145" s="8">
        <v>44438</v>
      </c>
      <c r="Z145" s="36">
        <v>29577</v>
      </c>
      <c r="AA145" s="37" t="s">
        <v>885</v>
      </c>
      <c r="AB145" s="17">
        <v>44439</v>
      </c>
      <c r="AC145" s="213">
        <v>84.56</v>
      </c>
      <c r="AD145" s="17">
        <v>44441</v>
      </c>
      <c r="AE145" s="17">
        <v>44442</v>
      </c>
      <c r="AF145" s="13">
        <v>4992</v>
      </c>
      <c r="AG145" s="13">
        <v>4934</v>
      </c>
      <c r="AH145" s="17">
        <v>44445</v>
      </c>
      <c r="AI145" s="224">
        <v>84.56</v>
      </c>
      <c r="AJ145" s="29"/>
      <c r="AK145" s="211"/>
      <c r="AL145" s="211"/>
      <c r="AM145" s="211"/>
      <c r="AN145" s="224"/>
      <c r="AO145" s="224"/>
      <c r="AP145" s="211">
        <v>84.56</v>
      </c>
      <c r="AQ145" s="211">
        <v>84.56</v>
      </c>
      <c r="AR145" s="211"/>
      <c r="AS145" s="211"/>
      <c r="AT145" s="211"/>
      <c r="AU145" s="211"/>
    </row>
    <row r="146" spans="1:47" ht="57.6" customHeight="1" x14ac:dyDescent="0.25">
      <c r="A146" s="36">
        <v>2021</v>
      </c>
      <c r="B146" s="36" t="s">
        <v>51</v>
      </c>
      <c r="C146" s="36" t="s">
        <v>52</v>
      </c>
      <c r="D146" s="36" t="s">
        <v>177</v>
      </c>
      <c r="E146" s="36">
        <v>1399</v>
      </c>
      <c r="F146" s="151" t="s">
        <v>809</v>
      </c>
      <c r="G146" s="36" t="s">
        <v>400</v>
      </c>
      <c r="H146" s="36" t="s">
        <v>110</v>
      </c>
      <c r="I146" s="36"/>
      <c r="J146" s="36"/>
      <c r="K146" s="36" t="s">
        <v>62</v>
      </c>
      <c r="L146" s="36" t="s">
        <v>509</v>
      </c>
      <c r="M146" s="36"/>
      <c r="N146" s="36" t="s">
        <v>886</v>
      </c>
      <c r="O146" s="36"/>
      <c r="P146" s="8">
        <v>44440</v>
      </c>
      <c r="Q146" s="8">
        <v>46266</v>
      </c>
      <c r="R146" s="36" t="s">
        <v>63</v>
      </c>
      <c r="S146" s="231">
        <v>220</v>
      </c>
      <c r="T146" s="36" t="s">
        <v>887</v>
      </c>
      <c r="U146" s="36"/>
      <c r="V146" s="36" t="s">
        <v>893</v>
      </c>
      <c r="W146" s="36"/>
      <c r="X146" s="36">
        <v>1100</v>
      </c>
      <c r="Y146" s="17">
        <v>44440</v>
      </c>
      <c r="Z146" s="13">
        <v>29593</v>
      </c>
      <c r="AA146" s="34" t="s">
        <v>894</v>
      </c>
      <c r="AB146" s="17">
        <v>44442</v>
      </c>
      <c r="AC146" s="213">
        <v>220</v>
      </c>
      <c r="AD146" s="17">
        <v>44445</v>
      </c>
      <c r="AE146" s="17">
        <v>44446</v>
      </c>
      <c r="AF146" s="13">
        <v>5101</v>
      </c>
      <c r="AG146" s="13">
        <v>5054</v>
      </c>
      <c r="AH146" s="17">
        <v>44509</v>
      </c>
      <c r="AI146" s="213">
        <v>220</v>
      </c>
      <c r="AJ146" s="35"/>
      <c r="AK146" s="213"/>
      <c r="AL146" s="213"/>
      <c r="AM146" s="213"/>
      <c r="AN146" s="222"/>
      <c r="AO146" s="222"/>
      <c r="AP146" s="211">
        <v>220</v>
      </c>
      <c r="AQ146" s="211">
        <v>220</v>
      </c>
      <c r="AR146" s="211"/>
      <c r="AS146" s="211"/>
      <c r="AT146" s="211"/>
      <c r="AU146" s="211"/>
    </row>
    <row r="147" spans="1:47" ht="57.6" customHeight="1" x14ac:dyDescent="0.25">
      <c r="A147" s="36">
        <v>2021</v>
      </c>
      <c r="B147" s="36" t="s">
        <v>51</v>
      </c>
      <c r="C147" s="36" t="s">
        <v>52</v>
      </c>
      <c r="D147" s="36" t="s">
        <v>177</v>
      </c>
      <c r="E147" s="36">
        <v>4841</v>
      </c>
      <c r="F147" s="151" t="s">
        <v>560</v>
      </c>
      <c r="G147" s="36" t="s">
        <v>326</v>
      </c>
      <c r="H147" s="36" t="s">
        <v>327</v>
      </c>
      <c r="I147" s="36"/>
      <c r="J147" s="36"/>
      <c r="K147" s="36" t="s">
        <v>62</v>
      </c>
      <c r="L147" s="36" t="s">
        <v>118</v>
      </c>
      <c r="M147" s="36"/>
      <c r="N147" s="36" t="s">
        <v>889</v>
      </c>
      <c r="O147" s="36"/>
      <c r="P147" s="8">
        <v>44454</v>
      </c>
      <c r="Q147" s="8">
        <v>45397</v>
      </c>
      <c r="R147" s="36" t="s">
        <v>63</v>
      </c>
      <c r="S147" s="231">
        <v>143</v>
      </c>
      <c r="T147" s="36" t="s">
        <v>900</v>
      </c>
      <c r="U147" s="36"/>
      <c r="V147" s="179" t="s">
        <v>891</v>
      </c>
      <c r="W147" s="36" t="s">
        <v>892</v>
      </c>
      <c r="X147" s="36">
        <v>120</v>
      </c>
      <c r="Y147" s="17">
        <v>44442</v>
      </c>
      <c r="Z147" s="13">
        <v>29629</v>
      </c>
      <c r="AA147" s="34" t="s">
        <v>895</v>
      </c>
      <c r="AB147" s="17">
        <v>44442</v>
      </c>
      <c r="AC147" s="213">
        <v>143</v>
      </c>
      <c r="AD147" s="8">
        <v>44442</v>
      </c>
      <c r="AE147" s="8">
        <v>44446</v>
      </c>
      <c r="AF147" s="36">
        <v>5093</v>
      </c>
      <c r="AG147" s="13">
        <v>5053</v>
      </c>
      <c r="AH147" s="17">
        <v>44476</v>
      </c>
      <c r="AI147" s="213">
        <v>143</v>
      </c>
      <c r="AJ147" s="35"/>
      <c r="AK147" s="213"/>
      <c r="AL147" s="213"/>
      <c r="AM147" s="213"/>
      <c r="AN147" s="222"/>
      <c r="AO147" s="222"/>
      <c r="AP147" s="211">
        <v>143</v>
      </c>
      <c r="AQ147" s="211">
        <v>143</v>
      </c>
      <c r="AR147" s="211"/>
      <c r="AS147" s="211"/>
      <c r="AT147" s="211"/>
      <c r="AU147" s="211"/>
    </row>
    <row r="148" spans="1:47" ht="43.9" customHeight="1" x14ac:dyDescent="0.25">
      <c r="A148" s="36">
        <v>2021</v>
      </c>
      <c r="B148" s="36" t="s">
        <v>51</v>
      </c>
      <c r="C148" s="36" t="s">
        <v>52</v>
      </c>
      <c r="D148" s="36" t="s">
        <v>177</v>
      </c>
      <c r="E148" s="36">
        <v>9710</v>
      </c>
      <c r="F148" s="151" t="s">
        <v>824</v>
      </c>
      <c r="G148" s="36" t="s">
        <v>296</v>
      </c>
      <c r="H148" s="36" t="s">
        <v>174</v>
      </c>
      <c r="I148" s="36"/>
      <c r="J148" s="36"/>
      <c r="K148" s="36" t="s">
        <v>225</v>
      </c>
      <c r="L148" s="36" t="s">
        <v>124</v>
      </c>
      <c r="M148" s="36"/>
      <c r="N148" s="36" t="s">
        <v>896</v>
      </c>
      <c r="O148" s="36"/>
      <c r="P148" s="8">
        <v>44440</v>
      </c>
      <c r="Q148" s="8">
        <v>45108</v>
      </c>
      <c r="R148" s="36" t="s">
        <v>63</v>
      </c>
      <c r="S148" s="219">
        <v>16.5</v>
      </c>
      <c r="T148" s="36" t="s">
        <v>898</v>
      </c>
      <c r="U148" s="180" t="s">
        <v>897</v>
      </c>
      <c r="V148" s="180"/>
      <c r="W148" s="36"/>
      <c r="X148" s="36">
        <v>400</v>
      </c>
      <c r="Y148" s="8">
        <v>44446</v>
      </c>
      <c r="Z148" s="36">
        <v>29722</v>
      </c>
      <c r="AA148" s="37" t="s">
        <v>904</v>
      </c>
      <c r="AB148" s="8">
        <v>44449</v>
      </c>
      <c r="AC148" s="219">
        <v>16.5</v>
      </c>
      <c r="AD148" s="8">
        <v>44452</v>
      </c>
      <c r="AE148" s="8">
        <v>44454</v>
      </c>
      <c r="AF148" s="36">
        <v>5277</v>
      </c>
      <c r="AG148" s="36">
        <v>5258</v>
      </c>
      <c r="AH148" s="8">
        <v>44574</v>
      </c>
      <c r="AI148" s="219">
        <v>16.5</v>
      </c>
      <c r="AJ148" s="41"/>
      <c r="AK148" s="219"/>
      <c r="AL148" s="219"/>
      <c r="AM148" s="219"/>
      <c r="AN148" s="219"/>
      <c r="AO148" s="219"/>
      <c r="AP148" s="219">
        <v>16.5</v>
      </c>
      <c r="AQ148" s="211"/>
      <c r="AR148" s="211"/>
      <c r="AS148" s="211">
        <v>16.5</v>
      </c>
      <c r="AT148" s="229"/>
      <c r="AU148" s="211"/>
    </row>
    <row r="149" spans="1:47" ht="43.9" customHeight="1" x14ac:dyDescent="0.25">
      <c r="A149" s="36">
        <v>2021</v>
      </c>
      <c r="B149" s="36" t="s">
        <v>51</v>
      </c>
      <c r="C149" s="36" t="s">
        <v>52</v>
      </c>
      <c r="D149" s="36" t="s">
        <v>177</v>
      </c>
      <c r="E149" s="36">
        <v>1457</v>
      </c>
      <c r="F149" s="151" t="s">
        <v>915</v>
      </c>
      <c r="G149" s="36" t="s">
        <v>326</v>
      </c>
      <c r="H149" s="36" t="s">
        <v>327</v>
      </c>
      <c r="I149" s="36"/>
      <c r="J149" s="36"/>
      <c r="K149" s="36" t="s">
        <v>62</v>
      </c>
      <c r="L149" s="36" t="s">
        <v>70</v>
      </c>
      <c r="M149" s="36"/>
      <c r="N149" s="36" t="s">
        <v>899</v>
      </c>
      <c r="O149" s="36"/>
      <c r="P149" s="8">
        <v>44454</v>
      </c>
      <c r="Q149" s="8">
        <v>45550</v>
      </c>
      <c r="R149" s="36" t="s">
        <v>63</v>
      </c>
      <c r="S149" s="219">
        <v>33</v>
      </c>
      <c r="T149" s="36" t="s">
        <v>890</v>
      </c>
      <c r="U149" s="180"/>
      <c r="V149" s="180"/>
      <c r="W149" s="36"/>
      <c r="X149" s="36">
        <v>120</v>
      </c>
      <c r="Y149" s="8">
        <v>44446</v>
      </c>
      <c r="Z149" s="36">
        <v>29724</v>
      </c>
      <c r="AA149" s="37" t="s">
        <v>905</v>
      </c>
      <c r="AB149" s="8">
        <v>44449</v>
      </c>
      <c r="AC149" s="219">
        <v>33</v>
      </c>
      <c r="AD149" s="8">
        <v>44452</v>
      </c>
      <c r="AE149" s="8">
        <v>44454</v>
      </c>
      <c r="AF149" s="36">
        <v>5278</v>
      </c>
      <c r="AG149" s="36">
        <v>5259</v>
      </c>
      <c r="AH149" s="8">
        <v>44481</v>
      </c>
      <c r="AI149" s="219">
        <v>33</v>
      </c>
      <c r="AJ149" s="41"/>
      <c r="AK149" s="219"/>
      <c r="AL149" s="219"/>
      <c r="AM149" s="219"/>
      <c r="AN149" s="219"/>
      <c r="AO149" s="219"/>
      <c r="AP149" s="219">
        <v>33</v>
      </c>
      <c r="AQ149" s="211">
        <v>33</v>
      </c>
      <c r="AR149" s="211"/>
      <c r="AS149" s="211"/>
      <c r="AT149" s="211"/>
      <c r="AU149" s="211"/>
    </row>
    <row r="150" spans="1:47" ht="43.9" customHeight="1" x14ac:dyDescent="0.25">
      <c r="A150" s="36">
        <v>2021</v>
      </c>
      <c r="B150" s="36" t="s">
        <v>51</v>
      </c>
      <c r="C150" s="36" t="s">
        <v>52</v>
      </c>
      <c r="D150" s="36" t="s">
        <v>177</v>
      </c>
      <c r="E150" s="36">
        <v>8790</v>
      </c>
      <c r="F150" s="151" t="s">
        <v>901</v>
      </c>
      <c r="G150" s="36" t="s">
        <v>326</v>
      </c>
      <c r="H150" s="36" t="s">
        <v>327</v>
      </c>
      <c r="I150" s="36"/>
      <c r="J150" s="36"/>
      <c r="K150" s="36" t="s">
        <v>62</v>
      </c>
      <c r="L150" s="36" t="s">
        <v>70</v>
      </c>
      <c r="M150" s="36"/>
      <c r="N150" s="36" t="s">
        <v>902</v>
      </c>
      <c r="O150" s="36"/>
      <c r="P150" s="8">
        <v>44454</v>
      </c>
      <c r="Q150" s="8">
        <v>45550</v>
      </c>
      <c r="R150" s="36" t="s">
        <v>63</v>
      </c>
      <c r="S150" s="219">
        <v>145.18</v>
      </c>
      <c r="T150" s="36" t="s">
        <v>903</v>
      </c>
      <c r="U150" s="180"/>
      <c r="V150" s="180"/>
      <c r="W150" s="36"/>
      <c r="X150" s="36">
        <v>120</v>
      </c>
      <c r="Y150" s="8">
        <v>44446</v>
      </c>
      <c r="Z150" s="36">
        <v>29725</v>
      </c>
      <c r="AA150" s="37" t="s">
        <v>906</v>
      </c>
      <c r="AB150" s="8">
        <v>44449</v>
      </c>
      <c r="AC150" s="219">
        <v>145.18</v>
      </c>
      <c r="AD150" s="8">
        <v>44454</v>
      </c>
      <c r="AE150" s="8">
        <v>44454</v>
      </c>
      <c r="AF150" s="36">
        <v>5279</v>
      </c>
      <c r="AG150" s="36">
        <v>5292</v>
      </c>
      <c r="AH150" s="8">
        <v>44487</v>
      </c>
      <c r="AI150" s="219">
        <v>145.18</v>
      </c>
      <c r="AJ150" s="41"/>
      <c r="AK150" s="219"/>
      <c r="AL150" s="219"/>
      <c r="AM150" s="219"/>
      <c r="AN150" s="219"/>
      <c r="AO150" s="219"/>
      <c r="AP150" s="219">
        <v>145.18</v>
      </c>
      <c r="AQ150" s="211">
        <v>145.18</v>
      </c>
      <c r="AR150" s="211"/>
      <c r="AS150" s="211"/>
      <c r="AT150" s="211"/>
      <c r="AU150" s="211"/>
    </row>
    <row r="151" spans="1:47" ht="43.9" customHeight="1" x14ac:dyDescent="0.25">
      <c r="A151" s="36">
        <v>2021</v>
      </c>
      <c r="B151" s="36" t="s">
        <v>51</v>
      </c>
      <c r="C151" s="36" t="s">
        <v>52</v>
      </c>
      <c r="D151" s="36" t="s">
        <v>177</v>
      </c>
      <c r="E151" s="36">
        <v>1649</v>
      </c>
      <c r="F151" s="151" t="s">
        <v>837</v>
      </c>
      <c r="G151" s="36" t="s">
        <v>296</v>
      </c>
      <c r="H151" s="36" t="s">
        <v>174</v>
      </c>
      <c r="I151" s="36"/>
      <c r="J151" s="36"/>
      <c r="K151" s="36" t="s">
        <v>225</v>
      </c>
      <c r="L151" s="36" t="s">
        <v>124</v>
      </c>
      <c r="M151" s="36"/>
      <c r="N151" s="36" t="s">
        <v>883</v>
      </c>
      <c r="O151" s="36"/>
      <c r="P151" s="8">
        <v>44440</v>
      </c>
      <c r="Q151" s="8">
        <v>45108</v>
      </c>
      <c r="R151" s="36" t="s">
        <v>63</v>
      </c>
      <c r="S151" s="219">
        <v>220</v>
      </c>
      <c r="T151" s="36" t="s">
        <v>898</v>
      </c>
      <c r="U151" s="180" t="s">
        <v>919</v>
      </c>
      <c r="V151" s="180"/>
      <c r="W151" s="36"/>
      <c r="X151" s="36">
        <v>400</v>
      </c>
      <c r="Y151" s="8">
        <v>44446</v>
      </c>
      <c r="Z151" s="36">
        <v>29727</v>
      </c>
      <c r="AA151" s="37" t="s">
        <v>918</v>
      </c>
      <c r="AB151" s="8">
        <v>44449</v>
      </c>
      <c r="AC151" s="219">
        <v>220</v>
      </c>
      <c r="AD151" s="8">
        <v>44452</v>
      </c>
      <c r="AE151" s="8">
        <v>44454</v>
      </c>
      <c r="AF151" s="36">
        <v>5280</v>
      </c>
      <c r="AG151" s="36">
        <v>5260</v>
      </c>
      <c r="AH151" s="8"/>
      <c r="AI151" s="219"/>
      <c r="AJ151" s="41"/>
      <c r="AK151" s="219"/>
      <c r="AL151" s="219"/>
      <c r="AM151" s="219"/>
      <c r="AN151" s="219"/>
      <c r="AO151" s="219"/>
      <c r="AP151" s="219">
        <v>220</v>
      </c>
      <c r="AQ151" s="211"/>
      <c r="AR151" s="211"/>
      <c r="AS151" s="211"/>
      <c r="AT151" s="211"/>
      <c r="AU151" s="211"/>
    </row>
    <row r="152" spans="1:47" ht="43.9" customHeight="1" x14ac:dyDescent="0.25">
      <c r="A152" s="36">
        <v>2021</v>
      </c>
      <c r="B152" s="36" t="s">
        <v>51</v>
      </c>
      <c r="C152" s="36" t="s">
        <v>52</v>
      </c>
      <c r="D152" s="36" t="s">
        <v>177</v>
      </c>
      <c r="E152" s="36">
        <v>1111</v>
      </c>
      <c r="F152" s="151" t="s">
        <v>239</v>
      </c>
      <c r="G152" s="36" t="s">
        <v>626</v>
      </c>
      <c r="H152" s="36" t="s">
        <v>909</v>
      </c>
      <c r="I152" s="36"/>
      <c r="J152" s="36"/>
      <c r="K152" s="36" t="s">
        <v>62</v>
      </c>
      <c r="L152" s="36" t="s">
        <v>75</v>
      </c>
      <c r="M152" s="36"/>
      <c r="N152" s="36" t="s">
        <v>910</v>
      </c>
      <c r="O152" s="36"/>
      <c r="P152" s="8">
        <v>44454</v>
      </c>
      <c r="Q152" s="8">
        <v>46280</v>
      </c>
      <c r="R152" s="36" t="s">
        <v>63</v>
      </c>
      <c r="S152" s="219">
        <v>160.6</v>
      </c>
      <c r="T152" s="36" t="s">
        <v>911</v>
      </c>
      <c r="U152" s="36"/>
      <c r="V152" s="36" t="s">
        <v>912</v>
      </c>
      <c r="W152" s="36"/>
      <c r="X152" s="36">
        <v>550</v>
      </c>
      <c r="Y152" s="8">
        <v>44453</v>
      </c>
      <c r="Z152" s="36">
        <v>29914</v>
      </c>
      <c r="AA152" s="37" t="s">
        <v>921</v>
      </c>
      <c r="AB152" s="8">
        <v>44454</v>
      </c>
      <c r="AC152" s="219">
        <v>160.6</v>
      </c>
      <c r="AD152" s="8">
        <v>44455</v>
      </c>
      <c r="AE152" s="8">
        <v>44459</v>
      </c>
      <c r="AF152" s="36">
        <v>5380</v>
      </c>
      <c r="AG152" s="36">
        <v>5377</v>
      </c>
      <c r="AH152" s="8"/>
      <c r="AI152" s="219">
        <v>160.6</v>
      </c>
      <c r="AJ152" s="41"/>
      <c r="AK152" s="219"/>
      <c r="AL152" s="219"/>
      <c r="AM152" s="219"/>
      <c r="AN152" s="219"/>
      <c r="AO152" s="219"/>
      <c r="AP152" s="219">
        <v>160.6</v>
      </c>
      <c r="AQ152" s="211">
        <v>160.6</v>
      </c>
      <c r="AR152" s="211"/>
      <c r="AS152" s="211"/>
      <c r="AT152" s="211"/>
      <c r="AU152" s="211"/>
    </row>
    <row r="153" spans="1:47" ht="43.9" customHeight="1" x14ac:dyDescent="0.25">
      <c r="A153" s="36">
        <v>2021</v>
      </c>
      <c r="B153" s="36" t="s">
        <v>51</v>
      </c>
      <c r="C153" s="36" t="s">
        <v>52</v>
      </c>
      <c r="D153" s="36" t="s">
        <v>177</v>
      </c>
      <c r="E153" s="36">
        <v>39043</v>
      </c>
      <c r="F153" s="151" t="s">
        <v>913</v>
      </c>
      <c r="G153" s="36" t="s">
        <v>326</v>
      </c>
      <c r="H153" s="36" t="s">
        <v>327</v>
      </c>
      <c r="I153" s="36"/>
      <c r="J153" s="36"/>
      <c r="K153" s="36" t="s">
        <v>62</v>
      </c>
      <c r="L153" s="36" t="s">
        <v>70</v>
      </c>
      <c r="M153" s="36"/>
      <c r="N153" s="36" t="s">
        <v>914</v>
      </c>
      <c r="O153" s="36"/>
      <c r="P153" s="8">
        <v>44454</v>
      </c>
      <c r="Q153" s="8">
        <v>45550</v>
      </c>
      <c r="R153" s="36" t="s">
        <v>63</v>
      </c>
      <c r="S153" s="219">
        <v>110</v>
      </c>
      <c r="T153" s="36" t="s">
        <v>879</v>
      </c>
      <c r="U153" s="180"/>
      <c r="V153" s="180"/>
      <c r="W153" s="36"/>
      <c r="X153" s="36">
        <v>120</v>
      </c>
      <c r="Y153" s="8">
        <v>44446</v>
      </c>
      <c r="Z153" s="36">
        <v>29919</v>
      </c>
      <c r="AA153" s="37" t="s">
        <v>922</v>
      </c>
      <c r="AB153" s="8">
        <v>44454</v>
      </c>
      <c r="AC153" s="219">
        <v>110</v>
      </c>
      <c r="AD153" s="8">
        <v>44456</v>
      </c>
      <c r="AE153" s="8">
        <v>44459</v>
      </c>
      <c r="AF153" s="36">
        <v>5381</v>
      </c>
      <c r="AG153" s="36">
        <v>5378</v>
      </c>
      <c r="AH153" s="8"/>
      <c r="AI153" s="219"/>
      <c r="AJ153" s="41"/>
      <c r="AK153" s="219"/>
      <c r="AL153" s="219"/>
      <c r="AM153" s="219"/>
      <c r="AN153" s="219"/>
      <c r="AO153" s="219"/>
      <c r="AP153" s="219">
        <v>110</v>
      </c>
      <c r="AQ153" s="211"/>
      <c r="AR153" s="211"/>
      <c r="AS153" s="211"/>
      <c r="AT153" s="211"/>
      <c r="AU153" s="211"/>
    </row>
    <row r="154" spans="1:47" ht="43.9" customHeight="1" x14ac:dyDescent="0.25">
      <c r="A154" s="36">
        <v>2021</v>
      </c>
      <c r="B154" s="36" t="s">
        <v>51</v>
      </c>
      <c r="C154" s="36" t="s">
        <v>52</v>
      </c>
      <c r="D154" s="36" t="s">
        <v>177</v>
      </c>
      <c r="E154" s="36">
        <v>26221</v>
      </c>
      <c r="F154" s="151" t="s">
        <v>686</v>
      </c>
      <c r="G154" s="36" t="s">
        <v>626</v>
      </c>
      <c r="H154" s="36" t="s">
        <v>909</v>
      </c>
      <c r="I154" s="36"/>
      <c r="J154" s="36"/>
      <c r="K154" s="36" t="s">
        <v>62</v>
      </c>
      <c r="L154" s="36" t="s">
        <v>75</v>
      </c>
      <c r="M154" s="36"/>
      <c r="N154" s="36" t="s">
        <v>916</v>
      </c>
      <c r="O154" s="36"/>
      <c r="P154" s="8">
        <v>44454</v>
      </c>
      <c r="Q154" s="8">
        <v>46280</v>
      </c>
      <c r="R154" s="36" t="s">
        <v>63</v>
      </c>
      <c r="S154" s="219">
        <v>50</v>
      </c>
      <c r="T154" s="36" t="s">
        <v>911</v>
      </c>
      <c r="U154" s="36"/>
      <c r="V154" s="36" t="s">
        <v>917</v>
      </c>
      <c r="W154" s="36"/>
      <c r="X154" s="36">
        <v>550</v>
      </c>
      <c r="Y154" s="8">
        <v>44454</v>
      </c>
      <c r="Z154" s="36">
        <v>29935</v>
      </c>
      <c r="AA154" s="37" t="s">
        <v>928</v>
      </c>
      <c r="AB154" s="8">
        <v>44456</v>
      </c>
      <c r="AC154" s="219">
        <v>50</v>
      </c>
      <c r="AD154" s="8">
        <v>44459</v>
      </c>
      <c r="AE154" s="8">
        <v>44459</v>
      </c>
      <c r="AF154" s="36">
        <v>5382</v>
      </c>
      <c r="AG154" s="36">
        <v>5379</v>
      </c>
      <c r="AH154" s="8">
        <v>44487</v>
      </c>
      <c r="AI154" s="219">
        <v>50</v>
      </c>
      <c r="AJ154" s="41"/>
      <c r="AK154" s="219"/>
      <c r="AL154" s="219"/>
      <c r="AM154" s="219"/>
      <c r="AN154" s="219"/>
      <c r="AO154" s="219"/>
      <c r="AP154" s="219">
        <v>50</v>
      </c>
      <c r="AQ154" s="211">
        <v>50</v>
      </c>
      <c r="AR154" s="211"/>
      <c r="AS154" s="211"/>
      <c r="AT154" s="211"/>
      <c r="AU154" s="211"/>
    </row>
    <row r="155" spans="1:47" ht="43.9" customHeight="1" x14ac:dyDescent="0.25">
      <c r="A155" s="36">
        <v>2021</v>
      </c>
      <c r="B155" s="36" t="s">
        <v>51</v>
      </c>
      <c r="C155" s="36" t="s">
        <v>52</v>
      </c>
      <c r="D155" s="36" t="s">
        <v>177</v>
      </c>
      <c r="E155" s="36">
        <v>39055</v>
      </c>
      <c r="F155" s="151" t="s">
        <v>923</v>
      </c>
      <c r="G155" s="36" t="s">
        <v>410</v>
      </c>
      <c r="H155" s="36" t="s">
        <v>924</v>
      </c>
      <c r="I155" s="36"/>
      <c r="J155" s="36"/>
      <c r="K155" s="36" t="s">
        <v>225</v>
      </c>
      <c r="L155" s="36" t="s">
        <v>665</v>
      </c>
      <c r="M155" s="36"/>
      <c r="N155" s="36" t="s">
        <v>925</v>
      </c>
      <c r="O155" s="36"/>
      <c r="P155" s="8">
        <v>44454</v>
      </c>
      <c r="Q155" s="8">
        <v>45184</v>
      </c>
      <c r="R155" s="36" t="s">
        <v>63</v>
      </c>
      <c r="S155" s="219">
        <v>350</v>
      </c>
      <c r="T155" s="36" t="s">
        <v>926</v>
      </c>
      <c r="U155" s="36"/>
      <c r="V155" s="36"/>
      <c r="W155" s="36"/>
      <c r="X155" s="36">
        <v>140</v>
      </c>
      <c r="Y155" s="8">
        <v>44455</v>
      </c>
      <c r="Z155" s="36">
        <v>29978</v>
      </c>
      <c r="AA155" s="37" t="s">
        <v>929</v>
      </c>
      <c r="AB155" s="8">
        <v>44456</v>
      </c>
      <c r="AC155" s="219">
        <v>350</v>
      </c>
      <c r="AD155" s="8">
        <v>44459</v>
      </c>
      <c r="AE155" s="8">
        <v>44459</v>
      </c>
      <c r="AF155" s="36">
        <v>5383</v>
      </c>
      <c r="AG155" s="36">
        <v>5380</v>
      </c>
      <c r="AH155" s="8">
        <v>44491</v>
      </c>
      <c r="AI155" s="219">
        <v>350</v>
      </c>
      <c r="AJ155" s="41"/>
      <c r="AK155" s="219"/>
      <c r="AL155" s="219"/>
      <c r="AM155" s="219"/>
      <c r="AN155" s="219"/>
      <c r="AO155" s="219"/>
      <c r="AP155" s="219">
        <v>350</v>
      </c>
      <c r="AQ155" s="211">
        <v>350</v>
      </c>
      <c r="AR155" s="211"/>
      <c r="AS155" s="211"/>
      <c r="AT155" s="211"/>
      <c r="AU155" s="211"/>
    </row>
    <row r="156" spans="1:47" ht="43.9" customHeight="1" x14ac:dyDescent="0.25">
      <c r="A156" s="36">
        <v>2021</v>
      </c>
      <c r="B156" s="36" t="s">
        <v>51</v>
      </c>
      <c r="C156" s="36" t="s">
        <v>52</v>
      </c>
      <c r="D156" s="36" t="s">
        <v>177</v>
      </c>
      <c r="E156" s="36">
        <v>39055</v>
      </c>
      <c r="F156" s="151" t="s">
        <v>923</v>
      </c>
      <c r="G156" s="36" t="s">
        <v>410</v>
      </c>
      <c r="H156" s="36" t="s">
        <v>924</v>
      </c>
      <c r="I156" s="36"/>
      <c r="J156" s="36"/>
      <c r="K156" s="36" t="s">
        <v>225</v>
      </c>
      <c r="L156" s="36" t="s">
        <v>665</v>
      </c>
      <c r="M156" s="36"/>
      <c r="N156" s="36" t="s">
        <v>925</v>
      </c>
      <c r="O156" s="36"/>
      <c r="P156" s="8">
        <v>44454</v>
      </c>
      <c r="Q156" s="8">
        <v>45184</v>
      </c>
      <c r="R156" s="36" t="s">
        <v>63</v>
      </c>
      <c r="S156" s="219">
        <v>35</v>
      </c>
      <c r="T156" s="36" t="s">
        <v>926</v>
      </c>
      <c r="U156" s="36" t="s">
        <v>927</v>
      </c>
      <c r="V156" s="36"/>
      <c r="W156" s="36"/>
      <c r="X156" s="36">
        <v>140</v>
      </c>
      <c r="Y156" s="8">
        <v>44455</v>
      </c>
      <c r="Z156" s="36">
        <v>29980</v>
      </c>
      <c r="AA156" s="37" t="s">
        <v>930</v>
      </c>
      <c r="AB156" s="8">
        <v>44456</v>
      </c>
      <c r="AC156" s="219">
        <v>35</v>
      </c>
      <c r="AD156" s="8">
        <v>44459</v>
      </c>
      <c r="AE156" s="8">
        <v>44459</v>
      </c>
      <c r="AF156" s="36">
        <v>5384</v>
      </c>
      <c r="AG156" s="36">
        <v>5381</v>
      </c>
      <c r="AH156" s="8">
        <v>44462</v>
      </c>
      <c r="AI156" s="219">
        <v>35</v>
      </c>
      <c r="AJ156" s="41"/>
      <c r="AK156" s="219"/>
      <c r="AL156" s="219"/>
      <c r="AM156" s="219"/>
      <c r="AN156" s="219"/>
      <c r="AO156" s="219"/>
      <c r="AP156" s="219">
        <v>35</v>
      </c>
      <c r="AQ156" s="211">
        <v>35</v>
      </c>
      <c r="AR156" s="211"/>
      <c r="AS156" s="211"/>
      <c r="AT156" s="211"/>
      <c r="AU156" s="211"/>
    </row>
    <row r="157" spans="1:47" ht="43.9" customHeight="1" x14ac:dyDescent="0.25">
      <c r="A157" s="36">
        <v>2021</v>
      </c>
      <c r="B157" s="36" t="s">
        <v>51</v>
      </c>
      <c r="C157" s="36" t="s">
        <v>52</v>
      </c>
      <c r="D157" s="36" t="s">
        <v>177</v>
      </c>
      <c r="E157" s="36">
        <v>1111</v>
      </c>
      <c r="F157" s="151" t="s">
        <v>239</v>
      </c>
      <c r="G157" s="36" t="s">
        <v>523</v>
      </c>
      <c r="H157" s="36" t="s">
        <v>932</v>
      </c>
      <c r="I157" s="36"/>
      <c r="J157" s="36"/>
      <c r="K157" s="36" t="s">
        <v>62</v>
      </c>
      <c r="L157" s="36" t="s">
        <v>75</v>
      </c>
      <c r="M157" s="36"/>
      <c r="N157" s="36" t="s">
        <v>933</v>
      </c>
      <c r="O157" s="36"/>
      <c r="P157" s="8">
        <v>44484</v>
      </c>
      <c r="Q157" s="8">
        <v>46310</v>
      </c>
      <c r="R157" s="36" t="s">
        <v>63</v>
      </c>
      <c r="S157" s="219">
        <v>176.66</v>
      </c>
      <c r="T157" s="36" t="s">
        <v>934</v>
      </c>
      <c r="U157" s="36"/>
      <c r="V157" s="36" t="s">
        <v>935</v>
      </c>
      <c r="W157" s="36"/>
      <c r="X157" s="36">
        <v>150</v>
      </c>
      <c r="Y157" s="8">
        <v>44460</v>
      </c>
      <c r="Z157" s="36">
        <v>30099</v>
      </c>
      <c r="AA157" s="37" t="s">
        <v>940</v>
      </c>
      <c r="AB157" s="8">
        <v>44461</v>
      </c>
      <c r="AC157" s="219">
        <v>176.66</v>
      </c>
      <c r="AD157" s="8">
        <v>44463</v>
      </c>
      <c r="AE157" s="8">
        <v>44466</v>
      </c>
      <c r="AF157" s="36">
        <v>5523</v>
      </c>
      <c r="AG157" s="36">
        <v>5449</v>
      </c>
      <c r="AH157" s="8">
        <v>44491</v>
      </c>
      <c r="AI157" s="219">
        <v>176.66</v>
      </c>
      <c r="AJ157" s="41"/>
      <c r="AK157" s="219"/>
      <c r="AL157" s="219"/>
      <c r="AM157" s="219"/>
      <c r="AN157" s="219"/>
      <c r="AO157" s="219"/>
      <c r="AP157" s="219">
        <v>176.66</v>
      </c>
      <c r="AQ157" s="211">
        <v>176.66</v>
      </c>
      <c r="AR157" s="211"/>
      <c r="AS157" s="211"/>
      <c r="AT157" s="211"/>
      <c r="AU157" s="211"/>
    </row>
    <row r="158" spans="1:47" ht="43.9" customHeight="1" x14ac:dyDescent="0.25">
      <c r="A158" s="36">
        <v>2021</v>
      </c>
      <c r="B158" s="36" t="s">
        <v>51</v>
      </c>
      <c r="C158" s="36" t="s">
        <v>52</v>
      </c>
      <c r="D158" s="36" t="s">
        <v>177</v>
      </c>
      <c r="E158" s="36">
        <v>32758</v>
      </c>
      <c r="F158" s="151" t="s">
        <v>829</v>
      </c>
      <c r="G158" s="36" t="s">
        <v>936</v>
      </c>
      <c r="H158" s="36" t="s">
        <v>178</v>
      </c>
      <c r="I158" s="36"/>
      <c r="J158" s="36"/>
      <c r="K158" s="36" t="s">
        <v>62</v>
      </c>
      <c r="L158" s="36" t="s">
        <v>118</v>
      </c>
      <c r="M158" s="36"/>
      <c r="N158" s="36" t="s">
        <v>937</v>
      </c>
      <c r="O158" s="36"/>
      <c r="P158" s="8">
        <v>44470</v>
      </c>
      <c r="Q158" s="8">
        <v>45566</v>
      </c>
      <c r="R158" s="36" t="s">
        <v>63</v>
      </c>
      <c r="S158" s="219">
        <v>127.76</v>
      </c>
      <c r="T158" s="36" t="s">
        <v>938</v>
      </c>
      <c r="U158" s="36" t="s">
        <v>939</v>
      </c>
      <c r="V158" s="36"/>
      <c r="W158" s="36"/>
      <c r="X158" s="36">
        <v>345</v>
      </c>
      <c r="Y158" s="8">
        <v>44460</v>
      </c>
      <c r="Z158" s="36">
        <v>30102</v>
      </c>
      <c r="AA158" s="37" t="s">
        <v>941</v>
      </c>
      <c r="AB158" s="8">
        <v>44461</v>
      </c>
      <c r="AC158" s="219">
        <v>127.76</v>
      </c>
      <c r="AD158" s="8">
        <v>44467</v>
      </c>
      <c r="AE158" s="8">
        <v>44467</v>
      </c>
      <c r="AF158" s="36">
        <v>5574</v>
      </c>
      <c r="AG158" s="36">
        <v>5542</v>
      </c>
      <c r="AH158" s="8">
        <v>44483</v>
      </c>
      <c r="AI158" s="219">
        <v>127.76</v>
      </c>
      <c r="AJ158" s="41"/>
      <c r="AK158" s="219"/>
      <c r="AL158" s="219"/>
      <c r="AM158" s="219"/>
      <c r="AN158" s="219"/>
      <c r="AO158" s="219"/>
      <c r="AP158" s="219">
        <v>127.76</v>
      </c>
      <c r="AQ158" s="211">
        <v>127.76</v>
      </c>
      <c r="AR158" s="211"/>
      <c r="AS158" s="211"/>
      <c r="AT158" s="211"/>
      <c r="AU158" s="211"/>
    </row>
    <row r="159" spans="1:47" ht="29.25" customHeight="1" x14ac:dyDescent="0.25">
      <c r="A159" s="36">
        <v>2021</v>
      </c>
      <c r="B159" s="36" t="s">
        <v>51</v>
      </c>
      <c r="C159" s="36" t="s">
        <v>52</v>
      </c>
      <c r="D159" s="36" t="s">
        <v>177</v>
      </c>
      <c r="E159" s="36">
        <v>33122</v>
      </c>
      <c r="F159" s="151" t="s">
        <v>943</v>
      </c>
      <c r="G159" s="36" t="s">
        <v>944</v>
      </c>
      <c r="H159" s="36" t="s">
        <v>210</v>
      </c>
      <c r="I159" s="36"/>
      <c r="J159" s="36"/>
      <c r="K159" s="36" t="s">
        <v>62</v>
      </c>
      <c r="L159" s="36" t="s">
        <v>118</v>
      </c>
      <c r="M159" s="36"/>
      <c r="N159" s="36" t="s">
        <v>945</v>
      </c>
      <c r="O159" s="36"/>
      <c r="P159" s="8">
        <v>44454</v>
      </c>
      <c r="Q159" s="8">
        <v>45550</v>
      </c>
      <c r="R159" s="36" t="s">
        <v>63</v>
      </c>
      <c r="S159" s="219">
        <v>60</v>
      </c>
      <c r="T159" s="36" t="s">
        <v>946</v>
      </c>
      <c r="U159" s="36"/>
      <c r="V159" s="36"/>
      <c r="W159" s="36"/>
      <c r="X159" s="36">
        <v>180</v>
      </c>
      <c r="Y159" s="8">
        <v>44467</v>
      </c>
      <c r="Z159" s="36">
        <v>35196</v>
      </c>
      <c r="AA159" s="37" t="s">
        <v>951</v>
      </c>
      <c r="AB159" s="8">
        <v>44467</v>
      </c>
      <c r="AC159" s="219">
        <v>60</v>
      </c>
      <c r="AD159" s="8">
        <v>44468</v>
      </c>
      <c r="AE159" s="8">
        <v>44469</v>
      </c>
      <c r="AF159" s="36">
        <v>5631</v>
      </c>
      <c r="AG159" s="36">
        <v>5572</v>
      </c>
      <c r="AH159" s="8"/>
      <c r="AI159" s="219"/>
      <c r="AJ159" s="41"/>
      <c r="AK159" s="219"/>
      <c r="AL159" s="219"/>
      <c r="AM159" s="219"/>
      <c r="AN159" s="219"/>
      <c r="AO159" s="219"/>
      <c r="AP159" s="219">
        <v>60</v>
      </c>
      <c r="AQ159" s="211"/>
      <c r="AR159" s="211"/>
      <c r="AS159" s="211"/>
      <c r="AT159" s="211"/>
      <c r="AU159" s="211"/>
    </row>
    <row r="160" spans="1:47" ht="30" customHeight="1" x14ac:dyDescent="0.25">
      <c r="A160" s="36">
        <v>2021</v>
      </c>
      <c r="B160" s="36" t="s">
        <v>51</v>
      </c>
      <c r="C160" s="36" t="s">
        <v>52</v>
      </c>
      <c r="D160" s="36" t="s">
        <v>177</v>
      </c>
      <c r="E160" s="36">
        <v>33122</v>
      </c>
      <c r="F160" s="151" t="s">
        <v>943</v>
      </c>
      <c r="G160" s="36" t="s">
        <v>944</v>
      </c>
      <c r="H160" s="36" t="s">
        <v>210</v>
      </c>
      <c r="I160" s="36"/>
      <c r="J160" s="36"/>
      <c r="K160" s="36" t="s">
        <v>62</v>
      </c>
      <c r="L160" s="36" t="s">
        <v>118</v>
      </c>
      <c r="M160" s="36"/>
      <c r="N160" s="36" t="s">
        <v>945</v>
      </c>
      <c r="O160" s="36"/>
      <c r="P160" s="8">
        <v>44454</v>
      </c>
      <c r="Q160" s="8">
        <v>45550</v>
      </c>
      <c r="R160" s="36" t="s">
        <v>63</v>
      </c>
      <c r="S160" s="219">
        <v>6</v>
      </c>
      <c r="T160" s="36" t="s">
        <v>946</v>
      </c>
      <c r="U160" s="36" t="s">
        <v>947</v>
      </c>
      <c r="V160" s="36"/>
      <c r="W160" s="36"/>
      <c r="X160" s="36">
        <v>180</v>
      </c>
      <c r="Y160" s="8">
        <v>44467</v>
      </c>
      <c r="Z160" s="36">
        <v>35197</v>
      </c>
      <c r="AA160" s="37" t="s">
        <v>952</v>
      </c>
      <c r="AB160" s="8">
        <v>44467</v>
      </c>
      <c r="AC160" s="219">
        <v>6</v>
      </c>
      <c r="AD160" s="8">
        <v>44468</v>
      </c>
      <c r="AE160" s="8">
        <v>44469</v>
      </c>
      <c r="AF160" s="36">
        <v>5632</v>
      </c>
      <c r="AG160" s="36">
        <v>5573</v>
      </c>
      <c r="AH160" s="8"/>
      <c r="AI160" s="219"/>
      <c r="AJ160" s="41"/>
      <c r="AK160" s="219"/>
      <c r="AL160" s="219"/>
      <c r="AM160" s="219"/>
      <c r="AN160" s="219"/>
      <c r="AO160" s="219"/>
      <c r="AP160" s="219">
        <v>6</v>
      </c>
      <c r="AQ160" s="211"/>
      <c r="AR160" s="211"/>
      <c r="AS160" s="211"/>
      <c r="AT160" s="211"/>
      <c r="AU160" s="211"/>
    </row>
    <row r="161" spans="1:47" ht="30" customHeight="1" x14ac:dyDescent="0.25">
      <c r="A161" s="36">
        <v>2021</v>
      </c>
      <c r="B161" s="36" t="s">
        <v>51</v>
      </c>
      <c r="C161" s="36" t="s">
        <v>52</v>
      </c>
      <c r="D161" s="36" t="s">
        <v>177</v>
      </c>
      <c r="E161" s="36">
        <v>34578</v>
      </c>
      <c r="F161" s="151" t="s">
        <v>948</v>
      </c>
      <c r="G161" s="36" t="s">
        <v>936</v>
      </c>
      <c r="H161" s="36" t="s">
        <v>178</v>
      </c>
      <c r="I161" s="36"/>
      <c r="J161" s="36"/>
      <c r="K161" s="36" t="s">
        <v>62</v>
      </c>
      <c r="L161" s="36" t="s">
        <v>118</v>
      </c>
      <c r="M161" s="36"/>
      <c r="N161" s="36" t="s">
        <v>949</v>
      </c>
      <c r="O161" s="36"/>
      <c r="P161" s="8">
        <v>44470</v>
      </c>
      <c r="Q161" s="8">
        <v>45566</v>
      </c>
      <c r="R161" s="36" t="s">
        <v>63</v>
      </c>
      <c r="S161" s="219">
        <v>569.6</v>
      </c>
      <c r="T161" s="36" t="s">
        <v>938</v>
      </c>
      <c r="U161" s="36" t="s">
        <v>939</v>
      </c>
      <c r="V161" s="36"/>
      <c r="W161" s="36"/>
      <c r="X161" s="36">
        <v>345</v>
      </c>
      <c r="Y161" s="8">
        <v>44467</v>
      </c>
      <c r="Z161" s="36">
        <v>35198</v>
      </c>
      <c r="AA161" s="37" t="s">
        <v>953</v>
      </c>
      <c r="AB161" s="8">
        <v>44467</v>
      </c>
      <c r="AC161" s="219">
        <v>569.6</v>
      </c>
      <c r="AD161" s="8">
        <v>44468</v>
      </c>
      <c r="AE161" s="8">
        <v>44469</v>
      </c>
      <c r="AF161" s="36">
        <v>5633</v>
      </c>
      <c r="AG161" s="36">
        <v>5574</v>
      </c>
      <c r="AH161" s="8">
        <v>44474</v>
      </c>
      <c r="AI161" s="219">
        <v>569.6</v>
      </c>
      <c r="AJ161" s="41"/>
      <c r="AK161" s="219"/>
      <c r="AL161" s="219"/>
      <c r="AM161" s="219"/>
      <c r="AN161" s="219"/>
      <c r="AO161" s="219"/>
      <c r="AP161" s="219">
        <v>569.6</v>
      </c>
      <c r="AQ161" s="219">
        <v>569.6</v>
      </c>
      <c r="AR161" s="219"/>
      <c r="AS161" s="219"/>
      <c r="AT161" s="211"/>
      <c r="AU161" s="211"/>
    </row>
    <row r="162" spans="1:47" ht="30.75" customHeight="1" x14ac:dyDescent="0.25">
      <c r="A162" s="36">
        <v>2021</v>
      </c>
      <c r="B162" s="36" t="s">
        <v>51</v>
      </c>
      <c r="C162" s="36" t="s">
        <v>52</v>
      </c>
      <c r="D162" s="36" t="s">
        <v>177</v>
      </c>
      <c r="E162" s="36">
        <v>34578</v>
      </c>
      <c r="F162" s="151" t="s">
        <v>948</v>
      </c>
      <c r="G162" s="36" t="s">
        <v>936</v>
      </c>
      <c r="H162" s="36" t="s">
        <v>178</v>
      </c>
      <c r="I162" s="36"/>
      <c r="J162" s="36"/>
      <c r="K162" s="36" t="s">
        <v>62</v>
      </c>
      <c r="L162" s="36" t="s">
        <v>118</v>
      </c>
      <c r="M162" s="36"/>
      <c r="N162" s="36" t="s">
        <v>949</v>
      </c>
      <c r="O162" s="36"/>
      <c r="P162" s="8">
        <v>44470</v>
      </c>
      <c r="Q162" s="8">
        <v>45566</v>
      </c>
      <c r="R162" s="36" t="s">
        <v>63</v>
      </c>
      <c r="S162" s="219">
        <v>56.96</v>
      </c>
      <c r="T162" s="36" t="s">
        <v>938</v>
      </c>
      <c r="U162" s="36" t="s">
        <v>950</v>
      </c>
      <c r="V162" s="36"/>
      <c r="W162" s="36"/>
      <c r="X162" s="36">
        <v>345</v>
      </c>
      <c r="Y162" s="8">
        <v>44467</v>
      </c>
      <c r="Z162" s="36">
        <v>35199</v>
      </c>
      <c r="AA162" s="37" t="s">
        <v>954</v>
      </c>
      <c r="AB162" s="8">
        <v>44467</v>
      </c>
      <c r="AC162" s="219">
        <v>56.96</v>
      </c>
      <c r="AD162" s="8">
        <v>44468</v>
      </c>
      <c r="AE162" s="8">
        <v>44469</v>
      </c>
      <c r="AF162" s="36">
        <v>5635</v>
      </c>
      <c r="AG162" s="36">
        <v>5575</v>
      </c>
      <c r="AH162" s="8">
        <v>44474</v>
      </c>
      <c r="AI162" s="219">
        <v>56.96</v>
      </c>
      <c r="AJ162" s="41"/>
      <c r="AK162" s="219"/>
      <c r="AL162" s="219"/>
      <c r="AM162" s="219"/>
      <c r="AN162" s="219"/>
      <c r="AO162" s="219"/>
      <c r="AP162" s="219">
        <v>56.96</v>
      </c>
      <c r="AQ162" s="219">
        <v>56.96</v>
      </c>
      <c r="AR162" s="219"/>
      <c r="AS162" s="219"/>
      <c r="AT162" s="211"/>
      <c r="AU162" s="211"/>
    </row>
    <row r="163" spans="1:47" ht="53.25" customHeight="1" x14ac:dyDescent="0.25">
      <c r="A163" s="36">
        <v>2021</v>
      </c>
      <c r="B163" s="36" t="s">
        <v>51</v>
      </c>
      <c r="C163" s="36" t="s">
        <v>52</v>
      </c>
      <c r="D163" s="36" t="s">
        <v>177</v>
      </c>
      <c r="E163" s="36">
        <v>1111</v>
      </c>
      <c r="F163" s="151" t="s">
        <v>239</v>
      </c>
      <c r="G163" s="36" t="s">
        <v>888</v>
      </c>
      <c r="H163" s="36" t="s">
        <v>327</v>
      </c>
      <c r="I163" s="36"/>
      <c r="J163" s="36"/>
      <c r="K163" s="36" t="s">
        <v>62</v>
      </c>
      <c r="L163" s="36" t="s">
        <v>70</v>
      </c>
      <c r="M163" s="36"/>
      <c r="N163" s="36" t="s">
        <v>955</v>
      </c>
      <c r="O163" s="36"/>
      <c r="P163" s="8">
        <v>44477</v>
      </c>
      <c r="Q163" s="8">
        <v>45573</v>
      </c>
      <c r="R163" s="36" t="s">
        <v>63</v>
      </c>
      <c r="S163" s="219">
        <v>480.8</v>
      </c>
      <c r="T163" s="36" t="s">
        <v>957</v>
      </c>
      <c r="U163" s="36"/>
      <c r="V163" s="36" t="s">
        <v>956</v>
      </c>
      <c r="W163" s="36"/>
      <c r="X163" s="36">
        <v>120</v>
      </c>
      <c r="Y163" s="8">
        <v>44473</v>
      </c>
      <c r="Z163" s="36">
        <v>35460</v>
      </c>
      <c r="AA163" s="37" t="s">
        <v>961</v>
      </c>
      <c r="AB163" s="17">
        <v>44476</v>
      </c>
      <c r="AC163" s="219">
        <v>480.8</v>
      </c>
      <c r="AD163" s="17">
        <v>44480</v>
      </c>
      <c r="AE163" s="17">
        <v>44480</v>
      </c>
      <c r="AF163" s="13">
        <v>5842</v>
      </c>
      <c r="AG163" s="13">
        <v>5771</v>
      </c>
      <c r="AH163" s="17"/>
      <c r="AI163" s="224">
        <v>481.8</v>
      </c>
      <c r="AJ163" s="29"/>
      <c r="AK163" s="211"/>
      <c r="AL163" s="211"/>
      <c r="AM163" s="211"/>
      <c r="AN163" s="224"/>
      <c r="AO163" s="224"/>
      <c r="AP163" s="219">
        <v>480.8</v>
      </c>
      <c r="AQ163" s="211">
        <v>481.8</v>
      </c>
      <c r="AR163" s="211"/>
      <c r="AS163" s="211"/>
      <c r="AT163" s="211"/>
      <c r="AU163" s="211"/>
    </row>
    <row r="164" spans="1:47" ht="53.25" customHeight="1" x14ac:dyDescent="0.25">
      <c r="A164" s="36">
        <v>2021</v>
      </c>
      <c r="B164" s="36" t="s">
        <v>51</v>
      </c>
      <c r="C164" s="36" t="s">
        <v>52</v>
      </c>
      <c r="D164" s="36" t="s">
        <v>177</v>
      </c>
      <c r="E164" s="36">
        <v>24490</v>
      </c>
      <c r="F164" s="151" t="s">
        <v>466</v>
      </c>
      <c r="G164" s="36" t="s">
        <v>462</v>
      </c>
      <c r="H164" s="36" t="s">
        <v>429</v>
      </c>
      <c r="I164" s="36"/>
      <c r="J164" s="36"/>
      <c r="K164" s="36" t="s">
        <v>62</v>
      </c>
      <c r="L164" s="36" t="s">
        <v>70</v>
      </c>
      <c r="M164" s="36"/>
      <c r="N164" s="36" t="s">
        <v>959</v>
      </c>
      <c r="O164" s="36"/>
      <c r="P164" s="8">
        <v>44470</v>
      </c>
      <c r="Q164" s="8">
        <v>45566</v>
      </c>
      <c r="R164" s="36" t="s">
        <v>63</v>
      </c>
      <c r="S164" s="219">
        <v>200</v>
      </c>
      <c r="T164" s="36" t="s">
        <v>960</v>
      </c>
      <c r="U164" s="36"/>
      <c r="V164" s="36"/>
      <c r="W164" s="36"/>
      <c r="X164" s="36">
        <v>120</v>
      </c>
      <c r="Y164" s="8">
        <v>44475</v>
      </c>
      <c r="Z164" s="36">
        <v>35526</v>
      </c>
      <c r="AA164" s="37" t="s">
        <v>962</v>
      </c>
      <c r="AB164" s="17">
        <v>44476</v>
      </c>
      <c r="AC164" s="219">
        <v>200</v>
      </c>
      <c r="AD164" s="17">
        <v>44477</v>
      </c>
      <c r="AE164" s="17">
        <v>44419</v>
      </c>
      <c r="AF164" s="13">
        <v>5845</v>
      </c>
      <c r="AG164" s="13">
        <v>5772</v>
      </c>
      <c r="AH164" s="17">
        <v>44504</v>
      </c>
      <c r="AI164" s="224">
        <v>200</v>
      </c>
      <c r="AJ164" s="29"/>
      <c r="AK164" s="211"/>
      <c r="AL164" s="211"/>
      <c r="AM164" s="211"/>
      <c r="AN164" s="224"/>
      <c r="AO164" s="224"/>
      <c r="AP164" s="219">
        <v>200</v>
      </c>
      <c r="AQ164" s="211">
        <v>200</v>
      </c>
      <c r="AR164" s="211"/>
      <c r="AS164" s="211"/>
      <c r="AT164" s="211"/>
      <c r="AU164" s="211"/>
    </row>
    <row r="165" spans="1:47" ht="57.6" customHeight="1" x14ac:dyDescent="0.25">
      <c r="A165" s="36">
        <v>2021</v>
      </c>
      <c r="B165" s="36" t="s">
        <v>51</v>
      </c>
      <c r="C165" s="36" t="s">
        <v>52</v>
      </c>
      <c r="D165" s="36" t="s">
        <v>177</v>
      </c>
      <c r="E165" s="36">
        <v>4841</v>
      </c>
      <c r="F165" s="151" t="s">
        <v>560</v>
      </c>
      <c r="G165" s="36" t="s">
        <v>801</v>
      </c>
      <c r="H165" s="36" t="s">
        <v>174</v>
      </c>
      <c r="I165" s="36"/>
      <c r="J165" s="36"/>
      <c r="K165" s="36" t="s">
        <v>225</v>
      </c>
      <c r="L165" s="36" t="s">
        <v>964</v>
      </c>
      <c r="M165" s="36"/>
      <c r="N165" s="36" t="s">
        <v>965</v>
      </c>
      <c r="O165" s="36"/>
      <c r="P165" s="8">
        <v>44494</v>
      </c>
      <c r="Q165" s="8">
        <v>44743</v>
      </c>
      <c r="R165" s="36" t="s">
        <v>158</v>
      </c>
      <c r="S165" s="231">
        <v>30.8</v>
      </c>
      <c r="T165" s="36" t="s">
        <v>562</v>
      </c>
      <c r="U165" s="36"/>
      <c r="V165" s="170" t="s">
        <v>798</v>
      </c>
      <c r="W165" s="36" t="s">
        <v>799</v>
      </c>
      <c r="X165" s="36">
        <v>210</v>
      </c>
      <c r="Y165" s="17">
        <v>44488</v>
      </c>
      <c r="Z165" s="13">
        <v>35988</v>
      </c>
      <c r="AA165" s="34" t="s">
        <v>966</v>
      </c>
      <c r="AB165" s="17">
        <v>44489</v>
      </c>
      <c r="AC165" s="213">
        <v>30.8</v>
      </c>
      <c r="AD165" s="8">
        <v>44489</v>
      </c>
      <c r="AE165" s="8">
        <v>44490</v>
      </c>
      <c r="AF165" s="36">
        <v>6152</v>
      </c>
      <c r="AG165" s="13">
        <v>6118</v>
      </c>
      <c r="AH165" s="17">
        <v>44487</v>
      </c>
      <c r="AI165" s="213">
        <v>30.8</v>
      </c>
      <c r="AJ165" s="35"/>
      <c r="AK165" s="213"/>
      <c r="AL165" s="213"/>
      <c r="AM165" s="213"/>
      <c r="AN165" s="222"/>
      <c r="AO165" s="222"/>
      <c r="AP165" s="231">
        <v>30.8</v>
      </c>
      <c r="AQ165" s="211">
        <v>30.8</v>
      </c>
      <c r="AR165" s="211"/>
      <c r="AS165" s="211"/>
      <c r="AT165" s="211"/>
      <c r="AU165" s="211"/>
    </row>
    <row r="166" spans="1:47" ht="43.9" customHeight="1" x14ac:dyDescent="0.25">
      <c r="A166" s="36">
        <v>2021</v>
      </c>
      <c r="B166" s="36" t="s">
        <v>51</v>
      </c>
      <c r="C166" s="36" t="s">
        <v>52</v>
      </c>
      <c r="D166" s="36" t="s">
        <v>177</v>
      </c>
      <c r="E166" s="36">
        <v>9710</v>
      </c>
      <c r="F166" s="151" t="s">
        <v>824</v>
      </c>
      <c r="G166" s="36" t="s">
        <v>296</v>
      </c>
      <c r="H166" s="36" t="s">
        <v>174</v>
      </c>
      <c r="I166" s="36"/>
      <c r="J166" s="36"/>
      <c r="K166" s="36" t="s">
        <v>225</v>
      </c>
      <c r="L166" s="36" t="s">
        <v>964</v>
      </c>
      <c r="M166" s="36"/>
      <c r="N166" s="36" t="s">
        <v>820</v>
      </c>
      <c r="O166" s="36"/>
      <c r="P166" s="8">
        <v>44494</v>
      </c>
      <c r="Q166" s="8">
        <v>44743</v>
      </c>
      <c r="R166" s="36" t="s">
        <v>158</v>
      </c>
      <c r="S166" s="219">
        <v>27.5</v>
      </c>
      <c r="T166" s="36" t="s">
        <v>817</v>
      </c>
      <c r="U166" s="180"/>
      <c r="V166" s="180"/>
      <c r="W166" s="36"/>
      <c r="X166" s="36">
        <v>210</v>
      </c>
      <c r="Y166" s="8">
        <v>44488</v>
      </c>
      <c r="Z166" s="36">
        <v>35996</v>
      </c>
      <c r="AA166" s="37" t="s">
        <v>967</v>
      </c>
      <c r="AB166" s="8">
        <v>44489</v>
      </c>
      <c r="AC166" s="219">
        <v>27.5</v>
      </c>
      <c r="AD166" s="8">
        <v>44489</v>
      </c>
      <c r="AE166" s="8">
        <v>44490</v>
      </c>
      <c r="AF166" s="36">
        <v>6153</v>
      </c>
      <c r="AG166" s="36">
        <v>6119</v>
      </c>
      <c r="AH166" s="8"/>
      <c r="AI166" s="219"/>
      <c r="AJ166" s="41"/>
      <c r="AK166" s="219"/>
      <c r="AL166" s="219"/>
      <c r="AM166" s="219"/>
      <c r="AN166" s="219"/>
      <c r="AO166" s="219"/>
      <c r="AP166" s="219">
        <v>27.5</v>
      </c>
      <c r="AQ166" s="211"/>
      <c r="AR166" s="211"/>
      <c r="AS166" s="211"/>
      <c r="AT166" s="211"/>
      <c r="AU166" s="211"/>
    </row>
    <row r="167" spans="1:47" s="169" customFormat="1" ht="43.9" customHeight="1" x14ac:dyDescent="0.25">
      <c r="A167" s="43">
        <v>2021</v>
      </c>
      <c r="B167" s="43" t="s">
        <v>51</v>
      </c>
      <c r="C167" s="43" t="s">
        <v>52</v>
      </c>
      <c r="D167" s="43" t="s">
        <v>177</v>
      </c>
      <c r="E167" s="43">
        <v>1201</v>
      </c>
      <c r="F167" s="43" t="s">
        <v>330</v>
      </c>
      <c r="G167" s="43" t="s">
        <v>293</v>
      </c>
      <c r="H167" s="43" t="s">
        <v>174</v>
      </c>
      <c r="I167" s="43"/>
      <c r="J167" s="43"/>
      <c r="K167" s="43" t="s">
        <v>225</v>
      </c>
      <c r="L167" s="43" t="s">
        <v>964</v>
      </c>
      <c r="M167" s="43"/>
      <c r="N167" s="43" t="s">
        <v>816</v>
      </c>
      <c r="O167" s="43"/>
      <c r="P167" s="42">
        <v>44494</v>
      </c>
      <c r="Q167" s="42">
        <v>44743</v>
      </c>
      <c r="R167" s="43" t="s">
        <v>158</v>
      </c>
      <c r="S167" s="232">
        <v>858.58</v>
      </c>
      <c r="T167" s="43" t="s">
        <v>817</v>
      </c>
      <c r="U167" s="43"/>
      <c r="V167" s="43"/>
      <c r="W167" s="43"/>
      <c r="X167" s="43" t="s">
        <v>969</v>
      </c>
      <c r="Y167" s="42">
        <v>44490</v>
      </c>
      <c r="Z167" s="43">
        <v>36053</v>
      </c>
      <c r="AA167" s="44" t="s">
        <v>971</v>
      </c>
      <c r="AB167" s="42">
        <v>44494</v>
      </c>
      <c r="AC167" s="232">
        <v>858.58</v>
      </c>
      <c r="AD167" s="42">
        <v>44578</v>
      </c>
      <c r="AE167" s="42">
        <v>44593</v>
      </c>
      <c r="AF167" s="43">
        <v>695</v>
      </c>
      <c r="AG167" s="43">
        <v>712</v>
      </c>
      <c r="AH167" s="42">
        <v>44658</v>
      </c>
      <c r="AI167" s="232">
        <v>858.58</v>
      </c>
      <c r="AJ167" s="181"/>
      <c r="AK167" s="232"/>
      <c r="AL167" s="232"/>
      <c r="AM167" s="232"/>
      <c r="AN167" s="232"/>
      <c r="AO167" s="232"/>
      <c r="AP167" s="232">
        <v>858.58</v>
      </c>
      <c r="AQ167" s="229"/>
      <c r="AR167" s="229"/>
      <c r="AS167" s="229">
        <v>858.58</v>
      </c>
      <c r="AT167" s="229"/>
      <c r="AU167" s="229"/>
    </row>
    <row r="168" spans="1:47" s="169" customFormat="1" ht="43.9" customHeight="1" x14ac:dyDescent="0.25">
      <c r="A168" s="43">
        <v>2021</v>
      </c>
      <c r="B168" s="43" t="s">
        <v>51</v>
      </c>
      <c r="C168" s="43" t="s">
        <v>52</v>
      </c>
      <c r="D168" s="43" t="s">
        <v>177</v>
      </c>
      <c r="E168" s="43">
        <v>1201</v>
      </c>
      <c r="F168" s="43" t="s">
        <v>330</v>
      </c>
      <c r="G168" s="43" t="s">
        <v>296</v>
      </c>
      <c r="H168" s="43" t="s">
        <v>174</v>
      </c>
      <c r="I168" s="43"/>
      <c r="J168" s="43"/>
      <c r="K168" s="43" t="s">
        <v>225</v>
      </c>
      <c r="L168" s="43" t="s">
        <v>964</v>
      </c>
      <c r="M168" s="43"/>
      <c r="N168" s="43" t="s">
        <v>818</v>
      </c>
      <c r="O168" s="43"/>
      <c r="P168" s="42">
        <v>44494</v>
      </c>
      <c r="Q168" s="42">
        <v>44743</v>
      </c>
      <c r="R168" s="43" t="s">
        <v>158</v>
      </c>
      <c r="S168" s="232">
        <v>286.2</v>
      </c>
      <c r="T168" s="43" t="s">
        <v>562</v>
      </c>
      <c r="U168" s="43"/>
      <c r="V168" s="43"/>
      <c r="W168" s="43"/>
      <c r="X168" s="43" t="s">
        <v>968</v>
      </c>
      <c r="Y168" s="42">
        <v>44490</v>
      </c>
      <c r="Z168" s="43">
        <v>36057</v>
      </c>
      <c r="AA168" s="44" t="s">
        <v>972</v>
      </c>
      <c r="AB168" s="42">
        <v>44494</v>
      </c>
      <c r="AC168" s="232">
        <v>286.2</v>
      </c>
      <c r="AD168" s="42">
        <v>44578</v>
      </c>
      <c r="AE168" s="42">
        <v>44593</v>
      </c>
      <c r="AF168" s="43">
        <v>696</v>
      </c>
      <c r="AG168" s="43">
        <v>713</v>
      </c>
      <c r="AH168" s="42">
        <v>44665</v>
      </c>
      <c r="AI168" s="232">
        <v>286.2</v>
      </c>
      <c r="AJ168" s="181"/>
      <c r="AK168" s="232"/>
      <c r="AL168" s="232"/>
      <c r="AM168" s="232"/>
      <c r="AN168" s="232"/>
      <c r="AO168" s="232"/>
      <c r="AP168" s="232">
        <v>286.2</v>
      </c>
      <c r="AQ168" s="229"/>
      <c r="AR168" s="229"/>
      <c r="AS168" s="229">
        <v>286.2</v>
      </c>
      <c r="AT168" s="229"/>
      <c r="AU168" s="229"/>
    </row>
    <row r="169" spans="1:47" s="169" customFormat="1" ht="43.9" customHeight="1" x14ac:dyDescent="0.25">
      <c r="A169" s="43">
        <v>2021</v>
      </c>
      <c r="B169" s="43" t="s">
        <v>51</v>
      </c>
      <c r="C169" s="43" t="s">
        <v>52</v>
      </c>
      <c r="D169" s="43" t="s">
        <v>177</v>
      </c>
      <c r="E169" s="43">
        <v>1201</v>
      </c>
      <c r="F169" s="43" t="s">
        <v>330</v>
      </c>
      <c r="G169" s="43" t="s">
        <v>299</v>
      </c>
      <c r="H169" s="43" t="s">
        <v>174</v>
      </c>
      <c r="I169" s="43"/>
      <c r="J169" s="43"/>
      <c r="K169" s="43" t="s">
        <v>225</v>
      </c>
      <c r="L169" s="43" t="s">
        <v>964</v>
      </c>
      <c r="M169" s="43"/>
      <c r="N169" s="43" t="s">
        <v>819</v>
      </c>
      <c r="O169" s="43"/>
      <c r="P169" s="42">
        <v>44494</v>
      </c>
      <c r="Q169" s="42">
        <v>44743</v>
      </c>
      <c r="R169" s="43" t="s">
        <v>158</v>
      </c>
      <c r="S169" s="232">
        <v>443.29</v>
      </c>
      <c r="T169" s="43" t="s">
        <v>817</v>
      </c>
      <c r="U169" s="43"/>
      <c r="V169" s="43"/>
      <c r="W169" s="43"/>
      <c r="X169" s="43" t="s">
        <v>970</v>
      </c>
      <c r="Y169" s="42">
        <v>44490</v>
      </c>
      <c r="Z169" s="43">
        <v>36060</v>
      </c>
      <c r="AA169" s="44" t="s">
        <v>973</v>
      </c>
      <c r="AB169" s="42">
        <v>44494</v>
      </c>
      <c r="AC169" s="232">
        <v>443.29</v>
      </c>
      <c r="AD169" s="42">
        <v>44578</v>
      </c>
      <c r="AE169" s="42">
        <v>44593</v>
      </c>
      <c r="AF169" s="43">
        <v>694</v>
      </c>
      <c r="AG169" s="43">
        <v>711</v>
      </c>
      <c r="AH169" s="42">
        <v>44658</v>
      </c>
      <c r="AI169" s="232">
        <v>443.29</v>
      </c>
      <c r="AJ169" s="181"/>
      <c r="AK169" s="232"/>
      <c r="AL169" s="232"/>
      <c r="AM169" s="232"/>
      <c r="AN169" s="232"/>
      <c r="AO169" s="232"/>
      <c r="AP169" s="232">
        <v>443.29</v>
      </c>
      <c r="AQ169" s="229"/>
      <c r="AR169" s="229"/>
      <c r="AS169" s="229">
        <v>443.29</v>
      </c>
      <c r="AT169" s="229"/>
      <c r="AU169" s="229"/>
    </row>
    <row r="170" spans="1:47" ht="43.9" customHeight="1" x14ac:dyDescent="0.25">
      <c r="A170" s="43">
        <v>2021</v>
      </c>
      <c r="B170" s="43" t="s">
        <v>51</v>
      </c>
      <c r="C170" s="43" t="s">
        <v>52</v>
      </c>
      <c r="D170" s="43" t="s">
        <v>177</v>
      </c>
      <c r="E170" s="43">
        <v>1649</v>
      </c>
      <c r="F170" s="43" t="s">
        <v>837</v>
      </c>
      <c r="G170" s="43" t="s">
        <v>296</v>
      </c>
      <c r="H170" s="43" t="s">
        <v>174</v>
      </c>
      <c r="I170" s="43"/>
      <c r="J170" s="43"/>
      <c r="K170" s="43" t="s">
        <v>225</v>
      </c>
      <c r="L170" s="43" t="s">
        <v>964</v>
      </c>
      <c r="M170" s="43"/>
      <c r="N170" s="43" t="s">
        <v>980</v>
      </c>
      <c r="O170" s="43"/>
      <c r="P170" s="42">
        <v>44494</v>
      </c>
      <c r="Q170" s="42">
        <v>44743</v>
      </c>
      <c r="R170" s="43" t="s">
        <v>158</v>
      </c>
      <c r="S170" s="232">
        <v>369.6</v>
      </c>
      <c r="T170" s="43" t="s">
        <v>817</v>
      </c>
      <c r="U170" s="43"/>
      <c r="V170" s="43"/>
      <c r="W170" s="43"/>
      <c r="X170" s="43" t="s">
        <v>979</v>
      </c>
      <c r="Y170" s="42">
        <v>44496</v>
      </c>
      <c r="Z170" s="43">
        <v>38662</v>
      </c>
      <c r="AA170" s="44" t="s">
        <v>981</v>
      </c>
      <c r="AB170" s="42">
        <v>44497</v>
      </c>
      <c r="AC170" s="232">
        <v>369.6</v>
      </c>
      <c r="AD170" s="42">
        <v>44497</v>
      </c>
      <c r="AE170" s="42">
        <v>44497</v>
      </c>
      <c r="AF170" s="43">
        <v>6320</v>
      </c>
      <c r="AG170" s="43">
        <v>6293</v>
      </c>
      <c r="AH170" s="8"/>
      <c r="AI170" s="219"/>
      <c r="AJ170" s="41"/>
      <c r="AK170" s="219"/>
      <c r="AL170" s="219"/>
      <c r="AM170" s="219"/>
      <c r="AN170" s="219"/>
      <c r="AO170" s="219"/>
      <c r="AP170" s="219">
        <v>369.6</v>
      </c>
      <c r="AQ170" s="211"/>
      <c r="AR170" s="211"/>
      <c r="AS170" s="211"/>
      <c r="AT170" s="211"/>
      <c r="AU170" s="211"/>
    </row>
    <row r="171" spans="1:47" ht="39" customHeight="1" x14ac:dyDescent="0.25">
      <c r="A171" s="36">
        <v>2021</v>
      </c>
      <c r="B171" s="36" t="s">
        <v>51</v>
      </c>
      <c r="C171" s="36" t="s">
        <v>52</v>
      </c>
      <c r="D171" s="36" t="s">
        <v>177</v>
      </c>
      <c r="E171" s="36">
        <v>4337</v>
      </c>
      <c r="F171" s="151" t="s">
        <v>876</v>
      </c>
      <c r="G171" s="36" t="s">
        <v>974</v>
      </c>
      <c r="H171" s="36" t="s">
        <v>424</v>
      </c>
      <c r="I171" s="36"/>
      <c r="J171" s="36"/>
      <c r="K171" s="36" t="s">
        <v>62</v>
      </c>
      <c r="L171" s="36" t="s">
        <v>70</v>
      </c>
      <c r="M171" s="36"/>
      <c r="N171" s="36" t="s">
        <v>976</v>
      </c>
      <c r="O171" s="36"/>
      <c r="P171" s="8">
        <v>44501</v>
      </c>
      <c r="Q171" s="8">
        <v>45597</v>
      </c>
      <c r="R171" s="36" t="s">
        <v>63</v>
      </c>
      <c r="S171" s="219">
        <v>120</v>
      </c>
      <c r="T171" s="36" t="s">
        <v>975</v>
      </c>
      <c r="U171" s="36"/>
      <c r="V171" s="36" t="s">
        <v>977</v>
      </c>
      <c r="W171" s="36"/>
      <c r="X171" s="36">
        <v>630</v>
      </c>
      <c r="Y171" s="8">
        <v>44494</v>
      </c>
      <c r="Z171" s="36">
        <v>38615</v>
      </c>
      <c r="AA171" s="37" t="s">
        <v>982</v>
      </c>
      <c r="AB171" s="17">
        <v>44497</v>
      </c>
      <c r="AC171" s="213">
        <v>120</v>
      </c>
      <c r="AD171" s="17">
        <v>44497</v>
      </c>
      <c r="AE171" s="17">
        <v>44497</v>
      </c>
      <c r="AF171" s="13">
        <v>6319</v>
      </c>
      <c r="AG171" s="13">
        <v>6292</v>
      </c>
      <c r="AH171" s="17"/>
      <c r="AI171" s="224"/>
      <c r="AJ171" s="29"/>
      <c r="AK171" s="211"/>
      <c r="AL171" s="211"/>
      <c r="AM171" s="211"/>
      <c r="AN171" s="224"/>
      <c r="AO171" s="224"/>
      <c r="AP171" s="211">
        <v>120</v>
      </c>
      <c r="AQ171" s="211"/>
      <c r="AR171" s="211"/>
      <c r="AS171" s="211"/>
      <c r="AT171" s="211"/>
      <c r="AU171" s="211"/>
    </row>
    <row r="172" spans="1:47" ht="32.25" customHeight="1" x14ac:dyDescent="0.25">
      <c r="A172" s="43">
        <v>2021</v>
      </c>
      <c r="B172" s="43" t="s">
        <v>51</v>
      </c>
      <c r="C172" s="43" t="s">
        <v>52</v>
      </c>
      <c r="D172" s="43" t="s">
        <v>177</v>
      </c>
      <c r="E172" s="43">
        <v>1201</v>
      </c>
      <c r="F172" s="43" t="s">
        <v>330</v>
      </c>
      <c r="G172" s="43" t="s">
        <v>626</v>
      </c>
      <c r="H172" s="43" t="s">
        <v>236</v>
      </c>
      <c r="I172" s="43"/>
      <c r="J172" s="43"/>
      <c r="K172" s="43" t="s">
        <v>62</v>
      </c>
      <c r="L172" s="43" t="s">
        <v>70</v>
      </c>
      <c r="M172" s="14"/>
      <c r="N172" s="43" t="s">
        <v>983</v>
      </c>
      <c r="O172" s="14"/>
      <c r="P172" s="17">
        <v>44515</v>
      </c>
      <c r="Q172" s="17">
        <v>45611</v>
      </c>
      <c r="R172" s="43" t="s">
        <v>63</v>
      </c>
      <c r="S172" s="232">
        <v>279.97000000000003</v>
      </c>
      <c r="T172" s="43" t="s">
        <v>984</v>
      </c>
      <c r="U172" s="14"/>
      <c r="V172" s="14"/>
      <c r="W172" s="14"/>
      <c r="X172" s="13">
        <v>240</v>
      </c>
      <c r="Y172" s="17">
        <v>44509</v>
      </c>
      <c r="Z172" s="43">
        <v>38961</v>
      </c>
      <c r="AA172" s="34" t="s">
        <v>990</v>
      </c>
      <c r="AB172" s="17">
        <v>44516</v>
      </c>
      <c r="AC172" s="213">
        <v>279.97000000000003</v>
      </c>
      <c r="AD172" s="17">
        <v>44517</v>
      </c>
      <c r="AE172" s="17">
        <v>44518</v>
      </c>
      <c r="AF172" s="13">
        <v>6720</v>
      </c>
      <c r="AG172" s="13">
        <v>6776</v>
      </c>
      <c r="AH172" s="17"/>
      <c r="AI172" s="213"/>
      <c r="AJ172" s="35"/>
      <c r="AK172" s="213"/>
      <c r="AL172" s="213"/>
      <c r="AM172" s="213"/>
      <c r="AN172" s="213"/>
      <c r="AO172" s="213"/>
      <c r="AP172" s="213">
        <v>279.97000000000003</v>
      </c>
      <c r="AQ172" s="211"/>
      <c r="AR172" s="211"/>
      <c r="AS172" s="211"/>
      <c r="AT172" s="211"/>
      <c r="AU172" s="211"/>
    </row>
    <row r="173" spans="1:47" ht="32.25" customHeight="1" x14ac:dyDescent="0.25">
      <c r="A173" s="43">
        <v>2021</v>
      </c>
      <c r="B173" s="43" t="s">
        <v>51</v>
      </c>
      <c r="C173" s="43" t="s">
        <v>52</v>
      </c>
      <c r="D173" s="43" t="s">
        <v>177</v>
      </c>
      <c r="E173" s="43">
        <v>1111</v>
      </c>
      <c r="F173" s="43" t="s">
        <v>239</v>
      </c>
      <c r="G173" s="43" t="s">
        <v>626</v>
      </c>
      <c r="H173" s="43" t="s">
        <v>236</v>
      </c>
      <c r="I173" s="43"/>
      <c r="J173" s="43"/>
      <c r="K173" s="43" t="s">
        <v>62</v>
      </c>
      <c r="L173" s="43" t="s">
        <v>70</v>
      </c>
      <c r="M173" s="14"/>
      <c r="N173" s="43" t="s">
        <v>985</v>
      </c>
      <c r="O173" s="14"/>
      <c r="P173" s="17">
        <v>44515</v>
      </c>
      <c r="Q173" s="17">
        <v>45611</v>
      </c>
      <c r="R173" s="43" t="s">
        <v>63</v>
      </c>
      <c r="S173" s="232">
        <v>80.3</v>
      </c>
      <c r="T173" s="43" t="s">
        <v>984</v>
      </c>
      <c r="U173" s="14"/>
      <c r="V173" s="14" t="s">
        <v>998</v>
      </c>
      <c r="W173" s="14"/>
      <c r="X173" s="13">
        <v>330</v>
      </c>
      <c r="Y173" s="17">
        <v>44509</v>
      </c>
      <c r="Z173" s="43">
        <v>38968</v>
      </c>
      <c r="AA173" s="34" t="s">
        <v>986</v>
      </c>
      <c r="AB173" s="17">
        <v>44509</v>
      </c>
      <c r="AC173" s="213">
        <v>80.3</v>
      </c>
      <c r="AD173" s="17">
        <v>44510</v>
      </c>
      <c r="AE173" s="17">
        <v>44515</v>
      </c>
      <c r="AF173" s="13">
        <v>6592</v>
      </c>
      <c r="AG173" s="13">
        <v>6524</v>
      </c>
      <c r="AH173" s="17"/>
      <c r="AI173" s="213"/>
      <c r="AJ173" s="35"/>
      <c r="AK173" s="213"/>
      <c r="AL173" s="213"/>
      <c r="AM173" s="213"/>
      <c r="AN173" s="213"/>
      <c r="AO173" s="213"/>
      <c r="AP173" s="213">
        <v>8030</v>
      </c>
      <c r="AQ173" s="211"/>
      <c r="AR173" s="211"/>
      <c r="AS173" s="211"/>
      <c r="AT173" s="211"/>
      <c r="AU173" s="211"/>
    </row>
    <row r="174" spans="1:47" ht="60" customHeight="1" x14ac:dyDescent="0.25">
      <c r="A174" s="43">
        <v>2021</v>
      </c>
      <c r="B174" s="43" t="s">
        <v>51</v>
      </c>
      <c r="C174" s="43" t="s">
        <v>52</v>
      </c>
      <c r="D174" s="43" t="s">
        <v>177</v>
      </c>
      <c r="E174" s="43">
        <v>7422</v>
      </c>
      <c r="F174" s="156" t="s">
        <v>987</v>
      </c>
      <c r="G174" s="43" t="s">
        <v>988</v>
      </c>
      <c r="H174" s="43" t="s">
        <v>174</v>
      </c>
      <c r="I174" s="43"/>
      <c r="J174" s="43"/>
      <c r="K174" s="43" t="s">
        <v>62</v>
      </c>
      <c r="L174" s="43" t="s">
        <v>509</v>
      </c>
      <c r="M174" s="13"/>
      <c r="N174" s="36" t="s">
        <v>989</v>
      </c>
      <c r="O174" s="13"/>
      <c r="P174" s="17">
        <v>44440</v>
      </c>
      <c r="Q174" s="17">
        <v>46266</v>
      </c>
      <c r="R174" s="43" t="s">
        <v>63</v>
      </c>
      <c r="S174" s="232">
        <v>440</v>
      </c>
      <c r="T174" s="43" t="s">
        <v>997</v>
      </c>
      <c r="U174" s="13"/>
      <c r="V174" s="13"/>
      <c r="W174" s="13"/>
      <c r="X174" s="13">
        <v>1250</v>
      </c>
      <c r="Y174" s="17">
        <v>44516</v>
      </c>
      <c r="Z174" s="43">
        <v>39087</v>
      </c>
      <c r="AA174" s="34" t="s">
        <v>991</v>
      </c>
      <c r="AB174" s="17">
        <v>44516</v>
      </c>
      <c r="AC174" s="213">
        <v>440</v>
      </c>
      <c r="AD174" s="17">
        <v>44523</v>
      </c>
      <c r="AE174" s="17">
        <v>44524</v>
      </c>
      <c r="AF174" s="13">
        <v>6900</v>
      </c>
      <c r="AG174" s="13">
        <v>6945</v>
      </c>
      <c r="AH174" s="17">
        <v>44614</v>
      </c>
      <c r="AI174" s="213">
        <v>440</v>
      </c>
      <c r="AJ174" s="35"/>
      <c r="AK174" s="213"/>
      <c r="AL174" s="213"/>
      <c r="AM174" s="213"/>
      <c r="AN174" s="213"/>
      <c r="AO174" s="213"/>
      <c r="AP174" s="213">
        <v>440</v>
      </c>
      <c r="AQ174" s="211">
        <v>440</v>
      </c>
      <c r="AR174" s="211"/>
      <c r="AS174" s="211">
        <v>440</v>
      </c>
      <c r="AT174" s="229"/>
      <c r="AU174" s="211"/>
    </row>
    <row r="175" spans="1:47" ht="32.25" customHeight="1" x14ac:dyDescent="0.25">
      <c r="A175" s="43">
        <v>2021</v>
      </c>
      <c r="B175" s="43" t="s">
        <v>51</v>
      </c>
      <c r="C175" s="43" t="s">
        <v>52</v>
      </c>
      <c r="D175" s="43" t="s">
        <v>177</v>
      </c>
      <c r="E175" s="43">
        <v>39209</v>
      </c>
      <c r="F175" s="43" t="s">
        <v>992</v>
      </c>
      <c r="G175" s="43" t="s">
        <v>350</v>
      </c>
      <c r="H175" s="43" t="s">
        <v>193</v>
      </c>
      <c r="I175" s="43"/>
      <c r="J175" s="43"/>
      <c r="K175" s="43" t="s">
        <v>62</v>
      </c>
      <c r="L175" s="43" t="s">
        <v>70</v>
      </c>
      <c r="M175" s="14"/>
      <c r="N175" s="43" t="s">
        <v>993</v>
      </c>
      <c r="O175" s="14"/>
      <c r="P175" s="17">
        <v>44494</v>
      </c>
      <c r="Q175" s="17">
        <v>45590</v>
      </c>
      <c r="R175" s="43" t="s">
        <v>63</v>
      </c>
      <c r="S175" s="232">
        <v>142.88</v>
      </c>
      <c r="T175" s="43" t="s">
        <v>975</v>
      </c>
      <c r="U175" s="14"/>
      <c r="V175" s="14"/>
      <c r="W175" s="14"/>
      <c r="X175" s="13">
        <v>630</v>
      </c>
      <c r="Y175" s="17">
        <v>44518</v>
      </c>
      <c r="Z175" s="43">
        <v>39187</v>
      </c>
      <c r="AA175" s="34" t="s">
        <v>1000</v>
      </c>
      <c r="AB175" s="17">
        <v>44522</v>
      </c>
      <c r="AC175" s="232">
        <v>142.88</v>
      </c>
      <c r="AD175" s="17">
        <v>44522</v>
      </c>
      <c r="AE175" s="17">
        <v>44524</v>
      </c>
      <c r="AF175" s="13">
        <v>6901</v>
      </c>
      <c r="AG175" s="13">
        <v>6893</v>
      </c>
      <c r="AH175" s="17"/>
      <c r="AI175" s="213"/>
      <c r="AJ175" s="35"/>
      <c r="AK175" s="213"/>
      <c r="AL175" s="213"/>
      <c r="AM175" s="213"/>
      <c r="AN175" s="213"/>
      <c r="AO175" s="213"/>
      <c r="AP175" s="232">
        <v>142.88</v>
      </c>
      <c r="AQ175" s="211"/>
      <c r="AR175" s="211"/>
      <c r="AS175" s="211"/>
      <c r="AT175" s="211"/>
      <c r="AU175" s="211"/>
    </row>
    <row r="176" spans="1:47" ht="32.25" customHeight="1" x14ac:dyDescent="0.25">
      <c r="A176" s="43">
        <v>2021</v>
      </c>
      <c r="B176" s="43" t="s">
        <v>51</v>
      </c>
      <c r="C176" s="43" t="s">
        <v>52</v>
      </c>
      <c r="D176" s="43" t="s">
        <v>177</v>
      </c>
      <c r="E176" s="43">
        <v>1111</v>
      </c>
      <c r="F176" s="43" t="s">
        <v>239</v>
      </c>
      <c r="G176" s="43" t="s">
        <v>626</v>
      </c>
      <c r="H176" s="43" t="s">
        <v>236</v>
      </c>
      <c r="I176" s="43"/>
      <c r="J176" s="43"/>
      <c r="K176" s="43" t="s">
        <v>62</v>
      </c>
      <c r="L176" s="43" t="s">
        <v>70</v>
      </c>
      <c r="M176" s="14"/>
      <c r="N176" s="43" t="s">
        <v>994</v>
      </c>
      <c r="O176" s="14"/>
      <c r="P176" s="17">
        <v>44522</v>
      </c>
      <c r="Q176" s="17">
        <v>45618</v>
      </c>
      <c r="R176" s="43" t="s">
        <v>63</v>
      </c>
      <c r="S176" s="232">
        <v>80.3</v>
      </c>
      <c r="T176" s="43" t="s">
        <v>995</v>
      </c>
      <c r="U176" s="14"/>
      <c r="V176" s="13" t="s">
        <v>996</v>
      </c>
      <c r="W176" s="14"/>
      <c r="X176" s="13">
        <v>330</v>
      </c>
      <c r="Y176" s="17">
        <v>44522</v>
      </c>
      <c r="Z176" s="43">
        <v>39442</v>
      </c>
      <c r="AA176" s="34" t="s">
        <v>999</v>
      </c>
      <c r="AB176" s="17">
        <v>44522</v>
      </c>
      <c r="AC176" s="213">
        <v>80.3</v>
      </c>
      <c r="AD176" s="17">
        <v>44523</v>
      </c>
      <c r="AE176" s="17">
        <v>44524</v>
      </c>
      <c r="AF176" s="13">
        <v>6902</v>
      </c>
      <c r="AG176" s="13"/>
      <c r="AH176" s="17"/>
      <c r="AI176" s="213"/>
      <c r="AJ176" s="35"/>
      <c r="AK176" s="213"/>
      <c r="AL176" s="213"/>
      <c r="AM176" s="213"/>
      <c r="AN176" s="213"/>
      <c r="AO176" s="213"/>
      <c r="AP176" s="213">
        <v>80.3</v>
      </c>
      <c r="AQ176" s="211"/>
      <c r="AR176" s="211"/>
      <c r="AS176" s="211"/>
      <c r="AT176" s="211"/>
      <c r="AU176" s="211"/>
    </row>
    <row r="177" spans="1:47" ht="46.5" customHeight="1" x14ac:dyDescent="0.25">
      <c r="A177" s="36">
        <v>2021</v>
      </c>
      <c r="B177" s="36" t="s">
        <v>51</v>
      </c>
      <c r="C177" s="36" t="s">
        <v>52</v>
      </c>
      <c r="D177" s="36" t="s">
        <v>177</v>
      </c>
      <c r="E177" s="36">
        <v>39314</v>
      </c>
      <c r="F177" s="151" t="s">
        <v>1001</v>
      </c>
      <c r="G177" s="36" t="s">
        <v>1002</v>
      </c>
      <c r="H177" s="36" t="s">
        <v>110</v>
      </c>
      <c r="I177" s="36"/>
      <c r="J177" s="36"/>
      <c r="K177" s="36" t="s">
        <v>225</v>
      </c>
      <c r="L177" s="36" t="s">
        <v>124</v>
      </c>
      <c r="M177" s="36"/>
      <c r="N177" s="36" t="s">
        <v>1003</v>
      </c>
      <c r="O177" s="36"/>
      <c r="P177" s="8">
        <v>44531</v>
      </c>
      <c r="Q177" s="8">
        <v>45261</v>
      </c>
      <c r="R177" s="36" t="s">
        <v>63</v>
      </c>
      <c r="S177" s="231">
        <v>200</v>
      </c>
      <c r="T177" s="36" t="s">
        <v>1005</v>
      </c>
      <c r="U177" s="36"/>
      <c r="V177" s="36"/>
      <c r="W177" s="36"/>
      <c r="X177" s="36">
        <v>140</v>
      </c>
      <c r="Y177" s="17">
        <v>44524</v>
      </c>
      <c r="Z177" s="13">
        <v>41959</v>
      </c>
      <c r="AA177" s="34" t="s">
        <v>1006</v>
      </c>
      <c r="AB177" s="17">
        <v>44525</v>
      </c>
      <c r="AC177" s="213">
        <v>200</v>
      </c>
      <c r="AD177" s="17">
        <v>44530</v>
      </c>
      <c r="AE177" s="17">
        <v>44531</v>
      </c>
      <c r="AF177" s="13">
        <v>7099</v>
      </c>
      <c r="AG177" s="13">
        <v>7069</v>
      </c>
      <c r="AH177" s="17"/>
      <c r="AI177" s="213"/>
      <c r="AJ177" s="35"/>
      <c r="AK177" s="213"/>
      <c r="AL177" s="213"/>
      <c r="AM177" s="213"/>
      <c r="AN177" s="222"/>
      <c r="AO177" s="222"/>
      <c r="AP177" s="211">
        <v>200</v>
      </c>
      <c r="AQ177" s="211"/>
      <c r="AR177" s="211"/>
      <c r="AS177" s="211"/>
      <c r="AT177" s="211"/>
      <c r="AU177" s="211"/>
    </row>
    <row r="178" spans="1:47" ht="47.25" customHeight="1" x14ac:dyDescent="0.25">
      <c r="A178" s="36">
        <v>2021</v>
      </c>
      <c r="B178" s="36" t="s">
        <v>51</v>
      </c>
      <c r="C178" s="36" t="s">
        <v>52</v>
      </c>
      <c r="D178" s="36" t="s">
        <v>177</v>
      </c>
      <c r="E178" s="36">
        <v>39314</v>
      </c>
      <c r="F178" s="151" t="s">
        <v>1001</v>
      </c>
      <c r="G178" s="36" t="s">
        <v>1002</v>
      </c>
      <c r="H178" s="36" t="s">
        <v>110</v>
      </c>
      <c r="I178" s="36"/>
      <c r="J178" s="36"/>
      <c r="K178" s="36" t="s">
        <v>225</v>
      </c>
      <c r="L178" s="36" t="s">
        <v>124</v>
      </c>
      <c r="M178" s="36"/>
      <c r="N178" s="36" t="s">
        <v>1003</v>
      </c>
      <c r="O178" s="36"/>
      <c r="P178" s="8">
        <v>44531</v>
      </c>
      <c r="Q178" s="8">
        <v>45261</v>
      </c>
      <c r="R178" s="36" t="s">
        <v>63</v>
      </c>
      <c r="S178" s="231">
        <v>20</v>
      </c>
      <c r="T178" s="36" t="s">
        <v>1005</v>
      </c>
      <c r="U178" s="330" t="s">
        <v>1004</v>
      </c>
      <c r="V178" s="330"/>
      <c r="W178" s="36"/>
      <c r="X178" s="36">
        <v>140</v>
      </c>
      <c r="Y178" s="17">
        <v>44524</v>
      </c>
      <c r="Z178" s="13">
        <v>41960</v>
      </c>
      <c r="AA178" s="34" t="s">
        <v>1007</v>
      </c>
      <c r="AB178" s="17">
        <v>44525</v>
      </c>
      <c r="AC178" s="213">
        <v>20</v>
      </c>
      <c r="AD178" s="17">
        <v>44530</v>
      </c>
      <c r="AE178" s="17">
        <v>44531</v>
      </c>
      <c r="AF178" s="13">
        <v>7100</v>
      </c>
      <c r="AG178" s="13">
        <v>7070</v>
      </c>
      <c r="AH178" s="17"/>
      <c r="AI178" s="213"/>
      <c r="AJ178" s="35"/>
      <c r="AK178" s="213"/>
      <c r="AL178" s="213"/>
      <c r="AM178" s="213"/>
      <c r="AN178" s="222"/>
      <c r="AO178" s="222"/>
      <c r="AP178" s="211">
        <v>20</v>
      </c>
      <c r="AQ178" s="211"/>
      <c r="AR178" s="211"/>
      <c r="AS178" s="211"/>
      <c r="AT178" s="211"/>
      <c r="AU178" s="211"/>
    </row>
    <row r="179" spans="1:47" ht="47.25" customHeight="1" x14ac:dyDescent="0.25">
      <c r="A179" s="36">
        <v>2021</v>
      </c>
      <c r="B179" s="36" t="s">
        <v>51</v>
      </c>
      <c r="C179" s="36" t="s">
        <v>52</v>
      </c>
      <c r="D179" s="36" t="s">
        <v>177</v>
      </c>
      <c r="E179" s="36">
        <v>24490</v>
      </c>
      <c r="F179" s="151" t="s">
        <v>466</v>
      </c>
      <c r="G179" s="36" t="s">
        <v>1008</v>
      </c>
      <c r="H179" s="36" t="s">
        <v>537</v>
      </c>
      <c r="I179" s="36"/>
      <c r="J179" s="36"/>
      <c r="K179" s="36" t="s">
        <v>62</v>
      </c>
      <c r="L179" s="36" t="s">
        <v>75</v>
      </c>
      <c r="M179" s="36"/>
      <c r="N179" s="36" t="s">
        <v>1011</v>
      </c>
      <c r="O179" s="36"/>
      <c r="P179" s="8">
        <v>44531</v>
      </c>
      <c r="Q179" s="8">
        <v>46357</v>
      </c>
      <c r="R179" s="36" t="s">
        <v>63</v>
      </c>
      <c r="S179" s="231">
        <v>200</v>
      </c>
      <c r="T179" s="36" t="s">
        <v>1010</v>
      </c>
      <c r="U179" s="36"/>
      <c r="V179" s="36"/>
      <c r="W179" s="36"/>
      <c r="X179" s="36">
        <v>750</v>
      </c>
      <c r="Y179" s="17">
        <v>44530</v>
      </c>
      <c r="Z179" s="13">
        <v>42105</v>
      </c>
      <c r="AA179" s="34" t="s">
        <v>1017</v>
      </c>
      <c r="AB179" s="17">
        <v>44531</v>
      </c>
      <c r="AC179" s="213">
        <v>200</v>
      </c>
      <c r="AD179" s="17">
        <v>44532</v>
      </c>
      <c r="AE179" s="17">
        <v>44533</v>
      </c>
      <c r="AF179" s="13">
        <v>7188</v>
      </c>
      <c r="AG179" s="13">
        <v>7141</v>
      </c>
      <c r="AH179" s="17"/>
      <c r="AI179" s="213"/>
      <c r="AJ179" s="35"/>
      <c r="AK179" s="213"/>
      <c r="AL179" s="213"/>
      <c r="AM179" s="213"/>
      <c r="AN179" s="222"/>
      <c r="AO179" s="222"/>
      <c r="AP179" s="211">
        <v>200</v>
      </c>
      <c r="AQ179" s="211"/>
      <c r="AR179" s="211"/>
      <c r="AS179" s="211"/>
      <c r="AT179" s="211"/>
      <c r="AU179" s="211"/>
    </row>
    <row r="180" spans="1:47" ht="47.25" customHeight="1" x14ac:dyDescent="0.25">
      <c r="A180" s="36">
        <v>2021</v>
      </c>
      <c r="B180" s="36" t="s">
        <v>51</v>
      </c>
      <c r="C180" s="36" t="s">
        <v>52</v>
      </c>
      <c r="D180" s="36" t="s">
        <v>177</v>
      </c>
      <c r="E180" s="36">
        <v>5124</v>
      </c>
      <c r="F180" s="151" t="s">
        <v>782</v>
      </c>
      <c r="G180" s="36" t="s">
        <v>1008</v>
      </c>
      <c r="H180" s="36" t="s">
        <v>537</v>
      </c>
      <c r="I180" s="36"/>
      <c r="J180" s="36"/>
      <c r="K180" s="36" t="s">
        <v>62</v>
      </c>
      <c r="L180" s="36" t="s">
        <v>75</v>
      </c>
      <c r="M180" s="36"/>
      <c r="N180" s="36" t="s">
        <v>1009</v>
      </c>
      <c r="O180" s="36"/>
      <c r="P180" s="8">
        <v>44531</v>
      </c>
      <c r="Q180" s="8">
        <v>46357</v>
      </c>
      <c r="R180" s="36" t="s">
        <v>63</v>
      </c>
      <c r="S180" s="231">
        <v>363</v>
      </c>
      <c r="T180" s="36" t="s">
        <v>1010</v>
      </c>
      <c r="U180" s="36"/>
      <c r="V180" s="36"/>
      <c r="W180" s="36"/>
      <c r="X180" s="36">
        <v>750</v>
      </c>
      <c r="Y180" s="17">
        <v>44530</v>
      </c>
      <c r="Z180" s="13">
        <v>42093</v>
      </c>
      <c r="AA180" s="34" t="s">
        <v>1018</v>
      </c>
      <c r="AB180" s="17">
        <v>44531</v>
      </c>
      <c r="AC180" s="213">
        <v>363</v>
      </c>
      <c r="AD180" s="17">
        <v>44532</v>
      </c>
      <c r="AE180" s="17">
        <v>44533</v>
      </c>
      <c r="AF180" s="13">
        <v>7189</v>
      </c>
      <c r="AG180" s="13">
        <v>7142</v>
      </c>
      <c r="AH180" s="17">
        <v>44607</v>
      </c>
      <c r="AI180" s="213">
        <v>363</v>
      </c>
      <c r="AJ180" s="35"/>
      <c r="AK180" s="213"/>
      <c r="AL180" s="213"/>
      <c r="AM180" s="213"/>
      <c r="AN180" s="222"/>
      <c r="AO180" s="222"/>
      <c r="AP180" s="211">
        <v>363</v>
      </c>
      <c r="AQ180" s="211">
        <v>363</v>
      </c>
      <c r="AR180" s="211"/>
      <c r="AS180" s="211">
        <v>363</v>
      </c>
      <c r="AT180" s="229"/>
      <c r="AU180" s="211"/>
    </row>
    <row r="181" spans="1:47" ht="47.25" customHeight="1" x14ac:dyDescent="0.25">
      <c r="A181" s="36">
        <v>2021</v>
      </c>
      <c r="B181" s="36" t="s">
        <v>51</v>
      </c>
      <c r="C181" s="36" t="s">
        <v>52</v>
      </c>
      <c r="D181" s="36" t="s">
        <v>177</v>
      </c>
      <c r="E181" s="36">
        <v>4804</v>
      </c>
      <c r="F181" s="151" t="s">
        <v>172</v>
      </c>
      <c r="G181" s="36" t="s">
        <v>331</v>
      </c>
      <c r="H181" s="36" t="s">
        <v>195</v>
      </c>
      <c r="I181" s="36"/>
      <c r="J181" s="36"/>
      <c r="K181" s="36" t="s">
        <v>62</v>
      </c>
      <c r="L181" s="36" t="s">
        <v>70</v>
      </c>
      <c r="M181" s="36"/>
      <c r="N181" s="36" t="s">
        <v>1015</v>
      </c>
      <c r="O181" s="36"/>
      <c r="P181" s="8">
        <v>44545</v>
      </c>
      <c r="Q181" s="8">
        <v>45641</v>
      </c>
      <c r="R181" s="36" t="s">
        <v>63</v>
      </c>
      <c r="S181" s="231">
        <v>72</v>
      </c>
      <c r="T181" s="36" t="s">
        <v>1016</v>
      </c>
      <c r="U181" s="36"/>
      <c r="V181" s="36"/>
      <c r="W181" s="36"/>
      <c r="X181" s="36">
        <v>690</v>
      </c>
      <c r="Y181" s="17">
        <v>44532</v>
      </c>
      <c r="Z181" s="13">
        <v>42229</v>
      </c>
      <c r="AA181" s="34" t="s">
        <v>1021</v>
      </c>
      <c r="AB181" s="17">
        <v>44532</v>
      </c>
      <c r="AC181" s="213">
        <v>72</v>
      </c>
      <c r="AD181" s="17">
        <v>44533</v>
      </c>
      <c r="AE181" s="17">
        <v>44537</v>
      </c>
      <c r="AF181" s="13">
        <v>7262</v>
      </c>
      <c r="AG181" s="13">
        <v>7236</v>
      </c>
      <c r="AH181" s="17"/>
      <c r="AI181" s="213"/>
      <c r="AJ181" s="35"/>
      <c r="AK181" s="213"/>
      <c r="AL181" s="213"/>
      <c r="AM181" s="213"/>
      <c r="AN181" s="222"/>
      <c r="AO181" s="222"/>
      <c r="AP181" s="211">
        <v>72</v>
      </c>
      <c r="AQ181" s="211"/>
      <c r="AR181" s="211"/>
      <c r="AS181" s="211"/>
      <c r="AT181" s="211"/>
      <c r="AU181" s="211"/>
    </row>
    <row r="182" spans="1:47" ht="32.25" customHeight="1" x14ac:dyDescent="0.25">
      <c r="A182" s="43">
        <v>2021</v>
      </c>
      <c r="B182" s="43" t="s">
        <v>51</v>
      </c>
      <c r="C182" s="43" t="s">
        <v>52</v>
      </c>
      <c r="D182" s="43" t="s">
        <v>177</v>
      </c>
      <c r="E182" s="43">
        <v>1111</v>
      </c>
      <c r="F182" s="43" t="s">
        <v>239</v>
      </c>
      <c r="G182" s="43" t="s">
        <v>626</v>
      </c>
      <c r="H182" s="43" t="s">
        <v>236</v>
      </c>
      <c r="I182" s="43"/>
      <c r="J182" s="43"/>
      <c r="K182" s="43" t="s">
        <v>62</v>
      </c>
      <c r="L182" s="43" t="s">
        <v>70</v>
      </c>
      <c r="M182" s="14"/>
      <c r="N182" s="43" t="s">
        <v>1024</v>
      </c>
      <c r="O182" s="14"/>
      <c r="P182" s="17">
        <v>44545</v>
      </c>
      <c r="Q182" s="17">
        <v>45641</v>
      </c>
      <c r="R182" s="43" t="s">
        <v>63</v>
      </c>
      <c r="S182" s="232">
        <v>80.3</v>
      </c>
      <c r="T182" s="43" t="s">
        <v>1019</v>
      </c>
      <c r="U182" s="14"/>
      <c r="V182" s="13" t="s">
        <v>1020</v>
      </c>
      <c r="W182" s="14"/>
      <c r="X182" s="13">
        <v>240</v>
      </c>
      <c r="Y182" s="17">
        <v>44532</v>
      </c>
      <c r="Z182" s="43">
        <v>42257</v>
      </c>
      <c r="AA182" s="34" t="s">
        <v>1022</v>
      </c>
      <c r="AB182" s="17">
        <v>44533</v>
      </c>
      <c r="AC182" s="213">
        <v>80.3</v>
      </c>
      <c r="AD182" s="17">
        <v>44536</v>
      </c>
      <c r="AE182" s="17">
        <v>44537</v>
      </c>
      <c r="AF182" s="13">
        <v>7263</v>
      </c>
      <c r="AG182" s="13">
        <v>7237</v>
      </c>
      <c r="AH182" s="17"/>
      <c r="AI182" s="213"/>
      <c r="AJ182" s="35"/>
      <c r="AK182" s="213"/>
      <c r="AL182" s="213"/>
      <c r="AM182" s="213"/>
      <c r="AN182" s="213"/>
      <c r="AO182" s="213"/>
      <c r="AP182" s="213">
        <v>80.3</v>
      </c>
      <c r="AQ182" s="211"/>
      <c r="AR182" s="211"/>
      <c r="AS182" s="211"/>
      <c r="AT182" s="211"/>
      <c r="AU182" s="211"/>
    </row>
    <row r="183" spans="1:47" ht="32.25" customHeight="1" x14ac:dyDescent="0.25">
      <c r="A183" s="43">
        <v>2021</v>
      </c>
      <c r="B183" s="43" t="s">
        <v>51</v>
      </c>
      <c r="C183" s="43" t="s">
        <v>52</v>
      </c>
      <c r="D183" s="43" t="s">
        <v>177</v>
      </c>
      <c r="E183" s="43">
        <v>2520</v>
      </c>
      <c r="F183" s="43" t="s">
        <v>71</v>
      </c>
      <c r="G183" s="43" t="s">
        <v>516</v>
      </c>
      <c r="H183" s="43" t="s">
        <v>181</v>
      </c>
      <c r="I183" s="43"/>
      <c r="J183" s="43"/>
      <c r="K183" s="43" t="s">
        <v>225</v>
      </c>
      <c r="L183" s="43" t="s">
        <v>665</v>
      </c>
      <c r="M183" s="14"/>
      <c r="N183" s="43" t="s">
        <v>1025</v>
      </c>
      <c r="O183" s="14"/>
      <c r="P183" s="17">
        <v>44545</v>
      </c>
      <c r="Q183" s="17">
        <v>45275</v>
      </c>
      <c r="R183" s="43" t="s">
        <v>63</v>
      </c>
      <c r="S183" s="232">
        <v>78.099999999999994</v>
      </c>
      <c r="T183" s="43" t="s">
        <v>1026</v>
      </c>
      <c r="U183" s="14"/>
      <c r="V183" s="13" t="s">
        <v>1027</v>
      </c>
      <c r="W183" s="14"/>
      <c r="X183" s="13">
        <v>140</v>
      </c>
      <c r="Y183" s="17">
        <v>44537</v>
      </c>
      <c r="Z183" s="43">
        <v>42496</v>
      </c>
      <c r="AA183" s="34" t="s">
        <v>1028</v>
      </c>
      <c r="AB183" s="17">
        <v>44539</v>
      </c>
      <c r="AC183" s="213">
        <v>78.099999999999994</v>
      </c>
      <c r="AD183" s="17">
        <v>44539</v>
      </c>
      <c r="AE183" s="17">
        <v>44539</v>
      </c>
      <c r="AF183" s="13">
        <v>7420</v>
      </c>
      <c r="AG183" s="13">
        <v>7310</v>
      </c>
      <c r="AH183" s="17"/>
      <c r="AI183" s="213"/>
      <c r="AJ183" s="35"/>
      <c r="AK183" s="213"/>
      <c r="AL183" s="213"/>
      <c r="AM183" s="213"/>
      <c r="AN183" s="213"/>
      <c r="AO183" s="213"/>
      <c r="AP183" s="213">
        <v>78.099999999999994</v>
      </c>
      <c r="AQ183" s="211"/>
      <c r="AR183" s="211"/>
      <c r="AS183" s="211"/>
      <c r="AT183" s="211"/>
      <c r="AU183" s="211"/>
    </row>
    <row r="184" spans="1:47" ht="32.25" customHeight="1" x14ac:dyDescent="0.25">
      <c r="A184" s="43">
        <v>2021</v>
      </c>
      <c r="B184" s="43" t="s">
        <v>51</v>
      </c>
      <c r="C184" s="43" t="s">
        <v>52</v>
      </c>
      <c r="D184" s="43" t="s">
        <v>177</v>
      </c>
      <c r="E184" s="43">
        <v>6278</v>
      </c>
      <c r="F184" s="43" t="s">
        <v>121</v>
      </c>
      <c r="G184" s="43" t="s">
        <v>1029</v>
      </c>
      <c r="H184" s="43" t="s">
        <v>169</v>
      </c>
      <c r="I184" s="43"/>
      <c r="J184" s="43"/>
      <c r="K184" s="43" t="s">
        <v>225</v>
      </c>
      <c r="L184" s="43" t="s">
        <v>665</v>
      </c>
      <c r="M184" s="14"/>
      <c r="N184" s="43" t="s">
        <v>1030</v>
      </c>
      <c r="O184" s="14"/>
      <c r="P184" s="17">
        <v>44576</v>
      </c>
      <c r="Q184" s="17">
        <v>44941</v>
      </c>
      <c r="R184" s="43" t="s">
        <v>63</v>
      </c>
      <c r="S184" s="232">
        <v>165</v>
      </c>
      <c r="T184" s="43" t="s">
        <v>1031</v>
      </c>
      <c r="U184" s="14"/>
      <c r="V184" s="13"/>
      <c r="W184" s="14"/>
      <c r="X184" s="13">
        <v>60</v>
      </c>
      <c r="Y184" s="17">
        <v>44544</v>
      </c>
      <c r="Z184" s="43">
        <v>42747</v>
      </c>
      <c r="AA184" s="34" t="s">
        <v>1036</v>
      </c>
      <c r="AB184" s="17">
        <v>44545</v>
      </c>
      <c r="AC184" s="213">
        <v>165</v>
      </c>
      <c r="AD184" s="17">
        <v>44545</v>
      </c>
      <c r="AE184" s="17">
        <v>44546</v>
      </c>
      <c r="AF184" s="13">
        <v>7658</v>
      </c>
      <c r="AG184" s="13">
        <v>7608</v>
      </c>
      <c r="AH184" s="17">
        <v>44627</v>
      </c>
      <c r="AI184" s="213">
        <v>165</v>
      </c>
      <c r="AJ184" s="35"/>
      <c r="AK184" s="213"/>
      <c r="AL184" s="213"/>
      <c r="AM184" s="213"/>
      <c r="AN184" s="213"/>
      <c r="AO184" s="213"/>
      <c r="AP184" s="213">
        <v>165</v>
      </c>
      <c r="AQ184" s="211">
        <v>165</v>
      </c>
      <c r="AR184" s="211"/>
      <c r="AS184" s="211">
        <v>165</v>
      </c>
      <c r="AT184" s="229"/>
      <c r="AU184" s="211"/>
    </row>
    <row r="185" spans="1:47" ht="32.25" customHeight="1" x14ac:dyDescent="0.25">
      <c r="A185" s="43">
        <v>2021</v>
      </c>
      <c r="B185" s="43" t="s">
        <v>51</v>
      </c>
      <c r="C185" s="43" t="s">
        <v>52</v>
      </c>
      <c r="D185" s="43" t="s">
        <v>177</v>
      </c>
      <c r="E185" s="43">
        <v>10329</v>
      </c>
      <c r="F185" s="43" t="s">
        <v>1032</v>
      </c>
      <c r="G185" s="43" t="s">
        <v>1033</v>
      </c>
      <c r="H185" s="43" t="s">
        <v>196</v>
      </c>
      <c r="I185" s="43"/>
      <c r="J185" s="43"/>
      <c r="K185" s="43" t="s">
        <v>62</v>
      </c>
      <c r="L185" s="43" t="s">
        <v>70</v>
      </c>
      <c r="M185" s="14"/>
      <c r="N185" s="43" t="s">
        <v>1034</v>
      </c>
      <c r="O185" s="14"/>
      <c r="P185" s="17">
        <v>44560</v>
      </c>
      <c r="Q185" s="17">
        <v>45656</v>
      </c>
      <c r="R185" s="43" t="s">
        <v>63</v>
      </c>
      <c r="S185" s="232">
        <v>273.89999999999998</v>
      </c>
      <c r="T185" s="43" t="s">
        <v>1035</v>
      </c>
      <c r="U185" s="14"/>
      <c r="V185" s="13">
        <v>640482775</v>
      </c>
      <c r="W185" s="14"/>
      <c r="X185" s="13">
        <v>660</v>
      </c>
      <c r="Y185" s="17">
        <v>44544</v>
      </c>
      <c r="Z185" s="43">
        <v>42755</v>
      </c>
      <c r="AA185" s="34" t="s">
        <v>1037</v>
      </c>
      <c r="AB185" s="17">
        <v>44545</v>
      </c>
      <c r="AC185" s="213">
        <v>273.89999999999998</v>
      </c>
      <c r="AD185" s="17">
        <v>44545</v>
      </c>
      <c r="AE185" s="17">
        <v>44546</v>
      </c>
      <c r="AF185" s="13">
        <v>7659</v>
      </c>
      <c r="AG185" s="13">
        <v>7609</v>
      </c>
      <c r="AH185" s="17">
        <v>44596</v>
      </c>
      <c r="AI185" s="213">
        <v>273.89999999999998</v>
      </c>
      <c r="AJ185" s="35"/>
      <c r="AK185" s="213"/>
      <c r="AL185" s="213"/>
      <c r="AM185" s="213"/>
      <c r="AN185" s="213"/>
      <c r="AO185" s="213"/>
      <c r="AP185" s="213">
        <v>273.89999999999998</v>
      </c>
      <c r="AQ185" s="211"/>
      <c r="AR185" s="211"/>
      <c r="AS185" s="211">
        <v>273.89999999999998</v>
      </c>
      <c r="AT185" s="229"/>
      <c r="AU185" s="211"/>
    </row>
    <row r="186" spans="1:47" ht="32.25" customHeight="1" x14ac:dyDescent="0.25">
      <c r="A186" s="43">
        <v>2021</v>
      </c>
      <c r="B186" s="43" t="s">
        <v>51</v>
      </c>
      <c r="C186" s="43" t="s">
        <v>52</v>
      </c>
      <c r="D186" s="43" t="s">
        <v>177</v>
      </c>
      <c r="E186" s="43">
        <v>36814</v>
      </c>
      <c r="F186" s="43" t="s">
        <v>1038</v>
      </c>
      <c r="G186" s="43" t="s">
        <v>1039</v>
      </c>
      <c r="H186" s="43" t="s">
        <v>368</v>
      </c>
      <c r="I186" s="43"/>
      <c r="J186" s="43"/>
      <c r="K186" s="43" t="s">
        <v>62</v>
      </c>
      <c r="L186" s="43" t="s">
        <v>509</v>
      </c>
      <c r="M186" s="14"/>
      <c r="N186" s="43" t="s">
        <v>1040</v>
      </c>
      <c r="O186" s="14"/>
      <c r="P186" s="17">
        <v>44562</v>
      </c>
      <c r="Q186" s="17">
        <v>46388</v>
      </c>
      <c r="R186" s="43" t="s">
        <v>63</v>
      </c>
      <c r="S186" s="232">
        <v>88</v>
      </c>
      <c r="T186" s="43" t="s">
        <v>1041</v>
      </c>
      <c r="U186" s="14"/>
      <c r="V186" s="13"/>
      <c r="W186" s="14"/>
      <c r="X186" s="13">
        <v>50</v>
      </c>
      <c r="Y186" s="17">
        <v>44546</v>
      </c>
      <c r="Z186" s="43">
        <v>42976</v>
      </c>
      <c r="AA186" s="34" t="s">
        <v>1042</v>
      </c>
      <c r="AB186" s="17">
        <v>44546</v>
      </c>
      <c r="AC186" s="213">
        <v>88</v>
      </c>
      <c r="AD186" s="17">
        <v>44547</v>
      </c>
      <c r="AE186" s="17">
        <v>44551</v>
      </c>
      <c r="AF186" s="13">
        <v>7689</v>
      </c>
      <c r="AG186" s="13">
        <v>7626</v>
      </c>
      <c r="AH186" s="17"/>
      <c r="AI186" s="213"/>
      <c r="AJ186" s="35"/>
      <c r="AK186" s="213"/>
      <c r="AL186" s="213"/>
      <c r="AM186" s="213"/>
      <c r="AN186" s="213"/>
      <c r="AO186" s="213"/>
      <c r="AP186" s="213">
        <v>88</v>
      </c>
      <c r="AQ186" s="211"/>
      <c r="AR186" s="211"/>
      <c r="AS186" s="211"/>
      <c r="AT186" s="211"/>
      <c r="AU186" s="211"/>
    </row>
    <row r="187" spans="1:47" ht="32.25" customHeight="1" x14ac:dyDescent="0.25">
      <c r="A187" s="43">
        <v>2021</v>
      </c>
      <c r="B187" s="43" t="s">
        <v>51</v>
      </c>
      <c r="C187" s="43" t="s">
        <v>52</v>
      </c>
      <c r="D187" s="43" t="s">
        <v>177</v>
      </c>
      <c r="E187" s="43">
        <v>1399</v>
      </c>
      <c r="F187" s="43" t="s">
        <v>809</v>
      </c>
      <c r="G187" s="43" t="s">
        <v>1039</v>
      </c>
      <c r="H187" s="43" t="s">
        <v>368</v>
      </c>
      <c r="I187" s="43"/>
      <c r="J187" s="43"/>
      <c r="K187" s="43" t="s">
        <v>62</v>
      </c>
      <c r="L187" s="43" t="s">
        <v>509</v>
      </c>
      <c r="M187" s="14"/>
      <c r="N187" s="43" t="s">
        <v>1040</v>
      </c>
      <c r="O187" s="14"/>
      <c r="P187" s="17">
        <v>44562</v>
      </c>
      <c r="Q187" s="17">
        <v>46388</v>
      </c>
      <c r="R187" s="43" t="s">
        <v>63</v>
      </c>
      <c r="S187" s="232">
        <v>55</v>
      </c>
      <c r="T187" s="43" t="s">
        <v>1041</v>
      </c>
      <c r="U187" s="14"/>
      <c r="V187" s="13" t="s">
        <v>1046</v>
      </c>
      <c r="W187" s="14"/>
      <c r="X187" s="13">
        <v>50</v>
      </c>
      <c r="Y187" s="17">
        <v>44547</v>
      </c>
      <c r="Z187" s="43">
        <v>43033</v>
      </c>
      <c r="AA187" s="34" t="s">
        <v>1047</v>
      </c>
      <c r="AB187" s="17">
        <v>44550</v>
      </c>
      <c r="AC187" s="213">
        <v>55</v>
      </c>
      <c r="AD187" s="17">
        <v>44551</v>
      </c>
      <c r="AE187" s="17">
        <v>44551</v>
      </c>
      <c r="AF187" s="13">
        <v>7690</v>
      </c>
      <c r="AG187" s="13">
        <v>7627</v>
      </c>
      <c r="AH187" s="17">
        <v>44615</v>
      </c>
      <c r="AI187" s="213">
        <v>55</v>
      </c>
      <c r="AJ187" s="35"/>
      <c r="AK187" s="213"/>
      <c r="AL187" s="213"/>
      <c r="AM187" s="213"/>
      <c r="AN187" s="213"/>
      <c r="AO187" s="213"/>
      <c r="AP187" s="213">
        <v>55</v>
      </c>
      <c r="AQ187" s="211"/>
      <c r="AR187" s="211"/>
      <c r="AS187" s="211">
        <v>55</v>
      </c>
      <c r="AT187" s="229"/>
      <c r="AU187" s="211"/>
    </row>
    <row r="188" spans="1:47" ht="43.9" customHeight="1" x14ac:dyDescent="0.25">
      <c r="A188" s="36">
        <v>2021</v>
      </c>
      <c r="B188" s="36" t="s">
        <v>51</v>
      </c>
      <c r="C188" s="36" t="s">
        <v>52</v>
      </c>
      <c r="D188" s="36" t="s">
        <v>177</v>
      </c>
      <c r="E188" s="36">
        <v>8790</v>
      </c>
      <c r="F188" s="151" t="s">
        <v>901</v>
      </c>
      <c r="G188" s="36" t="s">
        <v>1039</v>
      </c>
      <c r="H188" s="36" t="s">
        <v>368</v>
      </c>
      <c r="I188" s="36"/>
      <c r="J188" s="36"/>
      <c r="K188" s="36" t="s">
        <v>62</v>
      </c>
      <c r="L188" s="36" t="s">
        <v>509</v>
      </c>
      <c r="M188" s="36"/>
      <c r="N188" s="36" t="s">
        <v>1048</v>
      </c>
      <c r="O188" s="36"/>
      <c r="P188" s="8">
        <v>44562</v>
      </c>
      <c r="Q188" s="8">
        <v>46388</v>
      </c>
      <c r="R188" s="36" t="s">
        <v>63</v>
      </c>
      <c r="S188" s="219">
        <v>176.09</v>
      </c>
      <c r="T188" s="43" t="s">
        <v>1041</v>
      </c>
      <c r="U188" s="180"/>
      <c r="V188" s="36" t="s">
        <v>1049</v>
      </c>
      <c r="W188" s="36"/>
      <c r="X188" s="36">
        <v>50</v>
      </c>
      <c r="Y188" s="8">
        <v>44916</v>
      </c>
      <c r="Z188" s="36">
        <v>45635</v>
      </c>
      <c r="AA188" s="37" t="s">
        <v>1053</v>
      </c>
      <c r="AB188" s="8">
        <v>44552</v>
      </c>
      <c r="AC188" s="219">
        <v>176.09</v>
      </c>
      <c r="AD188" s="8">
        <v>44552</v>
      </c>
      <c r="AE188" s="8">
        <v>44552</v>
      </c>
      <c r="AF188" s="36">
        <v>7695</v>
      </c>
      <c r="AG188" s="36">
        <v>7645</v>
      </c>
      <c r="AH188" s="8"/>
      <c r="AI188" s="219"/>
      <c r="AJ188" s="41"/>
      <c r="AK188" s="219"/>
      <c r="AL188" s="219"/>
      <c r="AM188" s="219"/>
      <c r="AN188" s="219"/>
      <c r="AO188" s="219"/>
      <c r="AP188" s="219">
        <v>176.09</v>
      </c>
      <c r="AQ188" s="211"/>
      <c r="AR188" s="211"/>
      <c r="AS188" s="211"/>
      <c r="AT188" s="211"/>
      <c r="AU188" s="211"/>
    </row>
    <row r="189" spans="1:47" ht="42" customHeight="1" x14ac:dyDescent="0.25">
      <c r="A189" s="36">
        <v>2021</v>
      </c>
      <c r="B189" s="36" t="s">
        <v>51</v>
      </c>
      <c r="C189" s="36" t="s">
        <v>52</v>
      </c>
      <c r="D189" s="36" t="s">
        <v>177</v>
      </c>
      <c r="E189" s="36">
        <v>4841</v>
      </c>
      <c r="F189" s="151" t="s">
        <v>560</v>
      </c>
      <c r="G189" s="36" t="s">
        <v>516</v>
      </c>
      <c r="H189" s="36" t="s">
        <v>181</v>
      </c>
      <c r="I189" s="36"/>
      <c r="J189" s="36"/>
      <c r="K189" s="36" t="s">
        <v>62</v>
      </c>
      <c r="L189" s="36" t="s">
        <v>70</v>
      </c>
      <c r="M189" s="36"/>
      <c r="N189" s="36" t="s">
        <v>1050</v>
      </c>
      <c r="O189" s="36"/>
      <c r="P189" s="8">
        <v>44557</v>
      </c>
      <c r="Q189" s="8">
        <v>45653</v>
      </c>
      <c r="R189" s="36" t="s">
        <v>63</v>
      </c>
      <c r="S189" s="231">
        <v>35.75</v>
      </c>
      <c r="T189" s="36" t="s">
        <v>1051</v>
      </c>
      <c r="U189" s="36"/>
      <c r="V189" s="36" t="s">
        <v>1052</v>
      </c>
      <c r="W189" s="36"/>
      <c r="X189" s="36">
        <v>210</v>
      </c>
      <c r="Y189" s="17">
        <v>44551</v>
      </c>
      <c r="Z189" s="13">
        <v>45637</v>
      </c>
      <c r="AA189" s="34" t="s">
        <v>1054</v>
      </c>
      <c r="AB189" s="17">
        <v>44552</v>
      </c>
      <c r="AC189" s="213">
        <v>33.75</v>
      </c>
      <c r="AD189" s="8">
        <v>44552</v>
      </c>
      <c r="AE189" s="8">
        <v>44552</v>
      </c>
      <c r="AF189" s="36">
        <v>7696</v>
      </c>
      <c r="AG189" s="13">
        <v>7646</v>
      </c>
      <c r="AH189" s="17"/>
      <c r="AI189" s="213"/>
      <c r="AJ189" s="35"/>
      <c r="AK189" s="213"/>
      <c r="AL189" s="213"/>
      <c r="AM189" s="213"/>
      <c r="AN189" s="222"/>
      <c r="AO189" s="222"/>
      <c r="AP189" s="211">
        <v>33.75</v>
      </c>
      <c r="AQ189" s="211"/>
      <c r="AR189" s="211"/>
      <c r="AS189" s="211"/>
      <c r="AT189" s="211"/>
      <c r="AU189" s="211"/>
    </row>
    <row r="190" spans="1:47" ht="43.9" customHeight="1" x14ac:dyDescent="0.25">
      <c r="A190" s="36">
        <v>2021</v>
      </c>
      <c r="B190" s="36" t="s">
        <v>51</v>
      </c>
      <c r="C190" s="36" t="s">
        <v>52</v>
      </c>
      <c r="D190" s="36" t="s">
        <v>177</v>
      </c>
      <c r="E190" s="36">
        <v>35118</v>
      </c>
      <c r="F190" s="151" t="s">
        <v>428</v>
      </c>
      <c r="G190" s="36" t="s">
        <v>1039</v>
      </c>
      <c r="H190" s="36" t="s">
        <v>368</v>
      </c>
      <c r="I190" s="36"/>
      <c r="J190" s="36"/>
      <c r="K190" s="36" t="s">
        <v>62</v>
      </c>
      <c r="L190" s="36" t="s">
        <v>509</v>
      </c>
      <c r="M190" s="36"/>
      <c r="N190" s="36" t="s">
        <v>1048</v>
      </c>
      <c r="O190" s="36"/>
      <c r="P190" s="8">
        <v>44562</v>
      </c>
      <c r="Q190" s="8">
        <v>46388</v>
      </c>
      <c r="R190" s="36" t="s">
        <v>63</v>
      </c>
      <c r="S190" s="219">
        <v>110</v>
      </c>
      <c r="T190" s="43" t="s">
        <v>1041</v>
      </c>
      <c r="U190" s="180"/>
      <c r="V190" s="36"/>
      <c r="W190" s="36"/>
      <c r="X190" s="36">
        <v>50</v>
      </c>
      <c r="Y190" s="8">
        <v>44552</v>
      </c>
      <c r="Z190" s="36">
        <v>45663</v>
      </c>
      <c r="AA190" s="37" t="s">
        <v>1055</v>
      </c>
      <c r="AB190" s="8">
        <v>44552</v>
      </c>
      <c r="AC190" s="219">
        <v>110</v>
      </c>
      <c r="AD190" s="8">
        <v>44553</v>
      </c>
      <c r="AE190" s="8">
        <v>44553</v>
      </c>
      <c r="AF190" s="36">
        <v>7704</v>
      </c>
      <c r="AG190" s="36">
        <v>7653</v>
      </c>
      <c r="AH190" s="8">
        <v>44588</v>
      </c>
      <c r="AI190" s="219">
        <v>110</v>
      </c>
      <c r="AJ190" s="41"/>
      <c r="AK190" s="219"/>
      <c r="AL190" s="219"/>
      <c r="AM190" s="219"/>
      <c r="AN190" s="219"/>
      <c r="AO190" s="219"/>
      <c r="AP190" s="219">
        <v>110</v>
      </c>
      <c r="AQ190" s="211"/>
      <c r="AR190" s="211"/>
      <c r="AS190" s="211">
        <v>110</v>
      </c>
      <c r="AT190" s="229"/>
      <c r="AU190" s="211"/>
    </row>
    <row r="191" spans="1:47" ht="94.9" customHeight="1" x14ac:dyDescent="0.25">
      <c r="A191" s="1" t="s">
        <v>25</v>
      </c>
      <c r="B191" s="1" t="s">
        <v>0</v>
      </c>
      <c r="C191" s="129" t="s">
        <v>11</v>
      </c>
      <c r="D191" s="1" t="s">
        <v>17</v>
      </c>
      <c r="E191" s="1" t="s">
        <v>50</v>
      </c>
      <c r="F191" s="1" t="s">
        <v>49</v>
      </c>
      <c r="G191" s="1" t="s">
        <v>5</v>
      </c>
      <c r="H191" s="1" t="s">
        <v>26</v>
      </c>
      <c r="I191" s="1"/>
      <c r="J191" s="1"/>
      <c r="K191" s="1" t="s">
        <v>10</v>
      </c>
      <c r="L191" s="1" t="s">
        <v>6</v>
      </c>
      <c r="M191" s="2" t="s">
        <v>7</v>
      </c>
      <c r="N191" s="5" t="s">
        <v>27</v>
      </c>
      <c r="O191" s="5" t="s">
        <v>28</v>
      </c>
      <c r="P191" s="5" t="s">
        <v>29</v>
      </c>
      <c r="Q191" s="5" t="s">
        <v>30</v>
      </c>
      <c r="R191" s="5" t="s">
        <v>31</v>
      </c>
      <c r="S191" s="253" t="s">
        <v>32</v>
      </c>
      <c r="T191" s="5" t="s">
        <v>33</v>
      </c>
      <c r="U191" s="5" t="s">
        <v>34</v>
      </c>
      <c r="V191" s="5" t="s">
        <v>35</v>
      </c>
      <c r="W191" s="5" t="s">
        <v>36</v>
      </c>
      <c r="X191" s="5" t="s">
        <v>37</v>
      </c>
      <c r="Y191" s="5" t="s">
        <v>38</v>
      </c>
      <c r="Z191" s="5" t="s">
        <v>545</v>
      </c>
      <c r="AA191" s="7" t="s">
        <v>39</v>
      </c>
      <c r="AB191" s="3" t="s">
        <v>219</v>
      </c>
      <c r="AC191" s="247" t="s">
        <v>302</v>
      </c>
      <c r="AD191" s="5" t="s">
        <v>40</v>
      </c>
      <c r="AE191" s="5" t="s">
        <v>41</v>
      </c>
      <c r="AF191" s="5" t="s">
        <v>42</v>
      </c>
      <c r="AG191" s="5" t="s">
        <v>43</v>
      </c>
      <c r="AH191" s="16" t="s">
        <v>44</v>
      </c>
      <c r="AI191" s="209" t="s">
        <v>238</v>
      </c>
      <c r="AJ191" s="25" t="s">
        <v>907</v>
      </c>
      <c r="AK191" s="209" t="s">
        <v>215</v>
      </c>
      <c r="AL191" s="209" t="s">
        <v>216</v>
      </c>
      <c r="AM191" s="209" t="s">
        <v>217</v>
      </c>
      <c r="AN191" s="209" t="s">
        <v>1059</v>
      </c>
      <c r="AO191" s="209" t="s">
        <v>1062</v>
      </c>
      <c r="AP191" s="209" t="s">
        <v>1060</v>
      </c>
      <c r="AQ191" s="209" t="s">
        <v>1061</v>
      </c>
      <c r="AR191" s="209"/>
      <c r="AS191" s="209"/>
      <c r="AT191" s="211"/>
      <c r="AU191" s="211"/>
    </row>
    <row r="192" spans="1:47" ht="43.9" customHeight="1" x14ac:dyDescent="0.25">
      <c r="A192" s="36">
        <v>2022</v>
      </c>
      <c r="B192" s="36" t="s">
        <v>51</v>
      </c>
      <c r="C192" s="36" t="s">
        <v>52</v>
      </c>
      <c r="D192" s="36" t="s">
        <v>177</v>
      </c>
      <c r="E192" s="36">
        <v>24490</v>
      </c>
      <c r="F192" s="151" t="s">
        <v>466</v>
      </c>
      <c r="G192" s="36" t="s">
        <v>1039</v>
      </c>
      <c r="H192" s="36" t="s">
        <v>368</v>
      </c>
      <c r="I192" s="36"/>
      <c r="J192" s="36"/>
      <c r="K192" s="36" t="s">
        <v>62</v>
      </c>
      <c r="L192" s="36" t="s">
        <v>509</v>
      </c>
      <c r="M192" s="36"/>
      <c r="N192" s="36" t="s">
        <v>1048</v>
      </c>
      <c r="O192" s="36"/>
      <c r="P192" s="8">
        <v>44562</v>
      </c>
      <c r="Q192" s="8">
        <v>46388</v>
      </c>
      <c r="R192" s="36" t="s">
        <v>63</v>
      </c>
      <c r="S192" s="219">
        <v>100</v>
      </c>
      <c r="T192" s="43" t="s">
        <v>1041</v>
      </c>
      <c r="U192" s="180"/>
      <c r="V192" s="36"/>
      <c r="W192" s="36"/>
      <c r="X192" s="36">
        <v>50</v>
      </c>
      <c r="Y192" s="8">
        <v>44567</v>
      </c>
      <c r="Z192" s="12">
        <v>51</v>
      </c>
      <c r="AA192" s="37" t="s">
        <v>1067</v>
      </c>
      <c r="AB192" s="8">
        <v>44572</v>
      </c>
      <c r="AC192" s="219">
        <v>100</v>
      </c>
      <c r="AD192" s="8">
        <v>44573</v>
      </c>
      <c r="AE192" s="8">
        <v>44575</v>
      </c>
      <c r="AF192" s="36">
        <v>300</v>
      </c>
      <c r="AG192" s="36">
        <v>457</v>
      </c>
      <c r="AH192" s="8">
        <v>44601</v>
      </c>
      <c r="AI192" s="219">
        <v>100</v>
      </c>
      <c r="AJ192" s="41"/>
      <c r="AK192" s="219"/>
      <c r="AL192" s="219"/>
      <c r="AM192" s="219"/>
      <c r="AN192" s="219"/>
      <c r="AO192" s="219"/>
      <c r="AP192" s="219"/>
      <c r="AQ192" s="211"/>
      <c r="AR192" s="211">
        <v>100</v>
      </c>
      <c r="AS192" s="211">
        <v>100</v>
      </c>
      <c r="AT192" s="229"/>
      <c r="AU192" s="211"/>
    </row>
    <row r="193" spans="1:47" ht="43.9" customHeight="1" x14ac:dyDescent="0.25">
      <c r="A193" s="36">
        <v>2022</v>
      </c>
      <c r="B193" s="36" t="s">
        <v>51</v>
      </c>
      <c r="C193" s="36" t="s">
        <v>52</v>
      </c>
      <c r="D193" s="36" t="s">
        <v>177</v>
      </c>
      <c r="E193" s="36">
        <v>39664</v>
      </c>
      <c r="F193" s="151" t="s">
        <v>1063</v>
      </c>
      <c r="G193" s="36" t="s">
        <v>801</v>
      </c>
      <c r="H193" s="36" t="s">
        <v>174</v>
      </c>
      <c r="I193" s="36"/>
      <c r="J193" s="36"/>
      <c r="K193" s="36" t="s">
        <v>1064</v>
      </c>
      <c r="L193" s="36" t="s">
        <v>124</v>
      </c>
      <c r="M193" s="36"/>
      <c r="N193" s="36" t="s">
        <v>1065</v>
      </c>
      <c r="O193" s="36"/>
      <c r="P193" s="8">
        <v>44543</v>
      </c>
      <c r="Q193" s="8">
        <v>45273</v>
      </c>
      <c r="R193" s="36" t="s">
        <v>63</v>
      </c>
      <c r="S193" s="219">
        <v>309.06</v>
      </c>
      <c r="T193" s="43" t="s">
        <v>1066</v>
      </c>
      <c r="U193" s="180"/>
      <c r="V193" s="36"/>
      <c r="W193" s="36"/>
      <c r="X193" s="36">
        <v>340</v>
      </c>
      <c r="Y193" s="8">
        <v>44567</v>
      </c>
      <c r="Z193" s="12">
        <v>55</v>
      </c>
      <c r="AA193" s="37" t="s">
        <v>1072</v>
      </c>
      <c r="AB193" s="8">
        <v>44572</v>
      </c>
      <c r="AC193" s="219">
        <v>309.06</v>
      </c>
      <c r="AD193" s="8">
        <v>44573</v>
      </c>
      <c r="AE193" s="8">
        <v>44575</v>
      </c>
      <c r="AF193" s="36">
        <v>301</v>
      </c>
      <c r="AG193" s="36">
        <v>458</v>
      </c>
      <c r="AH193" s="18">
        <v>44603</v>
      </c>
      <c r="AI193" s="219">
        <v>309.06</v>
      </c>
      <c r="AJ193" s="41"/>
      <c r="AK193" s="219"/>
      <c r="AL193" s="219"/>
      <c r="AM193" s="219"/>
      <c r="AN193" s="219"/>
      <c r="AO193" s="219"/>
      <c r="AP193" s="219"/>
      <c r="AQ193" s="211"/>
      <c r="AR193" s="211">
        <v>309.06</v>
      </c>
      <c r="AS193" s="219">
        <v>309.06</v>
      </c>
      <c r="AT193" s="211"/>
      <c r="AU193" s="211"/>
    </row>
    <row r="194" spans="1:47" ht="32.25" customHeight="1" x14ac:dyDescent="0.25">
      <c r="A194" s="43">
        <v>2022</v>
      </c>
      <c r="B194" s="43" t="s">
        <v>51</v>
      </c>
      <c r="C194" s="43" t="s">
        <v>52</v>
      </c>
      <c r="D194" s="43" t="s">
        <v>177</v>
      </c>
      <c r="E194" s="43">
        <v>2520</v>
      </c>
      <c r="F194" s="43" t="s">
        <v>71</v>
      </c>
      <c r="G194" s="43" t="s">
        <v>516</v>
      </c>
      <c r="H194" s="43" t="s">
        <v>181</v>
      </c>
      <c r="I194" s="43"/>
      <c r="J194" s="43"/>
      <c r="K194" s="43" t="s">
        <v>62</v>
      </c>
      <c r="L194" s="43" t="s">
        <v>70</v>
      </c>
      <c r="M194" s="14"/>
      <c r="N194" s="43" t="s">
        <v>1068</v>
      </c>
      <c r="O194" s="14"/>
      <c r="P194" s="17">
        <v>44606</v>
      </c>
      <c r="Q194" s="17">
        <v>45702</v>
      </c>
      <c r="R194" s="43" t="s">
        <v>63</v>
      </c>
      <c r="S194" s="232">
        <v>78.099999999999994</v>
      </c>
      <c r="T194" s="43" t="s">
        <v>1069</v>
      </c>
      <c r="U194" s="14"/>
      <c r="V194" s="13" t="s">
        <v>1070</v>
      </c>
      <c r="W194" s="14"/>
      <c r="X194" s="13">
        <v>210</v>
      </c>
      <c r="Y194" s="17">
        <v>44908</v>
      </c>
      <c r="Z194" s="43">
        <v>418</v>
      </c>
      <c r="AA194" s="34" t="s">
        <v>1076</v>
      </c>
      <c r="AB194" s="17">
        <v>44575</v>
      </c>
      <c r="AC194" s="213">
        <v>78.099999999999994</v>
      </c>
      <c r="AD194" s="17">
        <v>44578</v>
      </c>
      <c r="AE194" s="17">
        <v>44579</v>
      </c>
      <c r="AF194" s="13">
        <v>393</v>
      </c>
      <c r="AG194" s="13">
        <v>462</v>
      </c>
      <c r="AH194" s="17">
        <v>44607</v>
      </c>
      <c r="AI194" s="213">
        <v>78.099999999999994</v>
      </c>
      <c r="AJ194" s="35"/>
      <c r="AK194" s="213"/>
      <c r="AL194" s="213"/>
      <c r="AM194" s="213"/>
      <c r="AN194" s="213"/>
      <c r="AO194" s="213"/>
      <c r="AP194" s="213"/>
      <c r="AQ194" s="211"/>
      <c r="AR194" s="211">
        <v>78.099999999999994</v>
      </c>
      <c r="AS194" s="211">
        <v>78.099999999999994</v>
      </c>
      <c r="AT194" s="229"/>
      <c r="AU194" s="211"/>
    </row>
    <row r="195" spans="1:47" ht="47.25" customHeight="1" x14ac:dyDescent="0.25">
      <c r="A195" s="36">
        <v>2022</v>
      </c>
      <c r="B195" s="36" t="s">
        <v>51</v>
      </c>
      <c r="C195" s="36" t="s">
        <v>52</v>
      </c>
      <c r="D195" s="36" t="s">
        <v>177</v>
      </c>
      <c r="E195" s="36">
        <v>8296</v>
      </c>
      <c r="F195" s="151" t="s">
        <v>1077</v>
      </c>
      <c r="G195" s="43" t="s">
        <v>516</v>
      </c>
      <c r="H195" s="36" t="s">
        <v>181</v>
      </c>
      <c r="I195" s="36"/>
      <c r="J195" s="36"/>
      <c r="K195" s="36" t="s">
        <v>62</v>
      </c>
      <c r="L195" s="36" t="s">
        <v>118</v>
      </c>
      <c r="M195" s="36"/>
      <c r="N195" s="36" t="s">
        <v>1073</v>
      </c>
      <c r="O195" s="36"/>
      <c r="P195" s="8">
        <v>44531</v>
      </c>
      <c r="Q195" s="8">
        <v>45627</v>
      </c>
      <c r="R195" s="36" t="s">
        <v>63</v>
      </c>
      <c r="S195" s="231">
        <v>150</v>
      </c>
      <c r="T195" s="36" t="s">
        <v>1051</v>
      </c>
      <c r="U195" s="36" t="s">
        <v>1075</v>
      </c>
      <c r="V195" s="330" t="s">
        <v>1078</v>
      </c>
      <c r="W195" s="330"/>
      <c r="X195" s="36">
        <v>210</v>
      </c>
      <c r="Y195" s="17">
        <v>44578</v>
      </c>
      <c r="Z195" s="13">
        <v>505</v>
      </c>
      <c r="AA195" s="34" t="s">
        <v>1080</v>
      </c>
      <c r="AB195" s="17">
        <v>44581</v>
      </c>
      <c r="AC195" s="213">
        <v>150</v>
      </c>
      <c r="AD195" s="17">
        <v>44585</v>
      </c>
      <c r="AE195" s="17">
        <v>44586</v>
      </c>
      <c r="AF195" s="13">
        <v>523</v>
      </c>
      <c r="AG195" s="13">
        <v>536</v>
      </c>
      <c r="AH195" s="17">
        <v>44630</v>
      </c>
      <c r="AI195" s="213">
        <v>150</v>
      </c>
      <c r="AJ195" s="35"/>
      <c r="AK195" s="213"/>
      <c r="AL195" s="213"/>
      <c r="AM195" s="213"/>
      <c r="AN195" s="222"/>
      <c r="AO195" s="222"/>
      <c r="AP195" s="211"/>
      <c r="AQ195" s="211"/>
      <c r="AR195" s="211">
        <v>150</v>
      </c>
      <c r="AS195" s="211">
        <v>150</v>
      </c>
      <c r="AT195" s="229"/>
      <c r="AU195" s="211"/>
    </row>
    <row r="196" spans="1:47" ht="43.5" customHeight="1" x14ac:dyDescent="0.25">
      <c r="A196" s="43">
        <v>2022</v>
      </c>
      <c r="B196" s="43" t="s">
        <v>51</v>
      </c>
      <c r="C196" s="43" t="s">
        <v>52</v>
      </c>
      <c r="D196" s="43" t="s">
        <v>177</v>
      </c>
      <c r="E196" s="43">
        <v>4804</v>
      </c>
      <c r="F196" s="43" t="s">
        <v>172</v>
      </c>
      <c r="G196" s="43" t="s">
        <v>516</v>
      </c>
      <c r="H196" s="43" t="s">
        <v>181</v>
      </c>
      <c r="I196" s="43"/>
      <c r="J196" s="43"/>
      <c r="K196" s="43" t="s">
        <v>62</v>
      </c>
      <c r="L196" s="43" t="s">
        <v>70</v>
      </c>
      <c r="M196" s="14"/>
      <c r="N196" s="43" t="s">
        <v>1068</v>
      </c>
      <c r="O196" s="14"/>
      <c r="P196" s="17">
        <v>44606</v>
      </c>
      <c r="Q196" s="17">
        <v>45702</v>
      </c>
      <c r="R196" s="43" t="s">
        <v>63</v>
      </c>
      <c r="S196" s="232">
        <v>144</v>
      </c>
      <c r="T196" s="43" t="s">
        <v>1069</v>
      </c>
      <c r="U196" s="14"/>
      <c r="V196" s="13" t="s">
        <v>1071</v>
      </c>
      <c r="W196" s="14"/>
      <c r="X196" s="13">
        <v>210</v>
      </c>
      <c r="Y196" s="17">
        <v>44908</v>
      </c>
      <c r="Z196" s="43">
        <v>432</v>
      </c>
      <c r="AA196" s="34" t="s">
        <v>1081</v>
      </c>
      <c r="AB196" s="17">
        <v>44582</v>
      </c>
      <c r="AC196" s="213">
        <v>144</v>
      </c>
      <c r="AD196" s="17">
        <v>44582</v>
      </c>
      <c r="AE196" s="17">
        <v>44586</v>
      </c>
      <c r="AF196" s="13">
        <v>524</v>
      </c>
      <c r="AG196" s="13">
        <v>537</v>
      </c>
      <c r="AH196" s="17">
        <v>44609</v>
      </c>
      <c r="AI196" s="213">
        <v>144</v>
      </c>
      <c r="AJ196" s="35"/>
      <c r="AK196" s="213"/>
      <c r="AL196" s="213"/>
      <c r="AM196" s="213"/>
      <c r="AN196" s="213"/>
      <c r="AO196" s="213"/>
      <c r="AP196" s="213"/>
      <c r="AQ196" s="211"/>
      <c r="AR196" s="211">
        <v>144</v>
      </c>
      <c r="AS196" s="211">
        <v>144</v>
      </c>
      <c r="AT196" s="229"/>
      <c r="AU196" s="211"/>
    </row>
    <row r="197" spans="1:47" ht="33.75" customHeight="1" x14ac:dyDescent="0.25">
      <c r="A197" s="36">
        <v>2022</v>
      </c>
      <c r="B197" s="36" t="s">
        <v>51</v>
      </c>
      <c r="C197" s="36" t="s">
        <v>52</v>
      </c>
      <c r="D197" s="36" t="s">
        <v>177</v>
      </c>
      <c r="E197" s="36">
        <v>5124</v>
      </c>
      <c r="F197" s="151" t="s">
        <v>782</v>
      </c>
      <c r="G197" s="43" t="s">
        <v>516</v>
      </c>
      <c r="H197" s="36" t="s">
        <v>181</v>
      </c>
      <c r="I197" s="36"/>
      <c r="J197" s="36"/>
      <c r="K197" s="36" t="s">
        <v>62</v>
      </c>
      <c r="L197" s="36" t="s">
        <v>118</v>
      </c>
      <c r="M197" s="36"/>
      <c r="N197" s="36" t="s">
        <v>1073</v>
      </c>
      <c r="O197" s="36"/>
      <c r="P197" s="8">
        <v>44531</v>
      </c>
      <c r="Q197" s="8">
        <v>45627</v>
      </c>
      <c r="R197" s="36" t="s">
        <v>63</v>
      </c>
      <c r="S197" s="231">
        <v>121</v>
      </c>
      <c r="T197" s="36" t="s">
        <v>1051</v>
      </c>
      <c r="U197" s="36" t="s">
        <v>1075</v>
      </c>
      <c r="V197" s="36" t="s">
        <v>1074</v>
      </c>
      <c r="W197" s="36"/>
      <c r="X197" s="36">
        <v>210</v>
      </c>
      <c r="Y197" s="17">
        <v>44575</v>
      </c>
      <c r="Z197" s="13">
        <v>469</v>
      </c>
      <c r="AA197" s="34" t="s">
        <v>1082</v>
      </c>
      <c r="AB197" s="17">
        <v>44582</v>
      </c>
      <c r="AC197" s="213">
        <v>121</v>
      </c>
      <c r="AD197" s="17">
        <v>44582</v>
      </c>
      <c r="AE197" s="17">
        <v>44586</v>
      </c>
      <c r="AF197" s="13">
        <v>526</v>
      </c>
      <c r="AG197" s="13">
        <v>538</v>
      </c>
      <c r="AH197" s="17">
        <v>44620</v>
      </c>
      <c r="AI197" s="213">
        <v>121</v>
      </c>
      <c r="AJ197" s="35"/>
      <c r="AK197" s="213"/>
      <c r="AL197" s="213"/>
      <c r="AM197" s="213"/>
      <c r="AN197" s="222"/>
      <c r="AO197" s="222"/>
      <c r="AP197" s="211"/>
      <c r="AQ197" s="211"/>
      <c r="AR197" s="211">
        <v>121</v>
      </c>
      <c r="AS197" s="213">
        <v>121</v>
      </c>
      <c r="AT197" s="229"/>
      <c r="AU197" s="211"/>
    </row>
    <row r="198" spans="1:47" ht="34.5" customHeight="1" x14ac:dyDescent="0.25">
      <c r="A198" s="36">
        <v>2022</v>
      </c>
      <c r="B198" s="36" t="s">
        <v>51</v>
      </c>
      <c r="C198" s="36" t="s">
        <v>52</v>
      </c>
      <c r="D198" s="36" t="s">
        <v>177</v>
      </c>
      <c r="E198" s="36">
        <v>16766</v>
      </c>
      <c r="F198" s="151" t="s">
        <v>1083</v>
      </c>
      <c r="G198" s="36" t="s">
        <v>1039</v>
      </c>
      <c r="H198" s="36" t="s">
        <v>368</v>
      </c>
      <c r="I198" s="36"/>
      <c r="J198" s="36"/>
      <c r="K198" s="36" t="s">
        <v>62</v>
      </c>
      <c r="L198" s="36" t="s">
        <v>509</v>
      </c>
      <c r="M198" s="36"/>
      <c r="N198" s="36" t="s">
        <v>1048</v>
      </c>
      <c r="O198" s="36"/>
      <c r="P198" s="8">
        <v>44562</v>
      </c>
      <c r="Q198" s="8">
        <v>46388</v>
      </c>
      <c r="R198" s="36" t="s">
        <v>63</v>
      </c>
      <c r="S198" s="219">
        <v>180</v>
      </c>
      <c r="T198" s="43" t="s">
        <v>1041</v>
      </c>
      <c r="U198" s="180"/>
      <c r="V198" s="36"/>
      <c r="W198" s="36"/>
      <c r="X198" s="36">
        <v>50</v>
      </c>
      <c r="Y198" s="8">
        <v>44582</v>
      </c>
      <c r="Z198" s="12">
        <v>746</v>
      </c>
      <c r="AA198" s="37" t="s">
        <v>1086</v>
      </c>
      <c r="AB198" s="8">
        <v>44585</v>
      </c>
      <c r="AC198" s="219">
        <v>180</v>
      </c>
      <c r="AD198" s="8">
        <v>44586</v>
      </c>
      <c r="AE198" s="8">
        <v>44586</v>
      </c>
      <c r="AF198" s="36">
        <v>528</v>
      </c>
      <c r="AG198" s="36">
        <v>539</v>
      </c>
      <c r="AH198" s="8">
        <v>44616</v>
      </c>
      <c r="AI198" s="219">
        <v>180</v>
      </c>
      <c r="AJ198" s="41"/>
      <c r="AK198" s="219"/>
      <c r="AL198" s="219"/>
      <c r="AM198" s="219"/>
      <c r="AN198" s="219"/>
      <c r="AO198" s="219"/>
      <c r="AP198" s="219"/>
      <c r="AQ198" s="211"/>
      <c r="AR198" s="219">
        <v>180</v>
      </c>
      <c r="AS198" s="211">
        <v>180</v>
      </c>
      <c r="AT198" s="229"/>
      <c r="AU198" s="211"/>
    </row>
    <row r="199" spans="1:47" ht="32.25" customHeight="1" x14ac:dyDescent="0.25">
      <c r="A199" s="43">
        <v>2022</v>
      </c>
      <c r="B199" s="43" t="s">
        <v>51</v>
      </c>
      <c r="C199" s="43" t="s">
        <v>52</v>
      </c>
      <c r="D199" s="43" t="s">
        <v>177</v>
      </c>
      <c r="E199" s="43">
        <v>1399</v>
      </c>
      <c r="F199" s="43" t="s">
        <v>809</v>
      </c>
      <c r="G199" s="43" t="s">
        <v>626</v>
      </c>
      <c r="H199" s="43" t="s">
        <v>236</v>
      </c>
      <c r="I199" s="43"/>
      <c r="J199" s="43"/>
      <c r="K199" s="43" t="s">
        <v>62</v>
      </c>
      <c r="L199" s="43" t="s">
        <v>70</v>
      </c>
      <c r="M199" s="14"/>
      <c r="N199" s="43" t="s">
        <v>1084</v>
      </c>
      <c r="O199" s="14"/>
      <c r="P199" s="17">
        <v>44607</v>
      </c>
      <c r="Q199" s="17">
        <v>46433</v>
      </c>
      <c r="R199" s="43" t="s">
        <v>63</v>
      </c>
      <c r="S199" s="232">
        <v>110</v>
      </c>
      <c r="T199" s="163" t="s">
        <v>1311</v>
      </c>
      <c r="U199" s="14"/>
      <c r="V199" s="13" t="s">
        <v>1085</v>
      </c>
      <c r="W199" s="14"/>
      <c r="X199" s="13">
        <v>500</v>
      </c>
      <c r="Y199" s="17">
        <v>44582</v>
      </c>
      <c r="Z199" s="43">
        <v>753</v>
      </c>
      <c r="AA199" s="34" t="s">
        <v>1087</v>
      </c>
      <c r="AB199" s="17">
        <v>44585</v>
      </c>
      <c r="AC199" s="232">
        <v>110</v>
      </c>
      <c r="AD199" s="17">
        <v>44586</v>
      </c>
      <c r="AE199" s="17">
        <v>44586</v>
      </c>
      <c r="AF199" s="13">
        <v>529</v>
      </c>
      <c r="AG199" s="13">
        <v>540</v>
      </c>
      <c r="AH199" s="17">
        <v>44644</v>
      </c>
      <c r="AI199" s="213">
        <v>110</v>
      </c>
      <c r="AJ199" s="35"/>
      <c r="AK199" s="213"/>
      <c r="AL199" s="213"/>
      <c r="AM199" s="213"/>
      <c r="AN199" s="213"/>
      <c r="AO199" s="213"/>
      <c r="AP199" s="213"/>
      <c r="AQ199" s="211"/>
      <c r="AR199" s="232">
        <v>110</v>
      </c>
      <c r="AS199" s="211">
        <v>110</v>
      </c>
      <c r="AT199" s="229"/>
      <c r="AU199" s="211"/>
    </row>
    <row r="200" spans="1:47" s="186" customFormat="1" ht="32.25" customHeight="1" x14ac:dyDescent="0.25">
      <c r="A200" s="94">
        <v>2022</v>
      </c>
      <c r="B200" s="94" t="s">
        <v>51</v>
      </c>
      <c r="C200" s="94" t="s">
        <v>52</v>
      </c>
      <c r="D200" s="94" t="s">
        <v>177</v>
      </c>
      <c r="E200" s="94">
        <v>39797</v>
      </c>
      <c r="F200" s="94" t="s">
        <v>1088</v>
      </c>
      <c r="G200" s="94" t="s">
        <v>857</v>
      </c>
      <c r="H200" s="182" t="s">
        <v>179</v>
      </c>
      <c r="I200" s="182"/>
      <c r="J200" s="182"/>
      <c r="K200" s="94" t="s">
        <v>1308</v>
      </c>
      <c r="L200" s="94" t="s">
        <v>124</v>
      </c>
      <c r="M200" s="183"/>
      <c r="N200" s="94" t="s">
        <v>1089</v>
      </c>
      <c r="O200" s="183"/>
      <c r="P200" s="93">
        <v>44562</v>
      </c>
      <c r="Q200" s="93">
        <v>45292</v>
      </c>
      <c r="R200" s="94" t="s">
        <v>63</v>
      </c>
      <c r="S200" s="235">
        <v>10</v>
      </c>
      <c r="T200" s="94" t="s">
        <v>1090</v>
      </c>
      <c r="U200" s="183"/>
      <c r="V200" s="184" t="s">
        <v>1091</v>
      </c>
      <c r="W200" s="183"/>
      <c r="X200" s="182">
        <v>120</v>
      </c>
      <c r="Y200" s="93">
        <v>44586</v>
      </c>
      <c r="Z200" s="94">
        <v>844</v>
      </c>
      <c r="AA200" s="95" t="s">
        <v>1092</v>
      </c>
      <c r="AB200" s="93">
        <v>44587</v>
      </c>
      <c r="AC200" s="235">
        <v>10</v>
      </c>
      <c r="AD200" s="93">
        <v>44587</v>
      </c>
      <c r="AE200" s="93">
        <v>44589</v>
      </c>
      <c r="AF200" s="182">
        <v>645</v>
      </c>
      <c r="AG200" s="182">
        <v>681</v>
      </c>
      <c r="AH200" s="93">
        <v>44596</v>
      </c>
      <c r="AI200" s="233">
        <v>10</v>
      </c>
      <c r="AJ200" s="185"/>
      <c r="AK200" s="233"/>
      <c r="AL200" s="233"/>
      <c r="AM200" s="233"/>
      <c r="AN200" s="233"/>
      <c r="AO200" s="233"/>
      <c r="AP200" s="233"/>
      <c r="AQ200" s="234"/>
      <c r="AR200" s="235">
        <v>10</v>
      </c>
      <c r="AS200" s="234">
        <v>10</v>
      </c>
      <c r="AT200" s="236"/>
      <c r="AU200" s="234"/>
    </row>
    <row r="201" spans="1:47" s="186" customFormat="1" ht="32.25" customHeight="1" x14ac:dyDescent="0.25">
      <c r="A201" s="94">
        <v>2022</v>
      </c>
      <c r="B201" s="94" t="s">
        <v>51</v>
      </c>
      <c r="C201" s="94" t="s">
        <v>52</v>
      </c>
      <c r="D201" s="94" t="s">
        <v>177</v>
      </c>
      <c r="E201" s="94">
        <v>39797</v>
      </c>
      <c r="F201" s="94" t="s">
        <v>1088</v>
      </c>
      <c r="G201" s="94" t="s">
        <v>857</v>
      </c>
      <c r="H201" s="182" t="s">
        <v>179</v>
      </c>
      <c r="I201" s="182"/>
      <c r="J201" s="182"/>
      <c r="K201" s="94" t="s">
        <v>1308</v>
      </c>
      <c r="L201" s="94" t="s">
        <v>124</v>
      </c>
      <c r="M201" s="183"/>
      <c r="N201" s="94" t="s">
        <v>1089</v>
      </c>
      <c r="O201" s="183"/>
      <c r="P201" s="93">
        <v>44562</v>
      </c>
      <c r="Q201" s="93">
        <v>45292</v>
      </c>
      <c r="R201" s="94" t="s">
        <v>63</v>
      </c>
      <c r="S201" s="235">
        <v>1</v>
      </c>
      <c r="T201" s="94" t="s">
        <v>1090</v>
      </c>
      <c r="U201" s="337" t="s">
        <v>650</v>
      </c>
      <c r="V201" s="337"/>
      <c r="W201" s="183"/>
      <c r="X201" s="182">
        <v>120</v>
      </c>
      <c r="Y201" s="93">
        <v>44586</v>
      </c>
      <c r="Z201" s="94">
        <v>845</v>
      </c>
      <c r="AA201" s="95" t="s">
        <v>1093</v>
      </c>
      <c r="AB201" s="93">
        <v>44587</v>
      </c>
      <c r="AC201" s="235">
        <v>1</v>
      </c>
      <c r="AD201" s="93">
        <v>44587</v>
      </c>
      <c r="AE201" s="93">
        <v>44589</v>
      </c>
      <c r="AF201" s="182">
        <v>646</v>
      </c>
      <c r="AG201" s="182">
        <v>682</v>
      </c>
      <c r="AH201" s="93">
        <v>44595</v>
      </c>
      <c r="AI201" s="233">
        <v>1</v>
      </c>
      <c r="AJ201" s="185"/>
      <c r="AK201" s="233"/>
      <c r="AL201" s="233"/>
      <c r="AM201" s="233"/>
      <c r="AN201" s="233"/>
      <c r="AO201" s="233"/>
      <c r="AP201" s="233"/>
      <c r="AQ201" s="234"/>
      <c r="AR201" s="235">
        <v>1</v>
      </c>
      <c r="AS201" s="234">
        <v>1</v>
      </c>
      <c r="AT201" s="236"/>
      <c r="AU201" s="234"/>
    </row>
    <row r="202" spans="1:47" s="188" customFormat="1" ht="32.25" customHeight="1" x14ac:dyDescent="0.25">
      <c r="A202" s="97">
        <v>2022</v>
      </c>
      <c r="B202" s="97" t="s">
        <v>51</v>
      </c>
      <c r="C202" s="97" t="s">
        <v>52</v>
      </c>
      <c r="D202" s="97" t="s">
        <v>177</v>
      </c>
      <c r="E202" s="97">
        <v>39851</v>
      </c>
      <c r="F202" s="97" t="s">
        <v>1095</v>
      </c>
      <c r="G202" s="97" t="s">
        <v>362</v>
      </c>
      <c r="H202" s="97" t="s">
        <v>80</v>
      </c>
      <c r="I202" s="97"/>
      <c r="J202" s="97"/>
      <c r="K202" s="97" t="s">
        <v>1308</v>
      </c>
      <c r="L202" s="97" t="s">
        <v>124</v>
      </c>
      <c r="M202" s="187"/>
      <c r="N202" s="97" t="s">
        <v>1096</v>
      </c>
      <c r="O202" s="187"/>
      <c r="P202" s="96">
        <v>44592</v>
      </c>
      <c r="Q202" s="96">
        <v>45322</v>
      </c>
      <c r="R202" s="97" t="s">
        <v>63</v>
      </c>
      <c r="S202" s="257">
        <v>60</v>
      </c>
      <c r="T202" s="97" t="s">
        <v>1097</v>
      </c>
      <c r="U202" s="187"/>
      <c r="V202" s="99"/>
      <c r="W202" s="187"/>
      <c r="X202" s="99">
        <v>140</v>
      </c>
      <c r="Y202" s="96">
        <v>44592</v>
      </c>
      <c r="Z202" s="97">
        <v>6342</v>
      </c>
      <c r="AA202" s="98" t="s">
        <v>1103</v>
      </c>
      <c r="AB202" s="96">
        <v>44594</v>
      </c>
      <c r="AC202" s="237">
        <v>60</v>
      </c>
      <c r="AD202" s="96">
        <v>44595</v>
      </c>
      <c r="AE202" s="96">
        <v>44595</v>
      </c>
      <c r="AF202" s="99">
        <v>763</v>
      </c>
      <c r="AG202" s="99">
        <v>765</v>
      </c>
      <c r="AH202" s="96"/>
      <c r="AI202" s="237"/>
      <c r="AJ202" s="100"/>
      <c r="AK202" s="237"/>
      <c r="AL202" s="237"/>
      <c r="AM202" s="237"/>
      <c r="AN202" s="237"/>
      <c r="AO202" s="237"/>
      <c r="AP202" s="237"/>
      <c r="AQ202" s="238"/>
      <c r="AR202" s="238">
        <v>60</v>
      </c>
      <c r="AS202" s="238"/>
      <c r="AT202" s="238"/>
      <c r="AU202" s="238"/>
    </row>
    <row r="203" spans="1:47" s="188" customFormat="1" ht="32.25" customHeight="1" x14ac:dyDescent="0.25">
      <c r="A203" s="97">
        <v>2022</v>
      </c>
      <c r="B203" s="97" t="s">
        <v>51</v>
      </c>
      <c r="C203" s="97" t="s">
        <v>52</v>
      </c>
      <c r="D203" s="97" t="s">
        <v>177</v>
      </c>
      <c r="E203" s="97">
        <v>39851</v>
      </c>
      <c r="F203" s="97" t="s">
        <v>1095</v>
      </c>
      <c r="G203" s="97" t="s">
        <v>362</v>
      </c>
      <c r="H203" s="97" t="s">
        <v>80</v>
      </c>
      <c r="I203" s="97"/>
      <c r="J203" s="97"/>
      <c r="K203" s="97" t="s">
        <v>1308</v>
      </c>
      <c r="L203" s="97" t="s">
        <v>124</v>
      </c>
      <c r="M203" s="187"/>
      <c r="N203" s="97" t="s">
        <v>1096</v>
      </c>
      <c r="O203" s="187"/>
      <c r="P203" s="96">
        <v>44592</v>
      </c>
      <c r="Q203" s="96">
        <v>45322</v>
      </c>
      <c r="R203" s="97" t="s">
        <v>63</v>
      </c>
      <c r="S203" s="257">
        <v>6</v>
      </c>
      <c r="T203" s="97" t="s">
        <v>1097</v>
      </c>
      <c r="U203" s="336" t="s">
        <v>650</v>
      </c>
      <c r="V203" s="336"/>
      <c r="W203" s="187"/>
      <c r="X203" s="99">
        <v>140</v>
      </c>
      <c r="Y203" s="96">
        <v>44592</v>
      </c>
      <c r="Z203" s="97">
        <v>6343</v>
      </c>
      <c r="AA203" s="98" t="s">
        <v>1104</v>
      </c>
      <c r="AB203" s="96">
        <v>44594</v>
      </c>
      <c r="AC203" s="237">
        <v>6</v>
      </c>
      <c r="AD203" s="96">
        <v>44595</v>
      </c>
      <c r="AE203" s="96">
        <v>44595</v>
      </c>
      <c r="AF203" s="99">
        <v>764</v>
      </c>
      <c r="AG203" s="99">
        <v>766</v>
      </c>
      <c r="AH203" s="96"/>
      <c r="AI203" s="237"/>
      <c r="AJ203" s="100"/>
      <c r="AK203" s="237"/>
      <c r="AL203" s="237"/>
      <c r="AM203" s="237"/>
      <c r="AN203" s="237"/>
      <c r="AO203" s="237"/>
      <c r="AP203" s="237"/>
      <c r="AQ203" s="238"/>
      <c r="AR203" s="238">
        <v>6</v>
      </c>
      <c r="AS203" s="238"/>
      <c r="AT203" s="238"/>
      <c r="AU203" s="238"/>
    </row>
    <row r="204" spans="1:47" ht="47.25" customHeight="1" x14ac:dyDescent="0.25">
      <c r="A204" s="36">
        <v>2022</v>
      </c>
      <c r="B204" s="36" t="s">
        <v>51</v>
      </c>
      <c r="C204" s="36" t="s">
        <v>52</v>
      </c>
      <c r="D204" s="36" t="s">
        <v>177</v>
      </c>
      <c r="E204" s="36">
        <v>39893</v>
      </c>
      <c r="F204" s="151" t="s">
        <v>1102</v>
      </c>
      <c r="G204" s="43" t="s">
        <v>516</v>
      </c>
      <c r="H204" s="36" t="s">
        <v>181</v>
      </c>
      <c r="I204" s="36"/>
      <c r="J204" s="36"/>
      <c r="K204" s="36" t="s">
        <v>62</v>
      </c>
      <c r="L204" s="36" t="s">
        <v>118</v>
      </c>
      <c r="M204" s="36"/>
      <c r="N204" s="36" t="s">
        <v>1098</v>
      </c>
      <c r="O204" s="36"/>
      <c r="P204" s="8">
        <v>44607</v>
      </c>
      <c r="Q204" s="8">
        <v>45703</v>
      </c>
      <c r="R204" s="36" t="s">
        <v>63</v>
      </c>
      <c r="S204" s="231">
        <v>100</v>
      </c>
      <c r="T204" s="36" t="s">
        <v>1100</v>
      </c>
      <c r="U204" s="36"/>
      <c r="V204" s="36" t="s">
        <v>1099</v>
      </c>
      <c r="W204" s="36"/>
      <c r="X204" s="36">
        <v>210</v>
      </c>
      <c r="Y204" s="17">
        <v>44594</v>
      </c>
      <c r="Z204" s="13">
        <v>6520</v>
      </c>
      <c r="AA204" s="34" t="s">
        <v>392</v>
      </c>
      <c r="AB204" s="17">
        <v>44595</v>
      </c>
      <c r="AC204" s="213">
        <v>100</v>
      </c>
      <c r="AD204" s="17">
        <v>44596</v>
      </c>
      <c r="AE204" s="17">
        <v>44599</v>
      </c>
      <c r="AF204" s="13">
        <v>816</v>
      </c>
      <c r="AG204" s="13">
        <v>797</v>
      </c>
      <c r="AH204" s="17"/>
      <c r="AI204" s="213"/>
      <c r="AJ204" s="35"/>
      <c r="AK204" s="213"/>
      <c r="AL204" s="213"/>
      <c r="AM204" s="213"/>
      <c r="AN204" s="222"/>
      <c r="AO204" s="222"/>
      <c r="AP204" s="211"/>
      <c r="AQ204" s="211"/>
      <c r="AR204" s="211">
        <v>100</v>
      </c>
      <c r="AS204" s="211"/>
      <c r="AT204" s="211"/>
      <c r="AU204" s="211"/>
    </row>
    <row r="205" spans="1:47" ht="47.25" customHeight="1" x14ac:dyDescent="0.25">
      <c r="A205" s="36">
        <v>2022</v>
      </c>
      <c r="B205" s="36" t="s">
        <v>51</v>
      </c>
      <c r="C205" s="36" t="s">
        <v>52</v>
      </c>
      <c r="D205" s="36" t="s">
        <v>177</v>
      </c>
      <c r="E205" s="36">
        <v>39893</v>
      </c>
      <c r="F205" s="151" t="s">
        <v>1102</v>
      </c>
      <c r="G205" s="43" t="s">
        <v>516</v>
      </c>
      <c r="H205" s="36" t="s">
        <v>181</v>
      </c>
      <c r="I205" s="36"/>
      <c r="J205" s="36"/>
      <c r="K205" s="36" t="s">
        <v>62</v>
      </c>
      <c r="L205" s="36" t="s">
        <v>118</v>
      </c>
      <c r="M205" s="36"/>
      <c r="N205" s="36" t="s">
        <v>1098</v>
      </c>
      <c r="O205" s="36"/>
      <c r="P205" s="8">
        <v>44607</v>
      </c>
      <c r="Q205" s="8">
        <v>45703</v>
      </c>
      <c r="R205" s="36" t="s">
        <v>63</v>
      </c>
      <c r="S205" s="231">
        <v>10</v>
      </c>
      <c r="T205" s="36" t="s">
        <v>1100</v>
      </c>
      <c r="U205" s="330" t="s">
        <v>650</v>
      </c>
      <c r="V205" s="330"/>
      <c r="W205" s="36"/>
      <c r="X205" s="36">
        <v>210</v>
      </c>
      <c r="Y205" s="17">
        <v>44594</v>
      </c>
      <c r="Z205" s="13">
        <v>6521</v>
      </c>
      <c r="AA205" s="34" t="s">
        <v>393</v>
      </c>
      <c r="AB205" s="17">
        <v>44595</v>
      </c>
      <c r="AC205" s="213">
        <v>10</v>
      </c>
      <c r="AD205" s="17">
        <v>44596</v>
      </c>
      <c r="AE205" s="17">
        <v>44599</v>
      </c>
      <c r="AF205" s="13">
        <v>817</v>
      </c>
      <c r="AG205" s="13">
        <v>798</v>
      </c>
      <c r="AH205" s="17"/>
      <c r="AI205" s="213"/>
      <c r="AJ205" s="35"/>
      <c r="AK205" s="213"/>
      <c r="AL205" s="213"/>
      <c r="AM205" s="213"/>
      <c r="AN205" s="222"/>
      <c r="AO205" s="222"/>
      <c r="AP205" s="211"/>
      <c r="AQ205" s="211"/>
      <c r="AR205" s="211">
        <v>10</v>
      </c>
      <c r="AS205" s="211"/>
      <c r="AT205" s="211"/>
      <c r="AU205" s="211"/>
    </row>
    <row r="206" spans="1:47" ht="47.25" customHeight="1" x14ac:dyDescent="0.25">
      <c r="A206" s="36">
        <v>2022</v>
      </c>
      <c r="B206" s="36" t="s">
        <v>51</v>
      </c>
      <c r="C206" s="36" t="s">
        <v>52</v>
      </c>
      <c r="D206" s="36" t="s">
        <v>177</v>
      </c>
      <c r="E206" s="36">
        <v>35771</v>
      </c>
      <c r="F206" s="151" t="s">
        <v>1112</v>
      </c>
      <c r="G206" s="43" t="s">
        <v>344</v>
      </c>
      <c r="H206" s="36" t="s">
        <v>117</v>
      </c>
      <c r="I206" s="36"/>
      <c r="J206" s="36"/>
      <c r="K206" s="36" t="s">
        <v>62</v>
      </c>
      <c r="L206" s="36" t="s">
        <v>118</v>
      </c>
      <c r="M206" s="36"/>
      <c r="N206" s="36" t="s">
        <v>1111</v>
      </c>
      <c r="O206" s="36"/>
      <c r="P206" s="8">
        <v>44603</v>
      </c>
      <c r="Q206" s="8">
        <v>45699</v>
      </c>
      <c r="R206" s="36" t="s">
        <v>63</v>
      </c>
      <c r="S206" s="231">
        <v>132</v>
      </c>
      <c r="T206" s="36" t="s">
        <v>1113</v>
      </c>
      <c r="U206" s="36"/>
      <c r="V206" s="36"/>
      <c r="W206" s="36"/>
      <c r="X206" s="36">
        <v>570</v>
      </c>
      <c r="Y206" s="17">
        <v>44627</v>
      </c>
      <c r="Z206" s="13">
        <v>10435</v>
      </c>
      <c r="AA206" s="34" t="s">
        <v>1114</v>
      </c>
      <c r="AB206" s="17">
        <v>44628</v>
      </c>
      <c r="AC206" s="213">
        <v>132</v>
      </c>
      <c r="AD206" s="17">
        <v>44630</v>
      </c>
      <c r="AE206" s="17">
        <v>44630</v>
      </c>
      <c r="AF206" s="13">
        <v>1519</v>
      </c>
      <c r="AG206" s="13">
        <v>1501</v>
      </c>
      <c r="AH206" s="17">
        <v>44714</v>
      </c>
      <c r="AI206" s="213">
        <v>132</v>
      </c>
      <c r="AJ206" s="35"/>
      <c r="AK206" s="213"/>
      <c r="AL206" s="213"/>
      <c r="AM206" s="213"/>
      <c r="AN206" s="222"/>
      <c r="AO206" s="222"/>
      <c r="AP206" s="211"/>
      <c r="AQ206" s="211"/>
      <c r="AR206" s="211">
        <v>132</v>
      </c>
      <c r="AS206" s="211">
        <v>132</v>
      </c>
      <c r="AT206" s="229"/>
      <c r="AU206" s="211"/>
    </row>
    <row r="207" spans="1:47" ht="47.25" customHeight="1" x14ac:dyDescent="0.25">
      <c r="A207" s="36">
        <v>2022</v>
      </c>
      <c r="B207" s="36" t="s">
        <v>51</v>
      </c>
      <c r="C207" s="36" t="s">
        <v>52</v>
      </c>
      <c r="D207" s="36" t="s">
        <v>177</v>
      </c>
      <c r="E207" s="36">
        <v>4804</v>
      </c>
      <c r="F207" s="151" t="s">
        <v>172</v>
      </c>
      <c r="G207" s="43" t="s">
        <v>1115</v>
      </c>
      <c r="H207" s="36" t="s">
        <v>180</v>
      </c>
      <c r="I207" s="36"/>
      <c r="J207" s="36"/>
      <c r="K207" s="36" t="s">
        <v>62</v>
      </c>
      <c r="L207" s="36" t="s">
        <v>118</v>
      </c>
      <c r="M207" s="36"/>
      <c r="N207" s="36" t="s">
        <v>1116</v>
      </c>
      <c r="O207" s="36"/>
      <c r="P207" s="8">
        <v>44774</v>
      </c>
      <c r="Q207" s="8">
        <v>45870</v>
      </c>
      <c r="R207" s="36" t="s">
        <v>671</v>
      </c>
      <c r="S207" s="231">
        <v>72</v>
      </c>
      <c r="T207" s="36" t="s">
        <v>1117</v>
      </c>
      <c r="U207" s="36"/>
      <c r="V207" s="36"/>
      <c r="W207" s="36"/>
      <c r="X207" s="36">
        <v>900</v>
      </c>
      <c r="Y207" s="17">
        <v>44630</v>
      </c>
      <c r="Z207" s="13">
        <v>10544</v>
      </c>
      <c r="AA207" s="34" t="s">
        <v>1120</v>
      </c>
      <c r="AB207" s="17">
        <v>44631</v>
      </c>
      <c r="AC207" s="213">
        <v>72</v>
      </c>
      <c r="AD207" s="17">
        <v>44634</v>
      </c>
      <c r="AE207" s="17">
        <v>44634</v>
      </c>
      <c r="AF207" s="13">
        <v>1581</v>
      </c>
      <c r="AG207" s="13">
        <v>1644</v>
      </c>
      <c r="AH207" s="17">
        <v>44664</v>
      </c>
      <c r="AI207" s="213">
        <v>72</v>
      </c>
      <c r="AJ207" s="35"/>
      <c r="AK207" s="213"/>
      <c r="AL207" s="213"/>
      <c r="AM207" s="213"/>
      <c r="AN207" s="222"/>
      <c r="AO207" s="222"/>
      <c r="AP207" s="211"/>
      <c r="AQ207" s="211"/>
      <c r="AR207" s="211">
        <v>72</v>
      </c>
      <c r="AS207" s="211">
        <v>72</v>
      </c>
      <c r="AT207" s="229"/>
      <c r="AU207" s="211"/>
    </row>
    <row r="208" spans="1:47" s="169" customFormat="1" ht="43.9" customHeight="1" x14ac:dyDescent="0.25">
      <c r="A208" s="43">
        <v>2022</v>
      </c>
      <c r="B208" s="43" t="s">
        <v>51</v>
      </c>
      <c r="C208" s="43" t="s">
        <v>52</v>
      </c>
      <c r="D208" s="43" t="s">
        <v>177</v>
      </c>
      <c r="E208" s="43">
        <v>1201</v>
      </c>
      <c r="F208" s="43" t="s">
        <v>330</v>
      </c>
      <c r="G208" s="43" t="s">
        <v>296</v>
      </c>
      <c r="H208" s="43" t="s">
        <v>174</v>
      </c>
      <c r="I208" s="43"/>
      <c r="J208" s="43"/>
      <c r="K208" s="43" t="s">
        <v>225</v>
      </c>
      <c r="L208" s="43" t="s">
        <v>964</v>
      </c>
      <c r="M208" s="43"/>
      <c r="N208" s="43" t="s">
        <v>1118</v>
      </c>
      <c r="O208" s="43"/>
      <c r="P208" s="42">
        <v>44494</v>
      </c>
      <c r="Q208" s="42">
        <v>44743</v>
      </c>
      <c r="R208" s="43" t="s">
        <v>158</v>
      </c>
      <c r="S208" s="232">
        <v>71.55</v>
      </c>
      <c r="T208" s="43" t="s">
        <v>562</v>
      </c>
      <c r="U208" s="332" t="s">
        <v>1119</v>
      </c>
      <c r="V208" s="333"/>
      <c r="W208" s="43"/>
      <c r="X208" s="43">
        <v>210</v>
      </c>
      <c r="Y208" s="42">
        <v>44631</v>
      </c>
      <c r="Z208" s="43">
        <v>10615</v>
      </c>
      <c r="AA208" s="44" t="s">
        <v>1125</v>
      </c>
      <c r="AB208" s="42">
        <v>44636</v>
      </c>
      <c r="AC208" s="232">
        <v>71.540000000000006</v>
      </c>
      <c r="AD208" s="42">
        <v>44636</v>
      </c>
      <c r="AE208" s="42">
        <v>44636</v>
      </c>
      <c r="AF208" s="43">
        <v>1661</v>
      </c>
      <c r="AG208" s="43">
        <v>1645</v>
      </c>
      <c r="AH208" s="42">
        <v>44665</v>
      </c>
      <c r="AI208" s="232">
        <v>71.540000000000006</v>
      </c>
      <c r="AJ208" s="181"/>
      <c r="AK208" s="232"/>
      <c r="AL208" s="232"/>
      <c r="AM208" s="232"/>
      <c r="AN208" s="232"/>
      <c r="AO208" s="232"/>
      <c r="AP208" s="232"/>
      <c r="AQ208" s="229"/>
      <c r="AR208" s="229">
        <v>71.540000000000006</v>
      </c>
      <c r="AS208" s="229">
        <v>71.540000000000006</v>
      </c>
      <c r="AT208" s="229"/>
      <c r="AU208" s="229"/>
    </row>
    <row r="209" spans="1:47" ht="47.25" customHeight="1" x14ac:dyDescent="0.25">
      <c r="A209" s="36">
        <v>2022</v>
      </c>
      <c r="B209" s="36" t="s">
        <v>51</v>
      </c>
      <c r="C209" s="36" t="s">
        <v>52</v>
      </c>
      <c r="D209" s="36" t="s">
        <v>177</v>
      </c>
      <c r="E209" s="36">
        <v>18510</v>
      </c>
      <c r="F209" s="151" t="s">
        <v>538</v>
      </c>
      <c r="G209" s="36" t="s">
        <v>539</v>
      </c>
      <c r="H209" s="36" t="s">
        <v>1123</v>
      </c>
      <c r="I209" s="36"/>
      <c r="J209" s="36"/>
      <c r="K209" s="36" t="s">
        <v>225</v>
      </c>
      <c r="L209" s="36" t="s">
        <v>1121</v>
      </c>
      <c r="M209" s="36"/>
      <c r="N209" s="36" t="s">
        <v>542</v>
      </c>
      <c r="O209" s="36"/>
      <c r="P209" s="8">
        <v>44305</v>
      </c>
      <c r="Q209" s="8">
        <v>44623</v>
      </c>
      <c r="R209" s="36" t="s">
        <v>543</v>
      </c>
      <c r="S209" s="217">
        <v>627</v>
      </c>
      <c r="T209" s="36" t="s">
        <v>227</v>
      </c>
      <c r="U209" s="36"/>
      <c r="V209" s="36" t="s">
        <v>1124</v>
      </c>
      <c r="W209" s="36"/>
      <c r="X209" s="36" t="s">
        <v>1122</v>
      </c>
      <c r="Y209" s="8">
        <v>44635</v>
      </c>
      <c r="Z209" s="36">
        <v>10730</v>
      </c>
      <c r="AA209" s="37" t="s">
        <v>1126</v>
      </c>
      <c r="AB209" s="8">
        <v>44636</v>
      </c>
      <c r="AC209" s="219">
        <v>627</v>
      </c>
      <c r="AD209" s="8">
        <v>44636</v>
      </c>
      <c r="AE209" s="8">
        <v>44636</v>
      </c>
      <c r="AF209" s="36">
        <v>1662</v>
      </c>
      <c r="AG209" s="36">
        <v>1646</v>
      </c>
      <c r="AH209" s="8">
        <v>44665</v>
      </c>
      <c r="AI209" s="219">
        <v>627</v>
      </c>
      <c r="AJ209" s="41"/>
      <c r="AK209" s="219"/>
      <c r="AL209" s="219"/>
      <c r="AM209" s="219"/>
      <c r="AN209" s="219"/>
      <c r="AO209" s="219"/>
      <c r="AP209" s="219"/>
      <c r="AQ209" s="219"/>
      <c r="AR209" s="239">
        <v>627</v>
      </c>
      <c r="AS209" s="239">
        <v>627</v>
      </c>
      <c r="AT209" s="229"/>
      <c r="AU209" s="211"/>
    </row>
    <row r="210" spans="1:47" ht="47.25" customHeight="1" x14ac:dyDescent="0.25">
      <c r="A210" s="36">
        <v>2022</v>
      </c>
      <c r="B210" s="36" t="s">
        <v>51</v>
      </c>
      <c r="C210" s="36" t="s">
        <v>52</v>
      </c>
      <c r="D210" s="36" t="s">
        <v>177</v>
      </c>
      <c r="E210" s="36">
        <v>4804</v>
      </c>
      <c r="F210" s="151" t="s">
        <v>172</v>
      </c>
      <c r="G210" s="43" t="s">
        <v>1127</v>
      </c>
      <c r="H210" s="36" t="s">
        <v>179</v>
      </c>
      <c r="I210" s="36"/>
      <c r="J210" s="36"/>
      <c r="K210" s="36" t="s">
        <v>225</v>
      </c>
      <c r="L210" s="36" t="s">
        <v>60</v>
      </c>
      <c r="M210" s="36"/>
      <c r="N210" s="36" t="s">
        <v>1128</v>
      </c>
      <c r="O210" s="36"/>
      <c r="P210" s="8">
        <v>44774</v>
      </c>
      <c r="Q210" s="8">
        <v>45139</v>
      </c>
      <c r="R210" s="36" t="s">
        <v>543</v>
      </c>
      <c r="S210" s="231">
        <v>576</v>
      </c>
      <c r="T210" s="36" t="s">
        <v>859</v>
      </c>
      <c r="U210" s="36"/>
      <c r="V210" s="36"/>
      <c r="W210" s="36"/>
      <c r="X210" s="36">
        <v>50</v>
      </c>
      <c r="Y210" s="17">
        <v>44666</v>
      </c>
      <c r="Z210" s="13">
        <v>14614</v>
      </c>
      <c r="AA210" s="34" t="s">
        <v>1129</v>
      </c>
      <c r="AB210" s="17">
        <v>44670</v>
      </c>
      <c r="AC210" s="213">
        <v>576</v>
      </c>
      <c r="AD210" s="17">
        <v>44670</v>
      </c>
      <c r="AE210" s="17">
        <v>44670</v>
      </c>
      <c r="AF210" s="13">
        <v>2275</v>
      </c>
      <c r="AG210" s="13">
        <v>2271</v>
      </c>
      <c r="AH210" s="17">
        <v>44699</v>
      </c>
      <c r="AI210" s="213">
        <v>576</v>
      </c>
      <c r="AJ210" s="35"/>
      <c r="AK210" s="213"/>
      <c r="AL210" s="213"/>
      <c r="AM210" s="213"/>
      <c r="AN210" s="222"/>
      <c r="AO210" s="222"/>
      <c r="AP210" s="211"/>
      <c r="AQ210" s="211"/>
      <c r="AR210" s="213">
        <v>576</v>
      </c>
      <c r="AS210" s="211">
        <v>576</v>
      </c>
      <c r="AT210" s="229"/>
      <c r="AU210" s="211"/>
    </row>
    <row r="211" spans="1:47" ht="47.25" customHeight="1" x14ac:dyDescent="0.25">
      <c r="A211" s="36">
        <v>2022</v>
      </c>
      <c r="B211" s="36" t="s">
        <v>51</v>
      </c>
      <c r="C211" s="36" t="s">
        <v>52</v>
      </c>
      <c r="D211" s="36" t="s">
        <v>177</v>
      </c>
      <c r="E211" s="36">
        <v>4841</v>
      </c>
      <c r="F211" s="151" t="s">
        <v>1141</v>
      </c>
      <c r="G211" s="43" t="s">
        <v>400</v>
      </c>
      <c r="H211" s="36" t="s">
        <v>144</v>
      </c>
      <c r="I211" s="36"/>
      <c r="J211" s="36"/>
      <c r="K211" s="36" t="s">
        <v>62</v>
      </c>
      <c r="L211" s="36" t="s">
        <v>70</v>
      </c>
      <c r="M211" s="36"/>
      <c r="N211" s="36" t="s">
        <v>1136</v>
      </c>
      <c r="O211" s="36"/>
      <c r="P211" s="8">
        <v>44743</v>
      </c>
      <c r="Q211" s="8">
        <v>45839</v>
      </c>
      <c r="R211" s="36" t="s">
        <v>63</v>
      </c>
      <c r="S211" s="231">
        <v>71.5</v>
      </c>
      <c r="T211" s="36" t="s">
        <v>1137</v>
      </c>
      <c r="U211" s="36"/>
      <c r="V211" s="36" t="s">
        <v>1138</v>
      </c>
      <c r="W211" s="36"/>
      <c r="X211" s="36">
        <v>480</v>
      </c>
      <c r="Y211" s="17">
        <v>44698</v>
      </c>
      <c r="Z211" s="13">
        <v>18184</v>
      </c>
      <c r="AA211" s="34" t="s">
        <v>1149</v>
      </c>
      <c r="AB211" s="17">
        <v>44699</v>
      </c>
      <c r="AC211" s="213">
        <v>71.5</v>
      </c>
      <c r="AD211" s="17">
        <v>44700</v>
      </c>
      <c r="AE211" s="17">
        <v>44701</v>
      </c>
      <c r="AF211" s="13">
        <v>3069</v>
      </c>
      <c r="AG211" s="13">
        <v>3161</v>
      </c>
      <c r="AH211" s="17">
        <v>44728</v>
      </c>
      <c r="AI211" s="213">
        <v>71.5</v>
      </c>
      <c r="AJ211" s="35"/>
      <c r="AK211" s="213"/>
      <c r="AL211" s="213"/>
      <c r="AM211" s="213"/>
      <c r="AN211" s="222"/>
      <c r="AO211" s="222"/>
      <c r="AP211" s="211"/>
      <c r="AQ211" s="211"/>
      <c r="AR211" s="211">
        <v>71.5</v>
      </c>
      <c r="AS211" s="211">
        <v>71.5</v>
      </c>
      <c r="AT211" s="229"/>
      <c r="AU211" s="211"/>
    </row>
    <row r="212" spans="1:47" ht="47.25" customHeight="1" x14ac:dyDescent="0.25">
      <c r="A212" s="36">
        <v>2022</v>
      </c>
      <c r="B212" s="36" t="s">
        <v>51</v>
      </c>
      <c r="C212" s="36" t="s">
        <v>52</v>
      </c>
      <c r="D212" s="36" t="s">
        <v>177</v>
      </c>
      <c r="E212" s="36">
        <v>1111</v>
      </c>
      <c r="F212" s="151" t="s">
        <v>239</v>
      </c>
      <c r="G212" s="43" t="s">
        <v>400</v>
      </c>
      <c r="H212" s="36" t="s">
        <v>144</v>
      </c>
      <c r="I212" s="36"/>
      <c r="J212" s="36"/>
      <c r="K212" s="36" t="s">
        <v>62</v>
      </c>
      <c r="L212" s="36" t="s">
        <v>124</v>
      </c>
      <c r="M212" s="36"/>
      <c r="N212" s="36" t="s">
        <v>1139</v>
      </c>
      <c r="O212" s="36"/>
      <c r="P212" s="8">
        <v>44805</v>
      </c>
      <c r="Q212" s="8">
        <v>45536</v>
      </c>
      <c r="R212" s="36" t="s">
        <v>63</v>
      </c>
      <c r="S212" s="231">
        <v>80.3</v>
      </c>
      <c r="T212" s="36" t="s">
        <v>1137</v>
      </c>
      <c r="U212" s="36"/>
      <c r="V212" s="36" t="s">
        <v>1140</v>
      </c>
      <c r="W212" s="36"/>
      <c r="X212" s="36">
        <v>320</v>
      </c>
      <c r="Y212" s="17">
        <v>44698</v>
      </c>
      <c r="Z212" s="13">
        <v>18185</v>
      </c>
      <c r="AA212" s="34" t="s">
        <v>1150</v>
      </c>
      <c r="AB212" s="17">
        <v>44699</v>
      </c>
      <c r="AC212" s="213">
        <v>80.3</v>
      </c>
      <c r="AD212" s="17">
        <v>44700</v>
      </c>
      <c r="AE212" s="17">
        <v>44701</v>
      </c>
      <c r="AF212" s="13">
        <v>3070</v>
      </c>
      <c r="AG212" s="13">
        <v>3162</v>
      </c>
      <c r="AH212" s="17">
        <v>44728</v>
      </c>
      <c r="AI212" s="213">
        <v>80.3</v>
      </c>
      <c r="AJ212" s="35"/>
      <c r="AK212" s="213"/>
      <c r="AL212" s="213"/>
      <c r="AM212" s="213"/>
      <c r="AN212" s="222"/>
      <c r="AO212" s="222"/>
      <c r="AP212" s="211"/>
      <c r="AQ212" s="211"/>
      <c r="AR212" s="211">
        <v>80.3</v>
      </c>
      <c r="AS212" s="211">
        <v>80.3</v>
      </c>
      <c r="AT212" s="229"/>
      <c r="AU212" s="211"/>
    </row>
    <row r="213" spans="1:47" ht="57.75" customHeight="1" x14ac:dyDescent="0.25">
      <c r="A213" s="36">
        <v>2022</v>
      </c>
      <c r="B213" s="36" t="s">
        <v>51</v>
      </c>
      <c r="C213" s="36" t="s">
        <v>52</v>
      </c>
      <c r="D213" s="36" t="s">
        <v>177</v>
      </c>
      <c r="E213" s="36">
        <v>1111</v>
      </c>
      <c r="F213" s="151" t="s">
        <v>239</v>
      </c>
      <c r="G213" s="43" t="s">
        <v>1143</v>
      </c>
      <c r="H213" s="36" t="s">
        <v>1147</v>
      </c>
      <c r="I213" s="36"/>
      <c r="J213" s="36"/>
      <c r="K213" s="36" t="s">
        <v>62</v>
      </c>
      <c r="L213" s="36" t="s">
        <v>70</v>
      </c>
      <c r="M213" s="36"/>
      <c r="N213" s="36" t="s">
        <v>1144</v>
      </c>
      <c r="O213" s="36"/>
      <c r="P213" s="8">
        <v>44805</v>
      </c>
      <c r="Q213" s="8">
        <v>45901</v>
      </c>
      <c r="R213" s="36" t="s">
        <v>158</v>
      </c>
      <c r="S213" s="231">
        <v>240.9</v>
      </c>
      <c r="T213" s="36" t="s">
        <v>1145</v>
      </c>
      <c r="U213" s="36"/>
      <c r="V213" s="36" t="s">
        <v>1146</v>
      </c>
      <c r="W213" s="36"/>
      <c r="X213" s="36">
        <v>1050</v>
      </c>
      <c r="Y213" s="17">
        <v>44699</v>
      </c>
      <c r="Z213" s="13">
        <v>18235</v>
      </c>
      <c r="AA213" s="34" t="s">
        <v>1148</v>
      </c>
      <c r="AB213" s="17">
        <v>44699</v>
      </c>
      <c r="AC213" s="213">
        <v>240.9</v>
      </c>
      <c r="AD213" s="17">
        <v>44700</v>
      </c>
      <c r="AE213" s="17">
        <v>44701</v>
      </c>
      <c r="AF213" s="13">
        <v>3071</v>
      </c>
      <c r="AG213" s="13">
        <v>3163</v>
      </c>
      <c r="AH213" s="17">
        <v>44728</v>
      </c>
      <c r="AI213" s="213">
        <v>240.9</v>
      </c>
      <c r="AJ213" s="35"/>
      <c r="AK213" s="213"/>
      <c r="AL213" s="213"/>
      <c r="AM213" s="213"/>
      <c r="AN213" s="222"/>
      <c r="AO213" s="222"/>
      <c r="AP213" s="211"/>
      <c r="AQ213" s="211"/>
      <c r="AR213" s="211">
        <v>240.9</v>
      </c>
      <c r="AS213" s="211">
        <v>240.9</v>
      </c>
      <c r="AT213" s="229"/>
      <c r="AU213" s="211"/>
    </row>
    <row r="214" spans="1:47" s="188" customFormat="1" ht="57.75" customHeight="1" x14ac:dyDescent="0.25">
      <c r="A214" s="189">
        <v>2022</v>
      </c>
      <c r="B214" s="189" t="s">
        <v>51</v>
      </c>
      <c r="C214" s="189" t="s">
        <v>52</v>
      </c>
      <c r="D214" s="189" t="s">
        <v>177</v>
      </c>
      <c r="E214" s="189">
        <v>26221</v>
      </c>
      <c r="F214" s="97" t="s">
        <v>686</v>
      </c>
      <c r="G214" s="97" t="s">
        <v>944</v>
      </c>
      <c r="H214" s="189" t="s">
        <v>1151</v>
      </c>
      <c r="I214" s="189"/>
      <c r="J214" s="189"/>
      <c r="K214" s="189" t="s">
        <v>225</v>
      </c>
      <c r="L214" s="189" t="s">
        <v>70</v>
      </c>
      <c r="M214" s="189"/>
      <c r="N214" s="189" t="s">
        <v>1152</v>
      </c>
      <c r="O214" s="189"/>
      <c r="P214" s="190">
        <v>44805</v>
      </c>
      <c r="Q214" s="190">
        <v>45901</v>
      </c>
      <c r="R214" s="189" t="s">
        <v>63</v>
      </c>
      <c r="S214" s="258">
        <v>40</v>
      </c>
      <c r="T214" s="189" t="s">
        <v>1310</v>
      </c>
      <c r="U214" s="189"/>
      <c r="V214" s="191" t="s">
        <v>1153</v>
      </c>
      <c r="W214" s="189"/>
      <c r="X214" s="189">
        <v>150</v>
      </c>
      <c r="Y214" s="96">
        <v>44727</v>
      </c>
      <c r="Z214" s="99">
        <v>21652</v>
      </c>
      <c r="AA214" s="98" t="s">
        <v>1314</v>
      </c>
      <c r="AB214" s="96">
        <v>44732</v>
      </c>
      <c r="AC214" s="237">
        <v>40</v>
      </c>
      <c r="AD214" s="96">
        <v>44732</v>
      </c>
      <c r="AE214" s="96">
        <v>44732</v>
      </c>
      <c r="AF214" s="99">
        <v>3823</v>
      </c>
      <c r="AG214" s="99">
        <v>3869</v>
      </c>
      <c r="AH214" s="96"/>
      <c r="AI214" s="237"/>
      <c r="AJ214" s="100"/>
      <c r="AK214" s="237"/>
      <c r="AL214" s="237"/>
      <c r="AM214" s="237"/>
      <c r="AN214" s="240"/>
      <c r="AO214" s="240"/>
      <c r="AP214" s="238"/>
      <c r="AQ214" s="238"/>
      <c r="AR214" s="238">
        <v>40</v>
      </c>
      <c r="AS214" s="238"/>
      <c r="AT214" s="238"/>
      <c r="AU214" s="238"/>
    </row>
    <row r="215" spans="1:47" ht="47.25" customHeight="1" x14ac:dyDescent="0.25">
      <c r="A215" s="36">
        <v>2022</v>
      </c>
      <c r="B215" s="36" t="s">
        <v>51</v>
      </c>
      <c r="C215" s="36" t="s">
        <v>52</v>
      </c>
      <c r="D215" s="36" t="s">
        <v>177</v>
      </c>
      <c r="E215" s="36">
        <v>4804</v>
      </c>
      <c r="F215" s="151" t="s">
        <v>172</v>
      </c>
      <c r="G215" s="43" t="s">
        <v>1157</v>
      </c>
      <c r="H215" s="36" t="s">
        <v>1158</v>
      </c>
      <c r="I215" s="36"/>
      <c r="J215" s="36"/>
      <c r="K215" s="184" t="s">
        <v>62</v>
      </c>
      <c r="L215" s="36" t="s">
        <v>124</v>
      </c>
      <c r="M215" s="36"/>
      <c r="N215" s="36" t="s">
        <v>1159</v>
      </c>
      <c r="O215" s="36"/>
      <c r="P215" s="8">
        <v>44757</v>
      </c>
      <c r="Q215" s="8">
        <v>45488</v>
      </c>
      <c r="R215" s="36" t="s">
        <v>63</v>
      </c>
      <c r="S215" s="231">
        <v>216</v>
      </c>
      <c r="T215" s="139" t="s">
        <v>1160</v>
      </c>
      <c r="U215" s="36"/>
      <c r="V215" s="36"/>
      <c r="W215" s="36"/>
      <c r="X215" s="36">
        <v>760</v>
      </c>
      <c r="Y215" s="17">
        <v>44755</v>
      </c>
      <c r="Z215" s="13">
        <v>25440</v>
      </c>
      <c r="AA215" s="34" t="s">
        <v>1161</v>
      </c>
      <c r="AB215" s="17">
        <v>44755</v>
      </c>
      <c r="AC215" s="213">
        <v>216</v>
      </c>
      <c r="AD215" s="17">
        <v>44755</v>
      </c>
      <c r="AE215" s="17">
        <v>44755</v>
      </c>
      <c r="AF215" s="13">
        <v>4308</v>
      </c>
      <c r="AG215" s="13">
        <v>4271</v>
      </c>
      <c r="AH215" s="17">
        <v>44783</v>
      </c>
      <c r="AI215" s="213">
        <v>216</v>
      </c>
      <c r="AJ215" s="35"/>
      <c r="AK215" s="213"/>
      <c r="AL215" s="213"/>
      <c r="AM215" s="213"/>
      <c r="AN215" s="222"/>
      <c r="AO215" s="222"/>
      <c r="AP215" s="211"/>
      <c r="AQ215" s="211"/>
      <c r="AR215" s="213">
        <v>216</v>
      </c>
      <c r="AS215" s="211">
        <v>216</v>
      </c>
      <c r="AT215" s="229"/>
      <c r="AU215" s="211"/>
    </row>
    <row r="216" spans="1:47" ht="32.25" customHeight="1" x14ac:dyDescent="0.25">
      <c r="A216" s="43">
        <v>2022</v>
      </c>
      <c r="B216" s="43" t="s">
        <v>51</v>
      </c>
      <c r="C216" s="43" t="s">
        <v>52</v>
      </c>
      <c r="D216" s="43" t="s">
        <v>177</v>
      </c>
      <c r="E216" s="43">
        <v>39851</v>
      </c>
      <c r="F216" s="43" t="s">
        <v>1095</v>
      </c>
      <c r="G216" s="43" t="s">
        <v>362</v>
      </c>
      <c r="H216" s="43" t="s">
        <v>80</v>
      </c>
      <c r="I216" s="43"/>
      <c r="J216" s="43"/>
      <c r="K216" s="43" t="s">
        <v>62</v>
      </c>
      <c r="L216" s="43" t="s">
        <v>70</v>
      </c>
      <c r="M216" s="14"/>
      <c r="N216" s="43" t="s">
        <v>1162</v>
      </c>
      <c r="O216" s="14"/>
      <c r="P216" s="17">
        <v>44767</v>
      </c>
      <c r="Q216" s="17">
        <v>45863</v>
      </c>
      <c r="R216" s="43" t="s">
        <v>63</v>
      </c>
      <c r="S216" s="232">
        <v>60</v>
      </c>
      <c r="T216" s="43" t="s">
        <v>1309</v>
      </c>
      <c r="U216" s="18"/>
      <c r="V216" s="13"/>
      <c r="W216" s="14"/>
      <c r="X216" s="13">
        <v>210</v>
      </c>
      <c r="Y216" s="17">
        <v>44760</v>
      </c>
      <c r="Z216" s="43">
        <v>25482</v>
      </c>
      <c r="AA216" s="34" t="s">
        <v>1163</v>
      </c>
      <c r="AB216" s="17">
        <v>44760</v>
      </c>
      <c r="AC216" s="213">
        <v>60</v>
      </c>
      <c r="AD216" s="17">
        <v>44761</v>
      </c>
      <c r="AE216" s="17" t="s">
        <v>1165</v>
      </c>
      <c r="AF216" s="13">
        <v>4378</v>
      </c>
      <c r="AG216" s="13">
        <v>4357</v>
      </c>
      <c r="AH216" s="17"/>
      <c r="AI216" s="213"/>
      <c r="AJ216" s="35"/>
      <c r="AK216" s="213"/>
      <c r="AL216" s="213"/>
      <c r="AM216" s="213"/>
      <c r="AN216" s="213"/>
      <c r="AO216" s="213"/>
      <c r="AP216" s="213"/>
      <c r="AQ216" s="211"/>
      <c r="AR216" s="213">
        <v>60</v>
      </c>
      <c r="AS216" s="211"/>
      <c r="AT216" s="211"/>
      <c r="AU216" s="211"/>
    </row>
    <row r="217" spans="1:47" ht="32.25" customHeight="1" x14ac:dyDescent="0.25">
      <c r="A217" s="43">
        <v>2022</v>
      </c>
      <c r="B217" s="43" t="s">
        <v>51</v>
      </c>
      <c r="C217" s="43" t="s">
        <v>52</v>
      </c>
      <c r="D217" s="43" t="s">
        <v>177</v>
      </c>
      <c r="E217" s="43">
        <v>39851</v>
      </c>
      <c r="F217" s="43" t="s">
        <v>1095</v>
      </c>
      <c r="G217" s="43" t="s">
        <v>362</v>
      </c>
      <c r="H217" s="43" t="s">
        <v>80</v>
      </c>
      <c r="I217" s="43"/>
      <c r="J217" s="43"/>
      <c r="K217" s="43" t="s">
        <v>62</v>
      </c>
      <c r="L217" s="43" t="s">
        <v>70</v>
      </c>
      <c r="M217" s="14"/>
      <c r="N217" s="43" t="s">
        <v>1162</v>
      </c>
      <c r="O217" s="14"/>
      <c r="P217" s="17">
        <v>44767</v>
      </c>
      <c r="Q217" s="17">
        <v>45863</v>
      </c>
      <c r="R217" s="43" t="s">
        <v>63</v>
      </c>
      <c r="S217" s="232">
        <v>6</v>
      </c>
      <c r="T217" s="43" t="s">
        <v>1309</v>
      </c>
      <c r="U217" s="330" t="s">
        <v>650</v>
      </c>
      <c r="V217" s="330"/>
      <c r="W217" s="14"/>
      <c r="X217" s="13">
        <v>210</v>
      </c>
      <c r="Y217" s="17">
        <v>44760</v>
      </c>
      <c r="Z217" s="43">
        <v>25483</v>
      </c>
      <c r="AA217" s="34" t="s">
        <v>1164</v>
      </c>
      <c r="AB217" s="17">
        <v>44760</v>
      </c>
      <c r="AC217" s="213">
        <v>6</v>
      </c>
      <c r="AD217" s="17">
        <v>44761</v>
      </c>
      <c r="AE217" s="17">
        <v>44761</v>
      </c>
      <c r="AF217" s="13">
        <v>4379</v>
      </c>
      <c r="AG217" s="13">
        <v>4358</v>
      </c>
      <c r="AH217" s="17"/>
      <c r="AI217" s="213"/>
      <c r="AJ217" s="35"/>
      <c r="AK217" s="213"/>
      <c r="AL217" s="213"/>
      <c r="AM217" s="213"/>
      <c r="AN217" s="213"/>
      <c r="AO217" s="213"/>
      <c r="AP217" s="213"/>
      <c r="AQ217" s="211"/>
      <c r="AR217" s="213">
        <v>6</v>
      </c>
      <c r="AS217" s="211"/>
      <c r="AT217" s="211"/>
      <c r="AU217" s="211"/>
    </row>
    <row r="218" spans="1:47" ht="39" customHeight="1" x14ac:dyDescent="0.25">
      <c r="A218" s="36">
        <v>2022</v>
      </c>
      <c r="B218" s="36" t="s">
        <v>51</v>
      </c>
      <c r="C218" s="36" t="s">
        <v>52</v>
      </c>
      <c r="D218" s="36" t="s">
        <v>177</v>
      </c>
      <c r="E218" s="36">
        <v>4337</v>
      </c>
      <c r="F218" s="151" t="s">
        <v>876</v>
      </c>
      <c r="G218" s="36" t="s">
        <v>423</v>
      </c>
      <c r="H218" s="36" t="s">
        <v>1045</v>
      </c>
      <c r="I218" s="36"/>
      <c r="J218" s="36"/>
      <c r="K218" s="36" t="s">
        <v>62</v>
      </c>
      <c r="L218" s="36" t="s">
        <v>70</v>
      </c>
      <c r="M218" s="36"/>
      <c r="N218" s="36" t="s">
        <v>1169</v>
      </c>
      <c r="O218" s="36"/>
      <c r="P218" s="8">
        <v>44805</v>
      </c>
      <c r="Q218" s="8">
        <v>45901</v>
      </c>
      <c r="R218" s="36" t="s">
        <v>63</v>
      </c>
      <c r="S218" s="219">
        <v>1080</v>
      </c>
      <c r="T218" s="36" t="s">
        <v>1170</v>
      </c>
      <c r="U218" s="36"/>
      <c r="V218" s="36" t="s">
        <v>1171</v>
      </c>
      <c r="W218" s="36"/>
      <c r="X218" s="36">
        <v>120</v>
      </c>
      <c r="Y218" s="8">
        <v>44796</v>
      </c>
      <c r="Z218" s="36">
        <v>28848</v>
      </c>
      <c r="AA218" s="37" t="s">
        <v>1172</v>
      </c>
      <c r="AB218" s="17">
        <v>44797</v>
      </c>
      <c r="AC218" s="213">
        <v>1080</v>
      </c>
      <c r="AD218" s="17">
        <v>44804</v>
      </c>
      <c r="AE218" s="17">
        <v>44804</v>
      </c>
      <c r="AF218" s="13">
        <v>5032</v>
      </c>
      <c r="AG218" s="13">
        <v>5134</v>
      </c>
      <c r="AH218" s="17"/>
      <c r="AI218" s="224"/>
      <c r="AJ218" s="29"/>
      <c r="AK218" s="211"/>
      <c r="AL218" s="211"/>
      <c r="AM218" s="211"/>
      <c r="AN218" s="224"/>
      <c r="AO218" s="224"/>
      <c r="AP218" s="211"/>
      <c r="AQ218" s="211"/>
      <c r="AR218" s="211">
        <v>1080</v>
      </c>
      <c r="AS218" s="211"/>
      <c r="AT218" s="211"/>
      <c r="AU218" s="211"/>
    </row>
    <row r="219" spans="1:47" ht="43.9" customHeight="1" x14ac:dyDescent="0.25">
      <c r="A219" s="36">
        <v>2021</v>
      </c>
      <c r="B219" s="36" t="s">
        <v>51</v>
      </c>
      <c r="C219" s="36" t="s">
        <v>52</v>
      </c>
      <c r="D219" s="36" t="s">
        <v>177</v>
      </c>
      <c r="E219" s="36">
        <v>32758</v>
      </c>
      <c r="F219" s="151" t="s">
        <v>829</v>
      </c>
      <c r="G219" s="36" t="s">
        <v>763</v>
      </c>
      <c r="H219" s="36" t="s">
        <v>291</v>
      </c>
      <c r="I219" s="36"/>
      <c r="J219" s="36"/>
      <c r="K219" s="184" t="s">
        <v>62</v>
      </c>
      <c r="L219" s="36" t="s">
        <v>124</v>
      </c>
      <c r="M219" s="36"/>
      <c r="N219" s="36" t="s">
        <v>1174</v>
      </c>
      <c r="O219" s="36"/>
      <c r="P219" s="8">
        <v>44896</v>
      </c>
      <c r="Q219" s="8">
        <v>45627</v>
      </c>
      <c r="R219" s="36" t="s">
        <v>63</v>
      </c>
      <c r="S219" s="219">
        <v>99.81</v>
      </c>
      <c r="T219" s="36" t="s">
        <v>1173</v>
      </c>
      <c r="U219" s="36" t="s">
        <v>1175</v>
      </c>
      <c r="V219" s="36"/>
      <c r="W219" s="36"/>
      <c r="X219" s="36">
        <v>100</v>
      </c>
      <c r="Y219" s="8">
        <v>44805</v>
      </c>
      <c r="Z219" s="36">
        <v>31596</v>
      </c>
      <c r="AA219" s="37" t="s">
        <v>1176</v>
      </c>
      <c r="AB219" s="8">
        <v>44809</v>
      </c>
      <c r="AC219" s="219">
        <v>99.81</v>
      </c>
      <c r="AD219" s="8">
        <v>44810</v>
      </c>
      <c r="AE219" s="8">
        <v>44810</v>
      </c>
      <c r="AF219" s="36">
        <v>5233</v>
      </c>
      <c r="AG219" s="36">
        <v>5213</v>
      </c>
      <c r="AH219" s="8"/>
      <c r="AI219" s="219"/>
      <c r="AJ219" s="41"/>
      <c r="AK219" s="219"/>
      <c r="AL219" s="219"/>
      <c r="AM219" s="219"/>
      <c r="AN219" s="219"/>
      <c r="AO219" s="219"/>
      <c r="AP219" s="219"/>
      <c r="AQ219" s="211"/>
      <c r="AR219" s="211">
        <v>99.81</v>
      </c>
      <c r="AS219" s="211"/>
      <c r="AT219" s="211"/>
      <c r="AU219" s="211"/>
    </row>
    <row r="220" spans="1:47" ht="32.25" customHeight="1" x14ac:dyDescent="0.25">
      <c r="A220" s="43">
        <v>2022</v>
      </c>
      <c r="B220" s="43" t="s">
        <v>51</v>
      </c>
      <c r="C220" s="43" t="s">
        <v>52</v>
      </c>
      <c r="D220" s="43" t="s">
        <v>177</v>
      </c>
      <c r="E220" s="43">
        <v>1111</v>
      </c>
      <c r="F220" s="43" t="s">
        <v>239</v>
      </c>
      <c r="G220" s="43" t="s">
        <v>626</v>
      </c>
      <c r="H220" s="43" t="s">
        <v>236</v>
      </c>
      <c r="I220" s="43"/>
      <c r="J220" s="43"/>
      <c r="K220" s="184" t="s">
        <v>62</v>
      </c>
      <c r="L220" s="43" t="s">
        <v>124</v>
      </c>
      <c r="M220" s="14"/>
      <c r="N220" s="43" t="s">
        <v>1177</v>
      </c>
      <c r="O220" s="14"/>
      <c r="P220" s="17">
        <v>44835</v>
      </c>
      <c r="Q220" s="17">
        <v>45566</v>
      </c>
      <c r="R220" s="43" t="s">
        <v>63</v>
      </c>
      <c r="S220" s="232">
        <v>160.6</v>
      </c>
      <c r="T220" s="43" t="s">
        <v>1178</v>
      </c>
      <c r="U220" s="14"/>
      <c r="V220" s="14" t="s">
        <v>1179</v>
      </c>
      <c r="W220" s="14"/>
      <c r="X220" s="13">
        <v>200</v>
      </c>
      <c r="Y220" s="17">
        <v>44810</v>
      </c>
      <c r="Z220" s="43">
        <v>31717</v>
      </c>
      <c r="AA220" s="34" t="s">
        <v>1193</v>
      </c>
      <c r="AB220" s="17">
        <v>44813</v>
      </c>
      <c r="AC220" s="213">
        <v>160.6</v>
      </c>
      <c r="AD220" s="17">
        <v>44813</v>
      </c>
      <c r="AE220" s="17">
        <v>44817</v>
      </c>
      <c r="AF220" s="13">
        <v>5399</v>
      </c>
      <c r="AG220" s="13">
        <v>5404</v>
      </c>
      <c r="AH220" s="17">
        <v>44840</v>
      </c>
      <c r="AI220" s="213">
        <v>160.6</v>
      </c>
      <c r="AJ220" s="35"/>
      <c r="AK220" s="213"/>
      <c r="AL220" s="213"/>
      <c r="AM220" s="213"/>
      <c r="AN220" s="213"/>
      <c r="AO220" s="213"/>
      <c r="AP220" s="213"/>
      <c r="AQ220" s="211"/>
      <c r="AR220" s="211">
        <v>160.6</v>
      </c>
      <c r="AS220" s="211">
        <v>160.6</v>
      </c>
      <c r="AT220" s="211"/>
      <c r="AU220" s="211"/>
    </row>
    <row r="221" spans="1:47" ht="42" customHeight="1" x14ac:dyDescent="0.25">
      <c r="A221" s="36">
        <v>2022</v>
      </c>
      <c r="B221" s="36" t="s">
        <v>51</v>
      </c>
      <c r="C221" s="36" t="s">
        <v>52</v>
      </c>
      <c r="D221" s="36" t="s">
        <v>177</v>
      </c>
      <c r="E221" s="36">
        <v>4841</v>
      </c>
      <c r="F221" s="151" t="s">
        <v>560</v>
      </c>
      <c r="G221" s="36" t="s">
        <v>1180</v>
      </c>
      <c r="H221" s="36" t="s">
        <v>196</v>
      </c>
      <c r="I221" s="36"/>
      <c r="J221" s="36"/>
      <c r="K221" s="36" t="s">
        <v>62</v>
      </c>
      <c r="L221" s="36" t="s">
        <v>70</v>
      </c>
      <c r="M221" s="36"/>
      <c r="N221" s="36" t="s">
        <v>1181</v>
      </c>
      <c r="O221" s="36"/>
      <c r="P221" s="8">
        <v>44830</v>
      </c>
      <c r="Q221" s="8">
        <v>45926</v>
      </c>
      <c r="R221" s="36" t="s">
        <v>63</v>
      </c>
      <c r="S221" s="231">
        <v>71.5</v>
      </c>
      <c r="T221" s="36" t="s">
        <v>1182</v>
      </c>
      <c r="U221" s="36"/>
      <c r="V221" s="36" t="s">
        <v>1183</v>
      </c>
      <c r="W221" s="36"/>
      <c r="X221" s="36">
        <v>720</v>
      </c>
      <c r="Y221" s="17">
        <v>44810</v>
      </c>
      <c r="Z221" s="13">
        <v>31720</v>
      </c>
      <c r="AA221" s="34" t="s">
        <v>1194</v>
      </c>
      <c r="AB221" s="17">
        <v>44813</v>
      </c>
      <c r="AC221" s="213">
        <v>71.5</v>
      </c>
      <c r="AD221" s="8">
        <v>44816</v>
      </c>
      <c r="AE221" s="8">
        <v>44817</v>
      </c>
      <c r="AF221" s="36">
        <v>5400</v>
      </c>
      <c r="AG221" s="13">
        <v>5405</v>
      </c>
      <c r="AH221" s="18">
        <v>44862</v>
      </c>
      <c r="AI221" s="213">
        <v>71.5</v>
      </c>
      <c r="AJ221" s="21">
        <v>71.5</v>
      </c>
      <c r="AK221" s="213">
        <v>71.5</v>
      </c>
      <c r="AL221" s="213">
        <v>71.5</v>
      </c>
      <c r="AM221" s="213">
        <v>71.5</v>
      </c>
      <c r="AN221" s="213">
        <v>71.5</v>
      </c>
      <c r="AO221" s="213">
        <v>71.5</v>
      </c>
      <c r="AP221" s="213">
        <v>71.5</v>
      </c>
      <c r="AQ221" s="213">
        <v>71.5</v>
      </c>
      <c r="AR221" s="213">
        <v>71.5</v>
      </c>
      <c r="AS221" s="213">
        <v>71.5</v>
      </c>
      <c r="AT221" s="211"/>
      <c r="AU221" s="211"/>
    </row>
    <row r="222" spans="1:47" ht="42" customHeight="1" x14ac:dyDescent="0.25">
      <c r="A222" s="36">
        <v>2022</v>
      </c>
      <c r="B222" s="36" t="s">
        <v>51</v>
      </c>
      <c r="C222" s="36" t="s">
        <v>52</v>
      </c>
      <c r="D222" s="36" t="s">
        <v>177</v>
      </c>
      <c r="E222" s="36">
        <v>4841</v>
      </c>
      <c r="F222" s="151" t="s">
        <v>560</v>
      </c>
      <c r="G222" s="36" t="s">
        <v>326</v>
      </c>
      <c r="H222" s="36" t="s">
        <v>176</v>
      </c>
      <c r="I222" s="36"/>
      <c r="J222" s="36"/>
      <c r="K222" s="184" t="s">
        <v>62</v>
      </c>
      <c r="L222" s="36" t="s">
        <v>124</v>
      </c>
      <c r="M222" s="36"/>
      <c r="N222" s="36" t="s">
        <v>1184</v>
      </c>
      <c r="O222" s="36"/>
      <c r="P222" s="8">
        <v>44819</v>
      </c>
      <c r="Q222" s="8">
        <v>45550</v>
      </c>
      <c r="R222" s="36" t="s">
        <v>63</v>
      </c>
      <c r="S222" s="231">
        <v>71.5</v>
      </c>
      <c r="T222" s="36" t="s">
        <v>1185</v>
      </c>
      <c r="U222" s="36"/>
      <c r="V222" s="36" t="s">
        <v>1186</v>
      </c>
      <c r="W222" s="36"/>
      <c r="X222" s="36">
        <v>100</v>
      </c>
      <c r="Y222" s="17">
        <v>44810</v>
      </c>
      <c r="Z222" s="13">
        <v>31766</v>
      </c>
      <c r="AA222" s="34" t="s">
        <v>1195</v>
      </c>
      <c r="AB222" s="17">
        <v>44813</v>
      </c>
      <c r="AC222" s="213">
        <v>71.5</v>
      </c>
      <c r="AD222" s="8">
        <v>44816</v>
      </c>
      <c r="AE222" s="8">
        <v>44817</v>
      </c>
      <c r="AF222" s="36">
        <v>5401</v>
      </c>
      <c r="AG222" s="13">
        <v>5406</v>
      </c>
      <c r="AH222" s="18">
        <v>44862</v>
      </c>
      <c r="AI222" s="213">
        <v>71.5</v>
      </c>
      <c r="AJ222" s="21">
        <v>71.5</v>
      </c>
      <c r="AK222" s="213">
        <v>71.5</v>
      </c>
      <c r="AL222" s="213">
        <v>71.5</v>
      </c>
      <c r="AM222" s="213">
        <v>71.5</v>
      </c>
      <c r="AN222" s="213">
        <v>71.5</v>
      </c>
      <c r="AO222" s="213">
        <v>71.5</v>
      </c>
      <c r="AP222" s="213">
        <v>71.5</v>
      </c>
      <c r="AQ222" s="213">
        <v>71.5</v>
      </c>
      <c r="AR222" s="213">
        <v>71.5</v>
      </c>
      <c r="AS222" s="213">
        <v>71.5</v>
      </c>
      <c r="AT222" s="211"/>
      <c r="AU222" s="211"/>
    </row>
    <row r="223" spans="1:47" ht="47.25" customHeight="1" x14ac:dyDescent="0.25">
      <c r="A223" s="36">
        <v>2022</v>
      </c>
      <c r="B223" s="36" t="s">
        <v>51</v>
      </c>
      <c r="C223" s="36" t="s">
        <v>52</v>
      </c>
      <c r="D223" s="36" t="s">
        <v>177</v>
      </c>
      <c r="E223" s="36">
        <v>4804</v>
      </c>
      <c r="F223" s="151" t="s">
        <v>172</v>
      </c>
      <c r="G223" s="43" t="s">
        <v>1192</v>
      </c>
      <c r="H223" s="36" t="s">
        <v>1191</v>
      </c>
      <c r="I223" s="36"/>
      <c r="J223" s="36"/>
      <c r="K223" s="36" t="s">
        <v>225</v>
      </c>
      <c r="L223" s="36" t="s">
        <v>665</v>
      </c>
      <c r="M223" s="36"/>
      <c r="N223" s="36" t="s">
        <v>1187</v>
      </c>
      <c r="O223" s="36"/>
      <c r="P223" s="8">
        <v>44819</v>
      </c>
      <c r="Q223" s="8">
        <v>45550</v>
      </c>
      <c r="R223" s="36" t="s">
        <v>63</v>
      </c>
      <c r="S223" s="231">
        <v>30</v>
      </c>
      <c r="T223" s="36" t="s">
        <v>1188</v>
      </c>
      <c r="U223" s="36" t="s">
        <v>1190</v>
      </c>
      <c r="V223" s="36"/>
      <c r="W223" s="36"/>
      <c r="X223" s="36">
        <v>200</v>
      </c>
      <c r="Y223" s="17">
        <v>44813</v>
      </c>
      <c r="Z223" s="13">
        <v>31905</v>
      </c>
      <c r="AA223" s="34" t="s">
        <v>1196</v>
      </c>
      <c r="AB223" s="17">
        <v>44816</v>
      </c>
      <c r="AC223" s="213">
        <v>30</v>
      </c>
      <c r="AD223" s="17">
        <v>44827</v>
      </c>
      <c r="AE223" s="17">
        <v>44620</v>
      </c>
      <c r="AF223" s="13">
        <v>5893</v>
      </c>
      <c r="AG223" s="13">
        <v>5945</v>
      </c>
      <c r="AH223" s="18">
        <v>44868</v>
      </c>
      <c r="AI223" s="213">
        <v>30</v>
      </c>
      <c r="AJ223" s="35"/>
      <c r="AK223" s="213"/>
      <c r="AL223" s="213"/>
      <c r="AM223" s="213"/>
      <c r="AN223" s="222"/>
      <c r="AO223" s="222"/>
      <c r="AP223" s="211"/>
      <c r="AQ223" s="211"/>
      <c r="AR223" s="213">
        <v>30</v>
      </c>
      <c r="AS223" s="213">
        <v>30</v>
      </c>
      <c r="AT223" s="211"/>
      <c r="AU223" s="211"/>
    </row>
    <row r="224" spans="1:47" ht="47.25" customHeight="1" x14ac:dyDescent="0.25">
      <c r="A224" s="36">
        <v>2022</v>
      </c>
      <c r="B224" s="36" t="s">
        <v>51</v>
      </c>
      <c r="C224" s="36" t="s">
        <v>52</v>
      </c>
      <c r="D224" s="36" t="s">
        <v>177</v>
      </c>
      <c r="E224" s="36">
        <v>4804</v>
      </c>
      <c r="F224" s="151" t="s">
        <v>172</v>
      </c>
      <c r="G224" s="43" t="s">
        <v>1192</v>
      </c>
      <c r="H224" s="36" t="s">
        <v>1191</v>
      </c>
      <c r="I224" s="36"/>
      <c r="J224" s="36"/>
      <c r="K224" s="36" t="s">
        <v>225</v>
      </c>
      <c r="L224" s="36" t="s">
        <v>118</v>
      </c>
      <c r="M224" s="36"/>
      <c r="N224" s="36" t="s">
        <v>1187</v>
      </c>
      <c r="O224" s="36"/>
      <c r="P224" s="8">
        <v>44819</v>
      </c>
      <c r="Q224" s="8">
        <v>44819</v>
      </c>
      <c r="R224" s="36" t="s">
        <v>63</v>
      </c>
      <c r="S224" s="231">
        <v>72</v>
      </c>
      <c r="T224" s="36" t="s">
        <v>1188</v>
      </c>
      <c r="U224" s="36" t="s">
        <v>1189</v>
      </c>
      <c r="V224" s="36"/>
      <c r="W224" s="36"/>
      <c r="X224" s="36">
        <v>200</v>
      </c>
      <c r="Y224" s="17">
        <v>44813</v>
      </c>
      <c r="Z224" s="13">
        <v>31908</v>
      </c>
      <c r="AA224" s="34" t="s">
        <v>1281</v>
      </c>
      <c r="AB224" s="17">
        <v>44816</v>
      </c>
      <c r="AC224" s="213">
        <v>72</v>
      </c>
      <c r="AD224" s="17">
        <v>44827</v>
      </c>
      <c r="AE224" s="17">
        <v>44832</v>
      </c>
      <c r="AF224" s="13">
        <v>5894</v>
      </c>
      <c r="AG224" s="13">
        <v>5946</v>
      </c>
      <c r="AH224" s="18">
        <v>44859</v>
      </c>
      <c r="AI224" s="213">
        <v>72</v>
      </c>
      <c r="AJ224" s="35"/>
      <c r="AK224" s="213"/>
      <c r="AL224" s="213"/>
      <c r="AM224" s="213"/>
      <c r="AN224" s="222"/>
      <c r="AO224" s="222"/>
      <c r="AP224" s="211"/>
      <c r="AQ224" s="211"/>
      <c r="AR224" s="213">
        <v>72</v>
      </c>
      <c r="AS224" s="213">
        <v>72</v>
      </c>
      <c r="AT224" s="211"/>
      <c r="AU224" s="211"/>
    </row>
    <row r="225" spans="1:47" ht="47.25" customHeight="1" x14ac:dyDescent="0.25">
      <c r="A225" s="36">
        <v>2022</v>
      </c>
      <c r="B225" s="36" t="s">
        <v>51</v>
      </c>
      <c r="C225" s="36" t="s">
        <v>52</v>
      </c>
      <c r="D225" s="36" t="s">
        <v>177</v>
      </c>
      <c r="E225" s="36">
        <v>14655</v>
      </c>
      <c r="F225" s="151" t="s">
        <v>1197</v>
      </c>
      <c r="G225" s="43" t="s">
        <v>400</v>
      </c>
      <c r="H225" s="36" t="s">
        <v>1198</v>
      </c>
      <c r="I225" s="36"/>
      <c r="J225" s="36"/>
      <c r="K225" s="36" t="s">
        <v>62</v>
      </c>
      <c r="L225" s="36" t="s">
        <v>118</v>
      </c>
      <c r="M225" s="36"/>
      <c r="N225" s="36" t="s">
        <v>1200</v>
      </c>
      <c r="O225" s="36"/>
      <c r="P225" s="8">
        <v>44824</v>
      </c>
      <c r="Q225" s="8">
        <v>45920</v>
      </c>
      <c r="R225" s="36" t="s">
        <v>63</v>
      </c>
      <c r="S225" s="231">
        <v>82.5</v>
      </c>
      <c r="T225" s="36" t="s">
        <v>1201</v>
      </c>
      <c r="U225" s="36"/>
      <c r="V225" s="36" t="s">
        <v>1204</v>
      </c>
      <c r="W225" s="192">
        <v>0.25</v>
      </c>
      <c r="X225" s="36">
        <v>450</v>
      </c>
      <c r="Y225" s="17">
        <v>44819</v>
      </c>
      <c r="Z225" s="13">
        <v>32033</v>
      </c>
      <c r="AA225" s="34" t="s">
        <v>1205</v>
      </c>
      <c r="AB225" s="17">
        <v>44820</v>
      </c>
      <c r="AC225" s="213">
        <v>82.5</v>
      </c>
      <c r="AD225" s="17">
        <v>44823</v>
      </c>
      <c r="AE225" s="17">
        <v>44824</v>
      </c>
      <c r="AF225" s="13">
        <v>5639</v>
      </c>
      <c r="AG225" s="13">
        <v>5577</v>
      </c>
      <c r="AH225" s="18">
        <v>44861</v>
      </c>
      <c r="AI225" s="213">
        <v>82.5</v>
      </c>
      <c r="AJ225" s="21">
        <v>82.5</v>
      </c>
      <c r="AK225" s="213">
        <v>82.5</v>
      </c>
      <c r="AL225" s="213">
        <v>82.5</v>
      </c>
      <c r="AM225" s="213">
        <v>82.5</v>
      </c>
      <c r="AN225" s="213">
        <v>82.5</v>
      </c>
      <c r="AO225" s="213">
        <v>82.5</v>
      </c>
      <c r="AP225" s="213">
        <v>82.5</v>
      </c>
      <c r="AQ225" s="213">
        <v>82.5</v>
      </c>
      <c r="AR225" s="213">
        <v>82.5</v>
      </c>
      <c r="AS225" s="213">
        <v>82.5</v>
      </c>
      <c r="AT225" s="211"/>
      <c r="AU225" s="211"/>
    </row>
    <row r="226" spans="1:47" ht="47.25" customHeight="1" x14ac:dyDescent="0.25">
      <c r="A226" s="36">
        <v>2022</v>
      </c>
      <c r="B226" s="36" t="s">
        <v>51</v>
      </c>
      <c r="C226" s="36" t="s">
        <v>52</v>
      </c>
      <c r="D226" s="36" t="s">
        <v>177</v>
      </c>
      <c r="E226" s="36">
        <v>1649</v>
      </c>
      <c r="F226" s="151" t="s">
        <v>837</v>
      </c>
      <c r="G226" s="43" t="s">
        <v>626</v>
      </c>
      <c r="H226" s="36" t="s">
        <v>909</v>
      </c>
      <c r="I226" s="36"/>
      <c r="J226" s="36"/>
      <c r="K226" s="184" t="s">
        <v>62</v>
      </c>
      <c r="L226" s="36" t="s">
        <v>665</v>
      </c>
      <c r="M226" s="36"/>
      <c r="N226" s="36" t="s">
        <v>1202</v>
      </c>
      <c r="O226" s="36"/>
      <c r="P226" s="8">
        <v>44835</v>
      </c>
      <c r="Q226" s="8">
        <v>45566</v>
      </c>
      <c r="R226" s="36" t="s">
        <v>63</v>
      </c>
      <c r="S226" s="231">
        <v>176</v>
      </c>
      <c r="T226" s="36" t="s">
        <v>1178</v>
      </c>
      <c r="U226" s="36"/>
      <c r="V226" s="36" t="s">
        <v>1203</v>
      </c>
      <c r="W226" s="192">
        <v>0.5</v>
      </c>
      <c r="X226" s="36">
        <v>200</v>
      </c>
      <c r="Y226" s="17">
        <v>44819</v>
      </c>
      <c r="Z226" s="13">
        <v>32036</v>
      </c>
      <c r="AA226" s="34" t="s">
        <v>1206</v>
      </c>
      <c r="AB226" s="17">
        <v>44820</v>
      </c>
      <c r="AC226" s="213">
        <v>176</v>
      </c>
      <c r="AD226" s="17">
        <v>44823</v>
      </c>
      <c r="AE226" s="17">
        <v>44824</v>
      </c>
      <c r="AF226" s="13">
        <v>5640</v>
      </c>
      <c r="AG226" s="13">
        <v>5578</v>
      </c>
      <c r="AH226" s="18">
        <v>44858</v>
      </c>
      <c r="AI226" s="213">
        <v>176</v>
      </c>
      <c r="AJ226" s="21">
        <v>176</v>
      </c>
      <c r="AK226" s="213">
        <v>176</v>
      </c>
      <c r="AL226" s="213">
        <v>176</v>
      </c>
      <c r="AM226" s="213">
        <v>176</v>
      </c>
      <c r="AN226" s="213">
        <v>176</v>
      </c>
      <c r="AO226" s="213">
        <v>176</v>
      </c>
      <c r="AP226" s="213">
        <v>176</v>
      </c>
      <c r="AQ226" s="213">
        <v>176</v>
      </c>
      <c r="AR226" s="213">
        <v>176</v>
      </c>
      <c r="AS226" s="213">
        <v>176</v>
      </c>
      <c r="AT226" s="211"/>
      <c r="AU226" s="211"/>
    </row>
    <row r="227" spans="1:47" ht="47.25" customHeight="1" x14ac:dyDescent="0.25">
      <c r="A227" s="36">
        <v>2022</v>
      </c>
      <c r="B227" s="36" t="s">
        <v>51</v>
      </c>
      <c r="C227" s="36" t="s">
        <v>52</v>
      </c>
      <c r="D227" s="36" t="s">
        <v>177</v>
      </c>
      <c r="E227" s="36">
        <v>4804</v>
      </c>
      <c r="F227" s="151" t="s">
        <v>172</v>
      </c>
      <c r="G227" s="43" t="s">
        <v>1207</v>
      </c>
      <c r="H227" s="36" t="s">
        <v>581</v>
      </c>
      <c r="I227" s="36"/>
      <c r="J227" s="36"/>
      <c r="K227" s="36" t="s">
        <v>225</v>
      </c>
      <c r="L227" s="36" t="s">
        <v>60</v>
      </c>
      <c r="M227" s="36"/>
      <c r="N227" s="36" t="s">
        <v>1208</v>
      </c>
      <c r="O227" s="36"/>
      <c r="P227" s="8">
        <v>44896</v>
      </c>
      <c r="Q227" s="8">
        <v>45261</v>
      </c>
      <c r="R227" s="36" t="s">
        <v>63</v>
      </c>
      <c r="S227" s="231">
        <v>72</v>
      </c>
      <c r="T227" s="36" t="s">
        <v>1209</v>
      </c>
      <c r="U227" s="36" t="s">
        <v>1189</v>
      </c>
      <c r="V227" s="36"/>
      <c r="W227" s="36"/>
      <c r="X227" s="36">
        <v>110</v>
      </c>
      <c r="Y227" s="17">
        <v>44823</v>
      </c>
      <c r="Z227" s="13">
        <v>32169</v>
      </c>
      <c r="AA227" s="34" t="s">
        <v>1214</v>
      </c>
      <c r="AB227" s="17">
        <v>44826</v>
      </c>
      <c r="AC227" s="213">
        <v>72</v>
      </c>
      <c r="AD227" s="17">
        <v>44827</v>
      </c>
      <c r="AE227" s="17">
        <v>44832</v>
      </c>
      <c r="AF227" s="13">
        <v>5895</v>
      </c>
      <c r="AG227" s="13">
        <v>5947</v>
      </c>
      <c r="AH227" s="18">
        <v>44859</v>
      </c>
      <c r="AI227" s="213">
        <v>72</v>
      </c>
      <c r="AJ227" s="21">
        <v>72</v>
      </c>
      <c r="AK227" s="213">
        <v>72</v>
      </c>
      <c r="AL227" s="213">
        <v>72</v>
      </c>
      <c r="AM227" s="213">
        <v>72</v>
      </c>
      <c r="AN227" s="213">
        <v>72</v>
      </c>
      <c r="AO227" s="213">
        <v>72</v>
      </c>
      <c r="AP227" s="213">
        <v>72</v>
      </c>
      <c r="AQ227" s="213">
        <v>72</v>
      </c>
      <c r="AR227" s="213">
        <v>72</v>
      </c>
      <c r="AS227" s="213">
        <v>72</v>
      </c>
      <c r="AT227" s="211"/>
      <c r="AU227" s="211"/>
    </row>
    <row r="228" spans="1:47" ht="47.25" customHeight="1" x14ac:dyDescent="0.25">
      <c r="A228" s="36">
        <v>2022</v>
      </c>
      <c r="B228" s="36" t="s">
        <v>51</v>
      </c>
      <c r="C228" s="36" t="s">
        <v>52</v>
      </c>
      <c r="D228" s="36" t="s">
        <v>177</v>
      </c>
      <c r="E228" s="36">
        <v>4804</v>
      </c>
      <c r="F228" s="151" t="s">
        <v>172</v>
      </c>
      <c r="G228" s="43" t="s">
        <v>1210</v>
      </c>
      <c r="H228" s="36" t="s">
        <v>1211</v>
      </c>
      <c r="I228" s="36"/>
      <c r="J228" s="36"/>
      <c r="K228" s="36" t="s">
        <v>225</v>
      </c>
      <c r="L228" s="36" t="s">
        <v>60</v>
      </c>
      <c r="M228" s="36"/>
      <c r="N228" s="36" t="s">
        <v>1212</v>
      </c>
      <c r="O228" s="36"/>
      <c r="P228" s="8">
        <v>44849</v>
      </c>
      <c r="Q228" s="8">
        <v>45214</v>
      </c>
      <c r="R228" s="36" t="s">
        <v>63</v>
      </c>
      <c r="S228" s="231">
        <v>72</v>
      </c>
      <c r="T228" s="36" t="s">
        <v>1213</v>
      </c>
      <c r="U228" s="36" t="s">
        <v>1189</v>
      </c>
      <c r="V228" s="36"/>
      <c r="W228" s="36"/>
      <c r="X228" s="36">
        <v>80</v>
      </c>
      <c r="Y228" s="17">
        <v>44823</v>
      </c>
      <c r="Z228" s="13">
        <v>32170</v>
      </c>
      <c r="AA228" s="34" t="s">
        <v>1215</v>
      </c>
      <c r="AB228" s="17">
        <v>44826</v>
      </c>
      <c r="AC228" s="213">
        <v>72</v>
      </c>
      <c r="AD228" s="17">
        <v>44827</v>
      </c>
      <c r="AE228" s="17">
        <v>44832</v>
      </c>
      <c r="AF228" s="13">
        <v>5896</v>
      </c>
      <c r="AG228" s="13">
        <v>5948</v>
      </c>
      <c r="AH228" s="18">
        <v>44859</v>
      </c>
      <c r="AI228" s="213">
        <v>72</v>
      </c>
      <c r="AJ228" s="21">
        <v>72</v>
      </c>
      <c r="AK228" s="213">
        <v>72</v>
      </c>
      <c r="AL228" s="213">
        <v>72</v>
      </c>
      <c r="AM228" s="213">
        <v>72</v>
      </c>
      <c r="AN228" s="213">
        <v>72</v>
      </c>
      <c r="AO228" s="213">
        <v>72</v>
      </c>
      <c r="AP228" s="213">
        <v>72</v>
      </c>
      <c r="AQ228" s="213">
        <v>72</v>
      </c>
      <c r="AR228" s="213">
        <v>72</v>
      </c>
      <c r="AS228" s="213">
        <v>72</v>
      </c>
      <c r="AT228" s="211"/>
      <c r="AU228" s="211"/>
    </row>
    <row r="229" spans="1:47" ht="60" x14ac:dyDescent="0.25">
      <c r="A229" s="36">
        <v>2022</v>
      </c>
      <c r="B229" s="36" t="s">
        <v>51</v>
      </c>
      <c r="C229" s="36" t="s">
        <v>52</v>
      </c>
      <c r="D229" s="36" t="s">
        <v>177</v>
      </c>
      <c r="E229" s="36">
        <v>14655</v>
      </c>
      <c r="F229" s="151" t="s">
        <v>1197</v>
      </c>
      <c r="G229" s="43" t="s">
        <v>400</v>
      </c>
      <c r="H229" s="36" t="s">
        <v>1198</v>
      </c>
      <c r="I229" s="36"/>
      <c r="J229" s="36"/>
      <c r="K229" s="36" t="s">
        <v>62</v>
      </c>
      <c r="L229" s="36" t="s">
        <v>118</v>
      </c>
      <c r="M229" s="36"/>
      <c r="N229" s="36" t="s">
        <v>1200</v>
      </c>
      <c r="O229" s="36"/>
      <c r="P229" s="8">
        <v>44824</v>
      </c>
      <c r="Q229" s="8">
        <v>45920</v>
      </c>
      <c r="R229" s="36" t="s">
        <v>63</v>
      </c>
      <c r="S229" s="231">
        <v>7.5</v>
      </c>
      <c r="T229" s="36" t="s">
        <v>1201</v>
      </c>
      <c r="U229" s="36" t="s">
        <v>1216</v>
      </c>
      <c r="V229" s="36" t="s">
        <v>1217</v>
      </c>
      <c r="W229" s="192"/>
      <c r="X229" s="36">
        <v>450</v>
      </c>
      <c r="Y229" s="17">
        <v>44827</v>
      </c>
      <c r="Z229" s="13">
        <v>32283</v>
      </c>
      <c r="AA229" s="34" t="s">
        <v>1218</v>
      </c>
      <c r="AB229" s="17">
        <v>44833</v>
      </c>
      <c r="AC229" s="213">
        <v>7.5</v>
      </c>
      <c r="AD229" s="17">
        <v>44834</v>
      </c>
      <c r="AE229" s="17">
        <v>44834</v>
      </c>
      <c r="AF229" s="13">
        <v>5974</v>
      </c>
      <c r="AG229" s="13">
        <v>5988</v>
      </c>
      <c r="AH229" s="18">
        <v>44861</v>
      </c>
      <c r="AI229" s="213">
        <v>7.5</v>
      </c>
      <c r="AJ229" s="21">
        <v>7.5</v>
      </c>
      <c r="AK229" s="213">
        <v>7.5</v>
      </c>
      <c r="AL229" s="213">
        <v>7.5</v>
      </c>
      <c r="AM229" s="213">
        <v>7.5</v>
      </c>
      <c r="AN229" s="213">
        <v>7.5</v>
      </c>
      <c r="AO229" s="213">
        <v>7.5</v>
      </c>
      <c r="AP229" s="213">
        <v>7.5</v>
      </c>
      <c r="AQ229" s="213">
        <v>7.5</v>
      </c>
      <c r="AR229" s="213">
        <v>7.5</v>
      </c>
      <c r="AS229" s="213">
        <v>7.5</v>
      </c>
      <c r="AT229" s="211"/>
      <c r="AU229" s="211"/>
    </row>
    <row r="230" spans="1:47" ht="30" x14ac:dyDescent="0.25">
      <c r="A230" s="36">
        <v>2022</v>
      </c>
      <c r="B230" s="36" t="s">
        <v>51</v>
      </c>
      <c r="C230" s="36" t="s">
        <v>52</v>
      </c>
      <c r="D230" s="36" t="s">
        <v>177</v>
      </c>
      <c r="E230" s="36">
        <v>40840</v>
      </c>
      <c r="F230" s="151" t="s">
        <v>1219</v>
      </c>
      <c r="G230" s="43" t="s">
        <v>1180</v>
      </c>
      <c r="H230" s="36" t="s">
        <v>1155</v>
      </c>
      <c r="I230" s="36"/>
      <c r="J230" s="36"/>
      <c r="K230" s="36" t="s">
        <v>1199</v>
      </c>
      <c r="L230" s="36" t="s">
        <v>118</v>
      </c>
      <c r="M230" s="36"/>
      <c r="N230" s="36" t="s">
        <v>1220</v>
      </c>
      <c r="O230" s="36"/>
      <c r="P230" s="8" t="s">
        <v>1221</v>
      </c>
      <c r="Q230" s="8" t="s">
        <v>1222</v>
      </c>
      <c r="R230" s="36" t="s">
        <v>1224</v>
      </c>
      <c r="S230" s="231">
        <v>62.9</v>
      </c>
      <c r="T230" s="36" t="s">
        <v>1182</v>
      </c>
      <c r="U230" s="36" t="s">
        <v>1223</v>
      </c>
      <c r="V230" s="36"/>
      <c r="W230" s="192"/>
      <c r="X230" s="36">
        <v>750</v>
      </c>
      <c r="Y230" s="17">
        <v>44839</v>
      </c>
      <c r="Z230" s="13">
        <v>35179</v>
      </c>
      <c r="AA230" s="34" t="s">
        <v>1232</v>
      </c>
      <c r="AB230" s="17">
        <v>44844</v>
      </c>
      <c r="AC230" s="213">
        <v>62.9</v>
      </c>
      <c r="AD230" s="17">
        <v>44854</v>
      </c>
      <c r="AE230" s="17">
        <v>44858</v>
      </c>
      <c r="AF230" s="13">
        <v>6537</v>
      </c>
      <c r="AG230" s="13">
        <v>6566</v>
      </c>
      <c r="AH230" s="18">
        <v>44872</v>
      </c>
      <c r="AI230" s="213">
        <v>62.9</v>
      </c>
      <c r="AJ230" s="21">
        <v>62.9</v>
      </c>
      <c r="AK230" s="213">
        <v>62.9</v>
      </c>
      <c r="AL230" s="213">
        <v>62.9</v>
      </c>
      <c r="AM230" s="213">
        <v>62.9</v>
      </c>
      <c r="AN230" s="213">
        <v>62.9</v>
      </c>
      <c r="AO230" s="213">
        <v>62.9</v>
      </c>
      <c r="AP230" s="213">
        <v>62.9</v>
      </c>
      <c r="AQ230" s="213">
        <v>62.9</v>
      </c>
      <c r="AR230" s="213">
        <v>62.9</v>
      </c>
      <c r="AS230" s="213">
        <v>62.9</v>
      </c>
      <c r="AT230" s="211"/>
      <c r="AU230" s="211"/>
    </row>
    <row r="231" spans="1:47" ht="37.9" customHeight="1" x14ac:dyDescent="0.25">
      <c r="A231" s="36">
        <v>2022</v>
      </c>
      <c r="B231" s="36" t="s">
        <v>51</v>
      </c>
      <c r="C231" s="36" t="s">
        <v>52</v>
      </c>
      <c r="D231" s="36" t="s">
        <v>177</v>
      </c>
      <c r="E231" s="36">
        <v>40840</v>
      </c>
      <c r="F231" s="151" t="s">
        <v>1219</v>
      </c>
      <c r="G231" s="43" t="s">
        <v>1180</v>
      </c>
      <c r="H231" s="36" t="s">
        <v>1155</v>
      </c>
      <c r="I231" s="36"/>
      <c r="J231" s="36"/>
      <c r="K231" s="36" t="s">
        <v>62</v>
      </c>
      <c r="L231" s="36" t="s">
        <v>118</v>
      </c>
      <c r="M231" s="36"/>
      <c r="N231" s="36" t="s">
        <v>1220</v>
      </c>
      <c r="O231" s="36"/>
      <c r="P231" s="8" t="s">
        <v>1221</v>
      </c>
      <c r="Q231" s="8" t="s">
        <v>1222</v>
      </c>
      <c r="R231" s="36" t="s">
        <v>1224</v>
      </c>
      <c r="S231" s="231">
        <v>6.29</v>
      </c>
      <c r="T231" s="36" t="s">
        <v>1182</v>
      </c>
      <c r="U231" s="330" t="s">
        <v>1225</v>
      </c>
      <c r="V231" s="330"/>
      <c r="W231" s="192"/>
      <c r="X231" s="36">
        <v>750</v>
      </c>
      <c r="Y231" s="17">
        <v>44840</v>
      </c>
      <c r="Z231" s="13">
        <v>35212</v>
      </c>
      <c r="AA231" s="34" t="s">
        <v>1233</v>
      </c>
      <c r="AB231" s="17">
        <v>44844</v>
      </c>
      <c r="AC231" s="213">
        <v>6.29</v>
      </c>
      <c r="AD231" s="17">
        <v>44854</v>
      </c>
      <c r="AE231" s="17">
        <v>44858</v>
      </c>
      <c r="AF231" s="13">
        <v>6538</v>
      </c>
      <c r="AG231" s="13">
        <v>6567</v>
      </c>
      <c r="AH231" s="18">
        <v>44869</v>
      </c>
      <c r="AI231" s="213">
        <v>6.29</v>
      </c>
      <c r="AJ231" s="21">
        <v>6.29</v>
      </c>
      <c r="AK231" s="213">
        <v>6.29</v>
      </c>
      <c r="AL231" s="213">
        <v>6.29</v>
      </c>
      <c r="AM231" s="213">
        <v>6.29</v>
      </c>
      <c r="AN231" s="213">
        <v>6.29</v>
      </c>
      <c r="AO231" s="213">
        <v>6.29</v>
      </c>
      <c r="AP231" s="213">
        <v>6.29</v>
      </c>
      <c r="AQ231" s="213">
        <v>6.29</v>
      </c>
      <c r="AR231" s="213">
        <v>6.29</v>
      </c>
      <c r="AS231" s="213">
        <v>6.29</v>
      </c>
      <c r="AT231" s="211"/>
      <c r="AU231" s="211"/>
    </row>
    <row r="232" spans="1:47" ht="27" customHeight="1" x14ac:dyDescent="0.25">
      <c r="A232" s="36">
        <v>2022</v>
      </c>
      <c r="B232" s="36" t="s">
        <v>51</v>
      </c>
      <c r="C232" s="36" t="s">
        <v>52</v>
      </c>
      <c r="D232" s="36" t="s">
        <v>177</v>
      </c>
      <c r="E232" s="36">
        <v>4337</v>
      </c>
      <c r="F232" s="151" t="s">
        <v>876</v>
      </c>
      <c r="G232" s="36" t="s">
        <v>974</v>
      </c>
      <c r="H232" s="36" t="s">
        <v>1231</v>
      </c>
      <c r="I232" s="36"/>
      <c r="J232" s="36"/>
      <c r="K232" s="36" t="s">
        <v>62</v>
      </c>
      <c r="L232" s="36" t="s">
        <v>70</v>
      </c>
      <c r="M232" s="36"/>
      <c r="N232" s="36" t="s">
        <v>1226</v>
      </c>
      <c r="O232" s="36"/>
      <c r="P232" s="8">
        <v>44849</v>
      </c>
      <c r="Q232" s="8">
        <v>45945</v>
      </c>
      <c r="R232" s="36" t="s">
        <v>63</v>
      </c>
      <c r="S232" s="219">
        <v>72</v>
      </c>
      <c r="T232" s="36" t="s">
        <v>1227</v>
      </c>
      <c r="U232" s="36"/>
      <c r="V232" s="36" t="s">
        <v>1228</v>
      </c>
      <c r="W232" s="36"/>
      <c r="X232" s="36">
        <v>75</v>
      </c>
      <c r="Y232" s="8">
        <v>44841</v>
      </c>
      <c r="Z232" s="36">
        <v>35223</v>
      </c>
      <c r="AA232" s="37" t="s">
        <v>1237</v>
      </c>
      <c r="AB232" s="17">
        <v>44848</v>
      </c>
      <c r="AC232" s="219">
        <v>72</v>
      </c>
      <c r="AD232" s="17">
        <v>44851</v>
      </c>
      <c r="AE232" s="17">
        <v>44853</v>
      </c>
      <c r="AF232" s="13">
        <v>6479</v>
      </c>
      <c r="AG232" s="13">
        <v>6430</v>
      </c>
      <c r="AH232" s="17"/>
      <c r="AI232" s="224"/>
      <c r="AJ232" s="29"/>
      <c r="AK232" s="211"/>
      <c r="AL232" s="211"/>
      <c r="AM232" s="211"/>
      <c r="AN232" s="224"/>
      <c r="AO232" s="224"/>
      <c r="AP232" s="211"/>
      <c r="AQ232" s="211"/>
      <c r="AR232" s="219">
        <v>72</v>
      </c>
      <c r="AS232" s="211"/>
      <c r="AT232" s="211"/>
      <c r="AU232" s="211"/>
    </row>
    <row r="233" spans="1:47" ht="34.15" customHeight="1" x14ac:dyDescent="0.25">
      <c r="A233" s="43">
        <v>2022</v>
      </c>
      <c r="B233" s="43" t="s">
        <v>51</v>
      </c>
      <c r="C233" s="43" t="s">
        <v>52</v>
      </c>
      <c r="D233" s="43" t="s">
        <v>177</v>
      </c>
      <c r="E233" s="43">
        <v>40866</v>
      </c>
      <c r="F233" s="43" t="s">
        <v>1229</v>
      </c>
      <c r="G233" s="43" t="s">
        <v>326</v>
      </c>
      <c r="H233" s="43" t="s">
        <v>176</v>
      </c>
      <c r="I233" s="43"/>
      <c r="J233" s="43"/>
      <c r="K233" s="184" t="s">
        <v>62</v>
      </c>
      <c r="L233" s="43" t="s">
        <v>124</v>
      </c>
      <c r="M233" s="14"/>
      <c r="N233" s="43" t="s">
        <v>1184</v>
      </c>
      <c r="O233" s="14"/>
      <c r="P233" s="17">
        <v>44844</v>
      </c>
      <c r="Q233" s="17">
        <v>45575</v>
      </c>
      <c r="R233" s="43" t="s">
        <v>63</v>
      </c>
      <c r="S233" s="232">
        <v>51.51</v>
      </c>
      <c r="T233" s="43" t="s">
        <v>1185</v>
      </c>
      <c r="U233" s="14"/>
      <c r="V233" s="14"/>
      <c r="W233" s="14"/>
      <c r="X233" s="13">
        <v>100</v>
      </c>
      <c r="Y233" s="17">
        <v>44841</v>
      </c>
      <c r="Z233" s="43">
        <v>35248</v>
      </c>
      <c r="AA233" s="34" t="s">
        <v>1238</v>
      </c>
      <c r="AB233" s="17">
        <v>44848</v>
      </c>
      <c r="AC233" s="232">
        <v>51.51</v>
      </c>
      <c r="AD233" s="17">
        <v>44851</v>
      </c>
      <c r="AE233" s="17">
        <v>44853</v>
      </c>
      <c r="AF233" s="13">
        <v>6480</v>
      </c>
      <c r="AG233" s="13">
        <v>6431</v>
      </c>
      <c r="AH233" s="17"/>
      <c r="AI233" s="213"/>
      <c r="AJ233" s="35"/>
      <c r="AK233" s="213"/>
      <c r="AL233" s="213"/>
      <c r="AM233" s="213"/>
      <c r="AN233" s="213"/>
      <c r="AO233" s="213"/>
      <c r="AP233" s="213"/>
      <c r="AQ233" s="211"/>
      <c r="AR233" s="232">
        <v>51.51</v>
      </c>
      <c r="AS233" s="211"/>
      <c r="AT233" s="211"/>
      <c r="AU233" s="211"/>
    </row>
    <row r="234" spans="1:47" ht="30" x14ac:dyDescent="0.25">
      <c r="A234" s="43">
        <v>2022</v>
      </c>
      <c r="B234" s="43" t="s">
        <v>51</v>
      </c>
      <c r="C234" s="43" t="s">
        <v>52</v>
      </c>
      <c r="D234" s="43" t="s">
        <v>177</v>
      </c>
      <c r="E234" s="43">
        <v>40866</v>
      </c>
      <c r="F234" s="43" t="s">
        <v>1229</v>
      </c>
      <c r="G234" s="43" t="s">
        <v>326</v>
      </c>
      <c r="H234" s="43" t="s">
        <v>176</v>
      </c>
      <c r="I234" s="43"/>
      <c r="J234" s="43"/>
      <c r="K234" s="184" t="s">
        <v>62</v>
      </c>
      <c r="L234" s="43" t="s">
        <v>124</v>
      </c>
      <c r="M234" s="14"/>
      <c r="N234" s="43" t="s">
        <v>1184</v>
      </c>
      <c r="O234" s="14"/>
      <c r="P234" s="17">
        <v>44844</v>
      </c>
      <c r="Q234" s="17">
        <v>45575</v>
      </c>
      <c r="R234" s="43" t="s">
        <v>63</v>
      </c>
      <c r="S234" s="232">
        <v>5.15</v>
      </c>
      <c r="T234" s="43" t="s">
        <v>1185</v>
      </c>
      <c r="U234" s="330" t="s">
        <v>1230</v>
      </c>
      <c r="V234" s="330"/>
      <c r="W234" s="14"/>
      <c r="X234" s="13">
        <v>100</v>
      </c>
      <c r="Y234" s="17">
        <v>44841</v>
      </c>
      <c r="Z234" s="43">
        <v>35250</v>
      </c>
      <c r="AA234" s="34" t="s">
        <v>1239</v>
      </c>
      <c r="AB234" s="17">
        <v>44848</v>
      </c>
      <c r="AC234" s="232">
        <v>5.15</v>
      </c>
      <c r="AD234" s="17">
        <v>44851</v>
      </c>
      <c r="AE234" s="17">
        <v>44853</v>
      </c>
      <c r="AF234" s="13">
        <v>6481</v>
      </c>
      <c r="AG234" s="13">
        <v>6432</v>
      </c>
      <c r="AH234" s="17"/>
      <c r="AI234" s="213"/>
      <c r="AJ234" s="35"/>
      <c r="AK234" s="213"/>
      <c r="AL234" s="213"/>
      <c r="AM234" s="213"/>
      <c r="AN234" s="213"/>
      <c r="AO234" s="213"/>
      <c r="AP234" s="213"/>
      <c r="AQ234" s="211"/>
      <c r="AR234" s="232">
        <v>5.15</v>
      </c>
      <c r="AS234" s="211"/>
      <c r="AT234" s="211"/>
      <c r="AU234" s="211"/>
    </row>
    <row r="235" spans="1:47" ht="30" x14ac:dyDescent="0.25">
      <c r="A235" s="36">
        <v>2022</v>
      </c>
      <c r="B235" s="36" t="s">
        <v>51</v>
      </c>
      <c r="C235" s="36" t="s">
        <v>52</v>
      </c>
      <c r="D235" s="36" t="s">
        <v>177</v>
      </c>
      <c r="E235" s="36">
        <v>4841</v>
      </c>
      <c r="F235" s="151" t="s">
        <v>560</v>
      </c>
      <c r="G235" s="36" t="s">
        <v>326</v>
      </c>
      <c r="H235" s="36" t="s">
        <v>176</v>
      </c>
      <c r="I235" s="36"/>
      <c r="J235" s="36"/>
      <c r="K235" s="36" t="s">
        <v>225</v>
      </c>
      <c r="L235" s="36" t="s">
        <v>124</v>
      </c>
      <c r="M235" s="36"/>
      <c r="N235" s="36" t="s">
        <v>1242</v>
      </c>
      <c r="O235" s="36"/>
      <c r="P235" s="8">
        <v>44854</v>
      </c>
      <c r="Q235" s="8">
        <v>45585</v>
      </c>
      <c r="R235" s="36" t="s">
        <v>63</v>
      </c>
      <c r="S235" s="231">
        <v>71.5</v>
      </c>
      <c r="T235" s="36" t="s">
        <v>1243</v>
      </c>
      <c r="U235" s="36"/>
      <c r="V235" s="36" t="s">
        <v>1244</v>
      </c>
      <c r="W235" s="193"/>
      <c r="X235" s="36">
        <v>100</v>
      </c>
      <c r="Y235" s="17">
        <v>44851</v>
      </c>
      <c r="Z235" s="13">
        <v>35541</v>
      </c>
      <c r="AA235" s="34" t="s">
        <v>1254</v>
      </c>
      <c r="AB235" s="17">
        <v>44854</v>
      </c>
      <c r="AC235" s="213">
        <v>71.5</v>
      </c>
      <c r="AD235" s="8">
        <v>44859</v>
      </c>
      <c r="AE235" s="8">
        <v>44861</v>
      </c>
      <c r="AF235" s="36">
        <v>6626</v>
      </c>
      <c r="AG235" s="13">
        <v>6574</v>
      </c>
      <c r="AH235" s="17"/>
      <c r="AI235" s="213"/>
      <c r="AJ235" s="35"/>
      <c r="AK235" s="213"/>
      <c r="AL235" s="213"/>
      <c r="AM235" s="213"/>
      <c r="AN235" s="222"/>
      <c r="AO235" s="222"/>
      <c r="AP235" s="211"/>
      <c r="AQ235" s="211"/>
      <c r="AR235" s="211">
        <v>71.5</v>
      </c>
      <c r="AS235" s="211"/>
      <c r="AT235" s="211"/>
      <c r="AU235" s="211"/>
    </row>
    <row r="236" spans="1:47" ht="60" x14ac:dyDescent="0.25">
      <c r="A236" s="36">
        <v>2022</v>
      </c>
      <c r="B236" s="36" t="s">
        <v>51</v>
      </c>
      <c r="C236" s="36" t="s">
        <v>52</v>
      </c>
      <c r="D236" s="36" t="s">
        <v>177</v>
      </c>
      <c r="E236" s="36">
        <v>90</v>
      </c>
      <c r="F236" s="151" t="s">
        <v>1245</v>
      </c>
      <c r="G236" s="43" t="s">
        <v>1246</v>
      </c>
      <c r="H236" s="36" t="s">
        <v>1247</v>
      </c>
      <c r="I236" s="36"/>
      <c r="J236" s="36"/>
      <c r="K236" s="36" t="s">
        <v>225</v>
      </c>
      <c r="L236" s="36" t="s">
        <v>665</v>
      </c>
      <c r="M236" s="36"/>
      <c r="N236" s="36" t="s">
        <v>1248</v>
      </c>
      <c r="O236" s="36"/>
      <c r="P236" s="8">
        <v>44900</v>
      </c>
      <c r="Q236" s="8">
        <v>45631</v>
      </c>
      <c r="R236" s="36" t="s">
        <v>63</v>
      </c>
      <c r="S236" s="231">
        <v>147.4</v>
      </c>
      <c r="T236" s="36" t="s">
        <v>1249</v>
      </c>
      <c r="U236" s="36"/>
      <c r="V236" s="36"/>
      <c r="W236" s="36"/>
      <c r="X236" s="36">
        <v>520</v>
      </c>
      <c r="Y236" s="17">
        <v>44851</v>
      </c>
      <c r="Z236" s="13">
        <v>35543</v>
      </c>
      <c r="AA236" s="34" t="s">
        <v>1255</v>
      </c>
      <c r="AB236" s="17">
        <v>44854</v>
      </c>
      <c r="AC236" s="213">
        <v>147.4</v>
      </c>
      <c r="AD236" s="17">
        <v>44859</v>
      </c>
      <c r="AE236" s="17">
        <v>44861</v>
      </c>
      <c r="AF236" s="13">
        <v>6627</v>
      </c>
      <c r="AG236" s="13">
        <v>6575</v>
      </c>
      <c r="AH236" s="17"/>
      <c r="AI236" s="213"/>
      <c r="AJ236" s="35"/>
      <c r="AK236" s="213"/>
      <c r="AL236" s="213"/>
      <c r="AM236" s="213"/>
      <c r="AN236" s="222"/>
      <c r="AO236" s="222"/>
      <c r="AP236" s="211"/>
      <c r="AQ236" s="211"/>
      <c r="AR236" s="213">
        <v>147.4</v>
      </c>
      <c r="AS236" s="211"/>
      <c r="AT236" s="211"/>
      <c r="AU236" s="211"/>
    </row>
    <row r="237" spans="1:47" ht="43.9" customHeight="1" x14ac:dyDescent="0.25">
      <c r="A237" s="36">
        <v>2021</v>
      </c>
      <c r="B237" s="36" t="s">
        <v>51</v>
      </c>
      <c r="C237" s="36" t="s">
        <v>52</v>
      </c>
      <c r="D237" s="36" t="s">
        <v>177</v>
      </c>
      <c r="E237" s="36">
        <v>32758</v>
      </c>
      <c r="F237" s="151" t="s">
        <v>829</v>
      </c>
      <c r="G237" s="36" t="s">
        <v>350</v>
      </c>
      <c r="H237" s="36" t="s">
        <v>193</v>
      </c>
      <c r="I237" s="36"/>
      <c r="J237" s="36"/>
      <c r="K237" s="184" t="s">
        <v>62</v>
      </c>
      <c r="L237" s="36" t="s">
        <v>124</v>
      </c>
      <c r="M237" s="36"/>
      <c r="N237" s="36" t="s">
        <v>1257</v>
      </c>
      <c r="O237" s="36"/>
      <c r="P237" s="8">
        <v>44859</v>
      </c>
      <c r="Q237" s="8">
        <v>45590</v>
      </c>
      <c r="R237" s="36" t="s">
        <v>63</v>
      </c>
      <c r="S237" s="219">
        <v>103</v>
      </c>
      <c r="T237" s="36" t="s">
        <v>1260</v>
      </c>
      <c r="U237" s="36" t="s">
        <v>1175</v>
      </c>
      <c r="V237" s="36"/>
      <c r="W237" s="36"/>
      <c r="X237" s="36">
        <v>400</v>
      </c>
      <c r="Y237" s="8">
        <v>44859</v>
      </c>
      <c r="Z237" s="36">
        <v>36086</v>
      </c>
      <c r="AA237" s="37" t="s">
        <v>1265</v>
      </c>
      <c r="AB237" s="8">
        <v>44861</v>
      </c>
      <c r="AC237" s="219">
        <v>103</v>
      </c>
      <c r="AD237" s="8">
        <v>44861</v>
      </c>
      <c r="AE237" s="8">
        <v>44861</v>
      </c>
      <c r="AF237" s="36">
        <v>6633</v>
      </c>
      <c r="AG237" s="36">
        <v>6571</v>
      </c>
      <c r="AH237" s="8"/>
      <c r="AI237" s="219"/>
      <c r="AJ237" s="41"/>
      <c r="AK237" s="219"/>
      <c r="AL237" s="219"/>
      <c r="AM237" s="219"/>
      <c r="AN237" s="219"/>
      <c r="AO237" s="219"/>
      <c r="AP237" s="219"/>
      <c r="AQ237" s="211"/>
      <c r="AR237" s="211">
        <v>103</v>
      </c>
      <c r="AS237" s="211"/>
      <c r="AT237" s="211"/>
      <c r="AU237" s="211"/>
    </row>
    <row r="238" spans="1:47" ht="43.9" customHeight="1" x14ac:dyDescent="0.25">
      <c r="A238" s="36">
        <v>2021</v>
      </c>
      <c r="B238" s="36" t="s">
        <v>51</v>
      </c>
      <c r="C238" s="36" t="s">
        <v>52</v>
      </c>
      <c r="D238" s="36" t="s">
        <v>177</v>
      </c>
      <c r="E238" s="36">
        <v>32758</v>
      </c>
      <c r="F238" s="151" t="s">
        <v>829</v>
      </c>
      <c r="G238" s="36" t="s">
        <v>350</v>
      </c>
      <c r="H238" s="36" t="s">
        <v>193</v>
      </c>
      <c r="I238" s="36"/>
      <c r="J238" s="36"/>
      <c r="K238" s="184" t="s">
        <v>62</v>
      </c>
      <c r="L238" s="36" t="s">
        <v>124</v>
      </c>
      <c r="M238" s="36"/>
      <c r="N238" s="36" t="s">
        <v>1257</v>
      </c>
      <c r="O238" s="36"/>
      <c r="P238" s="8">
        <v>44859</v>
      </c>
      <c r="Q238" s="8">
        <v>45590</v>
      </c>
      <c r="R238" s="36" t="s">
        <v>63</v>
      </c>
      <c r="S238" s="219">
        <v>10.3</v>
      </c>
      <c r="T238" s="36" t="s">
        <v>1260</v>
      </c>
      <c r="U238" s="330" t="s">
        <v>1261</v>
      </c>
      <c r="V238" s="330"/>
      <c r="W238" s="36"/>
      <c r="X238" s="36">
        <v>400</v>
      </c>
      <c r="Y238" s="8">
        <v>44859</v>
      </c>
      <c r="Z238" s="36">
        <v>36088</v>
      </c>
      <c r="AA238" s="37" t="s">
        <v>1264</v>
      </c>
      <c r="AB238" s="8">
        <v>44861</v>
      </c>
      <c r="AC238" s="219">
        <v>10.3</v>
      </c>
      <c r="AD238" s="8">
        <v>44861</v>
      </c>
      <c r="AE238" s="8">
        <v>44861</v>
      </c>
      <c r="AF238" s="36">
        <v>6634</v>
      </c>
      <c r="AG238" s="36">
        <v>6572</v>
      </c>
      <c r="AH238" s="8"/>
      <c r="AI238" s="219"/>
      <c r="AJ238" s="41"/>
      <c r="AK238" s="219"/>
      <c r="AL238" s="219"/>
      <c r="AM238" s="219"/>
      <c r="AN238" s="219"/>
      <c r="AO238" s="219"/>
      <c r="AP238" s="219"/>
      <c r="AQ238" s="211"/>
      <c r="AR238" s="211">
        <v>10.3</v>
      </c>
      <c r="AS238" s="211"/>
      <c r="AT238" s="211"/>
      <c r="AU238" s="211"/>
    </row>
    <row r="239" spans="1:47" ht="0.6" customHeight="1" x14ac:dyDescent="0.25">
      <c r="A239" s="36">
        <v>2022</v>
      </c>
      <c r="B239" s="36" t="s">
        <v>51</v>
      </c>
      <c r="C239" s="36" t="s">
        <v>52</v>
      </c>
      <c r="D239" s="36" t="s">
        <v>177</v>
      </c>
      <c r="E239" s="36">
        <v>26221</v>
      </c>
      <c r="F239" s="151" t="s">
        <v>686</v>
      </c>
      <c r="G239" s="43" t="s">
        <v>1180</v>
      </c>
      <c r="H239" s="36" t="s">
        <v>196</v>
      </c>
      <c r="I239" s="36"/>
      <c r="J239" s="36"/>
      <c r="K239" s="36" t="s">
        <v>225</v>
      </c>
      <c r="L239" s="36" t="s">
        <v>70</v>
      </c>
      <c r="M239" s="36"/>
      <c r="N239" s="36" t="s">
        <v>1258</v>
      </c>
      <c r="O239" s="36"/>
      <c r="P239" s="8">
        <v>44861</v>
      </c>
      <c r="Q239" s="8">
        <v>45957</v>
      </c>
      <c r="R239" s="36" t="s">
        <v>63</v>
      </c>
      <c r="S239" s="231">
        <v>75</v>
      </c>
      <c r="T239" s="36" t="s">
        <v>1268</v>
      </c>
      <c r="U239" s="36"/>
      <c r="V239" s="194" t="s">
        <v>1259</v>
      </c>
      <c r="W239" s="36"/>
      <c r="X239" s="36">
        <v>720</v>
      </c>
      <c r="Y239" s="17">
        <v>44859</v>
      </c>
      <c r="Z239" s="13">
        <v>36089</v>
      </c>
      <c r="AA239" s="34" t="s">
        <v>1266</v>
      </c>
      <c r="AB239" s="17">
        <v>44861</v>
      </c>
      <c r="AC239" s="213">
        <v>75</v>
      </c>
      <c r="AD239" s="17">
        <v>44862</v>
      </c>
      <c r="AE239" s="17">
        <v>44875</v>
      </c>
      <c r="AF239" s="13">
        <v>6935</v>
      </c>
      <c r="AG239" s="13">
        <v>6909</v>
      </c>
      <c r="AH239" s="17"/>
      <c r="AI239" s="213"/>
      <c r="AJ239" s="35"/>
      <c r="AK239" s="213"/>
      <c r="AL239" s="213"/>
      <c r="AM239" s="213"/>
      <c r="AN239" s="222"/>
      <c r="AO239" s="222"/>
      <c r="AP239" s="211"/>
      <c r="AQ239" s="211"/>
      <c r="AR239" s="211">
        <v>75</v>
      </c>
      <c r="AS239" s="211"/>
      <c r="AT239" s="211"/>
      <c r="AU239" s="211"/>
    </row>
    <row r="240" spans="1:47" ht="30" customHeight="1" x14ac:dyDescent="0.25">
      <c r="A240" s="36">
        <v>2022</v>
      </c>
      <c r="B240" s="36" t="s">
        <v>51</v>
      </c>
      <c r="C240" s="36" t="s">
        <v>52</v>
      </c>
      <c r="D240" s="36" t="s">
        <v>177</v>
      </c>
      <c r="E240" s="36">
        <v>26221</v>
      </c>
      <c r="F240" s="151" t="s">
        <v>686</v>
      </c>
      <c r="G240" s="43" t="s">
        <v>1180</v>
      </c>
      <c r="H240" s="36" t="s">
        <v>196</v>
      </c>
      <c r="I240" s="36"/>
      <c r="J240" s="36"/>
      <c r="K240" s="184" t="s">
        <v>62</v>
      </c>
      <c r="L240" s="36" t="s">
        <v>70</v>
      </c>
      <c r="M240" s="36"/>
      <c r="N240" s="36" t="s">
        <v>1258</v>
      </c>
      <c r="O240" s="36"/>
      <c r="P240" s="8">
        <v>44861</v>
      </c>
      <c r="Q240" s="8">
        <v>45957</v>
      </c>
      <c r="R240" s="36" t="s">
        <v>63</v>
      </c>
      <c r="S240" s="231">
        <v>7.5</v>
      </c>
      <c r="T240" s="36" t="s">
        <v>1268</v>
      </c>
      <c r="U240" s="36" t="s">
        <v>1261</v>
      </c>
      <c r="V240" s="194" t="s">
        <v>1259</v>
      </c>
      <c r="W240" s="36"/>
      <c r="X240" s="36">
        <v>720</v>
      </c>
      <c r="Y240" s="17">
        <v>44859</v>
      </c>
      <c r="Z240" s="13">
        <v>36091</v>
      </c>
      <c r="AA240" s="34" t="s">
        <v>1267</v>
      </c>
      <c r="AB240" s="17">
        <v>44861</v>
      </c>
      <c r="AC240" s="213">
        <v>7.5</v>
      </c>
      <c r="AD240" s="17">
        <v>44862</v>
      </c>
      <c r="AE240" s="17">
        <v>44875</v>
      </c>
      <c r="AF240" s="13">
        <v>6936</v>
      </c>
      <c r="AG240" s="13">
        <v>6910</v>
      </c>
      <c r="AH240" s="17"/>
      <c r="AI240" s="213"/>
      <c r="AJ240" s="35"/>
      <c r="AK240" s="213"/>
      <c r="AL240" s="213"/>
      <c r="AM240" s="213"/>
      <c r="AN240" s="222"/>
      <c r="AO240" s="222"/>
      <c r="AP240" s="211"/>
      <c r="AQ240" s="211"/>
      <c r="AR240" s="211">
        <v>7.5</v>
      </c>
      <c r="AS240" s="211"/>
      <c r="AT240" s="211"/>
      <c r="AU240" s="211"/>
    </row>
    <row r="241" spans="1:47" ht="30" customHeight="1" x14ac:dyDescent="0.25">
      <c r="A241" s="36">
        <v>2022</v>
      </c>
      <c r="B241" s="36" t="s">
        <v>51</v>
      </c>
      <c r="C241" s="36" t="s">
        <v>52</v>
      </c>
      <c r="D241" s="36" t="s">
        <v>177</v>
      </c>
      <c r="E241" s="36">
        <v>90</v>
      </c>
      <c r="F241" s="151" t="s">
        <v>1245</v>
      </c>
      <c r="G241" s="43" t="s">
        <v>516</v>
      </c>
      <c r="H241" s="36" t="s">
        <v>181</v>
      </c>
      <c r="I241" s="36"/>
      <c r="J241" s="36"/>
      <c r="K241" s="36" t="s">
        <v>225</v>
      </c>
      <c r="L241" s="36" t="s">
        <v>665</v>
      </c>
      <c r="M241" s="36"/>
      <c r="N241" s="36" t="s">
        <v>1263</v>
      </c>
      <c r="O241" s="36"/>
      <c r="P241" s="8">
        <v>44866</v>
      </c>
      <c r="Q241" s="8">
        <v>45597</v>
      </c>
      <c r="R241" s="36" t="s">
        <v>63</v>
      </c>
      <c r="S241" s="231">
        <v>172.7</v>
      </c>
      <c r="T241" s="36" t="s">
        <v>859</v>
      </c>
      <c r="U241" s="36"/>
      <c r="V241" s="36"/>
      <c r="W241" s="36"/>
      <c r="X241" s="36">
        <v>160</v>
      </c>
      <c r="Y241" s="17">
        <v>44861</v>
      </c>
      <c r="Z241" s="13">
        <v>38717</v>
      </c>
      <c r="AA241" s="34" t="s">
        <v>1276</v>
      </c>
      <c r="AB241" s="17">
        <v>44862</v>
      </c>
      <c r="AC241" s="213">
        <v>172.7</v>
      </c>
      <c r="AD241" s="17">
        <v>44873</v>
      </c>
      <c r="AE241" s="17">
        <v>44875</v>
      </c>
      <c r="AF241" s="13">
        <v>6937</v>
      </c>
      <c r="AG241" s="13">
        <v>6911</v>
      </c>
      <c r="AH241" s="17"/>
      <c r="AI241" s="213"/>
      <c r="AJ241" s="35"/>
      <c r="AK241" s="213"/>
      <c r="AL241" s="213"/>
      <c r="AM241" s="213"/>
      <c r="AN241" s="222"/>
      <c r="AO241" s="222"/>
      <c r="AP241" s="211"/>
      <c r="AQ241" s="211"/>
      <c r="AR241" s="213">
        <v>172.7</v>
      </c>
      <c r="AS241" s="211"/>
      <c r="AT241" s="211"/>
      <c r="AU241" s="211"/>
    </row>
    <row r="242" spans="1:47" ht="30" customHeight="1" x14ac:dyDescent="0.25">
      <c r="A242" s="36">
        <v>2022</v>
      </c>
      <c r="B242" s="36" t="s">
        <v>51</v>
      </c>
      <c r="C242" s="36" t="s">
        <v>52</v>
      </c>
      <c r="D242" s="36" t="s">
        <v>177</v>
      </c>
      <c r="E242" s="36">
        <v>25338</v>
      </c>
      <c r="F242" s="151" t="s">
        <v>1271</v>
      </c>
      <c r="G242" s="43" t="s">
        <v>1272</v>
      </c>
      <c r="H242" s="36" t="s">
        <v>1273</v>
      </c>
      <c r="I242" s="36"/>
      <c r="J242" s="36"/>
      <c r="K242" s="184" t="s">
        <v>62</v>
      </c>
      <c r="L242" s="36" t="s">
        <v>70</v>
      </c>
      <c r="M242" s="36"/>
      <c r="N242" s="36" t="s">
        <v>1274</v>
      </c>
      <c r="O242" s="36"/>
      <c r="P242" s="8">
        <v>44880</v>
      </c>
      <c r="Q242" s="8">
        <v>45976</v>
      </c>
      <c r="R242" s="36" t="s">
        <v>63</v>
      </c>
      <c r="S242" s="231">
        <v>720</v>
      </c>
      <c r="T242" s="36" t="s">
        <v>1275</v>
      </c>
      <c r="U242" s="36"/>
      <c r="V242" s="36"/>
      <c r="W242" s="36"/>
      <c r="X242" s="36">
        <v>195</v>
      </c>
      <c r="Y242" s="17">
        <v>44873</v>
      </c>
      <c r="Z242" s="13">
        <v>38893</v>
      </c>
      <c r="AA242" s="34" t="s">
        <v>1279</v>
      </c>
      <c r="AB242" s="17">
        <v>44879</v>
      </c>
      <c r="AC242" s="213">
        <v>720</v>
      </c>
      <c r="AD242" s="17">
        <v>44880</v>
      </c>
      <c r="AE242" s="17">
        <v>44882</v>
      </c>
      <c r="AF242" s="13">
        <v>7140</v>
      </c>
      <c r="AG242" s="13">
        <v>7092</v>
      </c>
      <c r="AH242" s="17"/>
      <c r="AI242" s="213"/>
      <c r="AJ242" s="35"/>
      <c r="AK242" s="213"/>
      <c r="AL242" s="213"/>
      <c r="AM242" s="213"/>
      <c r="AN242" s="222"/>
      <c r="AO242" s="222"/>
      <c r="AP242" s="211"/>
      <c r="AQ242" s="211"/>
      <c r="AR242" s="213">
        <v>720</v>
      </c>
      <c r="AS242" s="211"/>
      <c r="AT242" s="211"/>
      <c r="AU242" s="211"/>
    </row>
    <row r="243" spans="1:47" ht="30" customHeight="1" x14ac:dyDescent="0.25">
      <c r="A243" s="43">
        <v>2022</v>
      </c>
      <c r="B243" s="43" t="s">
        <v>51</v>
      </c>
      <c r="C243" s="43" t="s">
        <v>52</v>
      </c>
      <c r="D243" s="43" t="s">
        <v>177</v>
      </c>
      <c r="E243" s="43">
        <v>41014</v>
      </c>
      <c r="F243" s="43" t="s">
        <v>1278</v>
      </c>
      <c r="G243" s="43" t="s">
        <v>326</v>
      </c>
      <c r="H243" s="43" t="s">
        <v>176</v>
      </c>
      <c r="I243" s="43"/>
      <c r="J243" s="43"/>
      <c r="K243" s="184" t="s">
        <v>62</v>
      </c>
      <c r="L243" s="43" t="s">
        <v>124</v>
      </c>
      <c r="M243" s="14"/>
      <c r="N243" s="43" t="s">
        <v>1242</v>
      </c>
      <c r="O243" s="14"/>
      <c r="P243" s="17">
        <v>44886</v>
      </c>
      <c r="Q243" s="17">
        <v>45617</v>
      </c>
      <c r="R243" s="43" t="s">
        <v>63</v>
      </c>
      <c r="S243" s="232">
        <v>301.5</v>
      </c>
      <c r="T243" s="43" t="s">
        <v>1243</v>
      </c>
      <c r="U243" s="36"/>
      <c r="V243" s="36"/>
      <c r="W243" s="14"/>
      <c r="X243" s="13">
        <v>100</v>
      </c>
      <c r="Y243" s="17">
        <v>44880</v>
      </c>
      <c r="Z243" s="43">
        <v>39057</v>
      </c>
      <c r="AA243" s="79" t="s">
        <v>1280</v>
      </c>
      <c r="AB243" s="17">
        <v>37576</v>
      </c>
      <c r="AC243" s="232">
        <v>301.5</v>
      </c>
      <c r="AD243" s="17">
        <v>44895</v>
      </c>
      <c r="AE243" s="17">
        <v>44900</v>
      </c>
      <c r="AF243" s="13">
        <v>7772</v>
      </c>
      <c r="AG243" s="13">
        <v>7769</v>
      </c>
      <c r="AH243" s="17"/>
      <c r="AI243" s="213"/>
      <c r="AJ243" s="35"/>
      <c r="AK243" s="213"/>
      <c r="AL243" s="213"/>
      <c r="AM243" s="213"/>
      <c r="AN243" s="213"/>
      <c r="AO243" s="213"/>
      <c r="AP243" s="213"/>
      <c r="AQ243" s="211"/>
      <c r="AR243" s="232">
        <v>301.5</v>
      </c>
      <c r="AS243" s="211"/>
      <c r="AT243" s="211"/>
      <c r="AU243" s="211"/>
    </row>
    <row r="244" spans="1:47" ht="30" customHeight="1" x14ac:dyDescent="0.25">
      <c r="A244" s="43">
        <v>2022</v>
      </c>
      <c r="B244" s="43" t="s">
        <v>51</v>
      </c>
      <c r="C244" s="43" t="s">
        <v>52</v>
      </c>
      <c r="D244" s="43" t="s">
        <v>177</v>
      </c>
      <c r="E244" s="43">
        <v>41014</v>
      </c>
      <c r="F244" s="43" t="s">
        <v>1278</v>
      </c>
      <c r="G244" s="43" t="s">
        <v>326</v>
      </c>
      <c r="H244" s="43" t="s">
        <v>176</v>
      </c>
      <c r="I244" s="43"/>
      <c r="J244" s="43"/>
      <c r="K244" s="184" t="s">
        <v>62</v>
      </c>
      <c r="L244" s="43" t="s">
        <v>124</v>
      </c>
      <c r="M244" s="14"/>
      <c r="N244" s="43" t="s">
        <v>1242</v>
      </c>
      <c r="O244" s="14"/>
      <c r="P244" s="17">
        <v>44886</v>
      </c>
      <c r="Q244" s="17">
        <v>45617</v>
      </c>
      <c r="R244" s="43" t="s">
        <v>63</v>
      </c>
      <c r="S244" s="232">
        <v>30.15</v>
      </c>
      <c r="T244" s="43" t="s">
        <v>1243</v>
      </c>
      <c r="U244" s="330" t="s">
        <v>1225</v>
      </c>
      <c r="V244" s="330"/>
      <c r="W244" s="14"/>
      <c r="X244" s="13">
        <v>100</v>
      </c>
      <c r="Y244" s="17">
        <v>44880</v>
      </c>
      <c r="Z244" s="79">
        <v>39058</v>
      </c>
      <c r="AA244" s="79">
        <v>38943</v>
      </c>
      <c r="AB244" s="17">
        <v>37576</v>
      </c>
      <c r="AC244" s="232">
        <v>30.15</v>
      </c>
      <c r="AD244" s="17">
        <v>44895</v>
      </c>
      <c r="AE244" s="17">
        <v>44900</v>
      </c>
      <c r="AF244" s="13">
        <v>7773</v>
      </c>
      <c r="AG244" s="13">
        <v>7770</v>
      </c>
      <c r="AH244" s="17"/>
      <c r="AI244" s="213"/>
      <c r="AJ244" s="35"/>
      <c r="AK244" s="213"/>
      <c r="AL244" s="213"/>
      <c r="AM244" s="213"/>
      <c r="AN244" s="213"/>
      <c r="AO244" s="213"/>
      <c r="AP244" s="213"/>
      <c r="AQ244" s="211"/>
      <c r="AR244" s="232">
        <v>30.15</v>
      </c>
      <c r="AS244" s="211"/>
      <c r="AT244" s="211"/>
      <c r="AU244" s="211"/>
    </row>
    <row r="245" spans="1:47" ht="36.6" customHeight="1" x14ac:dyDescent="0.25">
      <c r="A245" s="36">
        <v>2022</v>
      </c>
      <c r="B245" s="36" t="s">
        <v>51</v>
      </c>
      <c r="C245" s="36" t="s">
        <v>52</v>
      </c>
      <c r="D245" s="36" t="s">
        <v>177</v>
      </c>
      <c r="E245" s="36">
        <v>26221</v>
      </c>
      <c r="F245" s="151" t="s">
        <v>686</v>
      </c>
      <c r="G245" s="43" t="s">
        <v>362</v>
      </c>
      <c r="H245" s="36" t="s">
        <v>80</v>
      </c>
      <c r="I245" s="36"/>
      <c r="J245" s="36"/>
      <c r="K245" s="36" t="s">
        <v>225</v>
      </c>
      <c r="L245" s="36" t="s">
        <v>665</v>
      </c>
      <c r="M245" s="36"/>
      <c r="N245" s="36" t="s">
        <v>1283</v>
      </c>
      <c r="O245" s="36"/>
      <c r="P245" s="8">
        <v>44886</v>
      </c>
      <c r="Q245" s="8">
        <v>45617</v>
      </c>
      <c r="R245" s="36" t="s">
        <v>63</v>
      </c>
      <c r="S245" s="231">
        <v>50</v>
      </c>
      <c r="T245" s="36" t="s">
        <v>1284</v>
      </c>
      <c r="U245" s="36"/>
      <c r="V245" s="194" t="s">
        <v>1285</v>
      </c>
      <c r="W245" s="36"/>
      <c r="X245" s="36">
        <v>140</v>
      </c>
      <c r="Y245" s="17">
        <v>44883</v>
      </c>
      <c r="Z245" s="13">
        <v>39145</v>
      </c>
      <c r="AA245" s="34" t="s">
        <v>1289</v>
      </c>
      <c r="AB245" s="17">
        <v>44887</v>
      </c>
      <c r="AC245" s="213">
        <v>50</v>
      </c>
      <c r="AD245" s="17">
        <v>44900</v>
      </c>
      <c r="AE245" s="17">
        <v>44901</v>
      </c>
      <c r="AF245" s="13">
        <v>7851</v>
      </c>
      <c r="AG245" s="13">
        <v>7941</v>
      </c>
      <c r="AH245" s="17"/>
      <c r="AI245" s="213"/>
      <c r="AJ245" s="35"/>
      <c r="AK245" s="213"/>
      <c r="AL245" s="213"/>
      <c r="AM245" s="213"/>
      <c r="AN245" s="222"/>
      <c r="AO245" s="222"/>
      <c r="AP245" s="211"/>
      <c r="AQ245" s="211"/>
      <c r="AR245" s="213">
        <v>50</v>
      </c>
      <c r="AS245" s="211"/>
      <c r="AT245" s="211"/>
      <c r="AU245" s="211"/>
    </row>
    <row r="246" spans="1:47" ht="36.6" customHeight="1" x14ac:dyDescent="0.25">
      <c r="A246" s="36">
        <v>2022</v>
      </c>
      <c r="B246" s="36" t="s">
        <v>51</v>
      </c>
      <c r="C246" s="36" t="s">
        <v>52</v>
      </c>
      <c r="D246" s="36" t="s">
        <v>177</v>
      </c>
      <c r="E246" s="36">
        <v>26221</v>
      </c>
      <c r="F246" s="151" t="s">
        <v>686</v>
      </c>
      <c r="G246" s="43" t="s">
        <v>362</v>
      </c>
      <c r="H246" s="36" t="s">
        <v>80</v>
      </c>
      <c r="I246" s="36"/>
      <c r="J246" s="36"/>
      <c r="K246" s="36" t="s">
        <v>225</v>
      </c>
      <c r="L246" s="36" t="s">
        <v>665</v>
      </c>
      <c r="M246" s="36"/>
      <c r="N246" s="36" t="s">
        <v>1283</v>
      </c>
      <c r="O246" s="36"/>
      <c r="P246" s="8">
        <v>44886</v>
      </c>
      <c r="Q246" s="8">
        <v>45617</v>
      </c>
      <c r="R246" s="36" t="s">
        <v>63</v>
      </c>
      <c r="S246" s="231">
        <v>5</v>
      </c>
      <c r="T246" s="36" t="s">
        <v>1284</v>
      </c>
      <c r="U246" s="330" t="s">
        <v>1261</v>
      </c>
      <c r="V246" s="331"/>
      <c r="W246" s="36"/>
      <c r="X246" s="36">
        <v>140</v>
      </c>
      <c r="Y246" s="17">
        <v>44883</v>
      </c>
      <c r="Z246" s="13">
        <v>39148</v>
      </c>
      <c r="AA246" s="34" t="s">
        <v>1290</v>
      </c>
      <c r="AB246" s="17">
        <v>44887</v>
      </c>
      <c r="AC246" s="213">
        <v>5</v>
      </c>
      <c r="AD246" s="17">
        <v>44900</v>
      </c>
      <c r="AE246" s="17">
        <v>44901</v>
      </c>
      <c r="AF246" s="13">
        <v>7852</v>
      </c>
      <c r="AG246" s="13">
        <v>7942</v>
      </c>
      <c r="AH246" s="17"/>
      <c r="AI246" s="213"/>
      <c r="AJ246" s="35"/>
      <c r="AK246" s="213"/>
      <c r="AL246" s="213"/>
      <c r="AM246" s="213"/>
      <c r="AN246" s="222"/>
      <c r="AO246" s="222"/>
      <c r="AP246" s="211"/>
      <c r="AQ246" s="211"/>
      <c r="AR246" s="213">
        <v>5</v>
      </c>
      <c r="AS246" s="211"/>
      <c r="AT246" s="211"/>
      <c r="AU246" s="211"/>
    </row>
    <row r="247" spans="1:47" ht="30" x14ac:dyDescent="0.25">
      <c r="A247" s="43">
        <v>2022</v>
      </c>
      <c r="B247" s="43" t="s">
        <v>51</v>
      </c>
      <c r="C247" s="43" t="s">
        <v>52</v>
      </c>
      <c r="D247" s="43" t="s">
        <v>177</v>
      </c>
      <c r="E247" s="43">
        <v>1111</v>
      </c>
      <c r="F247" s="43" t="s">
        <v>239</v>
      </c>
      <c r="G247" s="43" t="s">
        <v>481</v>
      </c>
      <c r="H247" s="43" t="s">
        <v>184</v>
      </c>
      <c r="I247" s="43"/>
      <c r="J247" s="43"/>
      <c r="K247" s="43" t="s">
        <v>225</v>
      </c>
      <c r="L247" s="43" t="s">
        <v>118</v>
      </c>
      <c r="M247" s="14"/>
      <c r="N247" s="43" t="s">
        <v>1286</v>
      </c>
      <c r="O247" s="14"/>
      <c r="P247" s="17">
        <v>44888</v>
      </c>
      <c r="Q247" s="17">
        <v>45984</v>
      </c>
      <c r="R247" s="43" t="s">
        <v>63</v>
      </c>
      <c r="S247" s="232">
        <v>80.3</v>
      </c>
      <c r="T247" s="43" t="s">
        <v>1287</v>
      </c>
      <c r="U247" s="36"/>
      <c r="V247" s="36" t="s">
        <v>1288</v>
      </c>
      <c r="W247" s="14"/>
      <c r="X247" s="13">
        <v>150</v>
      </c>
      <c r="Y247" s="17">
        <v>44883</v>
      </c>
      <c r="Z247" s="43">
        <v>39155</v>
      </c>
      <c r="AA247" s="34" t="s">
        <v>1291</v>
      </c>
      <c r="AB247" s="17">
        <v>44887</v>
      </c>
      <c r="AC247" s="232">
        <v>80.3</v>
      </c>
      <c r="AD247" s="17">
        <v>44887</v>
      </c>
      <c r="AE247" s="17">
        <v>44888</v>
      </c>
      <c r="AF247" s="13">
        <v>7344</v>
      </c>
      <c r="AG247" s="13">
        <v>7311</v>
      </c>
      <c r="AH247" s="17"/>
      <c r="AI247" s="213"/>
      <c r="AJ247" s="35"/>
      <c r="AK247" s="213"/>
      <c r="AL247" s="213"/>
      <c r="AM247" s="213"/>
      <c r="AN247" s="213"/>
      <c r="AO247" s="213"/>
      <c r="AP247" s="213"/>
      <c r="AQ247" s="211"/>
      <c r="AR247" s="232">
        <v>80.3</v>
      </c>
      <c r="AS247" s="211"/>
      <c r="AT247" s="211"/>
      <c r="AU247" s="211"/>
    </row>
    <row r="248" spans="1:47" ht="30" customHeight="1" x14ac:dyDescent="0.25">
      <c r="A248" s="43">
        <v>2022</v>
      </c>
      <c r="B248" s="43" t="s">
        <v>51</v>
      </c>
      <c r="C248" s="43" t="s">
        <v>52</v>
      </c>
      <c r="D248" s="43" t="s">
        <v>177</v>
      </c>
      <c r="E248" s="43">
        <v>41039</v>
      </c>
      <c r="F248" s="43" t="s">
        <v>1292</v>
      </c>
      <c r="G248" s="43" t="s">
        <v>481</v>
      </c>
      <c r="H248" s="43" t="s">
        <v>184</v>
      </c>
      <c r="I248" s="43"/>
      <c r="J248" s="43"/>
      <c r="K248" s="43" t="s">
        <v>225</v>
      </c>
      <c r="L248" s="43" t="s">
        <v>70</v>
      </c>
      <c r="M248" s="14"/>
      <c r="N248" s="43" t="s">
        <v>1286</v>
      </c>
      <c r="O248" s="14"/>
      <c r="P248" s="17">
        <v>44888</v>
      </c>
      <c r="Q248" s="17">
        <v>45984</v>
      </c>
      <c r="R248" s="43" t="s">
        <v>63</v>
      </c>
      <c r="S248" s="232">
        <v>110</v>
      </c>
      <c r="T248" s="43" t="s">
        <v>1287</v>
      </c>
      <c r="U248" s="36"/>
      <c r="V248" s="36"/>
      <c r="W248" s="14"/>
      <c r="X248" s="13">
        <v>150</v>
      </c>
      <c r="Y248" s="17">
        <v>44887</v>
      </c>
      <c r="Z248" s="79" t="s">
        <v>1293</v>
      </c>
      <c r="AA248" s="79" t="s">
        <v>1304</v>
      </c>
      <c r="AB248" s="17">
        <v>44894</v>
      </c>
      <c r="AC248" s="232">
        <v>110</v>
      </c>
      <c r="AD248" s="17">
        <v>44895</v>
      </c>
      <c r="AE248" s="17">
        <v>44895</v>
      </c>
      <c r="AF248" s="13">
        <v>7584</v>
      </c>
      <c r="AG248" s="13">
        <v>7643</v>
      </c>
      <c r="AH248" s="17"/>
      <c r="AI248" s="213"/>
      <c r="AJ248" s="35"/>
      <c r="AK248" s="213"/>
      <c r="AL248" s="213"/>
      <c r="AM248" s="213"/>
      <c r="AN248" s="213"/>
      <c r="AO248" s="213"/>
      <c r="AP248" s="213"/>
      <c r="AQ248" s="211"/>
      <c r="AR248" s="232">
        <v>110</v>
      </c>
      <c r="AS248" s="211"/>
      <c r="AT248" s="211"/>
      <c r="AU248" s="211"/>
    </row>
    <row r="249" spans="1:47" ht="30" customHeight="1" x14ac:dyDescent="0.25">
      <c r="A249" s="43">
        <v>2022</v>
      </c>
      <c r="B249" s="43" t="s">
        <v>51</v>
      </c>
      <c r="C249" s="43" t="s">
        <v>52</v>
      </c>
      <c r="D249" s="43" t="s">
        <v>177</v>
      </c>
      <c r="E249" s="43">
        <v>4804</v>
      </c>
      <c r="F249" s="43" t="s">
        <v>172</v>
      </c>
      <c r="G249" s="43" t="s">
        <v>481</v>
      </c>
      <c r="H249" s="43" t="s">
        <v>184</v>
      </c>
      <c r="I249" s="43"/>
      <c r="J249" s="43"/>
      <c r="K249" s="43" t="s">
        <v>225</v>
      </c>
      <c r="L249" s="43" t="s">
        <v>70</v>
      </c>
      <c r="M249" s="14"/>
      <c r="N249" s="43" t="s">
        <v>1294</v>
      </c>
      <c r="O249" s="14"/>
      <c r="P249" s="17">
        <v>44888</v>
      </c>
      <c r="Q249" s="17">
        <v>45984</v>
      </c>
      <c r="R249" s="43" t="s">
        <v>63</v>
      </c>
      <c r="S249" s="232">
        <v>72</v>
      </c>
      <c r="T249" s="43" t="s">
        <v>1287</v>
      </c>
      <c r="U249" s="36"/>
      <c r="V249" s="36"/>
      <c r="W249" s="14"/>
      <c r="X249" s="13">
        <v>150</v>
      </c>
      <c r="Y249" s="17">
        <v>44887</v>
      </c>
      <c r="Z249" s="79" t="s">
        <v>1295</v>
      </c>
      <c r="AA249" s="79" t="s">
        <v>1305</v>
      </c>
      <c r="AB249" s="17">
        <v>44894</v>
      </c>
      <c r="AC249" s="232">
        <v>72</v>
      </c>
      <c r="AD249" s="17">
        <v>44895</v>
      </c>
      <c r="AE249" s="17">
        <v>44895</v>
      </c>
      <c r="AF249" s="13">
        <v>7588</v>
      </c>
      <c r="AG249" s="13">
        <v>7644</v>
      </c>
      <c r="AH249" s="17"/>
      <c r="AI249" s="213"/>
      <c r="AJ249" s="35"/>
      <c r="AK249" s="213"/>
      <c r="AL249" s="213"/>
      <c r="AM249" s="213"/>
      <c r="AN249" s="213"/>
      <c r="AO249" s="213"/>
      <c r="AP249" s="213"/>
      <c r="AQ249" s="211"/>
      <c r="AR249" s="232">
        <v>72</v>
      </c>
      <c r="AS249" s="211"/>
      <c r="AT249" s="211"/>
      <c r="AU249" s="211"/>
    </row>
    <row r="250" spans="1:47" s="200" customFormat="1" ht="30" customHeight="1" x14ac:dyDescent="0.25">
      <c r="A250" s="195">
        <v>2022</v>
      </c>
      <c r="B250" s="195" t="s">
        <v>51</v>
      </c>
      <c r="C250" s="195" t="s">
        <v>52</v>
      </c>
      <c r="D250" s="195" t="s">
        <v>177</v>
      </c>
      <c r="E250" s="195">
        <v>1399</v>
      </c>
      <c r="F250" s="195" t="s">
        <v>279</v>
      </c>
      <c r="G250" s="195" t="s">
        <v>362</v>
      </c>
      <c r="H250" s="195" t="s">
        <v>80</v>
      </c>
      <c r="I250" s="195"/>
      <c r="J250" s="195"/>
      <c r="K250" s="195" t="s">
        <v>225</v>
      </c>
      <c r="L250" s="195" t="s">
        <v>665</v>
      </c>
      <c r="M250" s="196"/>
      <c r="N250" s="195" t="s">
        <v>1296</v>
      </c>
      <c r="O250" s="196"/>
      <c r="P250" s="91">
        <v>44893</v>
      </c>
      <c r="Q250" s="91">
        <v>45624</v>
      </c>
      <c r="R250" s="195" t="s">
        <v>63</v>
      </c>
      <c r="S250" s="243">
        <v>110</v>
      </c>
      <c r="T250" s="195" t="s">
        <v>1297</v>
      </c>
      <c r="U250" s="197"/>
      <c r="V250" s="197" t="s">
        <v>1298</v>
      </c>
      <c r="W250" s="196"/>
      <c r="X250" s="198">
        <v>140</v>
      </c>
      <c r="Y250" s="91">
        <v>44890</v>
      </c>
      <c r="Z250" s="92" t="s">
        <v>1299</v>
      </c>
      <c r="AA250" s="92" t="s">
        <v>1306</v>
      </c>
      <c r="AB250" s="91">
        <v>44895</v>
      </c>
      <c r="AC250" s="243">
        <v>110</v>
      </c>
      <c r="AD250" s="91">
        <v>44897</v>
      </c>
      <c r="AE250" s="91">
        <v>44900</v>
      </c>
      <c r="AF250" s="198">
        <v>8215</v>
      </c>
      <c r="AG250" s="198">
        <v>8157</v>
      </c>
      <c r="AH250" s="91">
        <v>44910</v>
      </c>
      <c r="AI250" s="243">
        <v>110</v>
      </c>
      <c r="AJ250" s="199"/>
      <c r="AK250" s="241"/>
      <c r="AL250" s="241"/>
      <c r="AM250" s="241"/>
      <c r="AN250" s="241"/>
      <c r="AO250" s="241"/>
      <c r="AP250" s="241"/>
      <c r="AQ250" s="242"/>
      <c r="AR250" s="243">
        <v>110</v>
      </c>
      <c r="AS250" s="243">
        <v>110</v>
      </c>
      <c r="AT250" s="242"/>
      <c r="AU250" s="242"/>
    </row>
    <row r="251" spans="1:47" ht="30" customHeight="1" x14ac:dyDescent="0.25">
      <c r="A251" s="43">
        <v>2022</v>
      </c>
      <c r="B251" s="43" t="s">
        <v>51</v>
      </c>
      <c r="C251" s="43" t="s">
        <v>52</v>
      </c>
      <c r="D251" s="43" t="s">
        <v>177</v>
      </c>
      <c r="E251" s="43">
        <v>41063</v>
      </c>
      <c r="F251" s="43" t="s">
        <v>1300</v>
      </c>
      <c r="G251" s="43" t="s">
        <v>326</v>
      </c>
      <c r="H251" s="43" t="s">
        <v>176</v>
      </c>
      <c r="I251" s="43"/>
      <c r="J251" s="43"/>
      <c r="K251" s="43" t="s">
        <v>225</v>
      </c>
      <c r="L251" s="43" t="s">
        <v>70</v>
      </c>
      <c r="M251" s="14"/>
      <c r="N251" s="43" t="s">
        <v>1301</v>
      </c>
      <c r="O251" s="14"/>
      <c r="P251" s="17">
        <v>44895</v>
      </c>
      <c r="Q251" s="17">
        <v>45991</v>
      </c>
      <c r="R251" s="43" t="s">
        <v>63</v>
      </c>
      <c r="S251" s="232">
        <v>180</v>
      </c>
      <c r="T251" s="43" t="s">
        <v>1302</v>
      </c>
      <c r="U251" s="36"/>
      <c r="V251" s="36"/>
      <c r="W251" s="14"/>
      <c r="X251" s="13">
        <v>150</v>
      </c>
      <c r="Y251" s="17">
        <v>44893</v>
      </c>
      <c r="Z251" s="79" t="s">
        <v>1303</v>
      </c>
      <c r="AA251" s="79" t="s">
        <v>1307</v>
      </c>
      <c r="AB251" s="17">
        <v>44896</v>
      </c>
      <c r="AC251" s="232">
        <v>180</v>
      </c>
      <c r="AD251" s="17">
        <v>44897</v>
      </c>
      <c r="AE251" s="17">
        <v>44900</v>
      </c>
      <c r="AF251" s="13">
        <v>7775</v>
      </c>
      <c r="AG251" s="13">
        <v>7771</v>
      </c>
      <c r="AH251" s="17"/>
      <c r="AI251" s="213"/>
      <c r="AJ251" s="35"/>
      <c r="AK251" s="213"/>
      <c r="AL251" s="213"/>
      <c r="AM251" s="213"/>
      <c r="AN251" s="213"/>
      <c r="AO251" s="213"/>
      <c r="AP251" s="213"/>
      <c r="AQ251" s="211"/>
      <c r="AR251" s="232">
        <v>180</v>
      </c>
      <c r="AS251" s="211"/>
      <c r="AT251" s="211"/>
      <c r="AU251" s="211"/>
    </row>
    <row r="252" spans="1:47" ht="30" customHeight="1" x14ac:dyDescent="0.25">
      <c r="A252" s="43">
        <v>2022</v>
      </c>
      <c r="B252" s="43" t="s">
        <v>51</v>
      </c>
      <c r="C252" s="43" t="s">
        <v>52</v>
      </c>
      <c r="D252" s="43" t="s">
        <v>177</v>
      </c>
      <c r="E252" s="43">
        <v>1111</v>
      </c>
      <c r="F252" s="43" t="s">
        <v>239</v>
      </c>
      <c r="G252" s="43" t="s">
        <v>326</v>
      </c>
      <c r="H252" s="43" t="s">
        <v>176</v>
      </c>
      <c r="I252" s="43"/>
      <c r="J252" s="43"/>
      <c r="K252" s="43" t="s">
        <v>225</v>
      </c>
      <c r="L252" s="43" t="s">
        <v>70</v>
      </c>
      <c r="M252" s="14"/>
      <c r="N252" s="43" t="s">
        <v>1317</v>
      </c>
      <c r="O252" s="14"/>
      <c r="P252" s="17">
        <v>44927</v>
      </c>
      <c r="Q252" s="17">
        <v>46023</v>
      </c>
      <c r="R252" s="43" t="s">
        <v>63</v>
      </c>
      <c r="S252" s="232">
        <v>160.6</v>
      </c>
      <c r="T252" s="43" t="s">
        <v>1315</v>
      </c>
      <c r="U252" s="36"/>
      <c r="V252" s="36"/>
      <c r="W252" s="14"/>
      <c r="X252" s="13">
        <v>150</v>
      </c>
      <c r="Y252" s="17">
        <v>44911</v>
      </c>
      <c r="Z252" s="79" t="s">
        <v>1316</v>
      </c>
      <c r="AA252" s="79" t="s">
        <v>1318</v>
      </c>
      <c r="AB252" s="17">
        <v>44911</v>
      </c>
      <c r="AC252" s="232">
        <v>160.6</v>
      </c>
      <c r="AD252" s="17">
        <v>44914</v>
      </c>
      <c r="AE252" s="17">
        <v>44914</v>
      </c>
      <c r="AF252" s="13">
        <v>8317</v>
      </c>
      <c r="AG252" s="13">
        <v>8236</v>
      </c>
      <c r="AH252" s="17"/>
      <c r="AI252" s="213"/>
      <c r="AJ252" s="35"/>
      <c r="AK252" s="213"/>
      <c r="AL252" s="213"/>
      <c r="AM252" s="213"/>
      <c r="AN252" s="213"/>
      <c r="AO252" s="213"/>
      <c r="AP252" s="213"/>
      <c r="AQ252" s="211"/>
      <c r="AR252" s="232">
        <v>160.6</v>
      </c>
      <c r="AS252" s="211"/>
      <c r="AT252" s="211"/>
      <c r="AU252" s="211"/>
    </row>
    <row r="253" spans="1:47" ht="30" customHeight="1" x14ac:dyDescent="0.25">
      <c r="A253" s="43">
        <v>2022</v>
      </c>
      <c r="B253" s="43" t="s">
        <v>51</v>
      </c>
      <c r="C253" s="43" t="s">
        <v>52</v>
      </c>
      <c r="D253" s="43" t="s">
        <v>177</v>
      </c>
      <c r="E253" s="43">
        <v>1111</v>
      </c>
      <c r="F253" s="43" t="s">
        <v>239</v>
      </c>
      <c r="G253" s="43" t="s">
        <v>326</v>
      </c>
      <c r="H253" s="43" t="s">
        <v>176</v>
      </c>
      <c r="I253" s="43"/>
      <c r="J253" s="43"/>
      <c r="K253" s="43" t="s">
        <v>225</v>
      </c>
      <c r="L253" s="43" t="s">
        <v>70</v>
      </c>
      <c r="M253" s="14"/>
      <c r="N253" s="43" t="s">
        <v>1319</v>
      </c>
      <c r="O253" s="14"/>
      <c r="P253" s="17">
        <v>44927</v>
      </c>
      <c r="Q253" s="17">
        <v>46023</v>
      </c>
      <c r="R253" s="43" t="s">
        <v>63</v>
      </c>
      <c r="S253" s="232">
        <v>80.3</v>
      </c>
      <c r="T253" s="43" t="s">
        <v>1315</v>
      </c>
      <c r="U253" s="36"/>
      <c r="V253" s="36"/>
      <c r="W253" s="14"/>
      <c r="X253" s="13">
        <v>150</v>
      </c>
      <c r="Y253" s="17">
        <v>44914</v>
      </c>
      <c r="Z253" s="79" t="s">
        <v>1320</v>
      </c>
      <c r="AA253" s="79" t="s">
        <v>1326</v>
      </c>
      <c r="AB253" s="17">
        <v>44915</v>
      </c>
      <c r="AC253" s="232">
        <v>80.3</v>
      </c>
      <c r="AD253" s="17">
        <v>44915</v>
      </c>
      <c r="AE253" s="17">
        <v>44915</v>
      </c>
      <c r="AF253" s="13">
        <v>8334</v>
      </c>
      <c r="AG253" s="13">
        <v>8271</v>
      </c>
      <c r="AH253" s="17"/>
      <c r="AI253" s="213"/>
      <c r="AJ253" s="35"/>
      <c r="AK253" s="213"/>
      <c r="AL253" s="213"/>
      <c r="AM253" s="213"/>
      <c r="AN253" s="213"/>
      <c r="AO253" s="213"/>
      <c r="AP253" s="213"/>
      <c r="AQ253" s="211"/>
      <c r="AR253" s="232">
        <v>80.3</v>
      </c>
      <c r="AS253" s="211"/>
      <c r="AT253" s="211"/>
      <c r="AU253" s="211"/>
    </row>
    <row r="254" spans="1:47" ht="30" customHeight="1" x14ac:dyDescent="0.25">
      <c r="A254" s="43">
        <v>2022</v>
      </c>
      <c r="B254" s="43" t="s">
        <v>51</v>
      </c>
      <c r="C254" s="43" t="s">
        <v>52</v>
      </c>
      <c r="D254" s="43" t="s">
        <v>177</v>
      </c>
      <c r="E254" s="43">
        <v>41140</v>
      </c>
      <c r="F254" s="43" t="s">
        <v>1321</v>
      </c>
      <c r="G254" s="43" t="s">
        <v>1322</v>
      </c>
      <c r="H254" s="43" t="s">
        <v>1154</v>
      </c>
      <c r="I254" s="43"/>
      <c r="J254" s="43"/>
      <c r="K254" s="43" t="s">
        <v>62</v>
      </c>
      <c r="L254" s="43" t="s">
        <v>509</v>
      </c>
      <c r="M254" s="14"/>
      <c r="N254" s="43" t="s">
        <v>1323</v>
      </c>
      <c r="O254" s="14"/>
      <c r="P254" s="17">
        <v>44562</v>
      </c>
      <c r="Q254" s="17">
        <v>46388</v>
      </c>
      <c r="R254" s="43" t="s">
        <v>63</v>
      </c>
      <c r="S254" s="232">
        <v>50</v>
      </c>
      <c r="T254" s="43" t="s">
        <v>1324</v>
      </c>
      <c r="U254" s="36"/>
      <c r="V254" s="36"/>
      <c r="W254" s="14"/>
      <c r="X254" s="13">
        <v>500</v>
      </c>
      <c r="Y254" s="17">
        <v>44915</v>
      </c>
      <c r="Z254" s="79" t="s">
        <v>1325</v>
      </c>
      <c r="AA254" s="79" t="s">
        <v>1327</v>
      </c>
      <c r="AB254" s="17">
        <v>44916</v>
      </c>
      <c r="AC254" s="232">
        <v>50</v>
      </c>
      <c r="AD254" s="17">
        <v>44916</v>
      </c>
      <c r="AE254" s="17">
        <v>44916</v>
      </c>
      <c r="AF254" s="13">
        <v>8358</v>
      </c>
      <c r="AG254" s="13">
        <v>8275</v>
      </c>
      <c r="AH254" s="17"/>
      <c r="AI254" s="213"/>
      <c r="AJ254" s="35"/>
      <c r="AK254" s="213"/>
      <c r="AL254" s="213"/>
      <c r="AM254" s="213"/>
      <c r="AN254" s="213"/>
      <c r="AO254" s="213"/>
      <c r="AP254" s="213"/>
      <c r="AQ254" s="211"/>
      <c r="AR254" s="232">
        <v>50</v>
      </c>
      <c r="AS254" s="211"/>
      <c r="AT254" s="211"/>
      <c r="AU254" s="211"/>
    </row>
    <row r="255" spans="1:47" ht="30" customHeight="1" x14ac:dyDescent="0.25">
      <c r="A255" s="43">
        <v>2022</v>
      </c>
      <c r="B255" s="43" t="s">
        <v>51</v>
      </c>
      <c r="C255" s="43" t="s">
        <v>52</v>
      </c>
      <c r="D255" s="43" t="s">
        <v>177</v>
      </c>
      <c r="E255" s="43">
        <v>4804</v>
      </c>
      <c r="F255" s="43" t="s">
        <v>1328</v>
      </c>
      <c r="G255" s="43" t="s">
        <v>1029</v>
      </c>
      <c r="H255" s="43" t="s">
        <v>169</v>
      </c>
      <c r="I255" s="43"/>
      <c r="J255" s="43"/>
      <c r="K255" s="43" t="s">
        <v>225</v>
      </c>
      <c r="L255" s="43" t="s">
        <v>509</v>
      </c>
      <c r="M255" s="14"/>
      <c r="N255" s="43" t="s">
        <v>1329</v>
      </c>
      <c r="O255" s="14"/>
      <c r="P255" s="17">
        <v>44941</v>
      </c>
      <c r="Q255" s="17">
        <v>46037</v>
      </c>
      <c r="R255" s="43" t="s">
        <v>63</v>
      </c>
      <c r="S255" s="232">
        <v>72</v>
      </c>
      <c r="T255" s="43" t="s">
        <v>1330</v>
      </c>
      <c r="U255" s="36"/>
      <c r="V255" s="36"/>
      <c r="W255" s="14"/>
      <c r="X255" s="13">
        <v>150</v>
      </c>
      <c r="Y255" s="17">
        <v>44917</v>
      </c>
      <c r="Z255" s="79" t="s">
        <v>1331</v>
      </c>
      <c r="AA255" s="79" t="s">
        <v>1332</v>
      </c>
      <c r="AB255" s="17">
        <v>44917</v>
      </c>
      <c r="AC255" s="232">
        <v>72</v>
      </c>
      <c r="AD255" s="17">
        <v>44917</v>
      </c>
      <c r="AE255" s="17">
        <v>44918</v>
      </c>
      <c r="AF255" s="13">
        <v>8373</v>
      </c>
      <c r="AG255" s="13">
        <v>8290</v>
      </c>
      <c r="AH255" s="17"/>
      <c r="AI255" s="213"/>
      <c r="AJ255" s="35"/>
      <c r="AK255" s="213"/>
      <c r="AL255" s="213"/>
      <c r="AM255" s="213"/>
      <c r="AN255" s="213"/>
      <c r="AO255" s="213"/>
      <c r="AP255" s="213"/>
      <c r="AQ255" s="211"/>
      <c r="AR255" s="232">
        <v>50</v>
      </c>
      <c r="AS255" s="211"/>
      <c r="AT255" s="211"/>
      <c r="AU255" s="211"/>
    </row>
    <row r="256" spans="1:47" ht="30" customHeight="1" x14ac:dyDescent="0.25">
      <c r="A256" s="43">
        <v>2023</v>
      </c>
      <c r="B256" s="43" t="s">
        <v>51</v>
      </c>
      <c r="C256" s="43" t="s">
        <v>52</v>
      </c>
      <c r="D256" s="43" t="s">
        <v>177</v>
      </c>
      <c r="E256" s="43">
        <v>1111</v>
      </c>
      <c r="F256" s="43" t="s">
        <v>239</v>
      </c>
      <c r="G256" s="43" t="s">
        <v>326</v>
      </c>
      <c r="H256" s="43" t="s">
        <v>176</v>
      </c>
      <c r="I256" s="17">
        <v>44714</v>
      </c>
      <c r="J256" s="43" t="s">
        <v>1580</v>
      </c>
      <c r="K256" s="43" t="s">
        <v>225</v>
      </c>
      <c r="L256" s="43" t="s">
        <v>70</v>
      </c>
      <c r="M256" s="14"/>
      <c r="N256" s="43" t="s">
        <v>1319</v>
      </c>
      <c r="O256" s="14"/>
      <c r="P256" s="17">
        <v>44927</v>
      </c>
      <c r="Q256" s="17">
        <v>46023</v>
      </c>
      <c r="R256" s="43" t="s">
        <v>63</v>
      </c>
      <c r="S256" s="232">
        <v>80.3</v>
      </c>
      <c r="T256" s="43" t="s">
        <v>1236</v>
      </c>
      <c r="U256" s="36"/>
      <c r="V256" s="36" t="s">
        <v>1581</v>
      </c>
      <c r="W256" s="14"/>
      <c r="X256" s="13">
        <v>150</v>
      </c>
      <c r="Y256" s="17">
        <v>44935</v>
      </c>
      <c r="Z256" s="79" t="s">
        <v>766</v>
      </c>
      <c r="AA256" s="79" t="s">
        <v>1094</v>
      </c>
      <c r="AB256" s="17">
        <v>44939</v>
      </c>
      <c r="AC256" s="232">
        <v>80.3</v>
      </c>
      <c r="AD256" s="17">
        <v>44942</v>
      </c>
      <c r="AE256" s="17">
        <v>44942</v>
      </c>
      <c r="AF256" s="13">
        <v>468</v>
      </c>
      <c r="AG256" s="13">
        <v>506</v>
      </c>
      <c r="AH256" s="17"/>
      <c r="AI256" s="213"/>
      <c r="AJ256" s="35"/>
      <c r="AK256" s="213"/>
      <c r="AL256" s="213"/>
      <c r="AM256" s="213"/>
      <c r="AN256" s="213"/>
      <c r="AO256" s="213"/>
      <c r="AP256" s="213"/>
      <c r="AQ256" s="211"/>
      <c r="AR256" s="232"/>
      <c r="AS256" s="211"/>
      <c r="AT256" s="232">
        <v>80.3</v>
      </c>
      <c r="AU256" s="211"/>
    </row>
    <row r="257" spans="1:47" ht="30" customHeight="1" x14ac:dyDescent="0.25">
      <c r="A257" s="43">
        <v>2023</v>
      </c>
      <c r="B257" s="43" t="s">
        <v>51</v>
      </c>
      <c r="C257" s="43" t="s">
        <v>52</v>
      </c>
      <c r="D257" s="43" t="s">
        <v>177</v>
      </c>
      <c r="E257" s="43">
        <v>4804</v>
      </c>
      <c r="F257" s="43" t="s">
        <v>172</v>
      </c>
      <c r="G257" s="43" t="s">
        <v>516</v>
      </c>
      <c r="H257" s="43" t="s">
        <v>181</v>
      </c>
      <c r="I257" s="17">
        <v>44714</v>
      </c>
      <c r="J257" s="43" t="s">
        <v>1580</v>
      </c>
      <c r="K257" s="43" t="s">
        <v>225</v>
      </c>
      <c r="L257" s="43" t="s">
        <v>124</v>
      </c>
      <c r="M257" s="14"/>
      <c r="N257" s="43" t="s">
        <v>1594</v>
      </c>
      <c r="O257" s="14"/>
      <c r="P257" s="17">
        <v>44936</v>
      </c>
      <c r="Q257" s="17">
        <v>45667</v>
      </c>
      <c r="R257" s="43" t="s">
        <v>63</v>
      </c>
      <c r="S257" s="232">
        <v>72</v>
      </c>
      <c r="T257" s="43" t="s">
        <v>1156</v>
      </c>
      <c r="U257" s="36"/>
      <c r="V257" s="36" t="s">
        <v>1595</v>
      </c>
      <c r="W257" s="14"/>
      <c r="X257" s="13">
        <v>160</v>
      </c>
      <c r="Y257" s="17">
        <v>44937</v>
      </c>
      <c r="Z257" s="79" t="s">
        <v>513</v>
      </c>
      <c r="AA257" s="79" t="s">
        <v>1603</v>
      </c>
      <c r="AB257" s="17">
        <v>44939</v>
      </c>
      <c r="AC257" s="232">
        <v>72</v>
      </c>
      <c r="AD257" s="17">
        <v>44942</v>
      </c>
      <c r="AE257" s="17">
        <v>44942</v>
      </c>
      <c r="AF257" s="13">
        <v>469</v>
      </c>
      <c r="AG257" s="13">
        <v>510</v>
      </c>
      <c r="AH257" s="17"/>
      <c r="AI257" s="213"/>
      <c r="AJ257" s="35"/>
      <c r="AK257" s="213"/>
      <c r="AL257" s="213"/>
      <c r="AM257" s="213"/>
      <c r="AN257" s="213"/>
      <c r="AO257" s="213"/>
      <c r="AP257" s="213"/>
      <c r="AQ257" s="211"/>
      <c r="AR257" s="232"/>
      <c r="AS257" s="211"/>
      <c r="AT257" s="232">
        <v>72</v>
      </c>
      <c r="AU257" s="211"/>
    </row>
    <row r="258" spans="1:47" ht="30" customHeight="1" x14ac:dyDescent="0.25">
      <c r="A258" s="43">
        <v>2023</v>
      </c>
      <c r="B258" s="43" t="s">
        <v>51</v>
      </c>
      <c r="C258" s="43" t="s">
        <v>52</v>
      </c>
      <c r="D258" s="43" t="s">
        <v>177</v>
      </c>
      <c r="E258" s="43">
        <v>25452</v>
      </c>
      <c r="F258" s="43" t="s">
        <v>1597</v>
      </c>
      <c r="G258" s="43" t="s">
        <v>1598</v>
      </c>
      <c r="H258" s="43" t="s">
        <v>770</v>
      </c>
      <c r="I258" s="17">
        <v>44714</v>
      </c>
      <c r="J258" s="43" t="s">
        <v>1580</v>
      </c>
      <c r="K258" s="43" t="s">
        <v>225</v>
      </c>
      <c r="L258" s="43" t="s">
        <v>70</v>
      </c>
      <c r="M258" s="14"/>
      <c r="N258" s="43" t="s">
        <v>1599</v>
      </c>
      <c r="O258" s="14"/>
      <c r="P258" s="17">
        <v>44936</v>
      </c>
      <c r="Q258" s="17">
        <v>46032</v>
      </c>
      <c r="R258" s="43" t="s">
        <v>63</v>
      </c>
      <c r="S258" s="232">
        <v>100</v>
      </c>
      <c r="T258" s="43" t="s">
        <v>1615</v>
      </c>
      <c r="U258" s="36"/>
      <c r="V258" s="36" t="s">
        <v>1600</v>
      </c>
      <c r="W258" s="14"/>
      <c r="X258" s="13">
        <v>930</v>
      </c>
      <c r="Y258" s="17">
        <v>44938</v>
      </c>
      <c r="Z258" s="79" t="s">
        <v>1601</v>
      </c>
      <c r="AA258" s="79" t="s">
        <v>1604</v>
      </c>
      <c r="AB258" s="17">
        <v>44939</v>
      </c>
      <c r="AC258" s="232">
        <v>100</v>
      </c>
      <c r="AD258" s="17">
        <v>44942</v>
      </c>
      <c r="AE258" s="17">
        <v>44942</v>
      </c>
      <c r="AF258" s="13">
        <v>470</v>
      </c>
      <c r="AG258" s="13">
        <v>511</v>
      </c>
      <c r="AH258" s="17"/>
      <c r="AI258" s="213"/>
      <c r="AJ258" s="35"/>
      <c r="AK258" s="213"/>
      <c r="AL258" s="213"/>
      <c r="AM258" s="213"/>
      <c r="AN258" s="213"/>
      <c r="AO258" s="213"/>
      <c r="AP258" s="213"/>
      <c r="AQ258" s="211"/>
      <c r="AR258" s="232"/>
      <c r="AS258" s="211"/>
      <c r="AT258" s="232">
        <v>100</v>
      </c>
      <c r="AU258" s="211"/>
    </row>
    <row r="259" spans="1:47" ht="30" customHeight="1" x14ac:dyDescent="0.25">
      <c r="A259" s="43">
        <v>2023</v>
      </c>
      <c r="B259" s="43" t="s">
        <v>51</v>
      </c>
      <c r="C259" s="43" t="s">
        <v>52</v>
      </c>
      <c r="D259" s="43" t="s">
        <v>177</v>
      </c>
      <c r="E259" s="43">
        <v>4804</v>
      </c>
      <c r="F259" s="43" t="s">
        <v>172</v>
      </c>
      <c r="G259" s="43" t="s">
        <v>331</v>
      </c>
      <c r="H259" s="43" t="s">
        <v>195</v>
      </c>
      <c r="I259" s="17">
        <v>44714</v>
      </c>
      <c r="J259" s="43" t="s">
        <v>1580</v>
      </c>
      <c r="K259" s="43" t="s">
        <v>225</v>
      </c>
      <c r="L259" s="43" t="s">
        <v>509</v>
      </c>
      <c r="M259" s="14"/>
      <c r="N259" s="43" t="s">
        <v>1610</v>
      </c>
      <c r="O259" s="14"/>
      <c r="P259" s="17">
        <v>44958</v>
      </c>
      <c r="Q259" s="17">
        <v>46784</v>
      </c>
      <c r="R259" s="43" t="s">
        <v>63</v>
      </c>
      <c r="S259" s="232">
        <v>72</v>
      </c>
      <c r="T259" s="43" t="s">
        <v>1235</v>
      </c>
      <c r="U259" s="36"/>
      <c r="V259" s="36" t="s">
        <v>1611</v>
      </c>
      <c r="W259" s="14"/>
      <c r="X259" s="13">
        <v>1300</v>
      </c>
      <c r="Y259" s="17">
        <v>44942</v>
      </c>
      <c r="Z259" s="79" t="s">
        <v>1101</v>
      </c>
      <c r="AA259" s="79" t="s">
        <v>1613</v>
      </c>
      <c r="AB259" s="17">
        <v>44944</v>
      </c>
      <c r="AC259" s="232">
        <v>72</v>
      </c>
      <c r="AD259" s="17">
        <v>44944</v>
      </c>
      <c r="AE259" s="17">
        <v>44945</v>
      </c>
      <c r="AF259" s="13">
        <v>552</v>
      </c>
      <c r="AG259" s="13">
        <v>523</v>
      </c>
      <c r="AH259" s="17"/>
      <c r="AI259" s="213"/>
      <c r="AJ259" s="35"/>
      <c r="AK259" s="213"/>
      <c r="AL259" s="213"/>
      <c r="AM259" s="213"/>
      <c r="AN259" s="213"/>
      <c r="AO259" s="213"/>
      <c r="AP259" s="213"/>
      <c r="AQ259" s="211"/>
      <c r="AR259" s="232"/>
      <c r="AS259" s="211"/>
      <c r="AT259" s="232">
        <v>72</v>
      </c>
      <c r="AU259" s="211"/>
    </row>
    <row r="260" spans="1:47" ht="30" customHeight="1" x14ac:dyDescent="0.25">
      <c r="A260" s="43">
        <v>2023</v>
      </c>
      <c r="B260" s="43" t="s">
        <v>51</v>
      </c>
      <c r="C260" s="43" t="s">
        <v>52</v>
      </c>
      <c r="D260" s="43" t="s">
        <v>177</v>
      </c>
      <c r="E260" s="43">
        <v>9710</v>
      </c>
      <c r="F260" s="43" t="s">
        <v>1593</v>
      </c>
      <c r="G260" s="43" t="s">
        <v>326</v>
      </c>
      <c r="H260" s="43" t="s">
        <v>176</v>
      </c>
      <c r="I260" s="17">
        <v>44714</v>
      </c>
      <c r="J260" s="43" t="s">
        <v>1580</v>
      </c>
      <c r="K260" s="43" t="s">
        <v>225</v>
      </c>
      <c r="L260" s="43" t="s">
        <v>70</v>
      </c>
      <c r="M260" s="14"/>
      <c r="N260" s="43" t="s">
        <v>1319</v>
      </c>
      <c r="O260" s="14"/>
      <c r="P260" s="17">
        <v>44927</v>
      </c>
      <c r="Q260" s="17">
        <v>46023</v>
      </c>
      <c r="R260" s="43" t="s">
        <v>63</v>
      </c>
      <c r="S260" s="232">
        <v>186.4</v>
      </c>
      <c r="T260" s="43" t="s">
        <v>1236</v>
      </c>
      <c r="U260" s="36"/>
      <c r="V260" s="36" t="s">
        <v>1596</v>
      </c>
      <c r="W260" s="14"/>
      <c r="X260" s="13">
        <v>150</v>
      </c>
      <c r="Y260" s="17">
        <v>44943</v>
      </c>
      <c r="Z260" s="79" t="s">
        <v>1612</v>
      </c>
      <c r="AA260" s="79" t="s">
        <v>1614</v>
      </c>
      <c r="AB260" s="17">
        <v>44944</v>
      </c>
      <c r="AC260" s="232">
        <v>186.4</v>
      </c>
      <c r="AD260" s="17"/>
      <c r="AE260" s="17"/>
      <c r="AF260" s="13"/>
      <c r="AG260" s="13"/>
      <c r="AH260" s="17"/>
      <c r="AI260" s="213"/>
      <c r="AJ260" s="35"/>
      <c r="AK260" s="213"/>
      <c r="AL260" s="213"/>
      <c r="AM260" s="213"/>
      <c r="AN260" s="213"/>
      <c r="AO260" s="213"/>
      <c r="AP260" s="213"/>
      <c r="AQ260" s="211"/>
      <c r="AR260" s="232"/>
      <c r="AS260" s="211"/>
      <c r="AT260" s="232">
        <v>186.4</v>
      </c>
      <c r="AU260" s="211"/>
    </row>
    <row r="261" spans="1:47" ht="30" customHeight="1" x14ac:dyDescent="0.25">
      <c r="A261" s="43">
        <v>2023</v>
      </c>
      <c r="B261" s="43" t="s">
        <v>51</v>
      </c>
      <c r="C261" s="43" t="s">
        <v>52</v>
      </c>
      <c r="D261" s="43" t="s">
        <v>177</v>
      </c>
      <c r="E261" s="43">
        <v>1232</v>
      </c>
      <c r="F261" s="43" t="s">
        <v>1629</v>
      </c>
      <c r="G261" s="43" t="s">
        <v>793</v>
      </c>
      <c r="H261" s="43" t="s">
        <v>145</v>
      </c>
      <c r="I261" s="17">
        <v>44714</v>
      </c>
      <c r="J261" s="43" t="s">
        <v>1580</v>
      </c>
      <c r="K261" s="43" t="s">
        <v>225</v>
      </c>
      <c r="L261" s="43" t="s">
        <v>509</v>
      </c>
      <c r="M261" s="14"/>
      <c r="N261" s="43" t="s">
        <v>1623</v>
      </c>
      <c r="O261" s="14"/>
      <c r="P261" s="17">
        <v>44958</v>
      </c>
      <c r="Q261" s="17">
        <v>46784</v>
      </c>
      <c r="R261" s="43" t="s">
        <v>63</v>
      </c>
      <c r="S261" s="232">
        <v>330</v>
      </c>
      <c r="T261" s="43" t="s">
        <v>1142</v>
      </c>
      <c r="U261" s="36"/>
      <c r="V261" s="36" t="s">
        <v>1624</v>
      </c>
      <c r="W261" s="14"/>
      <c r="X261" s="13">
        <v>300</v>
      </c>
      <c r="Y261" s="17">
        <v>44951</v>
      </c>
      <c r="Z261" s="79" t="s">
        <v>1109</v>
      </c>
      <c r="AA261" s="79"/>
      <c r="AB261" s="17"/>
      <c r="AC261" s="232"/>
      <c r="AD261" s="17"/>
      <c r="AE261" s="17"/>
      <c r="AF261" s="13"/>
      <c r="AG261" s="13"/>
      <c r="AH261" s="17"/>
      <c r="AI261" s="213"/>
      <c r="AJ261" s="35"/>
      <c r="AK261" s="213"/>
      <c r="AL261" s="213"/>
      <c r="AM261" s="213"/>
      <c r="AN261" s="213"/>
      <c r="AO261" s="213"/>
      <c r="AP261" s="213"/>
      <c r="AQ261" s="211"/>
      <c r="AR261" s="232"/>
      <c r="AS261" s="211"/>
      <c r="AT261" s="232"/>
      <c r="AU261" s="211"/>
    </row>
    <row r="262" spans="1:47" ht="30" customHeight="1" x14ac:dyDescent="0.25">
      <c r="A262" s="43">
        <v>2023</v>
      </c>
      <c r="B262" s="43" t="s">
        <v>51</v>
      </c>
      <c r="C262" s="43" t="s">
        <v>52</v>
      </c>
      <c r="D262" s="43" t="s">
        <v>177</v>
      </c>
      <c r="E262" s="43">
        <v>90</v>
      </c>
      <c r="F262" s="43" t="s">
        <v>677</v>
      </c>
      <c r="G262" s="43" t="s">
        <v>516</v>
      </c>
      <c r="H262" s="43" t="s">
        <v>1625</v>
      </c>
      <c r="I262" s="17">
        <v>44714</v>
      </c>
      <c r="J262" s="43" t="s">
        <v>1580</v>
      </c>
      <c r="K262" s="43" t="s">
        <v>225</v>
      </c>
      <c r="L262" s="43" t="s">
        <v>124</v>
      </c>
      <c r="M262" s="14"/>
      <c r="N262" s="43" t="s">
        <v>1628</v>
      </c>
      <c r="O262" s="14"/>
      <c r="P262" s="17">
        <v>44958</v>
      </c>
      <c r="Q262" s="17">
        <v>46784</v>
      </c>
      <c r="R262" s="43" t="s">
        <v>63</v>
      </c>
      <c r="S262" s="232">
        <v>737</v>
      </c>
      <c r="T262" s="43" t="s">
        <v>1626</v>
      </c>
      <c r="U262" s="36"/>
      <c r="V262" s="36" t="s">
        <v>1627</v>
      </c>
      <c r="W262" s="14"/>
      <c r="X262" s="13">
        <v>160</v>
      </c>
      <c r="Y262" s="17">
        <v>44951</v>
      </c>
      <c r="Z262" s="79" t="s">
        <v>1110</v>
      </c>
      <c r="AA262" s="79"/>
      <c r="AB262" s="17"/>
      <c r="AC262" s="232"/>
      <c r="AD262" s="17"/>
      <c r="AE262" s="17"/>
      <c r="AF262" s="13"/>
      <c r="AG262" s="13"/>
      <c r="AH262" s="17"/>
      <c r="AI262" s="213"/>
      <c r="AJ262" s="35"/>
      <c r="AK262" s="213"/>
      <c r="AL262" s="213"/>
      <c r="AM262" s="213"/>
      <c r="AN262" s="213"/>
      <c r="AO262" s="213"/>
      <c r="AP262" s="213"/>
      <c r="AQ262" s="211"/>
      <c r="AR262" s="232"/>
      <c r="AS262" s="211"/>
      <c r="AT262" s="232"/>
      <c r="AU262" s="211"/>
    </row>
    <row r="263" spans="1:47" x14ac:dyDescent="0.25">
      <c r="A263" s="14"/>
      <c r="B263" s="14"/>
      <c r="C263" s="14"/>
      <c r="D263" s="14"/>
      <c r="E263" s="14"/>
      <c r="F263" s="206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211"/>
      <c r="T263" s="14"/>
      <c r="U263" s="14"/>
      <c r="V263" s="14"/>
      <c r="W263" s="14"/>
      <c r="X263" s="14"/>
      <c r="Y263" s="14"/>
      <c r="Z263" s="14"/>
      <c r="AA263" s="207"/>
      <c r="AB263" s="18"/>
      <c r="AC263" s="211"/>
      <c r="AD263" s="14"/>
      <c r="AE263" s="14"/>
      <c r="AF263" s="14"/>
      <c r="AG263" s="14"/>
      <c r="AH263" s="17"/>
      <c r="AI263" s="211"/>
      <c r="AJ263" s="159"/>
      <c r="AK263" s="211"/>
      <c r="AL263" s="211"/>
      <c r="AM263" s="211"/>
      <c r="AN263" s="211"/>
      <c r="AO263" s="211"/>
      <c r="AP263" s="211"/>
      <c r="AQ263" s="211"/>
      <c r="AR263" s="211"/>
      <c r="AS263" s="211"/>
      <c r="AT263" s="211"/>
      <c r="AU263" s="211"/>
    </row>
    <row r="264" spans="1:47" x14ac:dyDescent="0.25">
      <c r="A264" s="14"/>
      <c r="B264" s="14"/>
      <c r="C264" s="14"/>
      <c r="D264" s="14"/>
      <c r="E264" s="14"/>
      <c r="F264" s="206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211"/>
      <c r="T264" s="14"/>
      <c r="U264" s="14"/>
      <c r="V264" s="14"/>
      <c r="W264" s="14"/>
      <c r="X264" s="14"/>
      <c r="Y264" s="14"/>
      <c r="Z264" s="14"/>
      <c r="AA264" s="207"/>
      <c r="AB264" s="18"/>
      <c r="AC264" s="211"/>
      <c r="AD264" s="14"/>
      <c r="AE264" s="14"/>
      <c r="AF264" s="14"/>
      <c r="AG264" s="14"/>
      <c r="AH264" s="17"/>
      <c r="AI264" s="211"/>
      <c r="AJ264" s="159"/>
      <c r="AK264" s="211"/>
      <c r="AL264" s="211"/>
      <c r="AM264" s="211"/>
      <c r="AN264" s="211"/>
      <c r="AO264" s="211"/>
      <c r="AP264" s="211"/>
      <c r="AQ264" s="211"/>
      <c r="AR264" s="211"/>
      <c r="AS264" s="211"/>
      <c r="AT264" s="211"/>
      <c r="AU264" s="211"/>
    </row>
    <row r="265" spans="1:47" x14ac:dyDescent="0.25">
      <c r="A265" s="14"/>
      <c r="B265" s="14"/>
      <c r="C265" s="14"/>
      <c r="D265" s="14"/>
      <c r="E265" s="14"/>
      <c r="F265" s="206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211"/>
      <c r="T265" s="14"/>
      <c r="U265" s="14"/>
      <c r="V265" s="14"/>
      <c r="W265" s="14"/>
      <c r="X265" s="14"/>
      <c r="Y265" s="14"/>
      <c r="Z265" s="14"/>
      <c r="AA265" s="207"/>
      <c r="AB265" s="18"/>
      <c r="AC265" s="211"/>
      <c r="AD265" s="14"/>
      <c r="AE265" s="14"/>
      <c r="AF265" s="14"/>
      <c r="AG265" s="14"/>
      <c r="AH265" s="17"/>
      <c r="AI265" s="211"/>
      <c r="AJ265" s="159"/>
      <c r="AK265" s="211"/>
      <c r="AL265" s="211"/>
      <c r="AM265" s="211"/>
      <c r="AN265" s="211"/>
      <c r="AO265" s="211"/>
      <c r="AP265" s="211"/>
      <c r="AQ265" s="211"/>
      <c r="AR265" s="211"/>
      <c r="AS265" s="211"/>
      <c r="AT265" s="211"/>
      <c r="AU265" s="211"/>
    </row>
    <row r="266" spans="1:47" x14ac:dyDescent="0.25">
      <c r="A266" s="14"/>
      <c r="B266" s="14"/>
      <c r="C266" s="14"/>
      <c r="D266" s="14"/>
      <c r="E266" s="14"/>
      <c r="F266" s="206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211"/>
      <c r="T266" s="14"/>
      <c r="U266" s="14"/>
      <c r="V266" s="14"/>
      <c r="W266" s="14"/>
      <c r="X266" s="14"/>
      <c r="Y266" s="14"/>
      <c r="Z266" s="14"/>
      <c r="AA266" s="207"/>
      <c r="AB266" s="18"/>
      <c r="AC266" s="211"/>
      <c r="AD266" s="14"/>
      <c r="AE266" s="14"/>
      <c r="AF266" s="14"/>
      <c r="AG266" s="14"/>
      <c r="AH266" s="17"/>
      <c r="AI266" s="211"/>
      <c r="AJ266" s="159"/>
      <c r="AK266" s="211"/>
      <c r="AL266" s="211"/>
      <c r="AM266" s="211"/>
      <c r="AN266" s="211"/>
      <c r="AO266" s="211"/>
      <c r="AP266" s="211"/>
      <c r="AQ266" s="211"/>
      <c r="AR266" s="211"/>
      <c r="AS266" s="211"/>
      <c r="AT266" s="211"/>
      <c r="AU266" s="211"/>
    </row>
    <row r="267" spans="1:47" x14ac:dyDescent="0.25">
      <c r="A267" s="14"/>
      <c r="B267" s="14"/>
      <c r="C267" s="14"/>
      <c r="D267" s="14"/>
      <c r="E267" s="14"/>
      <c r="F267" s="206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211"/>
      <c r="T267" s="14"/>
      <c r="U267" s="14"/>
      <c r="V267" s="14"/>
      <c r="W267" s="14"/>
      <c r="X267" s="14"/>
      <c r="Y267" s="14"/>
      <c r="Z267" s="14"/>
      <c r="AA267" s="207"/>
      <c r="AB267" s="18"/>
      <c r="AC267" s="211"/>
      <c r="AD267" s="14"/>
      <c r="AE267" s="14"/>
      <c r="AF267" s="14"/>
      <c r="AG267" s="14"/>
      <c r="AH267" s="17"/>
      <c r="AI267" s="211"/>
      <c r="AJ267" s="159"/>
      <c r="AK267" s="211"/>
      <c r="AL267" s="211"/>
      <c r="AM267" s="211"/>
      <c r="AN267" s="211"/>
      <c r="AO267" s="211"/>
      <c r="AP267" s="211"/>
      <c r="AQ267" s="211"/>
      <c r="AR267" s="211"/>
      <c r="AS267" s="211"/>
      <c r="AT267" s="211"/>
      <c r="AU267" s="211"/>
    </row>
    <row r="268" spans="1:47" x14ac:dyDescent="0.25">
      <c r="A268" s="14"/>
      <c r="B268" s="14"/>
      <c r="C268" s="14"/>
      <c r="D268" s="14"/>
      <c r="E268" s="14"/>
      <c r="F268" s="206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211"/>
      <c r="T268" s="14"/>
      <c r="U268" s="14"/>
      <c r="V268" s="14"/>
      <c r="W268" s="14"/>
      <c r="X268" s="14"/>
      <c r="Y268" s="14"/>
      <c r="Z268" s="14"/>
      <c r="AA268" s="207"/>
      <c r="AB268" s="18"/>
      <c r="AC268" s="211"/>
      <c r="AD268" s="14"/>
      <c r="AE268" s="14"/>
      <c r="AF268" s="14"/>
      <c r="AG268" s="14"/>
      <c r="AH268" s="17"/>
      <c r="AI268" s="211"/>
      <c r="AJ268" s="159"/>
      <c r="AK268" s="211"/>
      <c r="AL268" s="211"/>
      <c r="AM268" s="211"/>
      <c r="AN268" s="211"/>
      <c r="AO268" s="211"/>
      <c r="AP268" s="211"/>
      <c r="AQ268" s="211"/>
      <c r="AR268" s="211"/>
      <c r="AS268" s="211"/>
      <c r="AT268" s="211"/>
      <c r="AU268" s="211"/>
    </row>
    <row r="269" spans="1:47" x14ac:dyDescent="0.25">
      <c r="A269" s="14"/>
      <c r="B269" s="14"/>
      <c r="C269" s="14"/>
      <c r="D269" s="14"/>
      <c r="E269" s="14"/>
      <c r="F269" s="206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211"/>
      <c r="T269" s="14"/>
      <c r="U269" s="14"/>
      <c r="V269" s="14"/>
      <c r="W269" s="14"/>
      <c r="X269" s="14"/>
      <c r="Y269" s="14"/>
      <c r="Z269" s="14"/>
      <c r="AA269" s="207"/>
      <c r="AB269" s="18"/>
      <c r="AC269" s="211"/>
      <c r="AD269" s="14"/>
      <c r="AE269" s="14"/>
      <c r="AF269" s="14"/>
      <c r="AG269" s="14"/>
      <c r="AH269" s="17"/>
      <c r="AI269" s="211"/>
      <c r="AJ269" s="159"/>
      <c r="AK269" s="211"/>
      <c r="AL269" s="211"/>
      <c r="AM269" s="211"/>
      <c r="AN269" s="211"/>
      <c r="AO269" s="211"/>
      <c r="AP269" s="211"/>
      <c r="AQ269" s="211"/>
      <c r="AR269" s="211"/>
      <c r="AS269" s="211"/>
      <c r="AT269" s="211"/>
      <c r="AU269" s="211"/>
    </row>
    <row r="270" spans="1:47" x14ac:dyDescent="0.25">
      <c r="A270" s="14"/>
      <c r="B270" s="14"/>
      <c r="C270" s="14"/>
      <c r="D270" s="14"/>
      <c r="E270" s="14"/>
      <c r="F270" s="206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211"/>
      <c r="T270" s="14"/>
      <c r="U270" s="14"/>
      <c r="V270" s="14"/>
      <c r="W270" s="14"/>
      <c r="X270" s="14"/>
      <c r="Y270" s="14"/>
      <c r="Z270" s="14"/>
      <c r="AA270" s="207"/>
      <c r="AB270" s="18"/>
      <c r="AC270" s="211"/>
      <c r="AD270" s="14"/>
      <c r="AE270" s="14"/>
      <c r="AF270" s="14"/>
      <c r="AG270" s="14"/>
      <c r="AH270" s="17"/>
      <c r="AI270" s="211"/>
      <c r="AJ270" s="159"/>
      <c r="AK270" s="211"/>
      <c r="AL270" s="211"/>
      <c r="AM270" s="211"/>
      <c r="AN270" s="211"/>
      <c r="AO270" s="211"/>
      <c r="AP270" s="211"/>
      <c r="AQ270" s="211"/>
      <c r="AR270" s="211"/>
      <c r="AS270" s="211"/>
      <c r="AT270" s="211"/>
      <c r="AU270" s="211"/>
    </row>
    <row r="271" spans="1:47" x14ac:dyDescent="0.25">
      <c r="A271" s="14"/>
      <c r="B271" s="14"/>
      <c r="C271" s="14"/>
      <c r="D271" s="14"/>
      <c r="E271" s="14"/>
      <c r="F271" s="206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211"/>
      <c r="T271" s="14"/>
      <c r="U271" s="14"/>
      <c r="V271" s="14"/>
      <c r="W271" s="14"/>
      <c r="X271" s="14"/>
      <c r="Y271" s="14"/>
      <c r="Z271" s="14"/>
      <c r="AA271" s="207"/>
      <c r="AB271" s="18"/>
      <c r="AC271" s="211"/>
      <c r="AD271" s="14"/>
      <c r="AE271" s="14"/>
      <c r="AF271" s="14"/>
      <c r="AG271" s="14"/>
      <c r="AH271" s="17"/>
      <c r="AI271" s="211"/>
      <c r="AJ271" s="159"/>
      <c r="AK271" s="211"/>
      <c r="AL271" s="211"/>
      <c r="AM271" s="211"/>
      <c r="AN271" s="211"/>
      <c r="AO271" s="211"/>
      <c r="AP271" s="211"/>
      <c r="AQ271" s="211"/>
      <c r="AR271" s="211"/>
      <c r="AS271" s="211"/>
      <c r="AT271" s="211"/>
      <c r="AU271" s="211"/>
    </row>
    <row r="272" spans="1:47" x14ac:dyDescent="0.25">
      <c r="A272" s="14"/>
      <c r="B272" s="14"/>
      <c r="C272" s="14"/>
      <c r="D272" s="14"/>
      <c r="E272" s="14"/>
      <c r="F272" s="206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211"/>
      <c r="T272" s="14"/>
      <c r="U272" s="14"/>
      <c r="V272" s="14"/>
      <c r="W272" s="14"/>
      <c r="X272" s="14"/>
      <c r="Y272" s="14"/>
      <c r="Z272" s="14"/>
      <c r="AA272" s="207"/>
      <c r="AB272" s="18"/>
      <c r="AC272" s="211"/>
      <c r="AD272" s="14"/>
      <c r="AE272" s="14"/>
      <c r="AF272" s="14"/>
      <c r="AG272" s="14"/>
      <c r="AH272" s="17"/>
      <c r="AI272" s="211"/>
      <c r="AJ272" s="159"/>
      <c r="AK272" s="211"/>
      <c r="AL272" s="211"/>
      <c r="AM272" s="211"/>
      <c r="AN272" s="211"/>
      <c r="AO272" s="211"/>
      <c r="AP272" s="211"/>
      <c r="AQ272" s="211"/>
      <c r="AR272" s="211"/>
      <c r="AS272" s="211"/>
      <c r="AT272" s="211"/>
      <c r="AU272" s="211"/>
    </row>
    <row r="273" spans="1:47" x14ac:dyDescent="0.25">
      <c r="A273" s="14"/>
      <c r="B273" s="14"/>
      <c r="C273" s="14"/>
      <c r="D273" s="14"/>
      <c r="E273" s="14"/>
      <c r="F273" s="206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211"/>
      <c r="T273" s="14"/>
      <c r="U273" s="14"/>
      <c r="V273" s="14"/>
      <c r="W273" s="14"/>
      <c r="X273" s="14"/>
      <c r="Y273" s="14"/>
      <c r="Z273" s="14"/>
      <c r="AA273" s="207"/>
      <c r="AB273" s="18"/>
      <c r="AC273" s="211"/>
      <c r="AD273" s="14"/>
      <c r="AE273" s="14"/>
      <c r="AF273" s="14"/>
      <c r="AG273" s="14"/>
      <c r="AH273" s="17"/>
      <c r="AI273" s="211"/>
      <c r="AJ273" s="159"/>
      <c r="AK273" s="211"/>
      <c r="AL273" s="211"/>
      <c r="AM273" s="211"/>
      <c r="AN273" s="211"/>
      <c r="AO273" s="211"/>
      <c r="AP273" s="211"/>
      <c r="AQ273" s="211"/>
      <c r="AR273" s="211"/>
      <c r="AS273" s="211"/>
      <c r="AT273" s="211"/>
      <c r="AU273" s="211"/>
    </row>
    <row r="274" spans="1:47" x14ac:dyDescent="0.25">
      <c r="A274" s="14"/>
      <c r="B274" s="14"/>
      <c r="C274" s="14"/>
      <c r="D274" s="14"/>
      <c r="E274" s="14"/>
      <c r="F274" s="206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211"/>
      <c r="T274" s="14"/>
      <c r="U274" s="14"/>
      <c r="V274" s="14"/>
      <c r="W274" s="14"/>
      <c r="X274" s="14"/>
      <c r="Y274" s="14"/>
      <c r="Z274" s="14"/>
      <c r="AA274" s="207"/>
      <c r="AB274" s="18"/>
      <c r="AC274" s="211"/>
      <c r="AD274" s="14"/>
      <c r="AE274" s="14"/>
      <c r="AF274" s="14"/>
      <c r="AG274" s="14"/>
      <c r="AH274" s="17"/>
      <c r="AI274" s="211"/>
      <c r="AJ274" s="159"/>
      <c r="AK274" s="211"/>
      <c r="AL274" s="211"/>
      <c r="AM274" s="211"/>
      <c r="AN274" s="211"/>
      <c r="AO274" s="211"/>
      <c r="AP274" s="211"/>
      <c r="AQ274" s="211"/>
      <c r="AR274" s="211"/>
      <c r="AS274" s="211"/>
      <c r="AT274" s="211"/>
      <c r="AU274" s="211"/>
    </row>
    <row r="275" spans="1:47" x14ac:dyDescent="0.25">
      <c r="A275" s="14"/>
      <c r="B275" s="14"/>
      <c r="C275" s="14"/>
      <c r="D275" s="14"/>
      <c r="E275" s="14"/>
      <c r="F275" s="206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211"/>
      <c r="T275" s="14"/>
      <c r="U275" s="14"/>
      <c r="V275" s="14"/>
      <c r="W275" s="14"/>
      <c r="X275" s="14"/>
      <c r="Y275" s="14"/>
      <c r="Z275" s="14"/>
      <c r="AA275" s="207"/>
      <c r="AB275" s="18"/>
      <c r="AC275" s="211"/>
      <c r="AD275" s="14"/>
      <c r="AE275" s="14"/>
      <c r="AF275" s="14"/>
      <c r="AG275" s="14"/>
      <c r="AH275" s="17"/>
      <c r="AI275" s="211"/>
      <c r="AJ275" s="159"/>
      <c r="AK275" s="211"/>
      <c r="AL275" s="211"/>
      <c r="AM275" s="211"/>
      <c r="AN275" s="211"/>
      <c r="AO275" s="211"/>
      <c r="AP275" s="211"/>
      <c r="AQ275" s="211"/>
      <c r="AR275" s="211"/>
      <c r="AS275" s="211"/>
      <c r="AT275" s="211"/>
      <c r="AU275" s="211"/>
    </row>
    <row r="276" spans="1:47" x14ac:dyDescent="0.25">
      <c r="A276" s="14"/>
      <c r="B276" s="14"/>
      <c r="C276" s="14"/>
      <c r="D276" s="14"/>
      <c r="E276" s="14"/>
      <c r="F276" s="206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211"/>
      <c r="T276" s="14"/>
      <c r="U276" s="14"/>
      <c r="V276" s="14"/>
      <c r="W276" s="14"/>
      <c r="X276" s="14"/>
      <c r="Y276" s="14"/>
      <c r="Z276" s="14"/>
      <c r="AA276" s="207"/>
      <c r="AB276" s="18"/>
      <c r="AC276" s="211"/>
      <c r="AD276" s="14"/>
      <c r="AE276" s="14"/>
      <c r="AF276" s="14"/>
      <c r="AG276" s="14"/>
      <c r="AH276" s="17"/>
      <c r="AI276" s="211"/>
      <c r="AJ276" s="159"/>
      <c r="AK276" s="211"/>
      <c r="AL276" s="211"/>
      <c r="AM276" s="211"/>
      <c r="AN276" s="211"/>
      <c r="AO276" s="211"/>
      <c r="AP276" s="211"/>
      <c r="AQ276" s="211"/>
      <c r="AR276" s="211"/>
      <c r="AS276" s="211"/>
      <c r="AT276" s="211"/>
      <c r="AU276" s="211"/>
    </row>
    <row r="277" spans="1:47" x14ac:dyDescent="0.25">
      <c r="A277" s="14"/>
      <c r="B277" s="14"/>
      <c r="C277" s="14"/>
      <c r="D277" s="14"/>
      <c r="E277" s="14"/>
      <c r="F277" s="206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211"/>
      <c r="T277" s="14"/>
      <c r="U277" s="14"/>
      <c r="V277" s="14"/>
      <c r="W277" s="14"/>
      <c r="X277" s="14"/>
      <c r="Y277" s="14"/>
      <c r="Z277" s="14"/>
      <c r="AA277" s="207"/>
      <c r="AB277" s="18"/>
      <c r="AC277" s="211"/>
      <c r="AD277" s="14"/>
      <c r="AE277" s="14"/>
      <c r="AF277" s="14"/>
      <c r="AG277" s="14"/>
      <c r="AH277" s="17"/>
      <c r="AI277" s="211"/>
      <c r="AJ277" s="159"/>
      <c r="AK277" s="211"/>
      <c r="AL277" s="211"/>
      <c r="AM277" s="211"/>
      <c r="AN277" s="211"/>
      <c r="AO277" s="211"/>
      <c r="AP277" s="211"/>
      <c r="AQ277" s="211"/>
      <c r="AR277" s="211"/>
      <c r="AS277" s="211"/>
      <c r="AT277" s="211"/>
      <c r="AU277" s="211"/>
    </row>
    <row r="278" spans="1:47" x14ac:dyDescent="0.25">
      <c r="A278" s="14"/>
      <c r="B278" s="14"/>
      <c r="C278" s="14"/>
      <c r="D278" s="14"/>
      <c r="E278" s="14"/>
      <c r="F278" s="206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211"/>
      <c r="T278" s="14"/>
      <c r="U278" s="14"/>
      <c r="V278" s="14"/>
      <c r="W278" s="14"/>
      <c r="X278" s="14"/>
      <c r="Y278" s="14"/>
      <c r="Z278" s="14"/>
      <c r="AA278" s="207"/>
      <c r="AB278" s="18"/>
      <c r="AC278" s="211"/>
      <c r="AD278" s="14"/>
      <c r="AE278" s="14"/>
      <c r="AF278" s="14"/>
      <c r="AG278" s="14"/>
      <c r="AH278" s="17"/>
      <c r="AI278" s="211"/>
      <c r="AJ278" s="159"/>
      <c r="AK278" s="211"/>
      <c r="AL278" s="211"/>
      <c r="AM278" s="211"/>
      <c r="AN278" s="211"/>
      <c r="AO278" s="211"/>
      <c r="AP278" s="211"/>
      <c r="AQ278" s="211"/>
      <c r="AR278" s="211"/>
      <c r="AS278" s="211"/>
      <c r="AT278" s="211"/>
      <c r="AU278" s="211"/>
    </row>
    <row r="279" spans="1:47" x14ac:dyDescent="0.25">
      <c r="A279" s="14"/>
      <c r="B279" s="14"/>
      <c r="C279" s="14"/>
      <c r="D279" s="14"/>
      <c r="E279" s="14"/>
      <c r="F279" s="206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211"/>
      <c r="T279" s="14"/>
      <c r="U279" s="14"/>
      <c r="V279" s="14"/>
      <c r="W279" s="14"/>
      <c r="X279" s="14"/>
      <c r="Y279" s="14"/>
      <c r="Z279" s="14"/>
      <c r="AA279" s="207"/>
      <c r="AB279" s="18"/>
      <c r="AC279" s="211"/>
      <c r="AD279" s="14"/>
      <c r="AE279" s="14"/>
      <c r="AF279" s="14"/>
      <c r="AG279" s="14"/>
      <c r="AH279" s="17"/>
      <c r="AI279" s="211"/>
      <c r="AJ279" s="159"/>
      <c r="AK279" s="211"/>
      <c r="AL279" s="211"/>
      <c r="AM279" s="211"/>
      <c r="AN279" s="211"/>
      <c r="AO279" s="211"/>
      <c r="AP279" s="211"/>
      <c r="AQ279" s="211"/>
      <c r="AR279" s="211"/>
      <c r="AS279" s="211"/>
      <c r="AT279" s="211"/>
      <c r="AU279" s="211"/>
    </row>
    <row r="280" spans="1:47" x14ac:dyDescent="0.25">
      <c r="A280" s="14"/>
      <c r="B280" s="14"/>
      <c r="C280" s="14"/>
      <c r="D280" s="14"/>
      <c r="E280" s="14"/>
      <c r="F280" s="206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211"/>
      <c r="T280" s="14"/>
      <c r="U280" s="14"/>
      <c r="V280" s="14"/>
      <c r="W280" s="14"/>
      <c r="X280" s="14"/>
      <c r="Y280" s="14"/>
      <c r="Z280" s="14"/>
      <c r="AA280" s="207"/>
      <c r="AB280" s="18"/>
      <c r="AC280" s="211"/>
      <c r="AD280" s="14"/>
      <c r="AE280" s="14"/>
      <c r="AF280" s="14"/>
      <c r="AG280" s="14"/>
      <c r="AH280" s="17"/>
      <c r="AI280" s="211"/>
      <c r="AJ280" s="159"/>
      <c r="AK280" s="211"/>
      <c r="AL280" s="211"/>
      <c r="AM280" s="211"/>
      <c r="AN280" s="211"/>
      <c r="AO280" s="211"/>
      <c r="AP280" s="211"/>
      <c r="AQ280" s="211"/>
      <c r="AR280" s="211"/>
      <c r="AS280" s="211"/>
      <c r="AT280" s="211"/>
      <c r="AU280" s="211"/>
    </row>
    <row r="281" spans="1:47" x14ac:dyDescent="0.25">
      <c r="A281" s="14"/>
      <c r="B281" s="14"/>
      <c r="C281" s="14"/>
      <c r="D281" s="14"/>
      <c r="E281" s="14"/>
      <c r="F281" s="206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211"/>
      <c r="T281" s="14"/>
      <c r="U281" s="14"/>
      <c r="V281" s="14"/>
      <c r="W281" s="14"/>
      <c r="X281" s="14"/>
      <c r="Y281" s="14"/>
      <c r="Z281" s="14"/>
      <c r="AA281" s="207"/>
      <c r="AB281" s="18"/>
      <c r="AC281" s="211"/>
      <c r="AD281" s="14"/>
      <c r="AE281" s="14"/>
      <c r="AF281" s="14"/>
      <c r="AG281" s="14"/>
      <c r="AH281" s="17"/>
      <c r="AI281" s="211"/>
      <c r="AJ281" s="159"/>
      <c r="AK281" s="211"/>
      <c r="AL281" s="211"/>
      <c r="AM281" s="211"/>
      <c r="AN281" s="211"/>
      <c r="AO281" s="211"/>
      <c r="AP281" s="211"/>
      <c r="AQ281" s="211"/>
      <c r="AR281" s="211"/>
      <c r="AS281" s="211"/>
      <c r="AT281" s="211"/>
      <c r="AU281" s="211"/>
    </row>
    <row r="282" spans="1:47" x14ac:dyDescent="0.25">
      <c r="A282" s="14"/>
      <c r="B282" s="14"/>
      <c r="C282" s="14"/>
      <c r="D282" s="14"/>
      <c r="E282" s="14"/>
      <c r="F282" s="206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211"/>
      <c r="T282" s="14"/>
      <c r="U282" s="14"/>
      <c r="V282" s="14"/>
      <c r="W282" s="14"/>
      <c r="X282" s="14"/>
      <c r="Y282" s="14"/>
      <c r="Z282" s="14"/>
      <c r="AA282" s="207"/>
      <c r="AB282" s="18"/>
      <c r="AC282" s="211"/>
      <c r="AD282" s="14"/>
      <c r="AE282" s="14"/>
      <c r="AF282" s="14"/>
      <c r="AG282" s="14"/>
      <c r="AH282" s="17"/>
      <c r="AI282" s="211"/>
      <c r="AJ282" s="159"/>
      <c r="AK282" s="211"/>
      <c r="AL282" s="211"/>
      <c r="AM282" s="211"/>
      <c r="AN282" s="211"/>
      <c r="AO282" s="211"/>
      <c r="AP282" s="211"/>
      <c r="AQ282" s="211"/>
      <c r="AR282" s="211"/>
      <c r="AS282" s="211"/>
      <c r="AT282" s="211"/>
      <c r="AU282" s="211"/>
    </row>
    <row r="283" spans="1:47" x14ac:dyDescent="0.25">
      <c r="A283" s="14"/>
      <c r="B283" s="14"/>
      <c r="C283" s="14"/>
      <c r="D283" s="14"/>
      <c r="E283" s="14"/>
      <c r="F283" s="206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211"/>
      <c r="T283" s="14"/>
      <c r="U283" s="14"/>
      <c r="V283" s="14"/>
      <c r="W283" s="14"/>
      <c r="X283" s="14"/>
      <c r="Y283" s="14"/>
      <c r="Z283" s="14"/>
      <c r="AA283" s="207"/>
      <c r="AB283" s="18"/>
      <c r="AC283" s="211"/>
      <c r="AD283" s="14"/>
      <c r="AE283" s="14"/>
      <c r="AF283" s="14"/>
      <c r="AG283" s="14"/>
      <c r="AH283" s="17"/>
      <c r="AI283" s="211"/>
      <c r="AJ283" s="159"/>
      <c r="AK283" s="211"/>
      <c r="AL283" s="211"/>
      <c r="AM283" s="211"/>
      <c r="AN283" s="211"/>
      <c r="AO283" s="211"/>
      <c r="AP283" s="211"/>
      <c r="AQ283" s="211"/>
      <c r="AR283" s="211"/>
      <c r="AS283" s="211"/>
      <c r="AT283" s="211"/>
      <c r="AU283" s="211"/>
    </row>
  </sheetData>
  <autoFilter ref="A1:AU283" xr:uid="{00000000-0001-0000-0000-000000000000}"/>
  <mergeCells count="26">
    <mergeCell ref="U203:V203"/>
    <mergeCell ref="U98:V98"/>
    <mergeCell ref="U201:V201"/>
    <mergeCell ref="V195:W195"/>
    <mergeCell ref="U178:V178"/>
    <mergeCell ref="U124:V124"/>
    <mergeCell ref="U92:V92"/>
    <mergeCell ref="U113:V113"/>
    <mergeCell ref="U111:V111"/>
    <mergeCell ref="U109:V109"/>
    <mergeCell ref="U107:V107"/>
    <mergeCell ref="U102:V102"/>
    <mergeCell ref="U100:V100"/>
    <mergeCell ref="T69:U69"/>
    <mergeCell ref="U85:V85"/>
    <mergeCell ref="U89:V89"/>
    <mergeCell ref="U90:V90"/>
    <mergeCell ref="U91:V91"/>
    <mergeCell ref="U246:V246"/>
    <mergeCell ref="U244:V244"/>
    <mergeCell ref="U217:V217"/>
    <mergeCell ref="U208:V208"/>
    <mergeCell ref="U205:V205"/>
    <mergeCell ref="U238:V238"/>
    <mergeCell ref="U234:V234"/>
    <mergeCell ref="U231:V231"/>
  </mergeCells>
  <pageMargins left="0.7" right="0.7" top="0.75" bottom="0.75" header="0.3" footer="0.3"/>
  <pageSetup paperSize="8" scale="10" orientation="landscape" horizontalDpi="4294967292" verticalDpi="1200" r:id="rId1"/>
  <ignoredErrors>
    <ignoredError sqref="AF96 AF93:AF94 Z144 Z248" numberStoredAsText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O1439"/>
  <sheetViews>
    <sheetView showGridLines="0" tabSelected="1" view="pageBreakPreview" topLeftCell="H1" zoomScale="150" zoomScaleNormal="130" zoomScaleSheetLayoutView="150" workbookViewId="0">
      <pane ySplit="1" topLeftCell="A2" activePane="bottomLeft" state="frozen"/>
      <selection activeCell="D1" sqref="D1"/>
      <selection pane="bottomLeft" activeCell="R2" sqref="R2"/>
    </sheetView>
  </sheetViews>
  <sheetFormatPr baseColWidth="10" defaultColWidth="11.5703125" defaultRowHeight="11.25" x14ac:dyDescent="0.2"/>
  <cols>
    <col min="1" max="1" width="8.28515625" style="62" bestFit="1" customWidth="1"/>
    <col min="2" max="2" width="8.28515625" style="310" bestFit="1" customWidth="1"/>
    <col min="3" max="3" width="6.140625" style="62" bestFit="1" customWidth="1"/>
    <col min="4" max="4" width="14.28515625" style="62" bestFit="1" customWidth="1"/>
    <col min="5" max="5" width="33.42578125" style="109" bestFit="1" customWidth="1"/>
    <col min="6" max="6" width="50.42578125" style="314" customWidth="1"/>
    <col min="7" max="7" width="19.42578125" style="314" customWidth="1"/>
    <col min="8" max="8" width="12.7109375" style="310" customWidth="1"/>
    <col min="9" max="9" width="9.42578125" style="62" customWidth="1"/>
    <col min="10" max="10" width="8.140625" style="62" customWidth="1"/>
    <col min="11" max="11" width="14.28515625" style="62" bestFit="1" customWidth="1"/>
    <col min="12" max="12" width="4.85546875" style="62" customWidth="1"/>
    <col min="13" max="13" width="6.7109375" style="62" customWidth="1"/>
    <col min="14" max="14" width="8.140625" style="62" customWidth="1"/>
    <col min="15" max="15" width="8.140625" style="319" customWidth="1"/>
    <col min="16" max="16" width="12.85546875" style="314" customWidth="1"/>
    <col min="17" max="17" width="10.5703125" style="314" customWidth="1"/>
    <col min="18" max="18" width="23.5703125" style="90" customWidth="1"/>
    <col min="19" max="19" width="9.28515625" style="295" customWidth="1"/>
    <col min="20" max="20" width="17.7109375" style="90" customWidth="1"/>
    <col min="21" max="21" width="11.5703125" style="62" customWidth="1"/>
    <col min="22" max="22" width="17.7109375" style="107" customWidth="1"/>
    <col min="23" max="23" width="8.7109375" style="325" customWidth="1"/>
    <col min="24" max="24" width="10.28515625" style="90" customWidth="1"/>
    <col min="25" max="26" width="8.140625" style="314" customWidth="1"/>
    <col min="27" max="27" width="9.7109375" style="314" customWidth="1"/>
    <col min="28" max="28" width="10.28515625" style="307" customWidth="1"/>
    <col min="29" max="29" width="24.85546875" style="62" customWidth="1"/>
    <col min="30" max="30" width="9.7109375" style="62" customWidth="1"/>
    <col min="31" max="31" width="11.42578125" style="75" customWidth="1"/>
    <col min="32" max="32" width="11.28515625" style="62" customWidth="1"/>
    <col min="33" max="33" width="11.28515625" style="58" customWidth="1"/>
    <col min="34" max="34" width="9.7109375" style="63" customWidth="1"/>
    <col min="35" max="35" width="8.7109375" style="119" customWidth="1"/>
    <col min="36" max="36" width="33.7109375" style="65" customWidth="1"/>
    <col min="37" max="37" width="29.5703125" style="58" customWidth="1"/>
    <col min="38" max="38" width="9.85546875" style="55" customWidth="1"/>
    <col min="39" max="39" width="10.28515625" style="61" customWidth="1"/>
    <col min="40" max="40" width="12.28515625" style="64" customWidth="1"/>
    <col min="41" max="41" width="9.28515625" style="283" customWidth="1"/>
    <col min="42" max="42" width="12.7109375" style="62" customWidth="1"/>
    <col min="43" max="43" width="12.42578125" style="62" customWidth="1"/>
    <col min="44" max="44" width="8.85546875" style="75" customWidth="1"/>
    <col min="45" max="45" width="8.140625" style="75" customWidth="1"/>
    <col min="46" max="46" width="8.5703125" style="75" customWidth="1"/>
    <col min="47" max="47" width="34.7109375" style="62" customWidth="1"/>
    <col min="48" max="48" width="13.7109375" style="62" customWidth="1"/>
    <col min="49" max="49" width="8.140625" style="62" customWidth="1"/>
    <col min="50" max="50" width="115.7109375" style="62" customWidth="1"/>
    <col min="51" max="51" width="12.7109375" style="63" customWidth="1"/>
    <col min="52" max="52" width="9.5703125" style="115" customWidth="1"/>
    <col min="53" max="53" width="11" style="115" customWidth="1"/>
    <col min="54" max="54" width="8.140625" style="115" customWidth="1"/>
    <col min="55" max="56" width="8.7109375" style="115" customWidth="1"/>
    <col min="57" max="57" width="8.140625" style="119" customWidth="1"/>
    <col min="58" max="58" width="8.7109375" style="119" customWidth="1"/>
    <col min="59" max="61" width="8.140625" style="115" customWidth="1"/>
    <col min="62" max="62" width="11.28515625" style="278" customWidth="1"/>
    <col min="63" max="64" width="8.140625" style="115" customWidth="1"/>
    <col min="65" max="65" width="55.85546875" style="62" bestFit="1" customWidth="1"/>
    <col min="66" max="66" width="4.7109375" style="62" bestFit="1" customWidth="1"/>
    <col min="67" max="16384" width="11.5703125" style="62"/>
  </cols>
  <sheetData>
    <row r="1" spans="1:66" ht="43.9" customHeight="1" x14ac:dyDescent="0.2">
      <c r="A1" s="66" t="s">
        <v>25</v>
      </c>
      <c r="B1" s="309" t="s">
        <v>0</v>
      </c>
      <c r="C1" s="67" t="s">
        <v>11</v>
      </c>
      <c r="D1" s="66" t="s">
        <v>17</v>
      </c>
      <c r="E1" s="66" t="s">
        <v>20</v>
      </c>
      <c r="F1" s="312" t="s">
        <v>5</v>
      </c>
      <c r="G1" s="315" t="s">
        <v>87</v>
      </c>
      <c r="H1" s="309" t="s">
        <v>26</v>
      </c>
      <c r="I1" s="68" t="s">
        <v>1333</v>
      </c>
      <c r="J1" s="68" t="s">
        <v>1334</v>
      </c>
      <c r="K1" s="66" t="s">
        <v>1335</v>
      </c>
      <c r="L1" s="66" t="s">
        <v>1336</v>
      </c>
      <c r="M1" s="66" t="s">
        <v>603</v>
      </c>
      <c r="N1" s="66" t="s">
        <v>15</v>
      </c>
      <c r="O1" s="316" t="s">
        <v>1630</v>
      </c>
      <c r="P1" s="317" t="s">
        <v>16</v>
      </c>
      <c r="Q1" s="312" t="s">
        <v>1</v>
      </c>
      <c r="R1" s="292" t="s">
        <v>1252</v>
      </c>
      <c r="S1" s="294" t="s">
        <v>2</v>
      </c>
      <c r="T1" s="292" t="s">
        <v>3</v>
      </c>
      <c r="U1" s="66" t="s">
        <v>4</v>
      </c>
      <c r="V1" s="288" t="s">
        <v>1634</v>
      </c>
      <c r="W1" s="323" t="s">
        <v>14</v>
      </c>
      <c r="X1" s="290" t="s">
        <v>8</v>
      </c>
      <c r="Y1" s="315" t="s">
        <v>82</v>
      </c>
      <c r="Z1" s="315" t="s">
        <v>83</v>
      </c>
      <c r="AA1" s="315" t="s">
        <v>86</v>
      </c>
      <c r="AB1" s="306" t="s">
        <v>1166</v>
      </c>
      <c r="AC1" s="69" t="s">
        <v>1602</v>
      </c>
      <c r="AD1" s="69" t="s">
        <v>19</v>
      </c>
      <c r="AE1" s="74" t="s">
        <v>1262</v>
      </c>
      <c r="AF1" s="66" t="s">
        <v>963</v>
      </c>
      <c r="AG1" s="69" t="s">
        <v>12</v>
      </c>
      <c r="AH1" s="70" t="s">
        <v>219</v>
      </c>
      <c r="AI1" s="117" t="s">
        <v>254</v>
      </c>
      <c r="AJ1" s="46" t="s">
        <v>23</v>
      </c>
      <c r="AK1" s="45" t="s">
        <v>9</v>
      </c>
      <c r="AL1" s="47" t="s">
        <v>18</v>
      </c>
      <c r="AM1" s="47" t="s">
        <v>13</v>
      </c>
      <c r="AN1" s="280" t="s">
        <v>24</v>
      </c>
      <c r="AO1" s="71" t="s">
        <v>238</v>
      </c>
      <c r="AP1" s="69" t="s">
        <v>21</v>
      </c>
      <c r="AQ1" s="69" t="s">
        <v>22</v>
      </c>
      <c r="AR1" s="74" t="s">
        <v>1240</v>
      </c>
      <c r="AS1" s="101" t="s">
        <v>1241</v>
      </c>
      <c r="AT1" s="74" t="s">
        <v>1277</v>
      </c>
      <c r="AU1" s="47" t="s">
        <v>89</v>
      </c>
      <c r="AV1" s="47" t="s">
        <v>1167</v>
      </c>
      <c r="AW1" s="47" t="s">
        <v>84</v>
      </c>
      <c r="AX1" s="47" t="s">
        <v>85</v>
      </c>
      <c r="AY1" s="72" t="s">
        <v>88</v>
      </c>
      <c r="AZ1" s="123" t="s">
        <v>493</v>
      </c>
      <c r="BA1" s="123" t="s">
        <v>146</v>
      </c>
      <c r="BB1" s="123" t="s">
        <v>129</v>
      </c>
      <c r="BC1" s="124" t="s">
        <v>45</v>
      </c>
      <c r="BD1" s="125" t="s">
        <v>46</v>
      </c>
      <c r="BE1" s="122" t="s">
        <v>47</v>
      </c>
      <c r="BF1" s="122" t="s">
        <v>48</v>
      </c>
      <c r="BG1" s="126" t="s">
        <v>532</v>
      </c>
      <c r="BH1" s="126" t="s">
        <v>533</v>
      </c>
      <c r="BI1" s="127" t="s">
        <v>1060</v>
      </c>
      <c r="BJ1" s="277" t="s">
        <v>1061</v>
      </c>
      <c r="BK1" s="128" t="s">
        <v>1576</v>
      </c>
      <c r="BL1" s="128" t="s">
        <v>1577</v>
      </c>
      <c r="BM1" s="125" t="s">
        <v>1250</v>
      </c>
    </row>
    <row r="2" spans="1:66" s="53" customFormat="1" x14ac:dyDescent="0.2">
      <c r="A2" s="53">
        <v>2023</v>
      </c>
      <c r="B2" s="308" t="s">
        <v>79</v>
      </c>
      <c r="C2" s="53" t="s">
        <v>52</v>
      </c>
      <c r="D2" s="53" t="s">
        <v>785</v>
      </c>
      <c r="E2" s="105"/>
      <c r="F2" s="313" t="s">
        <v>1270</v>
      </c>
      <c r="G2" s="313" t="s">
        <v>1635</v>
      </c>
      <c r="H2" s="308" t="s">
        <v>1636</v>
      </c>
      <c r="I2" s="54">
        <v>44714</v>
      </c>
      <c r="K2" s="53" t="s">
        <v>91</v>
      </c>
      <c r="L2" s="53" t="s">
        <v>140</v>
      </c>
      <c r="M2" s="53">
        <v>65161</v>
      </c>
      <c r="N2" s="53">
        <v>39770</v>
      </c>
      <c r="O2" s="318" t="s">
        <v>1632</v>
      </c>
      <c r="P2" s="313" t="s">
        <v>1079</v>
      </c>
      <c r="Q2" s="313" t="s">
        <v>175</v>
      </c>
      <c r="R2" s="86" t="s">
        <v>1573</v>
      </c>
      <c r="S2" s="86">
        <v>33000</v>
      </c>
      <c r="T2" s="86" t="s">
        <v>194</v>
      </c>
      <c r="U2" s="53" t="s">
        <v>81</v>
      </c>
      <c r="V2" s="60"/>
      <c r="W2" s="324">
        <v>450</v>
      </c>
      <c r="X2" s="86" t="s">
        <v>1338</v>
      </c>
      <c r="Y2" s="313">
        <v>41</v>
      </c>
      <c r="Z2" s="313" t="s">
        <v>94</v>
      </c>
      <c r="AA2" s="329">
        <v>45012</v>
      </c>
      <c r="AB2" s="88">
        <v>44936</v>
      </c>
      <c r="AE2" s="77"/>
      <c r="AH2" s="54"/>
      <c r="AI2" s="113"/>
      <c r="AJ2" s="57"/>
      <c r="AM2" s="56"/>
      <c r="AN2" s="52"/>
      <c r="AO2" s="282"/>
      <c r="AR2" s="77"/>
      <c r="AS2" s="77"/>
      <c r="AT2" s="77"/>
      <c r="AU2" s="53" t="s">
        <v>1572</v>
      </c>
      <c r="AY2" s="54">
        <v>44935</v>
      </c>
      <c r="AZ2" s="114"/>
      <c r="BA2" s="114"/>
      <c r="BB2" s="114"/>
      <c r="BC2" s="114"/>
      <c r="BD2" s="114"/>
      <c r="BE2" s="113"/>
      <c r="BF2" s="113"/>
      <c r="BG2" s="114"/>
      <c r="BH2" s="114"/>
      <c r="BI2" s="114"/>
      <c r="BJ2" s="279"/>
      <c r="BK2" s="114"/>
      <c r="BL2" s="114"/>
      <c r="BN2" s="108"/>
    </row>
    <row r="3" spans="1:66" s="53" customFormat="1" x14ac:dyDescent="0.2">
      <c r="A3" s="53">
        <v>2023</v>
      </c>
      <c r="B3" s="308" t="s">
        <v>79</v>
      </c>
      <c r="C3" s="53" t="s">
        <v>52</v>
      </c>
      <c r="D3" s="53" t="s">
        <v>785</v>
      </c>
      <c r="E3" s="105"/>
      <c r="F3" s="313" t="s">
        <v>1270</v>
      </c>
      <c r="G3" s="313" t="s">
        <v>1635</v>
      </c>
      <c r="H3" s="308" t="s">
        <v>1637</v>
      </c>
      <c r="I3" s="54">
        <v>44714</v>
      </c>
      <c r="K3" s="53" t="s">
        <v>91</v>
      </c>
      <c r="L3" s="53" t="s">
        <v>140</v>
      </c>
      <c r="M3" s="53">
        <v>65161</v>
      </c>
      <c r="N3" s="53">
        <v>26915</v>
      </c>
      <c r="O3" s="318" t="s">
        <v>1632</v>
      </c>
      <c r="P3" s="313" t="s">
        <v>92</v>
      </c>
      <c r="Q3" s="313" t="s">
        <v>93</v>
      </c>
      <c r="R3" s="86" t="s">
        <v>1568</v>
      </c>
      <c r="S3" s="86" t="s">
        <v>1569</v>
      </c>
      <c r="T3" s="86" t="s">
        <v>1570</v>
      </c>
      <c r="U3" s="53" t="s">
        <v>1571</v>
      </c>
      <c r="V3" s="305"/>
      <c r="W3" s="324">
        <v>450</v>
      </c>
      <c r="X3" s="86" t="s">
        <v>1339</v>
      </c>
      <c r="Y3" s="313">
        <v>41</v>
      </c>
      <c r="Z3" s="313" t="s">
        <v>94</v>
      </c>
      <c r="AA3" s="329">
        <v>45019</v>
      </c>
      <c r="AB3" s="88">
        <v>44936</v>
      </c>
      <c r="AE3" s="77"/>
      <c r="AH3" s="54"/>
      <c r="AI3" s="113"/>
      <c r="AJ3" s="57"/>
      <c r="AM3" s="56"/>
      <c r="AN3" s="52"/>
      <c r="AO3" s="282"/>
      <c r="AR3" s="77"/>
      <c r="AS3" s="77"/>
      <c r="AT3" s="77"/>
      <c r="AU3" s="53" t="s">
        <v>1572</v>
      </c>
      <c r="AY3" s="54">
        <v>44935</v>
      </c>
      <c r="AZ3" s="114"/>
      <c r="BA3" s="114"/>
      <c r="BB3" s="114"/>
      <c r="BC3" s="114"/>
      <c r="BD3" s="114"/>
      <c r="BE3" s="113"/>
      <c r="BF3" s="113"/>
      <c r="BG3" s="114"/>
      <c r="BH3" s="114"/>
      <c r="BI3" s="114"/>
      <c r="BJ3" s="279"/>
      <c r="BK3" s="114"/>
      <c r="BL3" s="114"/>
      <c r="BN3" s="108"/>
    </row>
    <row r="4" spans="1:66" s="53" customFormat="1" x14ac:dyDescent="0.2">
      <c r="A4" s="53">
        <v>2023</v>
      </c>
      <c r="B4" s="308" t="s">
        <v>79</v>
      </c>
      <c r="C4" s="53" t="s">
        <v>52</v>
      </c>
      <c r="D4" s="53" t="s">
        <v>785</v>
      </c>
      <c r="E4" s="105"/>
      <c r="F4" s="313" t="s">
        <v>1269</v>
      </c>
      <c r="G4" s="313" t="s">
        <v>1635</v>
      </c>
      <c r="H4" s="308" t="s">
        <v>130</v>
      </c>
      <c r="I4" s="54">
        <v>44714</v>
      </c>
      <c r="K4" s="53" t="s">
        <v>91</v>
      </c>
      <c r="L4" s="53" t="s">
        <v>140</v>
      </c>
      <c r="M4" s="53">
        <v>65161</v>
      </c>
      <c r="N4" s="53">
        <v>18897</v>
      </c>
      <c r="O4" s="318"/>
      <c r="P4" s="313" t="s">
        <v>131</v>
      </c>
      <c r="Q4" s="313" t="s">
        <v>132</v>
      </c>
      <c r="R4" s="86" t="s">
        <v>133</v>
      </c>
      <c r="S4" s="86">
        <v>75017</v>
      </c>
      <c r="T4" s="86" t="s">
        <v>134</v>
      </c>
      <c r="U4" s="53" t="s">
        <v>81</v>
      </c>
      <c r="V4" s="305"/>
      <c r="W4" s="324">
        <v>450</v>
      </c>
      <c r="X4" s="86" t="s">
        <v>1340</v>
      </c>
      <c r="Y4" s="313">
        <v>46</v>
      </c>
      <c r="Z4" s="313" t="s">
        <v>135</v>
      </c>
      <c r="AA4" s="329">
        <v>45020</v>
      </c>
      <c r="AB4" s="88">
        <v>44936</v>
      </c>
      <c r="AE4" s="77"/>
      <c r="AH4" s="54"/>
      <c r="AI4" s="113"/>
      <c r="AJ4" s="57"/>
      <c r="AM4" s="56"/>
      <c r="AN4" s="52"/>
      <c r="AO4" s="282"/>
      <c r="AR4" s="77"/>
      <c r="AS4" s="77"/>
      <c r="AT4" s="77"/>
      <c r="AU4" s="53" t="s">
        <v>1572</v>
      </c>
      <c r="AY4" s="54">
        <v>44935</v>
      </c>
      <c r="AZ4" s="114"/>
      <c r="BA4" s="114"/>
      <c r="BB4" s="114"/>
      <c r="BC4" s="114"/>
      <c r="BD4" s="114"/>
      <c r="BE4" s="113"/>
      <c r="BF4" s="113"/>
      <c r="BG4" s="114"/>
      <c r="BH4" s="114"/>
      <c r="BI4" s="114"/>
      <c r="BJ4" s="279"/>
      <c r="BK4" s="114"/>
      <c r="BL4" s="114"/>
      <c r="BN4" s="108"/>
    </row>
    <row r="5" spans="1:66" s="53" customFormat="1" x14ac:dyDescent="0.2">
      <c r="A5" s="53">
        <v>2023</v>
      </c>
      <c r="B5" s="308" t="s">
        <v>79</v>
      </c>
      <c r="C5" s="53" t="s">
        <v>52</v>
      </c>
      <c r="D5" s="53" t="s">
        <v>785</v>
      </c>
      <c r="E5" s="105"/>
      <c r="F5" s="313" t="s">
        <v>1270</v>
      </c>
      <c r="G5" s="313" t="s">
        <v>1635</v>
      </c>
      <c r="H5" s="308" t="s">
        <v>90</v>
      </c>
      <c r="I5" s="54">
        <v>44714</v>
      </c>
      <c r="K5" s="53" t="s">
        <v>91</v>
      </c>
      <c r="L5" s="53" t="s">
        <v>140</v>
      </c>
      <c r="M5" s="53">
        <v>65161</v>
      </c>
      <c r="N5" s="53">
        <v>35180</v>
      </c>
      <c r="O5" s="318"/>
      <c r="P5" s="313" t="s">
        <v>433</v>
      </c>
      <c r="Q5" s="313" t="s">
        <v>233</v>
      </c>
      <c r="R5" s="86" t="s">
        <v>455</v>
      </c>
      <c r="S5" s="87">
        <v>33140</v>
      </c>
      <c r="T5" s="86" t="s">
        <v>456</v>
      </c>
      <c r="U5" s="53" t="s">
        <v>81</v>
      </c>
      <c r="V5" s="305"/>
      <c r="W5" s="324">
        <v>450</v>
      </c>
      <c r="X5" s="86" t="s">
        <v>1341</v>
      </c>
      <c r="Y5" s="313">
        <v>41</v>
      </c>
      <c r="Z5" s="313" t="s">
        <v>94</v>
      </c>
      <c r="AA5" s="329">
        <v>45026</v>
      </c>
      <c r="AB5" s="88">
        <v>44936</v>
      </c>
      <c r="AE5" s="77"/>
      <c r="AH5" s="54"/>
      <c r="AI5" s="113"/>
      <c r="AJ5" s="57"/>
      <c r="AM5" s="56"/>
      <c r="AN5" s="52"/>
      <c r="AO5" s="282"/>
      <c r="AR5" s="77"/>
      <c r="AS5" s="77"/>
      <c r="AT5" s="77"/>
      <c r="AU5" s="53" t="s">
        <v>1572</v>
      </c>
      <c r="AY5" s="54">
        <v>44935</v>
      </c>
      <c r="AZ5" s="114"/>
      <c r="BA5" s="114"/>
      <c r="BB5" s="114"/>
      <c r="BC5" s="114"/>
      <c r="BD5" s="114"/>
      <c r="BE5" s="113"/>
      <c r="BF5" s="113"/>
      <c r="BG5" s="114"/>
      <c r="BH5" s="114"/>
      <c r="BI5" s="114"/>
      <c r="BJ5" s="279"/>
      <c r="BK5" s="114"/>
      <c r="BL5" s="114"/>
      <c r="BN5" s="108"/>
    </row>
    <row r="6" spans="1:66" s="53" customFormat="1" x14ac:dyDescent="0.2">
      <c r="A6" s="53">
        <v>2023</v>
      </c>
      <c r="B6" s="308" t="s">
        <v>79</v>
      </c>
      <c r="C6" s="53" t="s">
        <v>52</v>
      </c>
      <c r="D6" s="53" t="s">
        <v>785</v>
      </c>
      <c r="E6" s="105"/>
      <c r="F6" s="313" t="s">
        <v>1564</v>
      </c>
      <c r="G6" s="313"/>
      <c r="H6" s="308" t="s">
        <v>181</v>
      </c>
      <c r="I6" s="54">
        <v>44714</v>
      </c>
      <c r="K6" s="53" t="s">
        <v>91</v>
      </c>
      <c r="L6" s="53" t="s">
        <v>140</v>
      </c>
      <c r="M6" s="53">
        <v>65161</v>
      </c>
      <c r="N6" s="53">
        <v>41293</v>
      </c>
      <c r="O6" s="318"/>
      <c r="P6" s="313" t="s">
        <v>1565</v>
      </c>
      <c r="Q6" s="313" t="s">
        <v>183</v>
      </c>
      <c r="R6" s="86" t="s">
        <v>1566</v>
      </c>
      <c r="S6" s="87">
        <v>49320</v>
      </c>
      <c r="T6" s="86" t="s">
        <v>1567</v>
      </c>
      <c r="U6" s="53" t="s">
        <v>81</v>
      </c>
      <c r="V6" s="305"/>
      <c r="W6" s="324">
        <v>300</v>
      </c>
      <c r="X6" s="86" t="s">
        <v>1342</v>
      </c>
      <c r="Y6" s="313" t="s">
        <v>182</v>
      </c>
      <c r="Z6" s="313">
        <v>6337</v>
      </c>
      <c r="AA6" s="329">
        <v>45033</v>
      </c>
      <c r="AB6" s="88">
        <v>44936</v>
      </c>
      <c r="AE6" s="77"/>
      <c r="AG6" s="48"/>
      <c r="AH6" s="54"/>
      <c r="AI6" s="118"/>
      <c r="AJ6" s="49"/>
      <c r="AK6" s="48"/>
      <c r="AL6" s="50"/>
      <c r="AM6" s="51"/>
      <c r="AN6" s="52"/>
      <c r="AO6" s="282"/>
      <c r="AR6" s="77"/>
      <c r="AS6" s="77"/>
      <c r="AT6" s="77"/>
      <c r="AU6" s="53" t="s">
        <v>931</v>
      </c>
      <c r="AY6" s="54">
        <v>44935</v>
      </c>
      <c r="AZ6" s="114"/>
      <c r="BA6" s="114"/>
      <c r="BB6" s="114"/>
      <c r="BC6" s="114"/>
      <c r="BD6" s="114"/>
      <c r="BE6" s="118"/>
      <c r="BF6" s="118"/>
      <c r="BG6" s="114"/>
      <c r="BH6" s="114"/>
      <c r="BI6" s="114"/>
      <c r="BJ6" s="279"/>
      <c r="BK6" s="114"/>
      <c r="BL6" s="114"/>
      <c r="BN6" s="108"/>
    </row>
    <row r="7" spans="1:66" s="53" customFormat="1" x14ac:dyDescent="0.2">
      <c r="A7" s="53">
        <v>2023</v>
      </c>
      <c r="B7" s="308" t="s">
        <v>79</v>
      </c>
      <c r="C7" s="53" t="s">
        <v>52</v>
      </c>
      <c r="D7" s="53" t="s">
        <v>785</v>
      </c>
      <c r="E7" s="105"/>
      <c r="F7" s="313" t="s">
        <v>1269</v>
      </c>
      <c r="G7" s="313" t="s">
        <v>1635</v>
      </c>
      <c r="H7" s="308" t="s">
        <v>130</v>
      </c>
      <c r="I7" s="54">
        <v>44714</v>
      </c>
      <c r="K7" s="53" t="s">
        <v>91</v>
      </c>
      <c r="L7" s="53" t="s">
        <v>140</v>
      </c>
      <c r="M7" s="53">
        <v>65161</v>
      </c>
      <c r="N7" s="53">
        <v>32219</v>
      </c>
      <c r="O7" s="318"/>
      <c r="P7" s="313" t="s">
        <v>136</v>
      </c>
      <c r="Q7" s="313" t="s">
        <v>137</v>
      </c>
      <c r="R7" s="86" t="s">
        <v>138</v>
      </c>
      <c r="S7" s="87">
        <v>77500</v>
      </c>
      <c r="T7" s="86" t="s">
        <v>139</v>
      </c>
      <c r="U7" s="53" t="s">
        <v>81</v>
      </c>
      <c r="V7" s="305"/>
      <c r="W7" s="324">
        <v>450</v>
      </c>
      <c r="X7" s="86" t="s">
        <v>1343</v>
      </c>
      <c r="Y7" s="313">
        <v>46</v>
      </c>
      <c r="Z7" s="313" t="s">
        <v>135</v>
      </c>
      <c r="AA7" s="329">
        <v>45013</v>
      </c>
      <c r="AB7" s="88">
        <v>44936</v>
      </c>
      <c r="AE7" s="77"/>
      <c r="AH7" s="54"/>
      <c r="AI7" s="113"/>
      <c r="AJ7" s="57"/>
      <c r="AM7" s="56"/>
      <c r="AN7" s="52"/>
      <c r="AO7" s="282"/>
      <c r="AR7" s="77"/>
      <c r="AS7" s="77"/>
      <c r="AT7" s="77"/>
      <c r="AU7" s="53" t="s">
        <v>1572</v>
      </c>
      <c r="AY7" s="54">
        <v>44935</v>
      </c>
      <c r="AZ7" s="114"/>
      <c r="BA7" s="114"/>
      <c r="BB7" s="114"/>
      <c r="BC7" s="114"/>
      <c r="BD7" s="114"/>
      <c r="BE7" s="113"/>
      <c r="BF7" s="113"/>
      <c r="BG7" s="114"/>
      <c r="BH7" s="114"/>
      <c r="BI7" s="114"/>
      <c r="BJ7" s="279"/>
      <c r="BK7" s="114"/>
      <c r="BL7" s="114"/>
      <c r="BN7" s="108"/>
    </row>
    <row r="8" spans="1:66" s="53" customFormat="1" x14ac:dyDescent="0.2">
      <c r="A8" s="53">
        <v>2023</v>
      </c>
      <c r="B8" s="308" t="s">
        <v>79</v>
      </c>
      <c r="C8" s="53" t="s">
        <v>52</v>
      </c>
      <c r="D8" s="53" t="s">
        <v>785</v>
      </c>
      <c r="E8" s="105"/>
      <c r="F8" s="313" t="s">
        <v>1234</v>
      </c>
      <c r="G8" s="313"/>
      <c r="H8" s="308" t="s">
        <v>117</v>
      </c>
      <c r="I8" s="54">
        <v>44714</v>
      </c>
      <c r="K8" s="53" t="s">
        <v>91</v>
      </c>
      <c r="L8" s="53" t="s">
        <v>140</v>
      </c>
      <c r="M8" s="53">
        <v>65161</v>
      </c>
      <c r="N8" s="53">
        <v>36991</v>
      </c>
      <c r="O8" s="318"/>
      <c r="P8" s="313" t="s">
        <v>604</v>
      </c>
      <c r="Q8" s="313" t="s">
        <v>1574</v>
      </c>
      <c r="R8" s="86" t="s">
        <v>709</v>
      </c>
      <c r="S8" s="87">
        <v>76000</v>
      </c>
      <c r="T8" s="86" t="s">
        <v>312</v>
      </c>
      <c r="U8" s="53" t="s">
        <v>81</v>
      </c>
      <c r="V8" s="305"/>
      <c r="W8" s="324">
        <v>500</v>
      </c>
      <c r="X8" s="86" t="s">
        <v>1344</v>
      </c>
      <c r="Y8" s="313" t="s">
        <v>292</v>
      </c>
      <c r="Z8" s="313">
        <v>3311</v>
      </c>
      <c r="AA8" s="329">
        <v>44959</v>
      </c>
      <c r="AB8" s="88">
        <v>44936</v>
      </c>
      <c r="AE8" s="77"/>
      <c r="AH8" s="54"/>
      <c r="AI8" s="113"/>
      <c r="AJ8" s="57"/>
      <c r="AM8" s="56"/>
      <c r="AN8" s="52"/>
      <c r="AO8" s="282"/>
      <c r="AR8" s="77"/>
      <c r="AS8" s="77"/>
      <c r="AT8" s="77"/>
      <c r="AU8" s="53" t="s">
        <v>1575</v>
      </c>
      <c r="AY8" s="54">
        <v>44935</v>
      </c>
      <c r="AZ8" s="114"/>
      <c r="BA8" s="114"/>
      <c r="BB8" s="114"/>
      <c r="BC8" s="114"/>
      <c r="BD8" s="114"/>
      <c r="BE8" s="113"/>
      <c r="BF8" s="113"/>
      <c r="BG8" s="114"/>
      <c r="BH8" s="114"/>
      <c r="BI8" s="114"/>
      <c r="BJ8" s="279"/>
      <c r="BK8" s="114"/>
      <c r="BL8" s="114"/>
      <c r="BN8" s="108"/>
    </row>
    <row r="9" spans="1:66" s="53" customFormat="1" x14ac:dyDescent="0.2">
      <c r="A9" s="53">
        <v>2023</v>
      </c>
      <c r="B9" s="308" t="s">
        <v>79</v>
      </c>
      <c r="C9" s="53" t="s">
        <v>52</v>
      </c>
      <c r="D9" s="53" t="s">
        <v>785</v>
      </c>
      <c r="E9" s="105"/>
      <c r="F9" s="313" t="s">
        <v>1269</v>
      </c>
      <c r="G9" s="313" t="s">
        <v>1635</v>
      </c>
      <c r="H9" s="308" t="s">
        <v>130</v>
      </c>
      <c r="I9" s="54">
        <v>44714</v>
      </c>
      <c r="K9" s="53" t="s">
        <v>91</v>
      </c>
      <c r="L9" s="53" t="s">
        <v>140</v>
      </c>
      <c r="M9" s="53">
        <v>65161</v>
      </c>
      <c r="N9" s="53">
        <v>25900</v>
      </c>
      <c r="O9" s="318"/>
      <c r="P9" s="313" t="s">
        <v>141</v>
      </c>
      <c r="Q9" s="313" t="s">
        <v>1256</v>
      </c>
      <c r="R9" s="86" t="s">
        <v>142</v>
      </c>
      <c r="S9" s="87">
        <v>62217</v>
      </c>
      <c r="T9" s="86" t="s">
        <v>143</v>
      </c>
      <c r="U9" s="53" t="s">
        <v>81</v>
      </c>
      <c r="V9" s="305"/>
      <c r="W9" s="324">
        <v>450</v>
      </c>
      <c r="X9" s="86" t="s">
        <v>1345</v>
      </c>
      <c r="Y9" s="313">
        <v>46</v>
      </c>
      <c r="Z9" s="313" t="s">
        <v>1582</v>
      </c>
      <c r="AA9" s="329">
        <v>45027</v>
      </c>
      <c r="AB9" s="88">
        <v>44949</v>
      </c>
      <c r="AE9" s="77"/>
      <c r="AG9" s="48"/>
      <c r="AH9" s="54"/>
      <c r="AI9" s="118"/>
      <c r="AJ9" s="49"/>
      <c r="AK9" s="48"/>
      <c r="AL9" s="50"/>
      <c r="AM9" s="51"/>
      <c r="AN9" s="52"/>
      <c r="AO9" s="282"/>
      <c r="AR9" s="77"/>
      <c r="AS9" s="77"/>
      <c r="AT9" s="77"/>
      <c r="AU9" s="53" t="s">
        <v>1572</v>
      </c>
      <c r="AY9" s="54">
        <v>44946</v>
      </c>
      <c r="AZ9" s="114"/>
      <c r="BA9" s="114"/>
      <c r="BB9" s="114"/>
      <c r="BC9" s="114"/>
      <c r="BD9" s="114"/>
      <c r="BE9" s="118"/>
      <c r="BF9" s="118"/>
      <c r="BG9" s="114"/>
      <c r="BH9" s="114"/>
      <c r="BI9" s="114"/>
      <c r="BJ9" s="279"/>
      <c r="BK9" s="114"/>
      <c r="BL9" s="114"/>
      <c r="BN9" s="108"/>
    </row>
    <row r="10" spans="1:66" s="53" customFormat="1" x14ac:dyDescent="0.2">
      <c r="A10" s="53">
        <v>2023</v>
      </c>
      <c r="B10" s="308" t="s">
        <v>79</v>
      </c>
      <c r="C10" s="53" t="s">
        <v>52</v>
      </c>
      <c r="D10" s="53" t="s">
        <v>785</v>
      </c>
      <c r="E10" s="105"/>
      <c r="F10" s="313" t="s">
        <v>1253</v>
      </c>
      <c r="G10" s="313"/>
      <c r="H10" s="308" t="s">
        <v>252</v>
      </c>
      <c r="I10" s="54">
        <v>44714</v>
      </c>
      <c r="K10" s="53" t="s">
        <v>91</v>
      </c>
      <c r="L10" s="53" t="s">
        <v>140</v>
      </c>
      <c r="M10" s="53">
        <v>65161</v>
      </c>
      <c r="N10" s="53">
        <v>34971</v>
      </c>
      <c r="O10" s="318"/>
      <c r="P10" s="313" t="s">
        <v>394</v>
      </c>
      <c r="Q10" s="313" t="s">
        <v>1583</v>
      </c>
      <c r="R10" s="86" t="s">
        <v>457</v>
      </c>
      <c r="S10" s="87">
        <v>54000</v>
      </c>
      <c r="T10" s="86" t="s">
        <v>458</v>
      </c>
      <c r="U10" s="53" t="s">
        <v>81</v>
      </c>
      <c r="V10" s="305"/>
      <c r="W10" s="324">
        <v>450</v>
      </c>
      <c r="X10" s="86" t="s">
        <v>1346</v>
      </c>
      <c r="Y10" s="313" t="s">
        <v>253</v>
      </c>
      <c r="Z10" s="313" t="s">
        <v>958</v>
      </c>
      <c r="AA10" s="329">
        <v>44985</v>
      </c>
      <c r="AB10" s="88">
        <v>44949</v>
      </c>
      <c r="AE10" s="77"/>
      <c r="AG10" s="48"/>
      <c r="AH10" s="54"/>
      <c r="AI10" s="118"/>
      <c r="AJ10" s="49"/>
      <c r="AK10" s="48"/>
      <c r="AL10" s="50"/>
      <c r="AM10" s="51"/>
      <c r="AN10" s="52"/>
      <c r="AO10" s="282"/>
      <c r="AR10" s="77"/>
      <c r="AS10" s="77"/>
      <c r="AT10" s="77"/>
      <c r="AU10" s="53" t="s">
        <v>1313</v>
      </c>
      <c r="AY10" s="54">
        <v>44946</v>
      </c>
      <c r="AZ10" s="114"/>
      <c r="BA10" s="114"/>
      <c r="BB10" s="114"/>
      <c r="BC10" s="114"/>
      <c r="BD10" s="114"/>
      <c r="BE10" s="118"/>
      <c r="BF10" s="118"/>
      <c r="BG10" s="114"/>
      <c r="BH10" s="114"/>
      <c r="BI10" s="114"/>
      <c r="BJ10" s="279"/>
      <c r="BK10" s="114"/>
      <c r="BL10" s="114"/>
      <c r="BN10" s="108"/>
    </row>
    <row r="11" spans="1:66" s="53" customFormat="1" x14ac:dyDescent="0.2">
      <c r="A11" s="53">
        <v>2023</v>
      </c>
      <c r="B11" s="308" t="s">
        <v>79</v>
      </c>
      <c r="C11" s="53" t="s">
        <v>52</v>
      </c>
      <c r="D11" s="53" t="s">
        <v>785</v>
      </c>
      <c r="E11" s="105"/>
      <c r="F11" s="313" t="s">
        <v>1584</v>
      </c>
      <c r="G11" s="313"/>
      <c r="H11" s="308" t="s">
        <v>310</v>
      </c>
      <c r="I11" s="54">
        <v>44714</v>
      </c>
      <c r="K11" s="53" t="s">
        <v>91</v>
      </c>
      <c r="L11" s="53" t="s">
        <v>140</v>
      </c>
      <c r="M11" s="53">
        <v>65161</v>
      </c>
      <c r="N11" s="53">
        <v>41258</v>
      </c>
      <c r="O11" s="318" t="s">
        <v>1633</v>
      </c>
      <c r="P11" s="313" t="s">
        <v>1585</v>
      </c>
      <c r="Q11" s="313" t="s">
        <v>1586</v>
      </c>
      <c r="R11" s="86" t="s">
        <v>1587</v>
      </c>
      <c r="S11" s="87">
        <v>91140</v>
      </c>
      <c r="T11" s="86" t="s">
        <v>750</v>
      </c>
      <c r="U11" s="53" t="s">
        <v>81</v>
      </c>
      <c r="V11" s="305"/>
      <c r="W11" s="324">
        <v>700</v>
      </c>
      <c r="X11" s="86" t="s">
        <v>1347</v>
      </c>
      <c r="Y11" s="313" t="s">
        <v>311</v>
      </c>
      <c r="Z11" s="313">
        <v>5856</v>
      </c>
      <c r="AA11" s="329">
        <v>44972</v>
      </c>
      <c r="AB11" s="88">
        <v>44949</v>
      </c>
      <c r="AE11" s="77"/>
      <c r="AG11" s="48"/>
      <c r="AH11" s="54"/>
      <c r="AI11" s="118"/>
      <c r="AJ11" s="49"/>
      <c r="AK11" s="48"/>
      <c r="AL11" s="50"/>
      <c r="AM11" s="51"/>
      <c r="AN11" s="52"/>
      <c r="AO11" s="282"/>
      <c r="AR11" s="77"/>
      <c r="AS11" s="77"/>
      <c r="AT11" s="77"/>
      <c r="AU11" s="53" t="s">
        <v>1313</v>
      </c>
      <c r="AY11" s="54">
        <v>44946</v>
      </c>
      <c r="AZ11" s="114"/>
      <c r="BA11" s="114"/>
      <c r="BB11" s="114"/>
      <c r="BC11" s="114"/>
      <c r="BD11" s="114"/>
      <c r="BE11" s="118"/>
      <c r="BF11" s="118"/>
      <c r="BG11" s="114"/>
      <c r="BH11" s="114"/>
      <c r="BI11" s="114"/>
      <c r="BJ11" s="279"/>
      <c r="BK11" s="114"/>
      <c r="BL11" s="114"/>
      <c r="BN11" s="108"/>
    </row>
    <row r="12" spans="1:66" s="53" customFormat="1" x14ac:dyDescent="0.2">
      <c r="A12" s="53">
        <v>2023</v>
      </c>
      <c r="B12" s="308"/>
      <c r="E12" s="105"/>
      <c r="F12" s="313"/>
      <c r="G12" s="313"/>
      <c r="H12" s="308"/>
      <c r="O12" s="318"/>
      <c r="P12" s="313"/>
      <c r="Q12" s="313"/>
      <c r="R12" s="86"/>
      <c r="S12" s="87"/>
      <c r="T12" s="86"/>
      <c r="V12" s="305"/>
      <c r="W12" s="324"/>
      <c r="X12" s="86" t="s">
        <v>1348</v>
      </c>
      <c r="Y12" s="313"/>
      <c r="Z12" s="313"/>
      <c r="AA12" s="313"/>
      <c r="AB12" s="89"/>
      <c r="AE12" s="77"/>
      <c r="AG12" s="48"/>
      <c r="AH12" s="54"/>
      <c r="AI12" s="118"/>
      <c r="AJ12" s="49"/>
      <c r="AK12" s="48"/>
      <c r="AL12" s="50"/>
      <c r="AM12" s="51"/>
      <c r="AN12" s="52"/>
      <c r="AO12" s="282"/>
      <c r="AR12" s="77"/>
      <c r="AS12" s="77"/>
      <c r="AT12" s="77"/>
      <c r="AY12" s="54"/>
      <c r="AZ12" s="114"/>
      <c r="BA12" s="114"/>
      <c r="BB12" s="114"/>
      <c r="BC12" s="114"/>
      <c r="BD12" s="114"/>
      <c r="BE12" s="118"/>
      <c r="BF12" s="118"/>
      <c r="BG12" s="114"/>
      <c r="BH12" s="114"/>
      <c r="BI12" s="114"/>
      <c r="BJ12" s="279"/>
      <c r="BK12" s="114"/>
      <c r="BL12" s="114"/>
      <c r="BN12" s="108"/>
    </row>
    <row r="13" spans="1:66" s="53" customFormat="1" x14ac:dyDescent="0.2">
      <c r="A13" s="53">
        <v>2023</v>
      </c>
      <c r="B13" s="308" t="s">
        <v>79</v>
      </c>
      <c r="C13" s="53" t="s">
        <v>52</v>
      </c>
      <c r="D13" s="53" t="s">
        <v>785</v>
      </c>
      <c r="E13" s="105"/>
      <c r="F13" s="313" t="s">
        <v>1588</v>
      </c>
      <c r="G13" s="313"/>
      <c r="H13" s="308" t="s">
        <v>211</v>
      </c>
      <c r="I13" s="54">
        <v>44714</v>
      </c>
      <c r="K13" s="53" t="s">
        <v>91</v>
      </c>
      <c r="L13" s="53" t="s">
        <v>140</v>
      </c>
      <c r="M13" s="53">
        <v>65161</v>
      </c>
      <c r="N13" s="53">
        <v>36369</v>
      </c>
      <c r="O13" s="318"/>
      <c r="P13" s="313" t="s">
        <v>1589</v>
      </c>
      <c r="Q13" s="313" t="s">
        <v>1590</v>
      </c>
      <c r="R13" s="86" t="s">
        <v>1591</v>
      </c>
      <c r="S13" s="87">
        <v>93100</v>
      </c>
      <c r="T13" s="86" t="s">
        <v>536</v>
      </c>
      <c r="U13" s="53" t="s">
        <v>81</v>
      </c>
      <c r="V13" s="305"/>
      <c r="W13" s="324">
        <v>800</v>
      </c>
      <c r="X13" s="86" t="s">
        <v>1349</v>
      </c>
      <c r="Y13" s="313" t="s">
        <v>192</v>
      </c>
      <c r="Z13" s="313">
        <v>1002</v>
      </c>
      <c r="AA13" s="329">
        <v>45031</v>
      </c>
      <c r="AB13" s="88">
        <v>44949</v>
      </c>
      <c r="AE13" s="77"/>
      <c r="AH13" s="54"/>
      <c r="AI13" s="113"/>
      <c r="AJ13" s="57"/>
      <c r="AM13" s="56"/>
      <c r="AN13" s="52"/>
      <c r="AO13" s="282"/>
      <c r="AR13" s="77"/>
      <c r="AS13" s="77"/>
      <c r="AT13" s="77"/>
      <c r="AU13" s="53" t="s">
        <v>1592</v>
      </c>
      <c r="AY13" s="54">
        <v>44946</v>
      </c>
      <c r="AZ13" s="114"/>
      <c r="BA13" s="114"/>
      <c r="BB13" s="114"/>
      <c r="BC13" s="114"/>
      <c r="BD13" s="114"/>
      <c r="BE13" s="113"/>
      <c r="BF13" s="113"/>
      <c r="BG13" s="114"/>
      <c r="BH13" s="114"/>
      <c r="BI13" s="114"/>
      <c r="BJ13" s="279"/>
      <c r="BK13" s="114"/>
      <c r="BL13" s="114"/>
      <c r="BN13" s="108"/>
    </row>
    <row r="14" spans="1:66" s="53" customFormat="1" x14ac:dyDescent="0.2">
      <c r="A14" s="53">
        <v>2023</v>
      </c>
      <c r="B14" s="308"/>
      <c r="E14" s="105"/>
      <c r="F14" s="313"/>
      <c r="G14" s="313"/>
      <c r="H14" s="308"/>
      <c r="O14" s="318"/>
      <c r="P14" s="313"/>
      <c r="Q14" s="313"/>
      <c r="R14" s="86"/>
      <c r="S14" s="87"/>
      <c r="T14" s="86"/>
      <c r="V14" s="305"/>
      <c r="W14" s="324"/>
      <c r="X14" s="86" t="s">
        <v>1350</v>
      </c>
      <c r="Y14" s="313"/>
      <c r="Z14" s="313"/>
      <c r="AA14" s="313"/>
      <c r="AB14" s="89"/>
      <c r="AE14" s="77"/>
      <c r="AG14" s="48"/>
      <c r="AH14" s="54"/>
      <c r="AI14" s="118"/>
      <c r="AJ14" s="49"/>
      <c r="AK14" s="48"/>
      <c r="AL14" s="50"/>
      <c r="AM14" s="51"/>
      <c r="AN14" s="52"/>
      <c r="AO14" s="282"/>
      <c r="AR14" s="77"/>
      <c r="AS14" s="77"/>
      <c r="AT14" s="77"/>
      <c r="AY14" s="54"/>
      <c r="AZ14" s="114"/>
      <c r="BA14" s="114"/>
      <c r="BB14" s="114"/>
      <c r="BC14" s="114"/>
      <c r="BD14" s="114"/>
      <c r="BE14" s="118"/>
      <c r="BF14" s="118"/>
      <c r="BG14" s="114"/>
      <c r="BH14" s="114"/>
      <c r="BI14" s="114"/>
      <c r="BJ14" s="279"/>
      <c r="BK14" s="114"/>
      <c r="BL14" s="114"/>
      <c r="BN14" s="108"/>
    </row>
    <row r="15" spans="1:66" s="53" customFormat="1" ht="12.6" customHeight="1" x14ac:dyDescent="0.2">
      <c r="A15" s="53">
        <v>2023</v>
      </c>
      <c r="B15" s="308" t="s">
        <v>79</v>
      </c>
      <c r="C15" s="53" t="s">
        <v>52</v>
      </c>
      <c r="D15" s="53" t="s">
        <v>785</v>
      </c>
      <c r="E15" s="105"/>
      <c r="F15" s="313" t="s">
        <v>1605</v>
      </c>
      <c r="G15" s="313"/>
      <c r="H15" s="308" t="s">
        <v>211</v>
      </c>
      <c r="I15" s="54">
        <v>44714</v>
      </c>
      <c r="K15" s="53" t="s">
        <v>91</v>
      </c>
      <c r="L15" s="53" t="s">
        <v>140</v>
      </c>
      <c r="M15" s="53">
        <v>65161</v>
      </c>
      <c r="N15" s="53">
        <v>29682</v>
      </c>
      <c r="O15" s="318"/>
      <c r="P15" s="313" t="s">
        <v>189</v>
      </c>
      <c r="Q15" s="313" t="s">
        <v>1606</v>
      </c>
      <c r="R15" s="86" t="s">
        <v>190</v>
      </c>
      <c r="S15" s="87">
        <v>78000</v>
      </c>
      <c r="T15" s="86" t="s">
        <v>191</v>
      </c>
      <c r="U15" s="53" t="s">
        <v>81</v>
      </c>
      <c r="V15" s="305"/>
      <c r="W15" s="324">
        <v>250</v>
      </c>
      <c r="X15" s="86" t="s">
        <v>1351</v>
      </c>
      <c r="Y15" s="313" t="s">
        <v>192</v>
      </c>
      <c r="Z15" s="313">
        <v>1002</v>
      </c>
      <c r="AA15" s="329">
        <v>44972</v>
      </c>
      <c r="AB15" s="88">
        <v>44949</v>
      </c>
      <c r="AE15" s="77"/>
      <c r="AH15" s="54"/>
      <c r="AI15" s="113"/>
      <c r="AJ15" s="57"/>
      <c r="AM15" s="56"/>
      <c r="AN15" s="52"/>
      <c r="AO15" s="282"/>
      <c r="AR15" s="77"/>
      <c r="AS15" s="77"/>
      <c r="AT15" s="77"/>
      <c r="AU15" s="53" t="s">
        <v>1607</v>
      </c>
      <c r="AY15" s="54">
        <v>44946</v>
      </c>
      <c r="AZ15" s="114"/>
      <c r="BA15" s="114"/>
      <c r="BB15" s="114"/>
      <c r="BC15" s="114"/>
      <c r="BD15" s="114"/>
      <c r="BE15" s="113"/>
      <c r="BF15" s="113"/>
      <c r="BG15" s="114"/>
      <c r="BH15" s="114"/>
      <c r="BI15" s="114"/>
      <c r="BJ15" s="279"/>
      <c r="BK15" s="114"/>
      <c r="BL15" s="114"/>
      <c r="BN15" s="108"/>
    </row>
    <row r="16" spans="1:66" s="53" customFormat="1" x14ac:dyDescent="0.2">
      <c r="A16" s="53">
        <v>2023</v>
      </c>
      <c r="B16" s="308" t="s">
        <v>79</v>
      </c>
      <c r="C16" s="53" t="s">
        <v>52</v>
      </c>
      <c r="D16" s="53" t="s">
        <v>785</v>
      </c>
      <c r="E16" s="105"/>
      <c r="F16" s="313" t="s">
        <v>1312</v>
      </c>
      <c r="G16" s="313"/>
      <c r="H16" s="308" t="s">
        <v>169</v>
      </c>
      <c r="I16" s="54">
        <v>44714</v>
      </c>
      <c r="K16" s="53" t="s">
        <v>91</v>
      </c>
      <c r="L16" s="53" t="s">
        <v>140</v>
      </c>
      <c r="M16" s="53">
        <v>65161</v>
      </c>
      <c r="N16" s="53">
        <v>40592</v>
      </c>
      <c r="O16" s="318"/>
      <c r="P16" s="313" t="s">
        <v>1168</v>
      </c>
      <c r="Q16" s="313" t="s">
        <v>1608</v>
      </c>
      <c r="R16" s="86" t="s">
        <v>1609</v>
      </c>
      <c r="S16" s="87">
        <v>92320</v>
      </c>
      <c r="T16" s="86" t="s">
        <v>186</v>
      </c>
      <c r="U16" s="53" t="s">
        <v>81</v>
      </c>
      <c r="V16" s="305"/>
      <c r="W16" s="324">
        <v>250</v>
      </c>
      <c r="X16" s="86" t="s">
        <v>1352</v>
      </c>
      <c r="Y16" s="313" t="s">
        <v>171</v>
      </c>
      <c r="Z16" s="313">
        <v>3116</v>
      </c>
      <c r="AA16" s="329">
        <v>44941</v>
      </c>
      <c r="AB16" s="88">
        <v>44949</v>
      </c>
      <c r="AE16" s="77"/>
      <c r="AH16" s="54"/>
      <c r="AI16" s="113"/>
      <c r="AJ16" s="57"/>
      <c r="AM16" s="56"/>
      <c r="AN16" s="52"/>
      <c r="AO16" s="282"/>
      <c r="AR16" s="77"/>
      <c r="AS16" s="77"/>
      <c r="AT16" s="77"/>
      <c r="AU16" s="53" t="s">
        <v>1607</v>
      </c>
      <c r="AY16" s="54"/>
      <c r="AZ16" s="114"/>
      <c r="BA16" s="114"/>
      <c r="BB16" s="114"/>
      <c r="BC16" s="114"/>
      <c r="BD16" s="114"/>
      <c r="BE16" s="113"/>
      <c r="BF16" s="113"/>
      <c r="BG16" s="114"/>
      <c r="BH16" s="114"/>
      <c r="BI16" s="114"/>
      <c r="BJ16" s="279"/>
      <c r="BK16" s="114"/>
      <c r="BL16" s="114"/>
      <c r="BN16" s="108"/>
    </row>
    <row r="17" spans="1:66" s="53" customFormat="1" x14ac:dyDescent="0.2">
      <c r="A17" s="53">
        <v>2023</v>
      </c>
      <c r="B17" s="308"/>
      <c r="E17" s="105"/>
      <c r="F17" s="313"/>
      <c r="G17" s="313"/>
      <c r="H17" s="308"/>
      <c r="O17" s="318"/>
      <c r="P17" s="313"/>
      <c r="Q17" s="313"/>
      <c r="R17" s="86"/>
      <c r="S17" s="87"/>
      <c r="T17" s="86"/>
      <c r="V17" s="305"/>
      <c r="W17" s="324"/>
      <c r="X17" s="86" t="s">
        <v>1353</v>
      </c>
      <c r="Y17" s="313"/>
      <c r="Z17" s="313"/>
      <c r="AA17" s="313"/>
      <c r="AB17" s="89"/>
      <c r="AE17" s="77"/>
      <c r="AG17" s="48"/>
      <c r="AH17" s="54"/>
      <c r="AI17" s="118"/>
      <c r="AJ17" s="49"/>
      <c r="AK17" s="48"/>
      <c r="AL17" s="50"/>
      <c r="AM17" s="51"/>
      <c r="AN17" s="52"/>
      <c r="AO17" s="282"/>
      <c r="AR17" s="77"/>
      <c r="AS17" s="77"/>
      <c r="AT17" s="77"/>
      <c r="AY17" s="54"/>
      <c r="AZ17" s="114"/>
      <c r="BA17" s="114"/>
      <c r="BB17" s="114"/>
      <c r="BC17" s="114"/>
      <c r="BD17" s="114"/>
      <c r="BE17" s="118"/>
      <c r="BF17" s="118"/>
      <c r="BG17" s="114"/>
      <c r="BH17" s="114"/>
      <c r="BI17" s="114"/>
      <c r="BJ17" s="279"/>
      <c r="BK17" s="114"/>
      <c r="BL17" s="114"/>
      <c r="BN17" s="108"/>
    </row>
    <row r="18" spans="1:66" s="53" customFormat="1" x14ac:dyDescent="0.2">
      <c r="A18" s="53">
        <v>2023</v>
      </c>
      <c r="B18" s="308" t="s">
        <v>79</v>
      </c>
      <c r="C18" s="53" t="s">
        <v>52</v>
      </c>
      <c r="D18" s="53" t="s">
        <v>785</v>
      </c>
      <c r="E18" s="105"/>
      <c r="F18" s="313" t="s">
        <v>1616</v>
      </c>
      <c r="G18" s="313" t="s">
        <v>1635</v>
      </c>
      <c r="H18" s="308" t="s">
        <v>207</v>
      </c>
      <c r="I18" s="54">
        <v>44714</v>
      </c>
      <c r="K18" s="53" t="s">
        <v>91</v>
      </c>
      <c r="L18" s="53" t="s">
        <v>140</v>
      </c>
      <c r="M18" s="53">
        <v>65161</v>
      </c>
      <c r="N18" s="53">
        <v>20926</v>
      </c>
      <c r="O18" s="318"/>
      <c r="P18" s="313" t="s">
        <v>209</v>
      </c>
      <c r="Q18" s="313" t="s">
        <v>1617</v>
      </c>
      <c r="R18" s="86" t="s">
        <v>1618</v>
      </c>
      <c r="S18" s="87">
        <v>67000</v>
      </c>
      <c r="T18" s="86" t="s">
        <v>170</v>
      </c>
      <c r="U18" s="53" t="s">
        <v>81</v>
      </c>
      <c r="V18" s="305"/>
      <c r="W18" s="324">
        <v>720</v>
      </c>
      <c r="X18" s="86" t="s">
        <v>1354</v>
      </c>
      <c r="Y18" s="313" t="s">
        <v>208</v>
      </c>
      <c r="Z18" s="313">
        <v>64</v>
      </c>
      <c r="AA18" s="329">
        <v>45139</v>
      </c>
      <c r="AB18" s="89"/>
      <c r="AE18" s="77"/>
      <c r="AH18" s="54"/>
      <c r="AI18" s="113"/>
      <c r="AJ18" s="57"/>
      <c r="AM18" s="56"/>
      <c r="AN18" s="52"/>
      <c r="AO18" s="281"/>
      <c r="AR18" s="77"/>
      <c r="AS18" s="77"/>
      <c r="AT18" s="77"/>
      <c r="AU18" s="53" t="s">
        <v>1619</v>
      </c>
      <c r="AY18" s="54"/>
      <c r="AZ18" s="114"/>
      <c r="BA18" s="114"/>
      <c r="BB18" s="114"/>
      <c r="BC18" s="114"/>
      <c r="BD18" s="114"/>
      <c r="BE18" s="113"/>
      <c r="BF18" s="113"/>
      <c r="BG18" s="114"/>
      <c r="BH18" s="114"/>
      <c r="BI18" s="114"/>
      <c r="BJ18" s="279"/>
      <c r="BK18" s="114"/>
      <c r="BL18" s="114"/>
      <c r="BN18" s="108"/>
    </row>
    <row r="19" spans="1:66" s="53" customFormat="1" x14ac:dyDescent="0.2">
      <c r="A19" s="53">
        <v>2023</v>
      </c>
      <c r="B19" s="308"/>
      <c r="E19" s="105"/>
      <c r="F19" s="313" t="s">
        <v>1616</v>
      </c>
      <c r="G19" s="313" t="s">
        <v>1635</v>
      </c>
      <c r="H19" s="308" t="s">
        <v>207</v>
      </c>
      <c r="I19" s="54">
        <v>44714</v>
      </c>
      <c r="K19" s="53" t="s">
        <v>91</v>
      </c>
      <c r="L19" s="53" t="s">
        <v>140</v>
      </c>
      <c r="M19" s="53">
        <v>65161</v>
      </c>
      <c r="N19" s="53">
        <v>38919</v>
      </c>
      <c r="O19" s="318"/>
      <c r="P19" s="313" t="s">
        <v>872</v>
      </c>
      <c r="Q19" s="313" t="s">
        <v>1620</v>
      </c>
      <c r="R19" s="86" t="s">
        <v>1621</v>
      </c>
      <c r="S19" s="87">
        <v>13320</v>
      </c>
      <c r="T19" s="86" t="s">
        <v>873</v>
      </c>
      <c r="U19" s="53" t="s">
        <v>81</v>
      </c>
      <c r="V19" s="305"/>
      <c r="W19" s="324">
        <v>720</v>
      </c>
      <c r="X19" s="86" t="s">
        <v>1355</v>
      </c>
      <c r="Y19" s="313" t="s">
        <v>208</v>
      </c>
      <c r="Z19" s="313">
        <v>64</v>
      </c>
      <c r="AA19" s="329">
        <v>45139</v>
      </c>
      <c r="AB19" s="89"/>
      <c r="AE19" s="77"/>
      <c r="AH19" s="54"/>
      <c r="AI19" s="113"/>
      <c r="AJ19" s="57"/>
      <c r="AM19" s="56"/>
      <c r="AN19" s="52"/>
      <c r="AO19" s="281"/>
      <c r="AR19" s="77"/>
      <c r="AS19" s="77"/>
      <c r="AT19" s="77"/>
      <c r="AU19" s="53" t="s">
        <v>1619</v>
      </c>
      <c r="AY19" s="54"/>
      <c r="AZ19" s="114"/>
      <c r="BA19" s="114"/>
      <c r="BB19" s="114"/>
      <c r="BC19" s="114"/>
      <c r="BD19" s="114"/>
      <c r="BE19" s="113"/>
      <c r="BF19" s="113"/>
      <c r="BG19" s="114"/>
      <c r="BH19" s="114"/>
      <c r="BI19" s="114"/>
      <c r="BJ19" s="279"/>
      <c r="BK19" s="114"/>
      <c r="BL19" s="114"/>
      <c r="BN19" s="108"/>
    </row>
    <row r="20" spans="1:66" s="53" customFormat="1" x14ac:dyDescent="0.2">
      <c r="A20" s="53">
        <v>2023</v>
      </c>
      <c r="B20" s="308" t="s">
        <v>79</v>
      </c>
      <c r="C20" s="53" t="s">
        <v>52</v>
      </c>
      <c r="D20" s="53" t="s">
        <v>785</v>
      </c>
      <c r="E20" s="105"/>
      <c r="F20" s="313" t="s">
        <v>1616</v>
      </c>
      <c r="G20" s="313" t="s">
        <v>1635</v>
      </c>
      <c r="H20" s="308" t="s">
        <v>207</v>
      </c>
      <c r="I20" s="54">
        <v>44714</v>
      </c>
      <c r="K20" s="53" t="s">
        <v>91</v>
      </c>
      <c r="L20" s="53" t="s">
        <v>140</v>
      </c>
      <c r="M20" s="53">
        <v>65161</v>
      </c>
      <c r="N20" s="53">
        <v>38131</v>
      </c>
      <c r="O20" s="318"/>
      <c r="P20" s="313" t="s">
        <v>767</v>
      </c>
      <c r="Q20" s="313" t="s">
        <v>1622</v>
      </c>
      <c r="R20" s="86" t="s">
        <v>768</v>
      </c>
      <c r="S20" s="87">
        <v>22960</v>
      </c>
      <c r="T20" s="86" t="s">
        <v>769</v>
      </c>
      <c r="U20" s="53" t="s">
        <v>81</v>
      </c>
      <c r="V20" s="305"/>
      <c r="W20" s="324">
        <v>720</v>
      </c>
      <c r="X20" s="86" t="s">
        <v>1356</v>
      </c>
      <c r="Y20" s="313" t="s">
        <v>208</v>
      </c>
      <c r="Z20" s="313">
        <v>64</v>
      </c>
      <c r="AA20" s="329">
        <v>45139</v>
      </c>
      <c r="AB20" s="89"/>
      <c r="AE20" s="77"/>
      <c r="AH20" s="54"/>
      <c r="AI20" s="113"/>
      <c r="AJ20" s="57"/>
      <c r="AM20" s="56"/>
      <c r="AN20" s="52"/>
      <c r="AO20" s="281"/>
      <c r="AR20" s="77"/>
      <c r="AS20" s="77"/>
      <c r="AT20" s="77"/>
      <c r="AU20" s="53" t="s">
        <v>1619</v>
      </c>
      <c r="AY20" s="54"/>
      <c r="AZ20" s="114"/>
      <c r="BA20" s="114"/>
      <c r="BB20" s="114"/>
      <c r="BC20" s="114"/>
      <c r="BD20" s="114"/>
      <c r="BE20" s="113"/>
      <c r="BF20" s="113"/>
      <c r="BG20" s="114"/>
      <c r="BH20" s="114"/>
      <c r="BI20" s="114"/>
      <c r="BJ20" s="279"/>
      <c r="BK20" s="114"/>
      <c r="BL20" s="114"/>
      <c r="BN20" s="108"/>
    </row>
    <row r="21" spans="1:66" s="53" customFormat="1" x14ac:dyDescent="0.2">
      <c r="A21" s="53">
        <v>2023</v>
      </c>
      <c r="B21" s="308"/>
      <c r="E21" s="105"/>
      <c r="F21" s="313"/>
      <c r="G21" s="313"/>
      <c r="H21" s="308"/>
      <c r="O21" s="318"/>
      <c r="P21" s="313"/>
      <c r="Q21" s="313"/>
      <c r="R21" s="86"/>
      <c r="S21" s="87"/>
      <c r="T21" s="86"/>
      <c r="V21" s="59"/>
      <c r="W21" s="324"/>
      <c r="X21" s="86" t="s">
        <v>1357</v>
      </c>
      <c r="Y21" s="313"/>
      <c r="Z21" s="313"/>
      <c r="AA21" s="313"/>
      <c r="AB21" s="89"/>
      <c r="AE21" s="77"/>
      <c r="AG21" s="48"/>
      <c r="AH21" s="54"/>
      <c r="AI21" s="118"/>
      <c r="AJ21" s="49"/>
      <c r="AK21" s="48"/>
      <c r="AL21" s="50"/>
      <c r="AM21" s="51"/>
      <c r="AN21" s="52"/>
      <c r="AO21" s="282"/>
      <c r="AR21" s="77"/>
      <c r="AS21" s="77"/>
      <c r="AT21" s="77"/>
      <c r="AY21" s="54"/>
      <c r="AZ21" s="114"/>
      <c r="BA21" s="114"/>
      <c r="BB21" s="114"/>
      <c r="BC21" s="114"/>
      <c r="BD21" s="114"/>
      <c r="BE21" s="118"/>
      <c r="BF21" s="118"/>
      <c r="BG21" s="114"/>
      <c r="BH21" s="114"/>
      <c r="BI21" s="114"/>
      <c r="BJ21" s="279"/>
      <c r="BK21" s="114"/>
      <c r="BL21" s="114"/>
      <c r="BN21" s="108"/>
    </row>
    <row r="22" spans="1:66" s="53" customFormat="1" x14ac:dyDescent="0.2">
      <c r="A22" s="53">
        <v>2023</v>
      </c>
      <c r="B22" s="308"/>
      <c r="E22" s="105"/>
      <c r="F22" s="313"/>
      <c r="G22" s="313"/>
      <c r="H22" s="308"/>
      <c r="O22" s="318"/>
      <c r="P22" s="313"/>
      <c r="Q22" s="313"/>
      <c r="R22" s="86"/>
      <c r="S22" s="87"/>
      <c r="T22" s="86"/>
      <c r="V22" s="59"/>
      <c r="W22" s="324"/>
      <c r="X22" s="86" t="s">
        <v>1358</v>
      </c>
      <c r="Y22" s="313"/>
      <c r="Z22" s="313"/>
      <c r="AA22" s="313"/>
      <c r="AB22" s="89"/>
      <c r="AE22" s="77"/>
      <c r="AG22" s="48"/>
      <c r="AH22" s="54"/>
      <c r="AI22" s="118"/>
      <c r="AJ22" s="49"/>
      <c r="AK22" s="48"/>
      <c r="AL22" s="50"/>
      <c r="AM22" s="51"/>
      <c r="AN22" s="52"/>
      <c r="AO22" s="282"/>
      <c r="AR22" s="77"/>
      <c r="AS22" s="77"/>
      <c r="AT22" s="77"/>
      <c r="AY22" s="54"/>
      <c r="AZ22" s="114"/>
      <c r="BA22" s="114"/>
      <c r="BB22" s="114"/>
      <c r="BC22" s="114"/>
      <c r="BD22" s="114"/>
      <c r="BE22" s="118"/>
      <c r="BF22" s="118"/>
      <c r="BG22" s="114"/>
      <c r="BH22" s="114"/>
      <c r="BI22" s="114"/>
      <c r="BJ22" s="279"/>
      <c r="BK22" s="114"/>
      <c r="BL22" s="114"/>
      <c r="BN22" s="108"/>
    </row>
    <row r="23" spans="1:66" s="53" customFormat="1" x14ac:dyDescent="0.2">
      <c r="A23" s="53">
        <v>2023</v>
      </c>
      <c r="B23" s="308"/>
      <c r="E23" s="105"/>
      <c r="F23" s="313"/>
      <c r="G23" s="313"/>
      <c r="H23" s="308"/>
      <c r="O23" s="318"/>
      <c r="P23" s="313"/>
      <c r="Q23" s="313"/>
      <c r="R23" s="86"/>
      <c r="S23" s="87"/>
      <c r="T23" s="86"/>
      <c r="V23" s="59"/>
      <c r="W23" s="324"/>
      <c r="X23" s="86" t="s">
        <v>1359</v>
      </c>
      <c r="Y23" s="313"/>
      <c r="Z23" s="313"/>
      <c r="AA23" s="313"/>
      <c r="AB23" s="89"/>
      <c r="AE23" s="77"/>
      <c r="AG23" s="48"/>
      <c r="AH23" s="54"/>
      <c r="AI23" s="118"/>
      <c r="AJ23" s="49"/>
      <c r="AK23" s="48"/>
      <c r="AL23" s="50"/>
      <c r="AM23" s="51"/>
      <c r="AN23" s="52"/>
      <c r="AO23" s="282"/>
      <c r="AR23" s="77"/>
      <c r="AS23" s="77"/>
      <c r="AT23" s="77"/>
      <c r="AY23" s="54"/>
      <c r="AZ23" s="114"/>
      <c r="BA23" s="114"/>
      <c r="BB23" s="114"/>
      <c r="BC23" s="114"/>
      <c r="BD23" s="114"/>
      <c r="BE23" s="118"/>
      <c r="BF23" s="118"/>
      <c r="BG23" s="114"/>
      <c r="BH23" s="114"/>
      <c r="BI23" s="114"/>
      <c r="BJ23" s="279"/>
      <c r="BK23" s="114"/>
      <c r="BL23" s="114"/>
      <c r="BN23" s="108"/>
    </row>
    <row r="24" spans="1:66" s="53" customFormat="1" x14ac:dyDescent="0.2">
      <c r="A24" s="53">
        <v>2023</v>
      </c>
      <c r="B24" s="308"/>
      <c r="E24" s="105"/>
      <c r="F24" s="313"/>
      <c r="G24" s="313"/>
      <c r="H24" s="308"/>
      <c r="O24" s="318"/>
      <c r="P24" s="313"/>
      <c r="Q24" s="313"/>
      <c r="R24" s="86"/>
      <c r="S24" s="87"/>
      <c r="T24" s="86"/>
      <c r="V24" s="59"/>
      <c r="W24" s="324"/>
      <c r="X24" s="86" t="s">
        <v>1360</v>
      </c>
      <c r="Y24" s="313"/>
      <c r="Z24" s="313"/>
      <c r="AA24" s="313"/>
      <c r="AB24" s="89"/>
      <c r="AE24" s="77"/>
      <c r="AG24" s="48"/>
      <c r="AH24" s="54"/>
      <c r="AI24" s="118"/>
      <c r="AJ24" s="49"/>
      <c r="AK24" s="48"/>
      <c r="AL24" s="50"/>
      <c r="AM24" s="51"/>
      <c r="AN24" s="52"/>
      <c r="AO24" s="282"/>
      <c r="AR24" s="77"/>
      <c r="AS24" s="77"/>
      <c r="AT24" s="77"/>
      <c r="AY24" s="54"/>
      <c r="AZ24" s="114"/>
      <c r="BA24" s="114"/>
      <c r="BB24" s="114"/>
      <c r="BC24" s="114"/>
      <c r="BD24" s="114"/>
      <c r="BE24" s="118"/>
      <c r="BF24" s="118"/>
      <c r="BG24" s="114"/>
      <c r="BH24" s="114"/>
      <c r="BI24" s="114"/>
      <c r="BJ24" s="279"/>
      <c r="BK24" s="114"/>
      <c r="BL24" s="114"/>
      <c r="BN24" s="108"/>
    </row>
    <row r="25" spans="1:66" s="53" customFormat="1" x14ac:dyDescent="0.2">
      <c r="A25" s="53">
        <v>2023</v>
      </c>
      <c r="B25" s="308"/>
      <c r="E25" s="105"/>
      <c r="F25" s="313"/>
      <c r="G25" s="313"/>
      <c r="H25" s="308"/>
      <c r="O25" s="318"/>
      <c r="P25" s="313"/>
      <c r="Q25" s="313"/>
      <c r="R25" s="86"/>
      <c r="S25" s="87"/>
      <c r="T25" s="86"/>
      <c r="V25" s="59"/>
      <c r="W25" s="324"/>
      <c r="X25" s="86" t="s">
        <v>1361</v>
      </c>
      <c r="Y25" s="313"/>
      <c r="Z25" s="313"/>
      <c r="AA25" s="313"/>
      <c r="AB25" s="89"/>
      <c r="AE25" s="77"/>
      <c r="AG25" s="48"/>
      <c r="AH25" s="54"/>
      <c r="AI25" s="118"/>
      <c r="AJ25" s="49"/>
      <c r="AK25" s="48"/>
      <c r="AL25" s="50"/>
      <c r="AM25" s="51"/>
      <c r="AN25" s="52"/>
      <c r="AO25" s="282"/>
      <c r="AR25" s="77"/>
      <c r="AS25" s="77"/>
      <c r="AT25" s="77"/>
      <c r="AY25" s="54"/>
      <c r="AZ25" s="114"/>
      <c r="BA25" s="114"/>
      <c r="BB25" s="114"/>
      <c r="BC25" s="114"/>
      <c r="BD25" s="114"/>
      <c r="BE25" s="118"/>
      <c r="BF25" s="118"/>
      <c r="BG25" s="114"/>
      <c r="BH25" s="114"/>
      <c r="BI25" s="114"/>
      <c r="BJ25" s="279"/>
      <c r="BK25" s="114"/>
      <c r="BL25" s="114"/>
      <c r="BN25" s="108"/>
    </row>
    <row r="26" spans="1:66" s="53" customFormat="1" x14ac:dyDescent="0.2">
      <c r="A26" s="53">
        <v>2023</v>
      </c>
      <c r="B26" s="308"/>
      <c r="E26" s="105"/>
      <c r="F26" s="313"/>
      <c r="G26" s="313"/>
      <c r="H26" s="308"/>
      <c r="O26" s="318"/>
      <c r="P26" s="313"/>
      <c r="Q26" s="313"/>
      <c r="R26" s="86"/>
      <c r="S26" s="87"/>
      <c r="T26" s="86"/>
      <c r="V26" s="59"/>
      <c r="W26" s="324"/>
      <c r="X26" s="86" t="s">
        <v>1362</v>
      </c>
      <c r="Y26" s="313"/>
      <c r="Z26" s="313"/>
      <c r="AA26" s="313"/>
      <c r="AB26" s="89"/>
      <c r="AE26" s="77"/>
      <c r="AG26" s="48"/>
      <c r="AH26" s="54"/>
      <c r="AI26" s="118"/>
      <c r="AJ26" s="49"/>
      <c r="AK26" s="48"/>
      <c r="AL26" s="50"/>
      <c r="AM26" s="51"/>
      <c r="AN26" s="52"/>
      <c r="AO26" s="282"/>
      <c r="AR26" s="77"/>
      <c r="AS26" s="77"/>
      <c r="AT26" s="77"/>
      <c r="AY26" s="54"/>
      <c r="AZ26" s="114"/>
      <c r="BA26" s="114"/>
      <c r="BB26" s="114"/>
      <c r="BC26" s="114"/>
      <c r="BD26" s="114"/>
      <c r="BE26" s="118"/>
      <c r="BF26" s="118"/>
      <c r="BG26" s="114"/>
      <c r="BH26" s="114"/>
      <c r="BI26" s="114"/>
      <c r="BJ26" s="279"/>
      <c r="BK26" s="114"/>
      <c r="BL26" s="114"/>
      <c r="BN26" s="108"/>
    </row>
    <row r="27" spans="1:66" s="53" customFormat="1" x14ac:dyDescent="0.2">
      <c r="A27" s="53">
        <v>2023</v>
      </c>
      <c r="B27" s="308"/>
      <c r="E27" s="105"/>
      <c r="F27" s="313"/>
      <c r="G27" s="313"/>
      <c r="H27" s="308"/>
      <c r="O27" s="318"/>
      <c r="P27" s="313"/>
      <c r="Q27" s="313"/>
      <c r="R27" s="86"/>
      <c r="S27" s="87"/>
      <c r="T27" s="86"/>
      <c r="V27" s="59"/>
      <c r="W27" s="324"/>
      <c r="X27" s="86" t="s">
        <v>1363</v>
      </c>
      <c r="Y27" s="313"/>
      <c r="Z27" s="313"/>
      <c r="AA27" s="313"/>
      <c r="AB27" s="89"/>
      <c r="AE27" s="77"/>
      <c r="AG27" s="48"/>
      <c r="AH27" s="54"/>
      <c r="AI27" s="118"/>
      <c r="AJ27" s="49"/>
      <c r="AK27" s="48"/>
      <c r="AL27" s="50"/>
      <c r="AM27" s="51"/>
      <c r="AN27" s="52"/>
      <c r="AO27" s="282"/>
      <c r="AR27" s="77"/>
      <c r="AS27" s="77"/>
      <c r="AT27" s="77"/>
      <c r="AY27" s="54"/>
      <c r="AZ27" s="114"/>
      <c r="BA27" s="114"/>
      <c r="BB27" s="114"/>
      <c r="BC27" s="114"/>
      <c r="BD27" s="114"/>
      <c r="BE27" s="118"/>
      <c r="BF27" s="118"/>
      <c r="BG27" s="114"/>
      <c r="BH27" s="114"/>
      <c r="BI27" s="114"/>
      <c r="BJ27" s="279"/>
      <c r="BK27" s="114"/>
      <c r="BL27" s="114"/>
      <c r="BN27" s="108"/>
    </row>
    <row r="28" spans="1:66" s="53" customFormat="1" x14ac:dyDescent="0.2">
      <c r="A28" s="53">
        <v>2023</v>
      </c>
      <c r="B28" s="308"/>
      <c r="E28" s="105"/>
      <c r="F28" s="313"/>
      <c r="G28" s="313"/>
      <c r="H28" s="308"/>
      <c r="O28" s="318"/>
      <c r="P28" s="313"/>
      <c r="Q28" s="313"/>
      <c r="R28" s="86"/>
      <c r="S28" s="87"/>
      <c r="T28" s="86"/>
      <c r="V28" s="59"/>
      <c r="W28" s="324"/>
      <c r="X28" s="86" t="s">
        <v>1364</v>
      </c>
      <c r="Y28" s="313"/>
      <c r="Z28" s="313"/>
      <c r="AA28" s="313"/>
      <c r="AB28" s="89"/>
      <c r="AE28" s="77"/>
      <c r="AG28" s="48"/>
      <c r="AH28" s="54"/>
      <c r="AI28" s="118"/>
      <c r="AJ28" s="49"/>
      <c r="AK28" s="48"/>
      <c r="AL28" s="50"/>
      <c r="AM28" s="51"/>
      <c r="AN28" s="52"/>
      <c r="AO28" s="282"/>
      <c r="AR28" s="77"/>
      <c r="AS28" s="77"/>
      <c r="AT28" s="77"/>
      <c r="AY28" s="54"/>
      <c r="AZ28" s="114"/>
      <c r="BA28" s="114"/>
      <c r="BB28" s="114"/>
      <c r="BC28" s="114"/>
      <c r="BD28" s="114"/>
      <c r="BE28" s="118"/>
      <c r="BF28" s="118"/>
      <c r="BG28" s="114"/>
      <c r="BH28" s="114"/>
      <c r="BI28" s="114"/>
      <c r="BJ28" s="279"/>
      <c r="BK28" s="114"/>
      <c r="BL28" s="114"/>
      <c r="BN28" s="108"/>
    </row>
    <row r="29" spans="1:66" s="53" customFormat="1" x14ac:dyDescent="0.2">
      <c r="A29" s="53">
        <v>2023</v>
      </c>
      <c r="B29" s="308"/>
      <c r="E29" s="105"/>
      <c r="F29" s="313"/>
      <c r="G29" s="313"/>
      <c r="H29" s="308"/>
      <c r="O29" s="318"/>
      <c r="P29" s="313"/>
      <c r="Q29" s="313"/>
      <c r="R29" s="86"/>
      <c r="S29" s="87"/>
      <c r="T29" s="86"/>
      <c r="V29" s="59"/>
      <c r="W29" s="324"/>
      <c r="X29" s="86" t="s">
        <v>1365</v>
      </c>
      <c r="Y29" s="313"/>
      <c r="Z29" s="313"/>
      <c r="AA29" s="313"/>
      <c r="AB29" s="89"/>
      <c r="AE29" s="77"/>
      <c r="AG29" s="48"/>
      <c r="AH29" s="54"/>
      <c r="AI29" s="118"/>
      <c r="AJ29" s="49"/>
      <c r="AK29" s="48"/>
      <c r="AL29" s="50"/>
      <c r="AM29" s="51"/>
      <c r="AN29" s="52"/>
      <c r="AO29" s="282"/>
      <c r="AR29" s="77"/>
      <c r="AS29" s="77"/>
      <c r="AT29" s="77"/>
      <c r="AY29" s="54"/>
      <c r="AZ29" s="114"/>
      <c r="BA29" s="114"/>
      <c r="BB29" s="114"/>
      <c r="BC29" s="114"/>
      <c r="BD29" s="114"/>
      <c r="BE29" s="118"/>
      <c r="BF29" s="118"/>
      <c r="BG29" s="114"/>
      <c r="BH29" s="114"/>
      <c r="BI29" s="114"/>
      <c r="BJ29" s="279"/>
      <c r="BK29" s="114"/>
      <c r="BL29" s="114"/>
      <c r="BN29" s="108"/>
    </row>
    <row r="30" spans="1:66" s="53" customFormat="1" x14ac:dyDescent="0.2">
      <c r="A30" s="53">
        <v>2023</v>
      </c>
      <c r="B30" s="308"/>
      <c r="E30" s="105"/>
      <c r="F30" s="313"/>
      <c r="G30" s="313"/>
      <c r="H30" s="308"/>
      <c r="O30" s="318"/>
      <c r="P30" s="313"/>
      <c r="Q30" s="313"/>
      <c r="R30" s="86"/>
      <c r="S30" s="87"/>
      <c r="T30" s="86"/>
      <c r="V30" s="59"/>
      <c r="W30" s="324"/>
      <c r="X30" s="86" t="s">
        <v>1366</v>
      </c>
      <c r="Y30" s="313"/>
      <c r="Z30" s="313"/>
      <c r="AA30" s="313"/>
      <c r="AB30" s="89"/>
      <c r="AE30" s="77"/>
      <c r="AG30" s="48"/>
      <c r="AH30" s="54"/>
      <c r="AI30" s="118"/>
      <c r="AJ30" s="49"/>
      <c r="AK30" s="48"/>
      <c r="AL30" s="50"/>
      <c r="AM30" s="51"/>
      <c r="AN30" s="52"/>
      <c r="AO30" s="282"/>
      <c r="AR30" s="77"/>
      <c r="AS30" s="77"/>
      <c r="AT30" s="77"/>
      <c r="AY30" s="54"/>
      <c r="AZ30" s="114"/>
      <c r="BA30" s="114"/>
      <c r="BB30" s="114"/>
      <c r="BC30" s="114"/>
      <c r="BD30" s="114"/>
      <c r="BE30" s="118"/>
      <c r="BF30" s="118"/>
      <c r="BG30" s="114"/>
      <c r="BH30" s="114"/>
      <c r="BI30" s="114"/>
      <c r="BJ30" s="279"/>
      <c r="BK30" s="114"/>
      <c r="BL30" s="114"/>
      <c r="BN30" s="108"/>
    </row>
    <row r="31" spans="1:66" s="53" customFormat="1" x14ac:dyDescent="0.2">
      <c r="A31" s="53">
        <v>2023</v>
      </c>
      <c r="B31" s="308"/>
      <c r="E31" s="105"/>
      <c r="F31" s="313"/>
      <c r="G31" s="313"/>
      <c r="H31" s="308"/>
      <c r="O31" s="318"/>
      <c r="P31" s="313"/>
      <c r="Q31" s="313"/>
      <c r="R31" s="86"/>
      <c r="S31" s="87"/>
      <c r="T31" s="86"/>
      <c r="V31" s="59"/>
      <c r="W31" s="324"/>
      <c r="X31" s="86" t="s">
        <v>1367</v>
      </c>
      <c r="Y31" s="313"/>
      <c r="Z31" s="313"/>
      <c r="AA31" s="313"/>
      <c r="AB31" s="89"/>
      <c r="AE31" s="77"/>
      <c r="AG31" s="48"/>
      <c r="AH31" s="54"/>
      <c r="AI31" s="118"/>
      <c r="AJ31" s="49"/>
      <c r="AK31" s="48"/>
      <c r="AL31" s="50"/>
      <c r="AM31" s="51"/>
      <c r="AN31" s="52"/>
      <c r="AO31" s="282"/>
      <c r="AR31" s="77"/>
      <c r="AS31" s="77"/>
      <c r="AT31" s="77"/>
      <c r="AY31" s="54"/>
      <c r="AZ31" s="114"/>
      <c r="BA31" s="114"/>
      <c r="BB31" s="114"/>
      <c r="BC31" s="114"/>
      <c r="BD31" s="114"/>
      <c r="BE31" s="118"/>
      <c r="BF31" s="118"/>
      <c r="BG31" s="114"/>
      <c r="BH31" s="114"/>
      <c r="BI31" s="114"/>
      <c r="BJ31" s="279"/>
      <c r="BK31" s="114"/>
      <c r="BL31" s="114"/>
      <c r="BN31" s="108"/>
    </row>
    <row r="32" spans="1:66" s="53" customFormat="1" x14ac:dyDescent="0.2">
      <c r="A32" s="53">
        <v>2023</v>
      </c>
      <c r="B32" s="308"/>
      <c r="E32" s="105"/>
      <c r="F32" s="313"/>
      <c r="G32" s="313"/>
      <c r="H32" s="308"/>
      <c r="O32" s="318"/>
      <c r="P32" s="313"/>
      <c r="Q32" s="313"/>
      <c r="R32" s="86"/>
      <c r="S32" s="87"/>
      <c r="T32" s="86"/>
      <c r="V32" s="59"/>
      <c r="W32" s="324"/>
      <c r="X32" s="86" t="s">
        <v>1368</v>
      </c>
      <c r="Y32" s="313"/>
      <c r="Z32" s="313"/>
      <c r="AA32" s="313"/>
      <c r="AB32" s="89"/>
      <c r="AE32" s="77"/>
      <c r="AG32" s="48"/>
      <c r="AH32" s="54"/>
      <c r="AI32" s="118"/>
      <c r="AJ32" s="49"/>
      <c r="AK32" s="48"/>
      <c r="AL32" s="50"/>
      <c r="AM32" s="51"/>
      <c r="AN32" s="52"/>
      <c r="AO32" s="282"/>
      <c r="AR32" s="77"/>
      <c r="AS32" s="77"/>
      <c r="AT32" s="77"/>
      <c r="AY32" s="54"/>
      <c r="AZ32" s="114"/>
      <c r="BA32" s="114"/>
      <c r="BB32" s="114"/>
      <c r="BC32" s="114"/>
      <c r="BD32" s="114"/>
      <c r="BE32" s="118"/>
      <c r="BF32" s="118"/>
      <c r="BG32" s="114"/>
      <c r="BH32" s="114"/>
      <c r="BI32" s="114"/>
      <c r="BJ32" s="279"/>
      <c r="BK32" s="114"/>
      <c r="BL32" s="114"/>
      <c r="BN32" s="108"/>
    </row>
    <row r="33" spans="1:66" s="53" customFormat="1" x14ac:dyDescent="0.2">
      <c r="A33" s="53">
        <v>2023</v>
      </c>
      <c r="B33" s="308"/>
      <c r="E33" s="105"/>
      <c r="F33" s="313"/>
      <c r="G33" s="313"/>
      <c r="H33" s="308"/>
      <c r="O33" s="318"/>
      <c r="P33" s="313"/>
      <c r="Q33" s="313"/>
      <c r="R33" s="86"/>
      <c r="S33" s="87"/>
      <c r="T33" s="86"/>
      <c r="V33" s="59"/>
      <c r="W33" s="324"/>
      <c r="X33" s="86" t="s">
        <v>1369</v>
      </c>
      <c r="Y33" s="313"/>
      <c r="Z33" s="313"/>
      <c r="AA33" s="313"/>
      <c r="AB33" s="89"/>
      <c r="AE33" s="77"/>
      <c r="AG33" s="48"/>
      <c r="AH33" s="54"/>
      <c r="AI33" s="118"/>
      <c r="AJ33" s="49"/>
      <c r="AK33" s="48"/>
      <c r="AL33" s="50"/>
      <c r="AM33" s="51"/>
      <c r="AN33" s="52"/>
      <c r="AO33" s="282"/>
      <c r="AR33" s="77"/>
      <c r="AS33" s="77"/>
      <c r="AT33" s="77"/>
      <c r="AY33" s="54"/>
      <c r="AZ33" s="114"/>
      <c r="BA33" s="114"/>
      <c r="BB33" s="114"/>
      <c r="BC33" s="114"/>
      <c r="BD33" s="114"/>
      <c r="BE33" s="118"/>
      <c r="BF33" s="118"/>
      <c r="BG33" s="114"/>
      <c r="BH33" s="114"/>
      <c r="BI33" s="114"/>
      <c r="BJ33" s="279"/>
      <c r="BK33" s="114"/>
      <c r="BL33" s="114"/>
      <c r="BN33" s="108"/>
    </row>
    <row r="34" spans="1:66" s="53" customFormat="1" x14ac:dyDescent="0.2">
      <c r="A34" s="53">
        <v>2023</v>
      </c>
      <c r="B34" s="308"/>
      <c r="E34" s="105"/>
      <c r="F34" s="313"/>
      <c r="G34" s="313"/>
      <c r="H34" s="308"/>
      <c r="O34" s="318"/>
      <c r="P34" s="313"/>
      <c r="Q34" s="313"/>
      <c r="R34" s="86"/>
      <c r="S34" s="87"/>
      <c r="T34" s="86"/>
      <c r="V34" s="59"/>
      <c r="W34" s="324"/>
      <c r="X34" s="86" t="s">
        <v>1370</v>
      </c>
      <c r="Y34" s="313"/>
      <c r="Z34" s="313"/>
      <c r="AA34" s="313"/>
      <c r="AB34" s="89"/>
      <c r="AE34" s="77"/>
      <c r="AG34" s="48"/>
      <c r="AH34" s="54"/>
      <c r="AI34" s="118"/>
      <c r="AJ34" s="49"/>
      <c r="AK34" s="48"/>
      <c r="AL34" s="50"/>
      <c r="AM34" s="51"/>
      <c r="AN34" s="52"/>
      <c r="AO34" s="282"/>
      <c r="AR34" s="77"/>
      <c r="AS34" s="77"/>
      <c r="AT34" s="77"/>
      <c r="AY34" s="54"/>
      <c r="AZ34" s="114"/>
      <c r="BA34" s="114"/>
      <c r="BB34" s="114"/>
      <c r="BC34" s="114"/>
      <c r="BD34" s="114"/>
      <c r="BE34" s="118"/>
      <c r="BF34" s="118"/>
      <c r="BG34" s="114"/>
      <c r="BH34" s="114"/>
      <c r="BI34" s="114"/>
      <c r="BJ34" s="279"/>
      <c r="BK34" s="114"/>
      <c r="BL34" s="114"/>
      <c r="BN34" s="108"/>
    </row>
    <row r="35" spans="1:66" s="53" customFormat="1" x14ac:dyDescent="0.2">
      <c r="A35" s="53">
        <v>2023</v>
      </c>
      <c r="B35" s="308"/>
      <c r="E35" s="105"/>
      <c r="F35" s="313"/>
      <c r="G35" s="313"/>
      <c r="H35" s="308"/>
      <c r="O35" s="318"/>
      <c r="P35" s="313"/>
      <c r="Q35" s="313"/>
      <c r="R35" s="86"/>
      <c r="S35" s="87"/>
      <c r="T35" s="86"/>
      <c r="V35" s="59"/>
      <c r="W35" s="324"/>
      <c r="X35" s="86" t="s">
        <v>1371</v>
      </c>
      <c r="Y35" s="313"/>
      <c r="Z35" s="313"/>
      <c r="AA35" s="313"/>
      <c r="AB35" s="89"/>
      <c r="AE35" s="77"/>
      <c r="AG35" s="48"/>
      <c r="AH35" s="54"/>
      <c r="AI35" s="118"/>
      <c r="AJ35" s="49"/>
      <c r="AK35" s="48"/>
      <c r="AL35" s="50"/>
      <c r="AM35" s="51"/>
      <c r="AN35" s="52"/>
      <c r="AO35" s="282"/>
      <c r="AR35" s="77"/>
      <c r="AS35" s="77"/>
      <c r="AT35" s="77"/>
      <c r="AY35" s="54"/>
      <c r="AZ35" s="114"/>
      <c r="BA35" s="114"/>
      <c r="BB35" s="114"/>
      <c r="BC35" s="114"/>
      <c r="BD35" s="114"/>
      <c r="BE35" s="118"/>
      <c r="BF35" s="118"/>
      <c r="BG35" s="114"/>
      <c r="BH35" s="114"/>
      <c r="BI35" s="114"/>
      <c r="BJ35" s="279"/>
      <c r="BK35" s="114"/>
      <c r="BL35" s="114"/>
      <c r="BN35" s="108"/>
    </row>
    <row r="36" spans="1:66" s="53" customFormat="1" x14ac:dyDescent="0.2">
      <c r="A36" s="53">
        <v>2023</v>
      </c>
      <c r="B36" s="308"/>
      <c r="E36" s="105"/>
      <c r="F36" s="313"/>
      <c r="G36" s="313"/>
      <c r="H36" s="308"/>
      <c r="O36" s="318"/>
      <c r="P36" s="313"/>
      <c r="Q36" s="313"/>
      <c r="R36" s="86"/>
      <c r="S36" s="87"/>
      <c r="T36" s="86"/>
      <c r="V36" s="59"/>
      <c r="W36" s="324"/>
      <c r="X36" s="86" t="s">
        <v>1372</v>
      </c>
      <c r="Y36" s="313"/>
      <c r="Z36" s="313"/>
      <c r="AA36" s="313"/>
      <c r="AB36" s="89"/>
      <c r="AE36" s="77"/>
      <c r="AG36" s="48"/>
      <c r="AH36" s="54"/>
      <c r="AI36" s="118"/>
      <c r="AJ36" s="49"/>
      <c r="AK36" s="48"/>
      <c r="AL36" s="50"/>
      <c r="AM36" s="51"/>
      <c r="AN36" s="52"/>
      <c r="AO36" s="282"/>
      <c r="AR36" s="77"/>
      <c r="AS36" s="77"/>
      <c r="AT36" s="77"/>
      <c r="AY36" s="54"/>
      <c r="AZ36" s="114"/>
      <c r="BA36" s="114"/>
      <c r="BB36" s="114"/>
      <c r="BC36" s="114"/>
      <c r="BD36" s="114"/>
      <c r="BE36" s="118"/>
      <c r="BF36" s="118"/>
      <c r="BG36" s="114"/>
      <c r="BH36" s="114"/>
      <c r="BI36" s="114"/>
      <c r="BJ36" s="279"/>
      <c r="BK36" s="114"/>
      <c r="BL36" s="114"/>
      <c r="BN36" s="108"/>
    </row>
    <row r="37" spans="1:66" s="53" customFormat="1" x14ac:dyDescent="0.2">
      <c r="A37" s="53">
        <v>2023</v>
      </c>
      <c r="B37" s="308"/>
      <c r="E37" s="105"/>
      <c r="F37" s="313"/>
      <c r="G37" s="313"/>
      <c r="H37" s="308"/>
      <c r="O37" s="318"/>
      <c r="P37" s="313"/>
      <c r="Q37" s="313"/>
      <c r="R37" s="86"/>
      <c r="S37" s="87"/>
      <c r="T37" s="86"/>
      <c r="V37" s="59"/>
      <c r="W37" s="324"/>
      <c r="X37" s="86" t="s">
        <v>1373</v>
      </c>
      <c r="Y37" s="313"/>
      <c r="Z37" s="313"/>
      <c r="AA37" s="313"/>
      <c r="AB37" s="89"/>
      <c r="AE37" s="77"/>
      <c r="AG37" s="48"/>
      <c r="AH37" s="54"/>
      <c r="AI37" s="118"/>
      <c r="AJ37" s="49"/>
      <c r="AK37" s="48"/>
      <c r="AL37" s="50"/>
      <c r="AM37" s="51"/>
      <c r="AN37" s="52"/>
      <c r="AO37" s="282"/>
      <c r="AR37" s="77"/>
      <c r="AS37" s="77"/>
      <c r="AT37" s="77"/>
      <c r="AY37" s="54"/>
      <c r="AZ37" s="114"/>
      <c r="BA37" s="114"/>
      <c r="BB37" s="114"/>
      <c r="BC37" s="114"/>
      <c r="BD37" s="114"/>
      <c r="BE37" s="118"/>
      <c r="BF37" s="118"/>
      <c r="BG37" s="114"/>
      <c r="BH37" s="114"/>
      <c r="BI37" s="114"/>
      <c r="BJ37" s="279"/>
      <c r="BK37" s="114"/>
      <c r="BL37" s="114"/>
      <c r="BN37" s="108"/>
    </row>
    <row r="38" spans="1:66" s="53" customFormat="1" x14ac:dyDescent="0.2">
      <c r="A38" s="53">
        <v>2023</v>
      </c>
      <c r="B38" s="308"/>
      <c r="E38" s="105"/>
      <c r="F38" s="313"/>
      <c r="G38" s="313"/>
      <c r="H38" s="308"/>
      <c r="O38" s="318"/>
      <c r="P38" s="313"/>
      <c r="Q38" s="313"/>
      <c r="R38" s="86"/>
      <c r="S38" s="87"/>
      <c r="T38" s="86"/>
      <c r="V38" s="59"/>
      <c r="W38" s="324"/>
      <c r="X38" s="86" t="s">
        <v>1374</v>
      </c>
      <c r="Y38" s="313"/>
      <c r="Z38" s="313"/>
      <c r="AA38" s="313"/>
      <c r="AB38" s="89"/>
      <c r="AE38" s="77"/>
      <c r="AG38" s="48"/>
      <c r="AH38" s="54"/>
      <c r="AI38" s="118"/>
      <c r="AJ38" s="49"/>
      <c r="AK38" s="48"/>
      <c r="AL38" s="50"/>
      <c r="AM38" s="51"/>
      <c r="AN38" s="52"/>
      <c r="AO38" s="282"/>
      <c r="AR38" s="77"/>
      <c r="AS38" s="77"/>
      <c r="AT38" s="77"/>
      <c r="AY38" s="54"/>
      <c r="AZ38" s="114"/>
      <c r="BA38" s="114"/>
      <c r="BB38" s="114"/>
      <c r="BC38" s="114"/>
      <c r="BD38" s="114"/>
      <c r="BE38" s="118"/>
      <c r="BF38" s="118"/>
      <c r="BG38" s="114"/>
      <c r="BH38" s="114"/>
      <c r="BI38" s="114"/>
      <c r="BJ38" s="279"/>
      <c r="BK38" s="114"/>
      <c r="BL38" s="114"/>
      <c r="BN38" s="108"/>
    </row>
    <row r="39" spans="1:66" s="53" customFormat="1" x14ac:dyDescent="0.2">
      <c r="A39" s="53">
        <v>2023</v>
      </c>
      <c r="B39" s="308"/>
      <c r="E39" s="105"/>
      <c r="F39" s="313"/>
      <c r="G39" s="313"/>
      <c r="H39" s="308"/>
      <c r="O39" s="318"/>
      <c r="P39" s="313"/>
      <c r="Q39" s="313"/>
      <c r="R39" s="86"/>
      <c r="S39" s="87"/>
      <c r="T39" s="86"/>
      <c r="V39" s="59"/>
      <c r="W39" s="324"/>
      <c r="X39" s="86" t="s">
        <v>1375</v>
      </c>
      <c r="Y39" s="313"/>
      <c r="Z39" s="313"/>
      <c r="AA39" s="313"/>
      <c r="AB39" s="89"/>
      <c r="AE39" s="77"/>
      <c r="AG39" s="48"/>
      <c r="AH39" s="54"/>
      <c r="AI39" s="118"/>
      <c r="AJ39" s="49"/>
      <c r="AK39" s="48"/>
      <c r="AL39" s="50"/>
      <c r="AM39" s="51"/>
      <c r="AN39" s="52"/>
      <c r="AO39" s="282"/>
      <c r="AR39" s="77"/>
      <c r="AS39" s="77"/>
      <c r="AT39" s="77"/>
      <c r="AY39" s="54"/>
      <c r="AZ39" s="114"/>
      <c r="BA39" s="114"/>
      <c r="BB39" s="114"/>
      <c r="BC39" s="114"/>
      <c r="BD39" s="114"/>
      <c r="BE39" s="118"/>
      <c r="BF39" s="118"/>
      <c r="BG39" s="114"/>
      <c r="BH39" s="114"/>
      <c r="BI39" s="114"/>
      <c r="BJ39" s="279"/>
      <c r="BK39" s="114"/>
      <c r="BL39" s="114"/>
      <c r="BN39" s="108"/>
    </row>
    <row r="40" spans="1:66" s="53" customFormat="1" x14ac:dyDescent="0.2">
      <c r="A40" s="53">
        <v>2023</v>
      </c>
      <c r="B40" s="308"/>
      <c r="E40" s="105"/>
      <c r="F40" s="313"/>
      <c r="G40" s="313"/>
      <c r="H40" s="308"/>
      <c r="O40" s="318"/>
      <c r="P40" s="313"/>
      <c r="Q40" s="313"/>
      <c r="R40" s="86"/>
      <c r="S40" s="87"/>
      <c r="T40" s="86"/>
      <c r="V40" s="59"/>
      <c r="W40" s="324"/>
      <c r="X40" s="86" t="s">
        <v>1376</v>
      </c>
      <c r="Y40" s="313"/>
      <c r="Z40" s="313"/>
      <c r="AA40" s="313"/>
      <c r="AB40" s="89"/>
      <c r="AE40" s="77"/>
      <c r="AG40" s="48"/>
      <c r="AH40" s="54"/>
      <c r="AI40" s="118"/>
      <c r="AJ40" s="49"/>
      <c r="AK40" s="48"/>
      <c r="AL40" s="50"/>
      <c r="AM40" s="51"/>
      <c r="AN40" s="52"/>
      <c r="AO40" s="282"/>
      <c r="AR40" s="77"/>
      <c r="AS40" s="77"/>
      <c r="AT40" s="77"/>
      <c r="AY40" s="54"/>
      <c r="AZ40" s="114"/>
      <c r="BA40" s="114"/>
      <c r="BB40" s="114"/>
      <c r="BC40" s="114"/>
      <c r="BD40" s="114"/>
      <c r="BE40" s="118"/>
      <c r="BF40" s="118"/>
      <c r="BG40" s="114"/>
      <c r="BH40" s="114"/>
      <c r="BI40" s="114"/>
      <c r="BJ40" s="279"/>
      <c r="BK40" s="114"/>
      <c r="BL40" s="114"/>
      <c r="BN40" s="108"/>
    </row>
    <row r="41" spans="1:66" s="53" customFormat="1" x14ac:dyDescent="0.2">
      <c r="A41" s="53">
        <v>2023</v>
      </c>
      <c r="B41" s="308"/>
      <c r="E41" s="105"/>
      <c r="F41" s="313"/>
      <c r="G41" s="313"/>
      <c r="H41" s="308"/>
      <c r="O41" s="318"/>
      <c r="P41" s="313"/>
      <c r="Q41" s="313"/>
      <c r="R41" s="86"/>
      <c r="S41" s="87"/>
      <c r="T41" s="86"/>
      <c r="V41" s="59"/>
      <c r="W41" s="324"/>
      <c r="X41" s="86" t="s">
        <v>1377</v>
      </c>
      <c r="Y41" s="313"/>
      <c r="Z41" s="313"/>
      <c r="AA41" s="313"/>
      <c r="AB41" s="89"/>
      <c r="AE41" s="77"/>
      <c r="AG41" s="48"/>
      <c r="AH41" s="54"/>
      <c r="AI41" s="118"/>
      <c r="AJ41" s="49"/>
      <c r="AK41" s="48"/>
      <c r="AL41" s="50"/>
      <c r="AM41" s="51"/>
      <c r="AN41" s="52"/>
      <c r="AO41" s="282"/>
      <c r="AR41" s="77"/>
      <c r="AS41" s="77"/>
      <c r="AT41" s="77"/>
      <c r="AY41" s="54"/>
      <c r="AZ41" s="114"/>
      <c r="BA41" s="114"/>
      <c r="BB41" s="114"/>
      <c r="BC41" s="114"/>
      <c r="BD41" s="114"/>
      <c r="BE41" s="118"/>
      <c r="BF41" s="118"/>
      <c r="BG41" s="114"/>
      <c r="BH41" s="114"/>
      <c r="BI41" s="114"/>
      <c r="BJ41" s="279"/>
      <c r="BK41" s="114"/>
      <c r="BL41" s="114"/>
      <c r="BN41" s="108"/>
    </row>
    <row r="42" spans="1:66" s="53" customFormat="1" x14ac:dyDescent="0.2">
      <c r="A42" s="53">
        <v>2023</v>
      </c>
      <c r="B42" s="308"/>
      <c r="E42" s="105"/>
      <c r="F42" s="313"/>
      <c r="G42" s="313"/>
      <c r="H42" s="308"/>
      <c r="O42" s="318"/>
      <c r="P42" s="313"/>
      <c r="Q42" s="313"/>
      <c r="R42" s="86"/>
      <c r="S42" s="87"/>
      <c r="T42" s="86"/>
      <c r="V42" s="59"/>
      <c r="W42" s="324"/>
      <c r="X42" s="86" t="s">
        <v>1378</v>
      </c>
      <c r="Y42" s="313"/>
      <c r="Z42" s="313"/>
      <c r="AA42" s="313"/>
      <c r="AB42" s="89"/>
      <c r="AE42" s="77"/>
      <c r="AG42" s="48"/>
      <c r="AH42" s="54"/>
      <c r="AI42" s="118"/>
      <c r="AJ42" s="49"/>
      <c r="AK42" s="48"/>
      <c r="AL42" s="50"/>
      <c r="AM42" s="51"/>
      <c r="AN42" s="52"/>
      <c r="AO42" s="282"/>
      <c r="AR42" s="77"/>
      <c r="AS42" s="77"/>
      <c r="AT42" s="77"/>
      <c r="AY42" s="54"/>
      <c r="AZ42" s="114"/>
      <c r="BA42" s="114"/>
      <c r="BB42" s="114"/>
      <c r="BC42" s="114"/>
      <c r="BD42" s="114"/>
      <c r="BE42" s="118"/>
      <c r="BF42" s="118"/>
      <c r="BG42" s="114"/>
      <c r="BH42" s="114"/>
      <c r="BI42" s="114"/>
      <c r="BJ42" s="279"/>
      <c r="BK42" s="114"/>
      <c r="BL42" s="114"/>
      <c r="BN42" s="108"/>
    </row>
    <row r="43" spans="1:66" s="53" customFormat="1" x14ac:dyDescent="0.2">
      <c r="A43" s="53">
        <v>2023</v>
      </c>
      <c r="B43" s="308"/>
      <c r="E43" s="105"/>
      <c r="F43" s="313"/>
      <c r="G43" s="313"/>
      <c r="H43" s="308"/>
      <c r="O43" s="318"/>
      <c r="P43" s="313"/>
      <c r="Q43" s="313"/>
      <c r="R43" s="86"/>
      <c r="S43" s="87"/>
      <c r="T43" s="86"/>
      <c r="V43" s="59"/>
      <c r="W43" s="324"/>
      <c r="X43" s="86" t="s">
        <v>1379</v>
      </c>
      <c r="Y43" s="313"/>
      <c r="Z43" s="313"/>
      <c r="AA43" s="313"/>
      <c r="AB43" s="89"/>
      <c r="AE43" s="77"/>
      <c r="AG43" s="48"/>
      <c r="AH43" s="54"/>
      <c r="AI43" s="118"/>
      <c r="AJ43" s="49"/>
      <c r="AK43" s="48"/>
      <c r="AL43" s="50"/>
      <c r="AM43" s="51"/>
      <c r="AN43" s="52"/>
      <c r="AO43" s="282"/>
      <c r="AR43" s="77"/>
      <c r="AS43" s="77"/>
      <c r="AT43" s="77"/>
      <c r="AY43" s="54"/>
      <c r="AZ43" s="114"/>
      <c r="BA43" s="114"/>
      <c r="BB43" s="114"/>
      <c r="BC43" s="114"/>
      <c r="BD43" s="114"/>
      <c r="BE43" s="118"/>
      <c r="BF43" s="118"/>
      <c r="BG43" s="114"/>
      <c r="BH43" s="114"/>
      <c r="BI43" s="114"/>
      <c r="BJ43" s="279"/>
      <c r="BK43" s="114"/>
      <c r="BL43" s="114"/>
      <c r="BN43" s="108"/>
    </row>
    <row r="44" spans="1:66" s="53" customFormat="1" x14ac:dyDescent="0.2">
      <c r="A44" s="53">
        <v>2023</v>
      </c>
      <c r="B44" s="308"/>
      <c r="E44" s="105"/>
      <c r="F44" s="313"/>
      <c r="G44" s="313"/>
      <c r="H44" s="308"/>
      <c r="O44" s="318"/>
      <c r="P44" s="313"/>
      <c r="Q44" s="313"/>
      <c r="R44" s="86"/>
      <c r="S44" s="87"/>
      <c r="T44" s="86"/>
      <c r="V44" s="59"/>
      <c r="W44" s="324"/>
      <c r="X44" s="86" t="s">
        <v>1380</v>
      </c>
      <c r="Y44" s="313"/>
      <c r="Z44" s="313"/>
      <c r="AA44" s="313"/>
      <c r="AB44" s="89"/>
      <c r="AE44" s="77"/>
      <c r="AG44" s="48"/>
      <c r="AH44" s="54"/>
      <c r="AI44" s="118"/>
      <c r="AJ44" s="49"/>
      <c r="AK44" s="48"/>
      <c r="AL44" s="50"/>
      <c r="AM44" s="51"/>
      <c r="AN44" s="52"/>
      <c r="AO44" s="282"/>
      <c r="AR44" s="77"/>
      <c r="AS44" s="77"/>
      <c r="AT44" s="77"/>
      <c r="AY44" s="54"/>
      <c r="AZ44" s="114"/>
      <c r="BA44" s="114"/>
      <c r="BB44" s="114"/>
      <c r="BC44" s="114"/>
      <c r="BD44" s="114"/>
      <c r="BE44" s="118"/>
      <c r="BF44" s="118"/>
      <c r="BG44" s="114"/>
      <c r="BH44" s="114"/>
      <c r="BI44" s="114"/>
      <c r="BJ44" s="279"/>
      <c r="BK44" s="114"/>
      <c r="BL44" s="114"/>
      <c r="BN44" s="108"/>
    </row>
    <row r="45" spans="1:66" s="53" customFormat="1" x14ac:dyDescent="0.2">
      <c r="A45" s="53">
        <v>2023</v>
      </c>
      <c r="B45" s="308"/>
      <c r="E45" s="105"/>
      <c r="F45" s="313"/>
      <c r="G45" s="313"/>
      <c r="H45" s="308"/>
      <c r="O45" s="318"/>
      <c r="P45" s="313"/>
      <c r="Q45" s="313"/>
      <c r="R45" s="86"/>
      <c r="S45" s="87"/>
      <c r="T45" s="86"/>
      <c r="V45" s="59"/>
      <c r="W45" s="324"/>
      <c r="X45" s="86" t="s">
        <v>1381</v>
      </c>
      <c r="Y45" s="313"/>
      <c r="Z45" s="313"/>
      <c r="AA45" s="313"/>
      <c r="AB45" s="89"/>
      <c r="AE45" s="77"/>
      <c r="AG45" s="48"/>
      <c r="AH45" s="54"/>
      <c r="AI45" s="118"/>
      <c r="AJ45" s="49"/>
      <c r="AK45" s="48"/>
      <c r="AL45" s="50"/>
      <c r="AM45" s="51"/>
      <c r="AN45" s="52"/>
      <c r="AO45" s="282"/>
      <c r="AR45" s="77"/>
      <c r="AS45" s="77"/>
      <c r="AT45" s="77"/>
      <c r="AY45" s="54"/>
      <c r="AZ45" s="114"/>
      <c r="BA45" s="114"/>
      <c r="BB45" s="114"/>
      <c r="BC45" s="114"/>
      <c r="BD45" s="114"/>
      <c r="BE45" s="118"/>
      <c r="BF45" s="118"/>
      <c r="BG45" s="114"/>
      <c r="BH45" s="114"/>
      <c r="BI45" s="114"/>
      <c r="BJ45" s="279"/>
      <c r="BK45" s="114"/>
      <c r="BL45" s="114"/>
      <c r="BN45" s="108"/>
    </row>
    <row r="46" spans="1:66" s="53" customFormat="1" x14ac:dyDescent="0.2">
      <c r="A46" s="53">
        <v>2023</v>
      </c>
      <c r="B46" s="308"/>
      <c r="E46" s="105"/>
      <c r="F46" s="313"/>
      <c r="G46" s="313"/>
      <c r="H46" s="308"/>
      <c r="O46" s="318"/>
      <c r="P46" s="313"/>
      <c r="Q46" s="313"/>
      <c r="R46" s="86"/>
      <c r="S46" s="87"/>
      <c r="T46" s="86"/>
      <c r="V46" s="59"/>
      <c r="W46" s="324"/>
      <c r="X46" s="86" t="s">
        <v>1382</v>
      </c>
      <c r="Y46" s="313"/>
      <c r="Z46" s="313"/>
      <c r="AA46" s="313"/>
      <c r="AB46" s="89"/>
      <c r="AE46" s="77"/>
      <c r="AG46" s="48"/>
      <c r="AH46" s="54"/>
      <c r="AI46" s="118"/>
      <c r="AJ46" s="49"/>
      <c r="AK46" s="48"/>
      <c r="AL46" s="50"/>
      <c r="AM46" s="51"/>
      <c r="AN46" s="52"/>
      <c r="AO46" s="282"/>
      <c r="AR46" s="77"/>
      <c r="AS46" s="77"/>
      <c r="AT46" s="77"/>
      <c r="AY46" s="54"/>
      <c r="AZ46" s="114"/>
      <c r="BA46" s="114"/>
      <c r="BB46" s="114"/>
      <c r="BC46" s="114"/>
      <c r="BD46" s="114"/>
      <c r="BE46" s="118"/>
      <c r="BF46" s="118"/>
      <c r="BG46" s="114"/>
      <c r="BH46" s="114"/>
      <c r="BI46" s="114"/>
      <c r="BJ46" s="279"/>
      <c r="BK46" s="114"/>
      <c r="BL46" s="114"/>
      <c r="BN46" s="108"/>
    </row>
    <row r="47" spans="1:66" s="53" customFormat="1" x14ac:dyDescent="0.2">
      <c r="A47" s="53">
        <v>2023</v>
      </c>
      <c r="B47" s="308"/>
      <c r="E47" s="105"/>
      <c r="F47" s="313"/>
      <c r="G47" s="313"/>
      <c r="H47" s="308"/>
      <c r="O47" s="318"/>
      <c r="P47" s="313"/>
      <c r="Q47" s="313"/>
      <c r="R47" s="86"/>
      <c r="S47" s="87"/>
      <c r="T47" s="86"/>
      <c r="V47" s="59"/>
      <c r="W47" s="324"/>
      <c r="X47" s="86" t="s">
        <v>1383</v>
      </c>
      <c r="Y47" s="313"/>
      <c r="Z47" s="313"/>
      <c r="AA47" s="313"/>
      <c r="AB47" s="89"/>
      <c r="AE47" s="77"/>
      <c r="AG47" s="48"/>
      <c r="AH47" s="54"/>
      <c r="AI47" s="118"/>
      <c r="AJ47" s="49"/>
      <c r="AK47" s="48"/>
      <c r="AL47" s="50"/>
      <c r="AM47" s="51"/>
      <c r="AN47" s="52"/>
      <c r="AO47" s="282"/>
      <c r="AR47" s="77"/>
      <c r="AS47" s="77"/>
      <c r="AT47" s="77"/>
      <c r="AY47" s="54"/>
      <c r="AZ47" s="114"/>
      <c r="BA47" s="114"/>
      <c r="BB47" s="114"/>
      <c r="BC47" s="114"/>
      <c r="BD47" s="114"/>
      <c r="BE47" s="118"/>
      <c r="BF47" s="118"/>
      <c r="BG47" s="114"/>
      <c r="BH47" s="114"/>
      <c r="BI47" s="114"/>
      <c r="BJ47" s="279"/>
      <c r="BK47" s="114"/>
      <c r="BL47" s="114"/>
      <c r="BN47" s="108"/>
    </row>
    <row r="48" spans="1:66" s="53" customFormat="1" x14ac:dyDescent="0.2">
      <c r="A48" s="53">
        <v>2023</v>
      </c>
      <c r="B48" s="308"/>
      <c r="E48" s="105"/>
      <c r="F48" s="313"/>
      <c r="G48" s="313"/>
      <c r="H48" s="308"/>
      <c r="O48" s="318"/>
      <c r="P48" s="313"/>
      <c r="Q48" s="313"/>
      <c r="R48" s="86"/>
      <c r="S48" s="87"/>
      <c r="T48" s="86"/>
      <c r="V48" s="59"/>
      <c r="W48" s="324"/>
      <c r="X48" s="86" t="s">
        <v>1384</v>
      </c>
      <c r="Y48" s="313"/>
      <c r="Z48" s="313"/>
      <c r="AA48" s="313"/>
      <c r="AB48" s="89"/>
      <c r="AE48" s="77"/>
      <c r="AG48" s="48"/>
      <c r="AH48" s="54"/>
      <c r="AI48" s="118"/>
      <c r="AJ48" s="49"/>
      <c r="AK48" s="48"/>
      <c r="AL48" s="50"/>
      <c r="AM48" s="51"/>
      <c r="AN48" s="52"/>
      <c r="AO48" s="282"/>
      <c r="AR48" s="77"/>
      <c r="AS48" s="77"/>
      <c r="AT48" s="77"/>
      <c r="AY48" s="54"/>
      <c r="AZ48" s="114"/>
      <c r="BA48" s="114"/>
      <c r="BB48" s="114"/>
      <c r="BC48" s="114"/>
      <c r="BD48" s="114"/>
      <c r="BE48" s="118"/>
      <c r="BF48" s="118"/>
      <c r="BG48" s="114"/>
      <c r="BH48" s="114"/>
      <c r="BI48" s="114"/>
      <c r="BJ48" s="279"/>
      <c r="BK48" s="114"/>
      <c r="BL48" s="114"/>
      <c r="BN48" s="108"/>
    </row>
    <row r="49" spans="1:66" s="53" customFormat="1" x14ac:dyDescent="0.2">
      <c r="A49" s="53">
        <v>2023</v>
      </c>
      <c r="B49" s="308"/>
      <c r="E49" s="105"/>
      <c r="F49" s="313"/>
      <c r="G49" s="313"/>
      <c r="H49" s="308"/>
      <c r="O49" s="318"/>
      <c r="P49" s="313"/>
      <c r="Q49" s="313"/>
      <c r="R49" s="86"/>
      <c r="S49" s="87"/>
      <c r="T49" s="86"/>
      <c r="V49" s="59"/>
      <c r="W49" s="324"/>
      <c r="X49" s="86" t="s">
        <v>1385</v>
      </c>
      <c r="Y49" s="313"/>
      <c r="Z49" s="313"/>
      <c r="AA49" s="313"/>
      <c r="AB49" s="89"/>
      <c r="AE49" s="77"/>
      <c r="AG49" s="48"/>
      <c r="AH49" s="54"/>
      <c r="AI49" s="118"/>
      <c r="AJ49" s="49"/>
      <c r="AK49" s="48"/>
      <c r="AL49" s="50"/>
      <c r="AM49" s="51"/>
      <c r="AN49" s="52"/>
      <c r="AO49" s="282"/>
      <c r="AR49" s="77"/>
      <c r="AS49" s="77"/>
      <c r="AT49" s="77"/>
      <c r="AY49" s="54"/>
      <c r="AZ49" s="114"/>
      <c r="BA49" s="114"/>
      <c r="BB49" s="114"/>
      <c r="BC49" s="114"/>
      <c r="BD49" s="114"/>
      <c r="BE49" s="118"/>
      <c r="BF49" s="118"/>
      <c r="BG49" s="114"/>
      <c r="BH49" s="114"/>
      <c r="BI49" s="114"/>
      <c r="BJ49" s="279"/>
      <c r="BK49" s="114"/>
      <c r="BL49" s="114"/>
      <c r="BN49" s="108"/>
    </row>
    <row r="50" spans="1:66" s="53" customFormat="1" x14ac:dyDescent="0.2">
      <c r="A50" s="53">
        <v>2023</v>
      </c>
      <c r="B50" s="308"/>
      <c r="E50" s="105"/>
      <c r="F50" s="313"/>
      <c r="G50" s="313"/>
      <c r="H50" s="308"/>
      <c r="O50" s="318"/>
      <c r="P50" s="313"/>
      <c r="Q50" s="313"/>
      <c r="R50" s="86"/>
      <c r="S50" s="87"/>
      <c r="T50" s="86"/>
      <c r="V50" s="59"/>
      <c r="W50" s="324"/>
      <c r="X50" s="86" t="s">
        <v>1386</v>
      </c>
      <c r="Y50" s="313"/>
      <c r="Z50" s="313"/>
      <c r="AA50" s="313"/>
      <c r="AB50" s="89"/>
      <c r="AE50" s="77"/>
      <c r="AG50" s="48"/>
      <c r="AH50" s="54"/>
      <c r="AI50" s="118"/>
      <c r="AJ50" s="49"/>
      <c r="AK50" s="48"/>
      <c r="AL50" s="50"/>
      <c r="AM50" s="51"/>
      <c r="AN50" s="52"/>
      <c r="AO50" s="282"/>
      <c r="AR50" s="77"/>
      <c r="AS50" s="77"/>
      <c r="AT50" s="77"/>
      <c r="AY50" s="54"/>
      <c r="AZ50" s="114"/>
      <c r="BA50" s="114"/>
      <c r="BB50" s="114"/>
      <c r="BC50" s="114"/>
      <c r="BD50" s="114"/>
      <c r="BE50" s="118"/>
      <c r="BF50" s="118"/>
      <c r="BG50" s="114"/>
      <c r="BH50" s="114"/>
      <c r="BI50" s="114"/>
      <c r="BJ50" s="279"/>
      <c r="BK50" s="114"/>
      <c r="BL50" s="114"/>
      <c r="BN50" s="108"/>
    </row>
    <row r="51" spans="1:66" s="53" customFormat="1" x14ac:dyDescent="0.2">
      <c r="A51" s="53">
        <v>2023</v>
      </c>
      <c r="B51" s="308"/>
      <c r="E51" s="105"/>
      <c r="F51" s="313"/>
      <c r="G51" s="313"/>
      <c r="H51" s="308"/>
      <c r="O51" s="318"/>
      <c r="P51" s="313"/>
      <c r="Q51" s="313"/>
      <c r="R51" s="86"/>
      <c r="S51" s="87"/>
      <c r="T51" s="86"/>
      <c r="V51" s="59"/>
      <c r="W51" s="324"/>
      <c r="X51" s="86" t="s">
        <v>1387</v>
      </c>
      <c r="Y51" s="313"/>
      <c r="Z51" s="313"/>
      <c r="AA51" s="313"/>
      <c r="AB51" s="89"/>
      <c r="AE51" s="77"/>
      <c r="AG51" s="48"/>
      <c r="AH51" s="54"/>
      <c r="AI51" s="118"/>
      <c r="AJ51" s="49"/>
      <c r="AK51" s="48"/>
      <c r="AL51" s="50"/>
      <c r="AM51" s="51"/>
      <c r="AN51" s="52"/>
      <c r="AO51" s="282"/>
      <c r="AR51" s="77"/>
      <c r="AS51" s="77"/>
      <c r="AT51" s="77"/>
      <c r="AY51" s="54"/>
      <c r="AZ51" s="114"/>
      <c r="BA51" s="114"/>
      <c r="BB51" s="114"/>
      <c r="BC51" s="114"/>
      <c r="BD51" s="114"/>
      <c r="BE51" s="118"/>
      <c r="BF51" s="118"/>
      <c r="BG51" s="114"/>
      <c r="BH51" s="114"/>
      <c r="BI51" s="114"/>
      <c r="BJ51" s="279"/>
      <c r="BK51" s="114"/>
      <c r="BL51" s="114"/>
      <c r="BN51" s="108"/>
    </row>
    <row r="52" spans="1:66" s="53" customFormat="1" x14ac:dyDescent="0.2">
      <c r="A52" s="53">
        <v>2023</v>
      </c>
      <c r="B52" s="308"/>
      <c r="E52" s="105"/>
      <c r="F52" s="313"/>
      <c r="G52" s="313"/>
      <c r="H52" s="308"/>
      <c r="O52" s="318"/>
      <c r="P52" s="313"/>
      <c r="Q52" s="313"/>
      <c r="R52" s="86"/>
      <c r="S52" s="87"/>
      <c r="T52" s="86"/>
      <c r="V52" s="59"/>
      <c r="W52" s="324"/>
      <c r="X52" s="86" t="s">
        <v>1388</v>
      </c>
      <c r="Y52" s="313"/>
      <c r="Z52" s="313"/>
      <c r="AA52" s="313"/>
      <c r="AB52" s="89"/>
      <c r="AE52" s="77"/>
      <c r="AG52" s="48"/>
      <c r="AH52" s="54"/>
      <c r="AI52" s="118"/>
      <c r="AJ52" s="49"/>
      <c r="AK52" s="48"/>
      <c r="AL52" s="50"/>
      <c r="AM52" s="51"/>
      <c r="AN52" s="52"/>
      <c r="AO52" s="282"/>
      <c r="AR52" s="77"/>
      <c r="AS52" s="77"/>
      <c r="AT52" s="77"/>
      <c r="AY52" s="54"/>
      <c r="AZ52" s="114"/>
      <c r="BA52" s="114"/>
      <c r="BB52" s="114"/>
      <c r="BC52" s="114"/>
      <c r="BD52" s="114"/>
      <c r="BE52" s="118"/>
      <c r="BF52" s="118"/>
      <c r="BG52" s="114"/>
      <c r="BH52" s="114"/>
      <c r="BI52" s="114"/>
      <c r="BJ52" s="279"/>
      <c r="BK52" s="114"/>
      <c r="BL52" s="114"/>
      <c r="BN52" s="108"/>
    </row>
    <row r="53" spans="1:66" s="53" customFormat="1" x14ac:dyDescent="0.2">
      <c r="A53" s="53">
        <v>2023</v>
      </c>
      <c r="B53" s="308"/>
      <c r="E53" s="105"/>
      <c r="F53" s="313"/>
      <c r="G53" s="313"/>
      <c r="H53" s="308"/>
      <c r="O53" s="318"/>
      <c r="P53" s="313"/>
      <c r="Q53" s="313"/>
      <c r="R53" s="86"/>
      <c r="S53" s="87"/>
      <c r="T53" s="86"/>
      <c r="V53" s="59"/>
      <c r="W53" s="324"/>
      <c r="X53" s="86" t="s">
        <v>1389</v>
      </c>
      <c r="Y53" s="313"/>
      <c r="Z53" s="313"/>
      <c r="AA53" s="313"/>
      <c r="AB53" s="89"/>
      <c r="AE53" s="77"/>
      <c r="AG53" s="48"/>
      <c r="AH53" s="54"/>
      <c r="AI53" s="118"/>
      <c r="AJ53" s="49"/>
      <c r="AK53" s="48"/>
      <c r="AL53" s="50"/>
      <c r="AM53" s="51"/>
      <c r="AN53" s="52"/>
      <c r="AO53" s="282"/>
      <c r="AR53" s="77"/>
      <c r="AS53" s="77"/>
      <c r="AT53" s="77"/>
      <c r="AY53" s="54"/>
      <c r="AZ53" s="114"/>
      <c r="BA53" s="114"/>
      <c r="BB53" s="114"/>
      <c r="BC53" s="114"/>
      <c r="BD53" s="114"/>
      <c r="BE53" s="118"/>
      <c r="BF53" s="118"/>
      <c r="BG53" s="114"/>
      <c r="BH53" s="114"/>
      <c r="BI53" s="114"/>
      <c r="BJ53" s="279"/>
      <c r="BK53" s="114"/>
      <c r="BL53" s="114"/>
      <c r="BN53" s="108"/>
    </row>
    <row r="54" spans="1:66" s="53" customFormat="1" x14ac:dyDescent="0.2">
      <c r="A54" s="53">
        <v>2023</v>
      </c>
      <c r="B54" s="308"/>
      <c r="E54" s="105"/>
      <c r="F54" s="313"/>
      <c r="G54" s="313"/>
      <c r="H54" s="308"/>
      <c r="O54" s="318"/>
      <c r="P54" s="313"/>
      <c r="Q54" s="313"/>
      <c r="R54" s="86"/>
      <c r="S54" s="87"/>
      <c r="T54" s="86"/>
      <c r="V54" s="59"/>
      <c r="W54" s="324"/>
      <c r="X54" s="86" t="s">
        <v>1390</v>
      </c>
      <c r="Y54" s="313"/>
      <c r="Z54" s="313"/>
      <c r="AA54" s="313"/>
      <c r="AB54" s="89"/>
      <c r="AE54" s="77"/>
      <c r="AG54" s="48"/>
      <c r="AH54" s="54"/>
      <c r="AI54" s="118"/>
      <c r="AJ54" s="49"/>
      <c r="AK54" s="48"/>
      <c r="AL54" s="50"/>
      <c r="AM54" s="51"/>
      <c r="AN54" s="52"/>
      <c r="AO54" s="282"/>
      <c r="AR54" s="77"/>
      <c r="AS54" s="77"/>
      <c r="AT54" s="77"/>
      <c r="AY54" s="54"/>
      <c r="AZ54" s="114"/>
      <c r="BA54" s="114"/>
      <c r="BB54" s="114"/>
      <c r="BC54" s="114"/>
      <c r="BD54" s="114"/>
      <c r="BE54" s="118"/>
      <c r="BF54" s="118"/>
      <c r="BG54" s="114"/>
      <c r="BH54" s="114"/>
      <c r="BI54" s="114"/>
      <c r="BJ54" s="279"/>
      <c r="BK54" s="114"/>
      <c r="BL54" s="114"/>
      <c r="BN54" s="108"/>
    </row>
    <row r="55" spans="1:66" s="53" customFormat="1" x14ac:dyDescent="0.2">
      <c r="A55" s="53">
        <v>2023</v>
      </c>
      <c r="B55" s="308"/>
      <c r="E55" s="105"/>
      <c r="F55" s="313"/>
      <c r="G55" s="313"/>
      <c r="H55" s="308"/>
      <c r="O55" s="318"/>
      <c r="P55" s="313"/>
      <c r="Q55" s="313"/>
      <c r="R55" s="86"/>
      <c r="S55" s="87"/>
      <c r="T55" s="86"/>
      <c r="V55" s="59"/>
      <c r="W55" s="324"/>
      <c r="X55" s="86" t="s">
        <v>1391</v>
      </c>
      <c r="Y55" s="313"/>
      <c r="Z55" s="313"/>
      <c r="AA55" s="313"/>
      <c r="AB55" s="89"/>
      <c r="AE55" s="77"/>
      <c r="AG55" s="48"/>
      <c r="AH55" s="54"/>
      <c r="AI55" s="118"/>
      <c r="AJ55" s="49"/>
      <c r="AK55" s="48"/>
      <c r="AL55" s="50"/>
      <c r="AM55" s="51"/>
      <c r="AN55" s="52"/>
      <c r="AO55" s="282"/>
      <c r="AR55" s="77"/>
      <c r="AS55" s="77"/>
      <c r="AT55" s="77"/>
      <c r="AY55" s="54"/>
      <c r="AZ55" s="114"/>
      <c r="BA55" s="114"/>
      <c r="BB55" s="114"/>
      <c r="BC55" s="114"/>
      <c r="BD55" s="114"/>
      <c r="BE55" s="118"/>
      <c r="BF55" s="118"/>
      <c r="BG55" s="114"/>
      <c r="BH55" s="114"/>
      <c r="BI55" s="114"/>
      <c r="BJ55" s="279"/>
      <c r="BK55" s="114"/>
      <c r="BL55" s="114"/>
      <c r="BN55" s="108"/>
    </row>
    <row r="56" spans="1:66" s="53" customFormat="1" x14ac:dyDescent="0.2">
      <c r="A56" s="53">
        <v>2023</v>
      </c>
      <c r="B56" s="308"/>
      <c r="E56" s="105"/>
      <c r="F56" s="313"/>
      <c r="G56" s="313"/>
      <c r="H56" s="308"/>
      <c r="O56" s="318"/>
      <c r="P56" s="313"/>
      <c r="Q56" s="313"/>
      <c r="R56" s="86"/>
      <c r="S56" s="87"/>
      <c r="T56" s="86"/>
      <c r="V56" s="59"/>
      <c r="W56" s="324"/>
      <c r="X56" s="86" t="s">
        <v>1392</v>
      </c>
      <c r="Y56" s="313"/>
      <c r="Z56" s="313"/>
      <c r="AA56" s="313"/>
      <c r="AB56" s="89"/>
      <c r="AE56" s="77"/>
      <c r="AG56" s="48"/>
      <c r="AH56" s="54"/>
      <c r="AI56" s="118"/>
      <c r="AJ56" s="49"/>
      <c r="AK56" s="48"/>
      <c r="AL56" s="50"/>
      <c r="AM56" s="51"/>
      <c r="AN56" s="52"/>
      <c r="AO56" s="282"/>
      <c r="AR56" s="77"/>
      <c r="AS56" s="77"/>
      <c r="AT56" s="77"/>
      <c r="AY56" s="54"/>
      <c r="AZ56" s="114"/>
      <c r="BA56" s="114"/>
      <c r="BB56" s="114"/>
      <c r="BC56" s="114"/>
      <c r="BD56" s="114"/>
      <c r="BE56" s="118"/>
      <c r="BF56" s="118"/>
      <c r="BG56" s="114"/>
      <c r="BH56" s="114"/>
      <c r="BI56" s="114"/>
      <c r="BJ56" s="279"/>
      <c r="BK56" s="114"/>
      <c r="BL56" s="114"/>
      <c r="BN56" s="108"/>
    </row>
    <row r="57" spans="1:66" s="53" customFormat="1" x14ac:dyDescent="0.2">
      <c r="A57" s="53">
        <v>2023</v>
      </c>
      <c r="B57" s="308"/>
      <c r="E57" s="105"/>
      <c r="F57" s="313"/>
      <c r="G57" s="313"/>
      <c r="H57" s="308"/>
      <c r="O57" s="318"/>
      <c r="P57" s="313"/>
      <c r="Q57" s="313"/>
      <c r="R57" s="86"/>
      <c r="S57" s="87"/>
      <c r="T57" s="86"/>
      <c r="V57" s="59"/>
      <c r="W57" s="324"/>
      <c r="X57" s="86" t="s">
        <v>1393</v>
      </c>
      <c r="Y57" s="313"/>
      <c r="Z57" s="313"/>
      <c r="AA57" s="313"/>
      <c r="AB57" s="89"/>
      <c r="AE57" s="77"/>
      <c r="AG57" s="48"/>
      <c r="AH57" s="54"/>
      <c r="AI57" s="118"/>
      <c r="AJ57" s="49"/>
      <c r="AK57" s="48"/>
      <c r="AL57" s="50"/>
      <c r="AM57" s="51"/>
      <c r="AN57" s="52"/>
      <c r="AO57" s="282"/>
      <c r="AR57" s="77"/>
      <c r="AS57" s="77"/>
      <c r="AT57" s="77"/>
      <c r="AY57" s="54"/>
      <c r="AZ57" s="114"/>
      <c r="BA57" s="114"/>
      <c r="BB57" s="114"/>
      <c r="BC57" s="114"/>
      <c r="BD57" s="114"/>
      <c r="BE57" s="118"/>
      <c r="BF57" s="118"/>
      <c r="BG57" s="114"/>
      <c r="BH57" s="114"/>
      <c r="BI57" s="114"/>
      <c r="BJ57" s="279"/>
      <c r="BK57" s="114"/>
      <c r="BL57" s="114"/>
      <c r="BN57" s="108"/>
    </row>
    <row r="58" spans="1:66" s="53" customFormat="1" x14ac:dyDescent="0.2">
      <c r="A58" s="53">
        <v>2023</v>
      </c>
      <c r="B58" s="308"/>
      <c r="E58" s="105"/>
      <c r="F58" s="313"/>
      <c r="G58" s="313"/>
      <c r="H58" s="308"/>
      <c r="O58" s="318"/>
      <c r="P58" s="313"/>
      <c r="Q58" s="313"/>
      <c r="R58" s="86"/>
      <c r="S58" s="87"/>
      <c r="T58" s="86"/>
      <c r="V58" s="59"/>
      <c r="W58" s="324"/>
      <c r="X58" s="86" t="s">
        <v>1394</v>
      </c>
      <c r="Y58" s="313"/>
      <c r="Z58" s="313"/>
      <c r="AA58" s="313"/>
      <c r="AB58" s="89"/>
      <c r="AE58" s="77"/>
      <c r="AG58" s="48"/>
      <c r="AH58" s="54"/>
      <c r="AI58" s="118"/>
      <c r="AJ58" s="49"/>
      <c r="AK58" s="48"/>
      <c r="AL58" s="50"/>
      <c r="AM58" s="51"/>
      <c r="AN58" s="52"/>
      <c r="AO58" s="282"/>
      <c r="AR58" s="77"/>
      <c r="AS58" s="77"/>
      <c r="AT58" s="77"/>
      <c r="AY58" s="54"/>
      <c r="AZ58" s="114"/>
      <c r="BA58" s="114"/>
      <c r="BB58" s="114"/>
      <c r="BC58" s="114"/>
      <c r="BD58" s="114"/>
      <c r="BE58" s="118"/>
      <c r="BF58" s="118"/>
      <c r="BG58" s="114"/>
      <c r="BH58" s="114"/>
      <c r="BI58" s="114"/>
      <c r="BJ58" s="279"/>
      <c r="BK58" s="114"/>
      <c r="BL58" s="114"/>
      <c r="BN58" s="108"/>
    </row>
    <row r="59" spans="1:66" s="53" customFormat="1" x14ac:dyDescent="0.2">
      <c r="A59" s="53">
        <v>2023</v>
      </c>
      <c r="B59" s="308"/>
      <c r="E59" s="105"/>
      <c r="F59" s="313"/>
      <c r="G59" s="313"/>
      <c r="H59" s="308"/>
      <c r="O59" s="318"/>
      <c r="P59" s="313"/>
      <c r="Q59" s="313"/>
      <c r="R59" s="86"/>
      <c r="S59" s="87"/>
      <c r="T59" s="86"/>
      <c r="V59" s="59"/>
      <c r="W59" s="324"/>
      <c r="X59" s="86" t="s">
        <v>1395</v>
      </c>
      <c r="Y59" s="313"/>
      <c r="Z59" s="313"/>
      <c r="AA59" s="313"/>
      <c r="AB59" s="89"/>
      <c r="AE59" s="77"/>
      <c r="AG59" s="48"/>
      <c r="AH59" s="54"/>
      <c r="AI59" s="118"/>
      <c r="AJ59" s="49"/>
      <c r="AK59" s="48"/>
      <c r="AL59" s="50"/>
      <c r="AM59" s="51"/>
      <c r="AN59" s="52"/>
      <c r="AO59" s="282"/>
      <c r="AR59" s="77"/>
      <c r="AS59" s="77"/>
      <c r="AT59" s="77"/>
      <c r="AY59" s="54"/>
      <c r="AZ59" s="114"/>
      <c r="BA59" s="114"/>
      <c r="BB59" s="114"/>
      <c r="BC59" s="114"/>
      <c r="BD59" s="114"/>
      <c r="BE59" s="118"/>
      <c r="BF59" s="118"/>
      <c r="BG59" s="114"/>
      <c r="BH59" s="114"/>
      <c r="BI59" s="114"/>
      <c r="BJ59" s="279"/>
      <c r="BK59" s="114"/>
      <c r="BL59" s="114"/>
      <c r="BN59" s="108"/>
    </row>
    <row r="60" spans="1:66" s="53" customFormat="1" x14ac:dyDescent="0.2">
      <c r="A60" s="53">
        <v>2023</v>
      </c>
      <c r="B60" s="308"/>
      <c r="E60" s="105"/>
      <c r="F60" s="313"/>
      <c r="G60" s="313"/>
      <c r="H60" s="308"/>
      <c r="O60" s="318"/>
      <c r="P60" s="313"/>
      <c r="Q60" s="313"/>
      <c r="R60" s="86"/>
      <c r="S60" s="87"/>
      <c r="T60" s="86"/>
      <c r="V60" s="59"/>
      <c r="W60" s="324"/>
      <c r="X60" s="86" t="s">
        <v>1396</v>
      </c>
      <c r="Y60" s="313"/>
      <c r="Z60" s="313"/>
      <c r="AA60" s="313"/>
      <c r="AB60" s="89"/>
      <c r="AE60" s="77"/>
      <c r="AG60" s="48"/>
      <c r="AH60" s="54"/>
      <c r="AI60" s="118"/>
      <c r="AJ60" s="49"/>
      <c r="AK60" s="48"/>
      <c r="AL60" s="50"/>
      <c r="AM60" s="51"/>
      <c r="AN60" s="52"/>
      <c r="AO60" s="282"/>
      <c r="AR60" s="77"/>
      <c r="AS60" s="77"/>
      <c r="AT60" s="77"/>
      <c r="AY60" s="54"/>
      <c r="AZ60" s="114"/>
      <c r="BA60" s="114"/>
      <c r="BB60" s="114"/>
      <c r="BC60" s="114"/>
      <c r="BD60" s="114"/>
      <c r="BE60" s="118"/>
      <c r="BF60" s="118"/>
      <c r="BG60" s="114"/>
      <c r="BH60" s="114"/>
      <c r="BI60" s="114"/>
      <c r="BJ60" s="279"/>
      <c r="BK60" s="114"/>
      <c r="BL60" s="114"/>
      <c r="BN60" s="108"/>
    </row>
    <row r="61" spans="1:66" s="53" customFormat="1" x14ac:dyDescent="0.2">
      <c r="A61" s="53">
        <v>2023</v>
      </c>
      <c r="B61" s="308"/>
      <c r="E61" s="105"/>
      <c r="F61" s="313"/>
      <c r="G61" s="313"/>
      <c r="H61" s="308"/>
      <c r="O61" s="318"/>
      <c r="P61" s="313"/>
      <c r="Q61" s="313"/>
      <c r="R61" s="86"/>
      <c r="S61" s="87"/>
      <c r="T61" s="86"/>
      <c r="V61" s="59"/>
      <c r="W61" s="324"/>
      <c r="X61" s="86" t="s">
        <v>1397</v>
      </c>
      <c r="Y61" s="313"/>
      <c r="Z61" s="313"/>
      <c r="AA61" s="313"/>
      <c r="AB61" s="89"/>
      <c r="AE61" s="77"/>
      <c r="AG61" s="48"/>
      <c r="AH61" s="54"/>
      <c r="AI61" s="118"/>
      <c r="AJ61" s="49"/>
      <c r="AK61" s="48"/>
      <c r="AL61" s="50"/>
      <c r="AM61" s="51"/>
      <c r="AN61" s="52"/>
      <c r="AO61" s="282"/>
      <c r="AR61" s="77"/>
      <c r="AS61" s="77"/>
      <c r="AT61" s="77"/>
      <c r="AY61" s="54"/>
      <c r="AZ61" s="114"/>
      <c r="BA61" s="114"/>
      <c r="BB61" s="114"/>
      <c r="BC61" s="114"/>
      <c r="BD61" s="114"/>
      <c r="BE61" s="118"/>
      <c r="BF61" s="118"/>
      <c r="BG61" s="114"/>
      <c r="BH61" s="114"/>
      <c r="BI61" s="114"/>
      <c r="BJ61" s="279"/>
      <c r="BK61" s="114"/>
      <c r="BL61" s="114"/>
      <c r="BN61" s="108"/>
    </row>
    <row r="62" spans="1:66" s="53" customFormat="1" x14ac:dyDescent="0.2">
      <c r="A62" s="53">
        <v>2023</v>
      </c>
      <c r="B62" s="308"/>
      <c r="E62" s="105"/>
      <c r="F62" s="313"/>
      <c r="G62" s="313"/>
      <c r="H62" s="308"/>
      <c r="O62" s="318"/>
      <c r="P62" s="313"/>
      <c r="Q62" s="313"/>
      <c r="R62" s="86"/>
      <c r="S62" s="87"/>
      <c r="T62" s="86"/>
      <c r="V62" s="59"/>
      <c r="W62" s="324"/>
      <c r="X62" s="86" t="s">
        <v>1398</v>
      </c>
      <c r="Y62" s="313"/>
      <c r="Z62" s="313"/>
      <c r="AA62" s="313"/>
      <c r="AB62" s="89"/>
      <c r="AE62" s="77"/>
      <c r="AG62" s="48"/>
      <c r="AH62" s="54"/>
      <c r="AI62" s="118"/>
      <c r="AJ62" s="49"/>
      <c r="AK62" s="48"/>
      <c r="AL62" s="50"/>
      <c r="AM62" s="51"/>
      <c r="AN62" s="52"/>
      <c r="AO62" s="282"/>
      <c r="AR62" s="77"/>
      <c r="AS62" s="77"/>
      <c r="AT62" s="77"/>
      <c r="AY62" s="54"/>
      <c r="AZ62" s="114"/>
      <c r="BA62" s="114"/>
      <c r="BB62" s="114"/>
      <c r="BC62" s="114"/>
      <c r="BD62" s="114"/>
      <c r="BE62" s="118"/>
      <c r="BF62" s="118"/>
      <c r="BG62" s="114"/>
      <c r="BH62" s="114"/>
      <c r="BI62" s="114"/>
      <c r="BJ62" s="279"/>
      <c r="BK62" s="114"/>
      <c r="BL62" s="114"/>
      <c r="BN62" s="108"/>
    </row>
    <row r="63" spans="1:66" s="53" customFormat="1" x14ac:dyDescent="0.2">
      <c r="A63" s="53">
        <v>2023</v>
      </c>
      <c r="B63" s="308"/>
      <c r="E63" s="105"/>
      <c r="F63" s="313"/>
      <c r="G63" s="313"/>
      <c r="H63" s="308"/>
      <c r="O63" s="318"/>
      <c r="P63" s="313"/>
      <c r="Q63" s="313"/>
      <c r="R63" s="86"/>
      <c r="S63" s="87"/>
      <c r="T63" s="86"/>
      <c r="V63" s="59"/>
      <c r="W63" s="324"/>
      <c r="X63" s="86" t="s">
        <v>1399</v>
      </c>
      <c r="Y63" s="313"/>
      <c r="Z63" s="313"/>
      <c r="AA63" s="313"/>
      <c r="AB63" s="89"/>
      <c r="AE63" s="77"/>
      <c r="AG63" s="48"/>
      <c r="AH63" s="54"/>
      <c r="AI63" s="118"/>
      <c r="AJ63" s="49"/>
      <c r="AK63" s="48"/>
      <c r="AL63" s="50"/>
      <c r="AM63" s="51"/>
      <c r="AN63" s="52"/>
      <c r="AO63" s="282"/>
      <c r="AR63" s="77"/>
      <c r="AS63" s="77"/>
      <c r="AT63" s="77"/>
      <c r="AY63" s="54"/>
      <c r="AZ63" s="114"/>
      <c r="BA63" s="114"/>
      <c r="BB63" s="114"/>
      <c r="BC63" s="114"/>
      <c r="BD63" s="114"/>
      <c r="BE63" s="118"/>
      <c r="BF63" s="118"/>
      <c r="BG63" s="114"/>
      <c r="BH63" s="114"/>
      <c r="BI63" s="114"/>
      <c r="BJ63" s="279"/>
      <c r="BK63" s="114"/>
      <c r="BL63" s="114"/>
      <c r="BN63" s="108"/>
    </row>
    <row r="64" spans="1:66" s="53" customFormat="1" x14ac:dyDescent="0.2">
      <c r="A64" s="53">
        <v>2023</v>
      </c>
      <c r="B64" s="308"/>
      <c r="E64" s="105"/>
      <c r="F64" s="313"/>
      <c r="G64" s="313"/>
      <c r="H64" s="308"/>
      <c r="O64" s="318"/>
      <c r="P64" s="313"/>
      <c r="Q64" s="313"/>
      <c r="R64" s="86"/>
      <c r="S64" s="87"/>
      <c r="T64" s="86"/>
      <c r="V64" s="59"/>
      <c r="W64" s="324"/>
      <c r="X64" s="86" t="s">
        <v>1400</v>
      </c>
      <c r="Y64" s="313"/>
      <c r="Z64" s="313"/>
      <c r="AA64" s="313"/>
      <c r="AB64" s="89"/>
      <c r="AE64" s="77"/>
      <c r="AG64" s="48"/>
      <c r="AH64" s="54"/>
      <c r="AI64" s="118"/>
      <c r="AJ64" s="49"/>
      <c r="AK64" s="48"/>
      <c r="AL64" s="50"/>
      <c r="AM64" s="51"/>
      <c r="AN64" s="52"/>
      <c r="AO64" s="282"/>
      <c r="AR64" s="77"/>
      <c r="AS64" s="77"/>
      <c r="AT64" s="77"/>
      <c r="AY64" s="54"/>
      <c r="AZ64" s="114"/>
      <c r="BA64" s="114"/>
      <c r="BB64" s="114"/>
      <c r="BC64" s="114"/>
      <c r="BD64" s="114"/>
      <c r="BE64" s="118"/>
      <c r="BF64" s="118"/>
      <c r="BG64" s="114"/>
      <c r="BH64" s="114"/>
      <c r="BI64" s="114"/>
      <c r="BJ64" s="279"/>
      <c r="BK64" s="114"/>
      <c r="BL64" s="114"/>
      <c r="BN64" s="108"/>
    </row>
    <row r="65" spans="1:66" s="53" customFormat="1" x14ac:dyDescent="0.2">
      <c r="A65" s="53">
        <v>2023</v>
      </c>
      <c r="B65" s="308"/>
      <c r="E65" s="105"/>
      <c r="F65" s="313"/>
      <c r="G65" s="313"/>
      <c r="H65" s="308"/>
      <c r="O65" s="318"/>
      <c r="P65" s="313"/>
      <c r="Q65" s="313"/>
      <c r="R65" s="86"/>
      <c r="S65" s="87"/>
      <c r="T65" s="86"/>
      <c r="V65" s="59"/>
      <c r="W65" s="324"/>
      <c r="X65" s="86" t="s">
        <v>1401</v>
      </c>
      <c r="Y65" s="313"/>
      <c r="Z65" s="313"/>
      <c r="AA65" s="313"/>
      <c r="AB65" s="89"/>
      <c r="AE65" s="77"/>
      <c r="AG65" s="48"/>
      <c r="AH65" s="54"/>
      <c r="AI65" s="118"/>
      <c r="AJ65" s="49"/>
      <c r="AK65" s="48"/>
      <c r="AL65" s="50"/>
      <c r="AM65" s="51"/>
      <c r="AN65" s="52"/>
      <c r="AO65" s="282"/>
      <c r="AR65" s="77"/>
      <c r="AS65" s="77"/>
      <c r="AT65" s="77"/>
      <c r="AY65" s="54"/>
      <c r="AZ65" s="114"/>
      <c r="BA65" s="114"/>
      <c r="BB65" s="114"/>
      <c r="BC65" s="114"/>
      <c r="BD65" s="114"/>
      <c r="BE65" s="118"/>
      <c r="BF65" s="118"/>
      <c r="BG65" s="114"/>
      <c r="BH65" s="114"/>
      <c r="BI65" s="114"/>
      <c r="BJ65" s="279"/>
      <c r="BK65" s="114"/>
      <c r="BL65" s="114"/>
      <c r="BN65" s="108"/>
    </row>
    <row r="66" spans="1:66" s="53" customFormat="1" x14ac:dyDescent="0.2">
      <c r="A66" s="53">
        <v>2023</v>
      </c>
      <c r="B66" s="308"/>
      <c r="E66" s="105"/>
      <c r="F66" s="313"/>
      <c r="G66" s="313"/>
      <c r="H66" s="308"/>
      <c r="O66" s="318"/>
      <c r="P66" s="313"/>
      <c r="Q66" s="313"/>
      <c r="R66" s="86"/>
      <c r="S66" s="87"/>
      <c r="T66" s="86"/>
      <c r="V66" s="59"/>
      <c r="W66" s="324"/>
      <c r="X66" s="86" t="s">
        <v>1402</v>
      </c>
      <c r="Y66" s="313"/>
      <c r="Z66" s="313"/>
      <c r="AA66" s="313"/>
      <c r="AB66" s="89"/>
      <c r="AE66" s="77"/>
      <c r="AG66" s="48"/>
      <c r="AH66" s="54"/>
      <c r="AI66" s="118"/>
      <c r="AJ66" s="49"/>
      <c r="AK66" s="48"/>
      <c r="AL66" s="50"/>
      <c r="AM66" s="51"/>
      <c r="AN66" s="52"/>
      <c r="AO66" s="282"/>
      <c r="AR66" s="77"/>
      <c r="AS66" s="77"/>
      <c r="AT66" s="77"/>
      <c r="AY66" s="54"/>
      <c r="AZ66" s="114"/>
      <c r="BA66" s="114"/>
      <c r="BB66" s="114"/>
      <c r="BC66" s="114"/>
      <c r="BD66" s="114"/>
      <c r="BE66" s="118"/>
      <c r="BF66" s="118"/>
      <c r="BG66" s="114"/>
      <c r="BH66" s="114"/>
      <c r="BI66" s="114"/>
      <c r="BJ66" s="279"/>
      <c r="BK66" s="114"/>
      <c r="BL66" s="114"/>
      <c r="BN66" s="108"/>
    </row>
    <row r="67" spans="1:66" s="53" customFormat="1" x14ac:dyDescent="0.2">
      <c r="A67" s="53">
        <v>2023</v>
      </c>
      <c r="B67" s="308"/>
      <c r="E67" s="105"/>
      <c r="F67" s="313"/>
      <c r="G67" s="313"/>
      <c r="H67" s="308"/>
      <c r="O67" s="318"/>
      <c r="P67" s="313"/>
      <c r="Q67" s="313"/>
      <c r="R67" s="86"/>
      <c r="S67" s="87"/>
      <c r="T67" s="86"/>
      <c r="V67" s="59"/>
      <c r="W67" s="324"/>
      <c r="X67" s="86" t="s">
        <v>1403</v>
      </c>
      <c r="Y67" s="313"/>
      <c r="Z67" s="313"/>
      <c r="AA67" s="313"/>
      <c r="AB67" s="89"/>
      <c r="AE67" s="77"/>
      <c r="AG67" s="48"/>
      <c r="AH67" s="54"/>
      <c r="AI67" s="118"/>
      <c r="AJ67" s="49"/>
      <c r="AK67" s="48"/>
      <c r="AL67" s="50"/>
      <c r="AM67" s="51"/>
      <c r="AN67" s="52"/>
      <c r="AO67" s="282"/>
      <c r="AR67" s="77"/>
      <c r="AS67" s="77"/>
      <c r="AT67" s="77"/>
      <c r="AY67" s="54"/>
      <c r="AZ67" s="114"/>
      <c r="BA67" s="114"/>
      <c r="BB67" s="114"/>
      <c r="BC67" s="114"/>
      <c r="BD67" s="114"/>
      <c r="BE67" s="118"/>
      <c r="BF67" s="118"/>
      <c r="BG67" s="114"/>
      <c r="BH67" s="114"/>
      <c r="BI67" s="114"/>
      <c r="BJ67" s="279"/>
      <c r="BK67" s="114"/>
      <c r="BL67" s="114"/>
      <c r="BN67" s="108"/>
    </row>
    <row r="68" spans="1:66" s="53" customFormat="1" x14ac:dyDescent="0.2">
      <c r="A68" s="53">
        <v>2023</v>
      </c>
      <c r="B68" s="308"/>
      <c r="E68" s="105"/>
      <c r="F68" s="313"/>
      <c r="G68" s="313"/>
      <c r="H68" s="308"/>
      <c r="O68" s="318"/>
      <c r="P68" s="313"/>
      <c r="Q68" s="313"/>
      <c r="R68" s="86"/>
      <c r="S68" s="87"/>
      <c r="T68" s="86"/>
      <c r="V68" s="59"/>
      <c r="W68" s="324"/>
      <c r="X68" s="86" t="s">
        <v>1404</v>
      </c>
      <c r="Y68" s="313"/>
      <c r="Z68" s="313"/>
      <c r="AA68" s="313"/>
      <c r="AB68" s="89"/>
      <c r="AE68" s="77"/>
      <c r="AG68" s="48"/>
      <c r="AH68" s="54"/>
      <c r="AI68" s="118"/>
      <c r="AJ68" s="49"/>
      <c r="AK68" s="48"/>
      <c r="AL68" s="50"/>
      <c r="AM68" s="51"/>
      <c r="AN68" s="52"/>
      <c r="AO68" s="282"/>
      <c r="AR68" s="77"/>
      <c r="AS68" s="77"/>
      <c r="AT68" s="77"/>
      <c r="AY68" s="54"/>
      <c r="AZ68" s="114"/>
      <c r="BA68" s="114"/>
      <c r="BB68" s="114"/>
      <c r="BC68" s="114"/>
      <c r="BD68" s="114"/>
      <c r="BE68" s="118"/>
      <c r="BF68" s="118"/>
      <c r="BG68" s="114"/>
      <c r="BH68" s="114"/>
      <c r="BI68" s="114"/>
      <c r="BJ68" s="279"/>
      <c r="BK68" s="114"/>
      <c r="BL68" s="114"/>
      <c r="BN68" s="108"/>
    </row>
    <row r="69" spans="1:66" s="53" customFormat="1" x14ac:dyDescent="0.2">
      <c r="A69" s="53">
        <v>2023</v>
      </c>
      <c r="B69" s="308"/>
      <c r="E69" s="105"/>
      <c r="F69" s="313"/>
      <c r="G69" s="313"/>
      <c r="H69" s="308"/>
      <c r="O69" s="318"/>
      <c r="P69" s="313"/>
      <c r="Q69" s="313"/>
      <c r="R69" s="86"/>
      <c r="S69" s="87"/>
      <c r="T69" s="86"/>
      <c r="V69" s="59"/>
      <c r="W69" s="324"/>
      <c r="X69" s="86" t="s">
        <v>1405</v>
      </c>
      <c r="Y69" s="313"/>
      <c r="Z69" s="313"/>
      <c r="AA69" s="313"/>
      <c r="AB69" s="89"/>
      <c r="AE69" s="77"/>
      <c r="AG69" s="48"/>
      <c r="AH69" s="54"/>
      <c r="AI69" s="118"/>
      <c r="AJ69" s="49"/>
      <c r="AK69" s="48"/>
      <c r="AL69" s="50"/>
      <c r="AM69" s="51"/>
      <c r="AN69" s="52"/>
      <c r="AO69" s="282"/>
      <c r="AR69" s="77"/>
      <c r="AS69" s="77"/>
      <c r="AT69" s="77"/>
      <c r="AY69" s="54"/>
      <c r="AZ69" s="114"/>
      <c r="BA69" s="114"/>
      <c r="BB69" s="114"/>
      <c r="BC69" s="114"/>
      <c r="BD69" s="114"/>
      <c r="BE69" s="118"/>
      <c r="BF69" s="118"/>
      <c r="BG69" s="114"/>
      <c r="BH69" s="114"/>
      <c r="BI69" s="114"/>
      <c r="BJ69" s="279"/>
      <c r="BK69" s="114"/>
      <c r="BL69" s="114"/>
      <c r="BN69" s="108"/>
    </row>
    <row r="70" spans="1:66" s="53" customFormat="1" x14ac:dyDescent="0.2">
      <c r="A70" s="53">
        <v>2023</v>
      </c>
      <c r="B70" s="308"/>
      <c r="E70" s="105"/>
      <c r="F70" s="313"/>
      <c r="G70" s="313"/>
      <c r="H70" s="308"/>
      <c r="O70" s="318"/>
      <c r="P70" s="313"/>
      <c r="Q70" s="313"/>
      <c r="R70" s="86"/>
      <c r="S70" s="87"/>
      <c r="T70" s="86"/>
      <c r="V70" s="59"/>
      <c r="W70" s="324"/>
      <c r="X70" s="86" t="s">
        <v>1406</v>
      </c>
      <c r="Y70" s="313"/>
      <c r="Z70" s="313"/>
      <c r="AA70" s="313"/>
      <c r="AB70" s="89"/>
      <c r="AE70" s="77"/>
      <c r="AG70" s="48"/>
      <c r="AH70" s="54"/>
      <c r="AI70" s="118"/>
      <c r="AJ70" s="49"/>
      <c r="AK70" s="48"/>
      <c r="AL70" s="50"/>
      <c r="AM70" s="51"/>
      <c r="AN70" s="52"/>
      <c r="AO70" s="282"/>
      <c r="AR70" s="77"/>
      <c r="AS70" s="77"/>
      <c r="AT70" s="77"/>
      <c r="AY70" s="54"/>
      <c r="AZ70" s="114"/>
      <c r="BA70" s="114"/>
      <c r="BB70" s="114"/>
      <c r="BC70" s="114"/>
      <c r="BD70" s="114"/>
      <c r="BE70" s="118"/>
      <c r="BF70" s="118"/>
      <c r="BG70" s="114"/>
      <c r="BH70" s="114"/>
      <c r="BI70" s="114"/>
      <c r="BJ70" s="279"/>
      <c r="BK70" s="114"/>
      <c r="BL70" s="114"/>
      <c r="BN70" s="108"/>
    </row>
    <row r="71" spans="1:66" s="53" customFormat="1" x14ac:dyDescent="0.2">
      <c r="A71" s="53">
        <v>2023</v>
      </c>
      <c r="B71" s="308"/>
      <c r="E71" s="105"/>
      <c r="F71" s="313"/>
      <c r="G71" s="313"/>
      <c r="H71" s="308"/>
      <c r="O71" s="318"/>
      <c r="P71" s="313"/>
      <c r="Q71" s="313"/>
      <c r="R71" s="86"/>
      <c r="S71" s="87"/>
      <c r="T71" s="86"/>
      <c r="V71" s="59"/>
      <c r="W71" s="324"/>
      <c r="X71" s="86" t="s">
        <v>1407</v>
      </c>
      <c r="Y71" s="313"/>
      <c r="Z71" s="313"/>
      <c r="AA71" s="313"/>
      <c r="AB71" s="89"/>
      <c r="AE71" s="77"/>
      <c r="AG71" s="48"/>
      <c r="AH71" s="54"/>
      <c r="AI71" s="118"/>
      <c r="AJ71" s="49"/>
      <c r="AK71" s="48"/>
      <c r="AL71" s="50"/>
      <c r="AM71" s="51"/>
      <c r="AN71" s="52"/>
      <c r="AO71" s="282"/>
      <c r="AR71" s="77"/>
      <c r="AS71" s="77"/>
      <c r="AT71" s="77"/>
      <c r="AY71" s="54"/>
      <c r="AZ71" s="114"/>
      <c r="BA71" s="114"/>
      <c r="BB71" s="114"/>
      <c r="BC71" s="114"/>
      <c r="BD71" s="114"/>
      <c r="BE71" s="118"/>
      <c r="BF71" s="118"/>
      <c r="BG71" s="114"/>
      <c r="BH71" s="114"/>
      <c r="BI71" s="114"/>
      <c r="BJ71" s="279"/>
      <c r="BK71" s="114"/>
      <c r="BL71" s="114"/>
      <c r="BN71" s="108"/>
    </row>
    <row r="72" spans="1:66" s="53" customFormat="1" x14ac:dyDescent="0.2">
      <c r="A72" s="53">
        <v>2023</v>
      </c>
      <c r="B72" s="308"/>
      <c r="E72" s="105"/>
      <c r="F72" s="313"/>
      <c r="G72" s="313"/>
      <c r="H72" s="308"/>
      <c r="O72" s="318"/>
      <c r="P72" s="313"/>
      <c r="Q72" s="313"/>
      <c r="R72" s="86"/>
      <c r="S72" s="87"/>
      <c r="T72" s="86"/>
      <c r="V72" s="59"/>
      <c r="W72" s="324"/>
      <c r="X72" s="86" t="s">
        <v>1408</v>
      </c>
      <c r="Y72" s="313"/>
      <c r="Z72" s="313"/>
      <c r="AA72" s="313"/>
      <c r="AB72" s="89"/>
      <c r="AE72" s="77"/>
      <c r="AG72" s="48"/>
      <c r="AH72" s="54"/>
      <c r="AI72" s="118"/>
      <c r="AJ72" s="49"/>
      <c r="AK72" s="48"/>
      <c r="AL72" s="50"/>
      <c r="AM72" s="51"/>
      <c r="AN72" s="52"/>
      <c r="AO72" s="282"/>
      <c r="AR72" s="77"/>
      <c r="AS72" s="77"/>
      <c r="AT72" s="77"/>
      <c r="AY72" s="54"/>
      <c r="AZ72" s="114"/>
      <c r="BA72" s="114"/>
      <c r="BB72" s="114"/>
      <c r="BC72" s="114"/>
      <c r="BD72" s="114"/>
      <c r="BE72" s="118"/>
      <c r="BF72" s="118"/>
      <c r="BG72" s="114"/>
      <c r="BH72" s="114"/>
      <c r="BI72" s="114"/>
      <c r="BJ72" s="279"/>
      <c r="BK72" s="114"/>
      <c r="BL72" s="114"/>
      <c r="BN72" s="108"/>
    </row>
    <row r="73" spans="1:66" s="53" customFormat="1" x14ac:dyDescent="0.2">
      <c r="A73" s="53">
        <v>2023</v>
      </c>
      <c r="B73" s="308"/>
      <c r="E73" s="105"/>
      <c r="F73" s="313"/>
      <c r="G73" s="313"/>
      <c r="H73" s="308"/>
      <c r="O73" s="318"/>
      <c r="P73" s="313"/>
      <c r="Q73" s="313"/>
      <c r="R73" s="86"/>
      <c r="S73" s="87"/>
      <c r="T73" s="86"/>
      <c r="V73" s="59"/>
      <c r="W73" s="324"/>
      <c r="X73" s="86" t="s">
        <v>1409</v>
      </c>
      <c r="Y73" s="313"/>
      <c r="Z73" s="313"/>
      <c r="AA73" s="313"/>
      <c r="AB73" s="89"/>
      <c r="AE73" s="77"/>
      <c r="AG73" s="48"/>
      <c r="AH73" s="54"/>
      <c r="AI73" s="118"/>
      <c r="AJ73" s="49"/>
      <c r="AK73" s="48"/>
      <c r="AL73" s="50"/>
      <c r="AM73" s="51"/>
      <c r="AN73" s="52"/>
      <c r="AO73" s="282"/>
      <c r="AR73" s="77"/>
      <c r="AS73" s="77"/>
      <c r="AT73" s="77"/>
      <c r="AY73" s="54"/>
      <c r="AZ73" s="114"/>
      <c r="BA73" s="114"/>
      <c r="BB73" s="114"/>
      <c r="BC73" s="114"/>
      <c r="BD73" s="114"/>
      <c r="BE73" s="118"/>
      <c r="BF73" s="118"/>
      <c r="BG73" s="114"/>
      <c r="BH73" s="114"/>
      <c r="BI73" s="114"/>
      <c r="BJ73" s="279"/>
      <c r="BK73" s="114"/>
      <c r="BL73" s="114"/>
      <c r="BN73" s="108"/>
    </row>
    <row r="74" spans="1:66" s="53" customFormat="1" x14ac:dyDescent="0.2">
      <c r="A74" s="53">
        <v>2023</v>
      </c>
      <c r="B74" s="308"/>
      <c r="E74" s="105"/>
      <c r="F74" s="313"/>
      <c r="G74" s="313"/>
      <c r="H74" s="308"/>
      <c r="O74" s="318"/>
      <c r="P74" s="313"/>
      <c r="Q74" s="313"/>
      <c r="R74" s="86"/>
      <c r="S74" s="87"/>
      <c r="T74" s="86"/>
      <c r="V74" s="59"/>
      <c r="W74" s="324"/>
      <c r="X74" s="86" t="s">
        <v>1410</v>
      </c>
      <c r="Y74" s="313"/>
      <c r="Z74" s="313"/>
      <c r="AA74" s="313"/>
      <c r="AB74" s="89"/>
      <c r="AE74" s="77"/>
      <c r="AG74" s="48"/>
      <c r="AH74" s="54"/>
      <c r="AI74" s="118"/>
      <c r="AJ74" s="49"/>
      <c r="AK74" s="48"/>
      <c r="AL74" s="50"/>
      <c r="AM74" s="51"/>
      <c r="AN74" s="52"/>
      <c r="AO74" s="282"/>
      <c r="AR74" s="77"/>
      <c r="AS74" s="77"/>
      <c r="AT74" s="77"/>
      <c r="AY74" s="54"/>
      <c r="AZ74" s="114"/>
      <c r="BA74" s="114"/>
      <c r="BB74" s="114"/>
      <c r="BC74" s="114"/>
      <c r="BD74" s="114"/>
      <c r="BE74" s="118"/>
      <c r="BF74" s="118"/>
      <c r="BG74" s="114"/>
      <c r="BH74" s="114"/>
      <c r="BI74" s="114"/>
      <c r="BJ74" s="279"/>
      <c r="BK74" s="114"/>
      <c r="BL74" s="114"/>
      <c r="BN74" s="108"/>
    </row>
    <row r="75" spans="1:66" s="53" customFormat="1" x14ac:dyDescent="0.2">
      <c r="A75" s="53">
        <v>2023</v>
      </c>
      <c r="B75" s="308"/>
      <c r="E75" s="105"/>
      <c r="F75" s="313"/>
      <c r="G75" s="313"/>
      <c r="H75" s="308"/>
      <c r="O75" s="318"/>
      <c r="P75" s="313"/>
      <c r="Q75" s="313"/>
      <c r="R75" s="86"/>
      <c r="S75" s="87"/>
      <c r="T75" s="86"/>
      <c r="V75" s="59"/>
      <c r="W75" s="324"/>
      <c r="X75" s="86" t="s">
        <v>1411</v>
      </c>
      <c r="Y75" s="313"/>
      <c r="Z75" s="313"/>
      <c r="AA75" s="313"/>
      <c r="AB75" s="89"/>
      <c r="AE75" s="77"/>
      <c r="AG75" s="48"/>
      <c r="AH75" s="54"/>
      <c r="AI75" s="118"/>
      <c r="AJ75" s="49"/>
      <c r="AK75" s="48"/>
      <c r="AL75" s="50"/>
      <c r="AM75" s="51"/>
      <c r="AN75" s="52"/>
      <c r="AO75" s="282"/>
      <c r="AR75" s="77"/>
      <c r="AS75" s="77"/>
      <c r="AT75" s="77"/>
      <c r="AY75" s="54"/>
      <c r="AZ75" s="114"/>
      <c r="BA75" s="114"/>
      <c r="BB75" s="114"/>
      <c r="BC75" s="114"/>
      <c r="BD75" s="114"/>
      <c r="BE75" s="118"/>
      <c r="BF75" s="118"/>
      <c r="BG75" s="114"/>
      <c r="BH75" s="114"/>
      <c r="BI75" s="114"/>
      <c r="BJ75" s="279"/>
      <c r="BK75" s="114"/>
      <c r="BL75" s="114"/>
      <c r="BN75" s="108"/>
    </row>
    <row r="76" spans="1:66" s="53" customFormat="1" x14ac:dyDescent="0.2">
      <c r="A76" s="53">
        <v>2023</v>
      </c>
      <c r="B76" s="308"/>
      <c r="E76" s="105"/>
      <c r="F76" s="313"/>
      <c r="G76" s="313"/>
      <c r="H76" s="308"/>
      <c r="O76" s="318"/>
      <c r="P76" s="313"/>
      <c r="Q76" s="313"/>
      <c r="R76" s="86"/>
      <c r="S76" s="87"/>
      <c r="T76" s="86"/>
      <c r="V76" s="59"/>
      <c r="W76" s="324"/>
      <c r="X76" s="86" t="s">
        <v>1412</v>
      </c>
      <c r="Y76" s="313"/>
      <c r="Z76" s="313"/>
      <c r="AA76" s="313"/>
      <c r="AB76" s="89"/>
      <c r="AE76" s="77"/>
      <c r="AG76" s="48"/>
      <c r="AH76" s="54"/>
      <c r="AI76" s="118"/>
      <c r="AJ76" s="49"/>
      <c r="AK76" s="48"/>
      <c r="AL76" s="50"/>
      <c r="AM76" s="51"/>
      <c r="AN76" s="52"/>
      <c r="AO76" s="282"/>
      <c r="AR76" s="77"/>
      <c r="AS76" s="77"/>
      <c r="AT76" s="77"/>
      <c r="AY76" s="54"/>
      <c r="AZ76" s="114"/>
      <c r="BA76" s="114"/>
      <c r="BB76" s="114"/>
      <c r="BC76" s="114"/>
      <c r="BD76" s="114"/>
      <c r="BE76" s="118"/>
      <c r="BF76" s="118"/>
      <c r="BG76" s="114"/>
      <c r="BH76" s="114"/>
      <c r="BI76" s="114"/>
      <c r="BJ76" s="279"/>
      <c r="BK76" s="114"/>
      <c r="BL76" s="114"/>
      <c r="BN76" s="108"/>
    </row>
    <row r="77" spans="1:66" s="53" customFormat="1" x14ac:dyDescent="0.2">
      <c r="A77" s="53">
        <v>2023</v>
      </c>
      <c r="B77" s="308"/>
      <c r="E77" s="105"/>
      <c r="F77" s="313"/>
      <c r="G77" s="313"/>
      <c r="H77" s="308"/>
      <c r="O77" s="318"/>
      <c r="P77" s="313"/>
      <c r="Q77" s="313"/>
      <c r="R77" s="86"/>
      <c r="S77" s="87"/>
      <c r="T77" s="86"/>
      <c r="V77" s="59"/>
      <c r="W77" s="324"/>
      <c r="X77" s="86" t="s">
        <v>1413</v>
      </c>
      <c r="Y77" s="313"/>
      <c r="Z77" s="313"/>
      <c r="AA77" s="313"/>
      <c r="AB77" s="89"/>
      <c r="AE77" s="77"/>
      <c r="AG77" s="48"/>
      <c r="AH77" s="54"/>
      <c r="AI77" s="118"/>
      <c r="AJ77" s="49"/>
      <c r="AK77" s="48"/>
      <c r="AL77" s="50"/>
      <c r="AM77" s="51"/>
      <c r="AN77" s="52"/>
      <c r="AO77" s="282"/>
      <c r="AR77" s="77"/>
      <c r="AS77" s="77"/>
      <c r="AT77" s="77"/>
      <c r="AY77" s="54"/>
      <c r="AZ77" s="114"/>
      <c r="BA77" s="114"/>
      <c r="BB77" s="114"/>
      <c r="BC77" s="114"/>
      <c r="BD77" s="114"/>
      <c r="BE77" s="118"/>
      <c r="BF77" s="118"/>
      <c r="BG77" s="114"/>
      <c r="BH77" s="114"/>
      <c r="BI77" s="114"/>
      <c r="BJ77" s="279"/>
      <c r="BK77" s="114"/>
      <c r="BL77" s="114"/>
      <c r="BN77" s="108"/>
    </row>
    <row r="78" spans="1:66" s="53" customFormat="1" x14ac:dyDescent="0.2">
      <c r="A78" s="53">
        <v>2023</v>
      </c>
      <c r="B78" s="308"/>
      <c r="E78" s="105"/>
      <c r="F78" s="313"/>
      <c r="G78" s="313"/>
      <c r="H78" s="308"/>
      <c r="O78" s="318"/>
      <c r="P78" s="313"/>
      <c r="Q78" s="313"/>
      <c r="R78" s="86"/>
      <c r="S78" s="87"/>
      <c r="T78" s="86"/>
      <c r="V78" s="59"/>
      <c r="W78" s="324"/>
      <c r="X78" s="86" t="s">
        <v>1414</v>
      </c>
      <c r="Y78" s="313"/>
      <c r="Z78" s="313"/>
      <c r="AA78" s="313"/>
      <c r="AB78" s="89"/>
      <c r="AE78" s="77"/>
      <c r="AG78" s="48"/>
      <c r="AH78" s="54"/>
      <c r="AI78" s="118"/>
      <c r="AJ78" s="49"/>
      <c r="AK78" s="48"/>
      <c r="AL78" s="50"/>
      <c r="AM78" s="51"/>
      <c r="AN78" s="52"/>
      <c r="AO78" s="282"/>
      <c r="AR78" s="77"/>
      <c r="AS78" s="77"/>
      <c r="AT78" s="77"/>
      <c r="AY78" s="54"/>
      <c r="AZ78" s="114"/>
      <c r="BA78" s="114"/>
      <c r="BB78" s="114"/>
      <c r="BC78" s="114"/>
      <c r="BD78" s="114"/>
      <c r="BE78" s="118"/>
      <c r="BF78" s="118"/>
      <c r="BG78" s="114"/>
      <c r="BH78" s="114"/>
      <c r="BI78" s="114"/>
      <c r="BJ78" s="279"/>
      <c r="BK78" s="114"/>
      <c r="BL78" s="114"/>
      <c r="BN78" s="108"/>
    </row>
    <row r="79" spans="1:66" s="53" customFormat="1" x14ac:dyDescent="0.2">
      <c r="A79" s="53">
        <v>2023</v>
      </c>
      <c r="B79" s="308"/>
      <c r="E79" s="105"/>
      <c r="F79" s="313"/>
      <c r="G79" s="313"/>
      <c r="H79" s="308"/>
      <c r="O79" s="318"/>
      <c r="P79" s="313"/>
      <c r="Q79" s="313"/>
      <c r="R79" s="86"/>
      <c r="S79" s="87"/>
      <c r="T79" s="86"/>
      <c r="V79" s="59"/>
      <c r="W79" s="324"/>
      <c r="X79" s="86" t="s">
        <v>1415</v>
      </c>
      <c r="Y79" s="313"/>
      <c r="Z79" s="313"/>
      <c r="AA79" s="313"/>
      <c r="AB79" s="89"/>
      <c r="AE79" s="77"/>
      <c r="AG79" s="48"/>
      <c r="AH79" s="54"/>
      <c r="AI79" s="118"/>
      <c r="AJ79" s="49"/>
      <c r="AK79" s="48"/>
      <c r="AL79" s="50"/>
      <c r="AM79" s="51"/>
      <c r="AN79" s="52"/>
      <c r="AO79" s="282"/>
      <c r="AR79" s="77"/>
      <c r="AS79" s="77"/>
      <c r="AT79" s="77"/>
      <c r="AY79" s="54"/>
      <c r="AZ79" s="114"/>
      <c r="BA79" s="114"/>
      <c r="BB79" s="114"/>
      <c r="BC79" s="114"/>
      <c r="BD79" s="114"/>
      <c r="BE79" s="118"/>
      <c r="BF79" s="118"/>
      <c r="BG79" s="114"/>
      <c r="BH79" s="114"/>
      <c r="BI79" s="114"/>
      <c r="BJ79" s="279"/>
      <c r="BK79" s="114"/>
      <c r="BL79" s="114"/>
      <c r="BN79" s="108"/>
    </row>
    <row r="80" spans="1:66" s="53" customFormat="1" x14ac:dyDescent="0.2">
      <c r="A80" s="53">
        <v>2023</v>
      </c>
      <c r="B80" s="308"/>
      <c r="E80" s="105"/>
      <c r="F80" s="313"/>
      <c r="G80" s="313"/>
      <c r="H80" s="308"/>
      <c r="O80" s="318"/>
      <c r="P80" s="313"/>
      <c r="Q80" s="313"/>
      <c r="R80" s="86"/>
      <c r="S80" s="87"/>
      <c r="T80" s="86"/>
      <c r="V80" s="59"/>
      <c r="W80" s="324"/>
      <c r="X80" s="86" t="s">
        <v>1416</v>
      </c>
      <c r="Y80" s="313"/>
      <c r="Z80" s="313"/>
      <c r="AA80" s="313"/>
      <c r="AB80" s="89"/>
      <c r="AE80" s="77"/>
      <c r="AG80" s="48"/>
      <c r="AH80" s="54"/>
      <c r="AI80" s="118"/>
      <c r="AJ80" s="49"/>
      <c r="AK80" s="48"/>
      <c r="AL80" s="50"/>
      <c r="AM80" s="51"/>
      <c r="AN80" s="52"/>
      <c r="AO80" s="282"/>
      <c r="AR80" s="77"/>
      <c r="AS80" s="77"/>
      <c r="AT80" s="77"/>
      <c r="AY80" s="54"/>
      <c r="AZ80" s="114"/>
      <c r="BA80" s="114"/>
      <c r="BB80" s="114"/>
      <c r="BC80" s="114"/>
      <c r="BD80" s="114"/>
      <c r="BE80" s="118"/>
      <c r="BF80" s="118"/>
      <c r="BG80" s="114"/>
      <c r="BH80" s="114"/>
      <c r="BI80" s="114"/>
      <c r="BJ80" s="279"/>
      <c r="BK80" s="114"/>
      <c r="BL80" s="114"/>
      <c r="BN80" s="108"/>
    </row>
    <row r="81" spans="1:66" s="53" customFormat="1" x14ac:dyDescent="0.2">
      <c r="A81" s="53">
        <v>2023</v>
      </c>
      <c r="B81" s="308"/>
      <c r="E81" s="105"/>
      <c r="F81" s="313"/>
      <c r="G81" s="313"/>
      <c r="H81" s="308"/>
      <c r="O81" s="318"/>
      <c r="P81" s="313"/>
      <c r="Q81" s="313"/>
      <c r="R81" s="86"/>
      <c r="S81" s="87"/>
      <c r="T81" s="86"/>
      <c r="V81" s="59"/>
      <c r="W81" s="324"/>
      <c r="X81" s="86" t="s">
        <v>1417</v>
      </c>
      <c r="Y81" s="313"/>
      <c r="Z81" s="313"/>
      <c r="AA81" s="313"/>
      <c r="AB81" s="89"/>
      <c r="AE81" s="77"/>
      <c r="AG81" s="48"/>
      <c r="AH81" s="54"/>
      <c r="AI81" s="118"/>
      <c r="AJ81" s="49"/>
      <c r="AK81" s="48"/>
      <c r="AL81" s="50"/>
      <c r="AM81" s="51"/>
      <c r="AN81" s="52"/>
      <c r="AO81" s="282"/>
      <c r="AR81" s="77"/>
      <c r="AS81" s="77"/>
      <c r="AT81" s="77"/>
      <c r="AY81" s="54"/>
      <c r="AZ81" s="114"/>
      <c r="BA81" s="114"/>
      <c r="BB81" s="114"/>
      <c r="BC81" s="114"/>
      <c r="BD81" s="114"/>
      <c r="BE81" s="118"/>
      <c r="BF81" s="118"/>
      <c r="BG81" s="114"/>
      <c r="BH81" s="114"/>
      <c r="BI81" s="114"/>
      <c r="BJ81" s="279"/>
      <c r="BK81" s="114"/>
      <c r="BL81" s="114"/>
      <c r="BN81" s="108"/>
    </row>
    <row r="82" spans="1:66" s="53" customFormat="1" x14ac:dyDescent="0.2">
      <c r="A82" s="53">
        <v>2023</v>
      </c>
      <c r="B82" s="308"/>
      <c r="E82" s="105"/>
      <c r="F82" s="313"/>
      <c r="G82" s="313"/>
      <c r="H82" s="308"/>
      <c r="O82" s="318"/>
      <c r="P82" s="313"/>
      <c r="Q82" s="313"/>
      <c r="R82" s="86"/>
      <c r="S82" s="87"/>
      <c r="T82" s="86"/>
      <c r="V82" s="59"/>
      <c r="W82" s="324"/>
      <c r="X82" s="86" t="s">
        <v>1418</v>
      </c>
      <c r="Y82" s="313"/>
      <c r="Z82" s="313"/>
      <c r="AA82" s="313"/>
      <c r="AB82" s="89"/>
      <c r="AE82" s="77"/>
      <c r="AG82" s="48"/>
      <c r="AH82" s="54"/>
      <c r="AI82" s="118"/>
      <c r="AJ82" s="49"/>
      <c r="AK82" s="48"/>
      <c r="AL82" s="50"/>
      <c r="AM82" s="51"/>
      <c r="AN82" s="52"/>
      <c r="AO82" s="282"/>
      <c r="AR82" s="77"/>
      <c r="AS82" s="77"/>
      <c r="AT82" s="77"/>
      <c r="AY82" s="54"/>
      <c r="AZ82" s="114"/>
      <c r="BA82" s="114"/>
      <c r="BB82" s="114"/>
      <c r="BC82" s="114"/>
      <c r="BD82" s="114"/>
      <c r="BE82" s="118"/>
      <c r="BF82" s="118"/>
      <c r="BG82" s="114"/>
      <c r="BH82" s="114"/>
      <c r="BI82" s="114"/>
      <c r="BJ82" s="279"/>
      <c r="BK82" s="114"/>
      <c r="BL82" s="114"/>
      <c r="BN82" s="108"/>
    </row>
    <row r="83" spans="1:66" s="53" customFormat="1" x14ac:dyDescent="0.2">
      <c r="A83" s="53">
        <v>2023</v>
      </c>
      <c r="B83" s="308"/>
      <c r="E83" s="105"/>
      <c r="F83" s="313"/>
      <c r="G83" s="313"/>
      <c r="H83" s="308"/>
      <c r="O83" s="318"/>
      <c r="P83" s="313"/>
      <c r="Q83" s="313"/>
      <c r="R83" s="86"/>
      <c r="S83" s="87"/>
      <c r="T83" s="86"/>
      <c r="V83" s="59"/>
      <c r="W83" s="324"/>
      <c r="X83" s="86" t="s">
        <v>1419</v>
      </c>
      <c r="Y83" s="313"/>
      <c r="Z83" s="313"/>
      <c r="AA83" s="313"/>
      <c r="AB83" s="89"/>
      <c r="AE83" s="77"/>
      <c r="AG83" s="48"/>
      <c r="AH83" s="54"/>
      <c r="AI83" s="118"/>
      <c r="AJ83" s="49"/>
      <c r="AK83" s="48"/>
      <c r="AL83" s="50"/>
      <c r="AM83" s="51"/>
      <c r="AN83" s="52"/>
      <c r="AO83" s="282"/>
      <c r="AR83" s="77"/>
      <c r="AS83" s="77"/>
      <c r="AT83" s="77"/>
      <c r="AY83" s="54"/>
      <c r="AZ83" s="114"/>
      <c r="BA83" s="114"/>
      <c r="BB83" s="114"/>
      <c r="BC83" s="114"/>
      <c r="BD83" s="114"/>
      <c r="BE83" s="118"/>
      <c r="BF83" s="118"/>
      <c r="BG83" s="114"/>
      <c r="BH83" s="114"/>
      <c r="BI83" s="114"/>
      <c r="BJ83" s="279"/>
      <c r="BK83" s="114"/>
      <c r="BL83" s="114"/>
      <c r="BN83" s="108"/>
    </row>
    <row r="84" spans="1:66" s="53" customFormat="1" x14ac:dyDescent="0.2">
      <c r="A84" s="53">
        <v>2023</v>
      </c>
      <c r="B84" s="308"/>
      <c r="E84" s="105"/>
      <c r="F84" s="313"/>
      <c r="G84" s="313"/>
      <c r="H84" s="308"/>
      <c r="O84" s="318"/>
      <c r="P84" s="313"/>
      <c r="Q84" s="313"/>
      <c r="R84" s="86"/>
      <c r="S84" s="87"/>
      <c r="T84" s="86"/>
      <c r="V84" s="59"/>
      <c r="W84" s="324"/>
      <c r="X84" s="86" t="s">
        <v>1420</v>
      </c>
      <c r="Y84" s="313"/>
      <c r="Z84" s="313"/>
      <c r="AA84" s="313"/>
      <c r="AB84" s="89"/>
      <c r="AE84" s="77"/>
      <c r="AG84" s="48"/>
      <c r="AH84" s="54"/>
      <c r="AI84" s="118"/>
      <c r="AJ84" s="49"/>
      <c r="AK84" s="48"/>
      <c r="AL84" s="50"/>
      <c r="AM84" s="51"/>
      <c r="AN84" s="52"/>
      <c r="AO84" s="282"/>
      <c r="AR84" s="77"/>
      <c r="AS84" s="77"/>
      <c r="AT84" s="77"/>
      <c r="AY84" s="54"/>
      <c r="AZ84" s="114"/>
      <c r="BA84" s="114"/>
      <c r="BB84" s="114"/>
      <c r="BC84" s="114"/>
      <c r="BD84" s="114"/>
      <c r="BE84" s="118"/>
      <c r="BF84" s="118"/>
      <c r="BG84" s="114"/>
      <c r="BH84" s="114"/>
      <c r="BI84" s="114"/>
      <c r="BJ84" s="279"/>
      <c r="BK84" s="114"/>
      <c r="BL84" s="114"/>
      <c r="BN84" s="108"/>
    </row>
    <row r="85" spans="1:66" s="53" customFormat="1" x14ac:dyDescent="0.2">
      <c r="A85" s="53">
        <v>2023</v>
      </c>
      <c r="B85" s="308"/>
      <c r="E85" s="105"/>
      <c r="F85" s="313"/>
      <c r="G85" s="313"/>
      <c r="H85" s="308"/>
      <c r="O85" s="318"/>
      <c r="P85" s="313"/>
      <c r="Q85" s="313"/>
      <c r="R85" s="86"/>
      <c r="S85" s="87"/>
      <c r="T85" s="86"/>
      <c r="V85" s="59"/>
      <c r="W85" s="324"/>
      <c r="X85" s="86" t="s">
        <v>1421</v>
      </c>
      <c r="Y85" s="313"/>
      <c r="Z85" s="313"/>
      <c r="AA85" s="313"/>
      <c r="AB85" s="89"/>
      <c r="AE85" s="77"/>
      <c r="AG85" s="48"/>
      <c r="AH85" s="54"/>
      <c r="AI85" s="118"/>
      <c r="AJ85" s="49"/>
      <c r="AK85" s="48"/>
      <c r="AL85" s="50"/>
      <c r="AM85" s="51"/>
      <c r="AN85" s="52"/>
      <c r="AO85" s="282"/>
      <c r="AR85" s="77"/>
      <c r="AS85" s="77"/>
      <c r="AT85" s="77"/>
      <c r="AY85" s="54"/>
      <c r="AZ85" s="114"/>
      <c r="BA85" s="114"/>
      <c r="BB85" s="114"/>
      <c r="BC85" s="114"/>
      <c r="BD85" s="114"/>
      <c r="BE85" s="118"/>
      <c r="BF85" s="118"/>
      <c r="BG85" s="114"/>
      <c r="BH85" s="114"/>
      <c r="BI85" s="114"/>
      <c r="BJ85" s="279"/>
      <c r="BK85" s="114"/>
      <c r="BL85" s="114"/>
      <c r="BN85" s="108"/>
    </row>
    <row r="86" spans="1:66" s="53" customFormat="1" x14ac:dyDescent="0.2">
      <c r="A86" s="53">
        <v>2023</v>
      </c>
      <c r="B86" s="308"/>
      <c r="E86" s="105"/>
      <c r="F86" s="313"/>
      <c r="G86" s="313"/>
      <c r="H86" s="308"/>
      <c r="O86" s="318"/>
      <c r="P86" s="313"/>
      <c r="Q86" s="313"/>
      <c r="R86" s="86"/>
      <c r="S86" s="87"/>
      <c r="T86" s="86"/>
      <c r="V86" s="59"/>
      <c r="W86" s="324"/>
      <c r="X86" s="86" t="s">
        <v>1422</v>
      </c>
      <c r="Y86" s="313"/>
      <c r="Z86" s="313"/>
      <c r="AA86" s="313"/>
      <c r="AB86" s="89"/>
      <c r="AE86" s="77"/>
      <c r="AG86" s="48"/>
      <c r="AH86" s="54"/>
      <c r="AI86" s="118"/>
      <c r="AJ86" s="49"/>
      <c r="AK86" s="48"/>
      <c r="AL86" s="50"/>
      <c r="AM86" s="51"/>
      <c r="AN86" s="52"/>
      <c r="AO86" s="282"/>
      <c r="AR86" s="77"/>
      <c r="AS86" s="77"/>
      <c r="AT86" s="77"/>
      <c r="AY86" s="54"/>
      <c r="AZ86" s="114"/>
      <c r="BA86" s="114"/>
      <c r="BB86" s="114"/>
      <c r="BC86" s="114"/>
      <c r="BD86" s="114"/>
      <c r="BE86" s="118"/>
      <c r="BF86" s="118"/>
      <c r="BG86" s="114"/>
      <c r="BH86" s="114"/>
      <c r="BI86" s="114"/>
      <c r="BJ86" s="279"/>
      <c r="BK86" s="114"/>
      <c r="BL86" s="114"/>
      <c r="BN86" s="108"/>
    </row>
    <row r="87" spans="1:66" s="53" customFormat="1" x14ac:dyDescent="0.2">
      <c r="A87" s="53">
        <v>2023</v>
      </c>
      <c r="B87" s="308"/>
      <c r="E87" s="105"/>
      <c r="F87" s="313"/>
      <c r="G87" s="313"/>
      <c r="H87" s="308"/>
      <c r="O87" s="318"/>
      <c r="P87" s="313"/>
      <c r="Q87" s="313"/>
      <c r="R87" s="86"/>
      <c r="S87" s="87"/>
      <c r="T87" s="86"/>
      <c r="V87" s="59"/>
      <c r="W87" s="324"/>
      <c r="X87" s="86" t="s">
        <v>1423</v>
      </c>
      <c r="Y87" s="313"/>
      <c r="Z87" s="313"/>
      <c r="AA87" s="313"/>
      <c r="AB87" s="89"/>
      <c r="AE87" s="77"/>
      <c r="AG87" s="48"/>
      <c r="AH87" s="54"/>
      <c r="AI87" s="118"/>
      <c r="AJ87" s="49"/>
      <c r="AK87" s="48"/>
      <c r="AL87" s="50"/>
      <c r="AM87" s="51"/>
      <c r="AN87" s="52"/>
      <c r="AO87" s="282"/>
      <c r="AR87" s="77"/>
      <c r="AS87" s="77"/>
      <c r="AT87" s="77"/>
      <c r="AY87" s="54"/>
      <c r="AZ87" s="114"/>
      <c r="BA87" s="114"/>
      <c r="BB87" s="114"/>
      <c r="BC87" s="114"/>
      <c r="BD87" s="114"/>
      <c r="BE87" s="118"/>
      <c r="BF87" s="118"/>
      <c r="BG87" s="114"/>
      <c r="BH87" s="114"/>
      <c r="BI87" s="114"/>
      <c r="BJ87" s="279"/>
      <c r="BK87" s="114"/>
      <c r="BL87" s="114"/>
      <c r="BN87" s="108"/>
    </row>
    <row r="88" spans="1:66" s="53" customFormat="1" x14ac:dyDescent="0.2">
      <c r="A88" s="53">
        <v>2023</v>
      </c>
      <c r="B88" s="308"/>
      <c r="E88" s="105"/>
      <c r="F88" s="313"/>
      <c r="G88" s="313"/>
      <c r="H88" s="308"/>
      <c r="O88" s="318"/>
      <c r="P88" s="313"/>
      <c r="Q88" s="313"/>
      <c r="R88" s="86"/>
      <c r="S88" s="87"/>
      <c r="T88" s="86"/>
      <c r="V88" s="59"/>
      <c r="W88" s="324"/>
      <c r="X88" s="86" t="s">
        <v>1424</v>
      </c>
      <c r="Y88" s="313"/>
      <c r="Z88" s="313"/>
      <c r="AA88" s="313"/>
      <c r="AB88" s="89"/>
      <c r="AE88" s="77"/>
      <c r="AG88" s="48"/>
      <c r="AH88" s="54"/>
      <c r="AI88" s="118"/>
      <c r="AJ88" s="49"/>
      <c r="AK88" s="48"/>
      <c r="AL88" s="50"/>
      <c r="AM88" s="51"/>
      <c r="AN88" s="52"/>
      <c r="AO88" s="282"/>
      <c r="AR88" s="77"/>
      <c r="AS88" s="77"/>
      <c r="AT88" s="77"/>
      <c r="AY88" s="54"/>
      <c r="AZ88" s="114"/>
      <c r="BA88" s="114"/>
      <c r="BB88" s="114"/>
      <c r="BC88" s="114"/>
      <c r="BD88" s="114"/>
      <c r="BE88" s="118"/>
      <c r="BF88" s="118"/>
      <c r="BG88" s="114"/>
      <c r="BH88" s="114"/>
      <c r="BI88" s="114"/>
      <c r="BJ88" s="279"/>
      <c r="BK88" s="114"/>
      <c r="BL88" s="114"/>
      <c r="BN88" s="108"/>
    </row>
    <row r="89" spans="1:66" s="53" customFormat="1" x14ac:dyDescent="0.2">
      <c r="A89" s="53">
        <v>2023</v>
      </c>
      <c r="B89" s="308"/>
      <c r="E89" s="105"/>
      <c r="F89" s="313"/>
      <c r="G89" s="313"/>
      <c r="H89" s="308"/>
      <c r="O89" s="318"/>
      <c r="P89" s="313"/>
      <c r="Q89" s="313"/>
      <c r="R89" s="86"/>
      <c r="S89" s="87"/>
      <c r="T89" s="86"/>
      <c r="V89" s="59"/>
      <c r="W89" s="324"/>
      <c r="X89" s="86" t="s">
        <v>1425</v>
      </c>
      <c r="Y89" s="313"/>
      <c r="Z89" s="313"/>
      <c r="AA89" s="313"/>
      <c r="AB89" s="89"/>
      <c r="AE89" s="77"/>
      <c r="AG89" s="48"/>
      <c r="AH89" s="54"/>
      <c r="AI89" s="118"/>
      <c r="AJ89" s="49"/>
      <c r="AK89" s="48"/>
      <c r="AL89" s="50"/>
      <c r="AM89" s="51"/>
      <c r="AN89" s="52"/>
      <c r="AO89" s="282"/>
      <c r="AR89" s="77"/>
      <c r="AS89" s="77"/>
      <c r="AT89" s="77"/>
      <c r="AY89" s="54"/>
      <c r="AZ89" s="114"/>
      <c r="BA89" s="114"/>
      <c r="BB89" s="114"/>
      <c r="BC89" s="114"/>
      <c r="BD89" s="114"/>
      <c r="BE89" s="118"/>
      <c r="BF89" s="118"/>
      <c r="BG89" s="114"/>
      <c r="BH89" s="114"/>
      <c r="BI89" s="114"/>
      <c r="BJ89" s="279"/>
      <c r="BK89" s="114"/>
      <c r="BL89" s="114"/>
      <c r="BN89" s="108"/>
    </row>
    <row r="90" spans="1:66" s="53" customFormat="1" x14ac:dyDescent="0.2">
      <c r="A90" s="53">
        <v>2023</v>
      </c>
      <c r="B90" s="308"/>
      <c r="E90" s="105"/>
      <c r="F90" s="313"/>
      <c r="G90" s="313"/>
      <c r="H90" s="308"/>
      <c r="O90" s="318"/>
      <c r="P90" s="313"/>
      <c r="Q90" s="313"/>
      <c r="R90" s="86"/>
      <c r="S90" s="87"/>
      <c r="T90" s="86"/>
      <c r="V90" s="59"/>
      <c r="W90" s="324"/>
      <c r="X90" s="86" t="s">
        <v>1426</v>
      </c>
      <c r="Y90" s="313"/>
      <c r="Z90" s="313"/>
      <c r="AA90" s="313"/>
      <c r="AB90" s="89"/>
      <c r="AE90" s="77"/>
      <c r="AG90" s="48"/>
      <c r="AH90" s="54"/>
      <c r="AI90" s="118"/>
      <c r="AJ90" s="49"/>
      <c r="AK90" s="48"/>
      <c r="AL90" s="50"/>
      <c r="AM90" s="51"/>
      <c r="AN90" s="52"/>
      <c r="AO90" s="282"/>
      <c r="AR90" s="77"/>
      <c r="AS90" s="77"/>
      <c r="AT90" s="77"/>
      <c r="AY90" s="54"/>
      <c r="AZ90" s="114"/>
      <c r="BA90" s="114"/>
      <c r="BB90" s="114"/>
      <c r="BC90" s="114"/>
      <c r="BD90" s="114"/>
      <c r="BE90" s="118"/>
      <c r="BF90" s="118"/>
      <c r="BG90" s="114"/>
      <c r="BH90" s="114"/>
      <c r="BI90" s="114"/>
      <c r="BJ90" s="279"/>
      <c r="BK90" s="114"/>
      <c r="BL90" s="114"/>
      <c r="BN90" s="108"/>
    </row>
    <row r="91" spans="1:66" s="53" customFormat="1" x14ac:dyDescent="0.2">
      <c r="A91" s="53">
        <v>2023</v>
      </c>
      <c r="B91" s="308"/>
      <c r="E91" s="105"/>
      <c r="F91" s="313"/>
      <c r="G91" s="313"/>
      <c r="H91" s="308"/>
      <c r="O91" s="318"/>
      <c r="P91" s="313"/>
      <c r="Q91" s="313"/>
      <c r="R91" s="86"/>
      <c r="S91" s="87"/>
      <c r="T91" s="86"/>
      <c r="V91" s="59"/>
      <c r="W91" s="324"/>
      <c r="X91" s="86" t="s">
        <v>1427</v>
      </c>
      <c r="Y91" s="313"/>
      <c r="Z91" s="313"/>
      <c r="AA91" s="313"/>
      <c r="AB91" s="89"/>
      <c r="AE91" s="77"/>
      <c r="AG91" s="48"/>
      <c r="AH91" s="54"/>
      <c r="AI91" s="118"/>
      <c r="AJ91" s="49"/>
      <c r="AK91" s="48"/>
      <c r="AL91" s="50"/>
      <c r="AM91" s="51"/>
      <c r="AN91" s="52"/>
      <c r="AO91" s="282"/>
      <c r="AR91" s="77"/>
      <c r="AS91" s="77"/>
      <c r="AT91" s="77"/>
      <c r="AY91" s="54"/>
      <c r="AZ91" s="114"/>
      <c r="BA91" s="114"/>
      <c r="BB91" s="114"/>
      <c r="BC91" s="114"/>
      <c r="BD91" s="114"/>
      <c r="BE91" s="118"/>
      <c r="BF91" s="118"/>
      <c r="BG91" s="114"/>
      <c r="BH91" s="114"/>
      <c r="BI91" s="114"/>
      <c r="BJ91" s="279"/>
      <c r="BK91" s="114"/>
      <c r="BL91" s="114"/>
      <c r="BN91" s="108"/>
    </row>
    <row r="92" spans="1:66" s="53" customFormat="1" x14ac:dyDescent="0.2">
      <c r="A92" s="53">
        <v>2023</v>
      </c>
      <c r="B92" s="308"/>
      <c r="E92" s="105"/>
      <c r="F92" s="313"/>
      <c r="G92" s="313"/>
      <c r="H92" s="308"/>
      <c r="O92" s="318"/>
      <c r="P92" s="313"/>
      <c r="Q92" s="313"/>
      <c r="R92" s="86"/>
      <c r="S92" s="87"/>
      <c r="T92" s="86"/>
      <c r="V92" s="59"/>
      <c r="W92" s="324"/>
      <c r="X92" s="86" t="s">
        <v>1428</v>
      </c>
      <c r="Y92" s="313"/>
      <c r="Z92" s="313"/>
      <c r="AA92" s="313"/>
      <c r="AB92" s="89"/>
      <c r="AE92" s="77"/>
      <c r="AG92" s="48"/>
      <c r="AH92" s="54"/>
      <c r="AI92" s="118"/>
      <c r="AJ92" s="49"/>
      <c r="AK92" s="48"/>
      <c r="AL92" s="50"/>
      <c r="AM92" s="51"/>
      <c r="AN92" s="52"/>
      <c r="AO92" s="282"/>
      <c r="AR92" s="77"/>
      <c r="AS92" s="77"/>
      <c r="AT92" s="77"/>
      <c r="AY92" s="54"/>
      <c r="AZ92" s="114"/>
      <c r="BA92" s="114"/>
      <c r="BB92" s="114"/>
      <c r="BC92" s="114"/>
      <c r="BD92" s="114"/>
      <c r="BE92" s="118"/>
      <c r="BF92" s="118"/>
      <c r="BG92" s="114"/>
      <c r="BH92" s="114"/>
      <c r="BI92" s="114"/>
      <c r="BJ92" s="279"/>
      <c r="BK92" s="114"/>
      <c r="BL92" s="114"/>
      <c r="BN92" s="108"/>
    </row>
    <row r="93" spans="1:66" s="53" customFormat="1" x14ac:dyDescent="0.2">
      <c r="A93" s="53">
        <v>2023</v>
      </c>
      <c r="B93" s="308"/>
      <c r="E93" s="105"/>
      <c r="F93" s="313"/>
      <c r="G93" s="313"/>
      <c r="H93" s="308"/>
      <c r="O93" s="318"/>
      <c r="P93" s="313"/>
      <c r="Q93" s="313"/>
      <c r="R93" s="86"/>
      <c r="S93" s="87"/>
      <c r="T93" s="86"/>
      <c r="V93" s="59"/>
      <c r="W93" s="324"/>
      <c r="X93" s="86" t="s">
        <v>1429</v>
      </c>
      <c r="Y93" s="313"/>
      <c r="Z93" s="313"/>
      <c r="AA93" s="313"/>
      <c r="AB93" s="89"/>
      <c r="AE93" s="77"/>
      <c r="AG93" s="48"/>
      <c r="AH93" s="54"/>
      <c r="AI93" s="118"/>
      <c r="AJ93" s="49"/>
      <c r="AK93" s="48"/>
      <c r="AL93" s="50"/>
      <c r="AM93" s="51"/>
      <c r="AN93" s="52"/>
      <c r="AO93" s="282"/>
      <c r="AR93" s="77"/>
      <c r="AS93" s="77"/>
      <c r="AT93" s="77"/>
      <c r="AY93" s="54"/>
      <c r="AZ93" s="114"/>
      <c r="BA93" s="114"/>
      <c r="BB93" s="114"/>
      <c r="BC93" s="114"/>
      <c r="BD93" s="114"/>
      <c r="BE93" s="118"/>
      <c r="BF93" s="118"/>
      <c r="BG93" s="114"/>
      <c r="BH93" s="114"/>
      <c r="BI93" s="114"/>
      <c r="BJ93" s="279"/>
      <c r="BK93" s="114"/>
      <c r="BL93" s="114"/>
      <c r="BN93" s="108"/>
    </row>
    <row r="94" spans="1:66" s="53" customFormat="1" x14ac:dyDescent="0.2">
      <c r="A94" s="53">
        <v>2023</v>
      </c>
      <c r="B94" s="308"/>
      <c r="E94" s="105"/>
      <c r="F94" s="313"/>
      <c r="G94" s="313"/>
      <c r="H94" s="308"/>
      <c r="O94" s="318"/>
      <c r="P94" s="313"/>
      <c r="Q94" s="313"/>
      <c r="R94" s="86"/>
      <c r="S94" s="87"/>
      <c r="T94" s="86"/>
      <c r="V94" s="59"/>
      <c r="W94" s="324"/>
      <c r="X94" s="86" t="s">
        <v>1430</v>
      </c>
      <c r="Y94" s="313"/>
      <c r="Z94" s="313"/>
      <c r="AA94" s="313"/>
      <c r="AB94" s="89"/>
      <c r="AE94" s="77"/>
      <c r="AG94" s="48"/>
      <c r="AH94" s="54"/>
      <c r="AI94" s="118"/>
      <c r="AJ94" s="49"/>
      <c r="AK94" s="48"/>
      <c r="AL94" s="50"/>
      <c r="AM94" s="51"/>
      <c r="AN94" s="52"/>
      <c r="AO94" s="282"/>
      <c r="AR94" s="77"/>
      <c r="AS94" s="77"/>
      <c r="AT94" s="77"/>
      <c r="AY94" s="54"/>
      <c r="AZ94" s="114"/>
      <c r="BA94" s="114"/>
      <c r="BB94" s="114"/>
      <c r="BC94" s="114"/>
      <c r="BD94" s="114"/>
      <c r="BE94" s="118"/>
      <c r="BF94" s="118"/>
      <c r="BG94" s="114"/>
      <c r="BH94" s="114"/>
      <c r="BI94" s="114"/>
      <c r="BJ94" s="279"/>
      <c r="BK94" s="114"/>
      <c r="BL94" s="114"/>
      <c r="BN94" s="108"/>
    </row>
    <row r="95" spans="1:66" s="53" customFormat="1" x14ac:dyDescent="0.2">
      <c r="A95" s="53">
        <v>2023</v>
      </c>
      <c r="B95" s="308"/>
      <c r="E95" s="105"/>
      <c r="F95" s="313"/>
      <c r="G95" s="313"/>
      <c r="H95" s="308"/>
      <c r="O95" s="318"/>
      <c r="P95" s="313"/>
      <c r="Q95" s="313"/>
      <c r="R95" s="86"/>
      <c r="S95" s="87"/>
      <c r="T95" s="86"/>
      <c r="V95" s="59"/>
      <c r="W95" s="324"/>
      <c r="X95" s="86" t="s">
        <v>1431</v>
      </c>
      <c r="Y95" s="313"/>
      <c r="Z95" s="313"/>
      <c r="AA95" s="313"/>
      <c r="AB95" s="89"/>
      <c r="AE95" s="77"/>
      <c r="AG95" s="48"/>
      <c r="AH95" s="54"/>
      <c r="AI95" s="118"/>
      <c r="AJ95" s="49"/>
      <c r="AK95" s="48"/>
      <c r="AL95" s="50"/>
      <c r="AM95" s="51"/>
      <c r="AN95" s="52"/>
      <c r="AO95" s="282"/>
      <c r="AR95" s="77"/>
      <c r="AS95" s="77"/>
      <c r="AT95" s="77"/>
      <c r="AY95" s="54"/>
      <c r="AZ95" s="114"/>
      <c r="BA95" s="114"/>
      <c r="BB95" s="114"/>
      <c r="BC95" s="114"/>
      <c r="BD95" s="114"/>
      <c r="BE95" s="118"/>
      <c r="BF95" s="118"/>
      <c r="BG95" s="114"/>
      <c r="BH95" s="114"/>
      <c r="BI95" s="114"/>
      <c r="BJ95" s="279"/>
      <c r="BK95" s="114"/>
      <c r="BL95" s="114"/>
      <c r="BN95" s="108"/>
    </row>
    <row r="96" spans="1:66" s="53" customFormat="1" x14ac:dyDescent="0.2">
      <c r="A96" s="53">
        <v>2023</v>
      </c>
      <c r="B96" s="308"/>
      <c r="E96" s="105"/>
      <c r="F96" s="313"/>
      <c r="G96" s="313"/>
      <c r="H96" s="308"/>
      <c r="O96" s="318"/>
      <c r="P96" s="313"/>
      <c r="Q96" s="313"/>
      <c r="R96" s="86"/>
      <c r="S96" s="87"/>
      <c r="T96" s="86"/>
      <c r="V96" s="59"/>
      <c r="W96" s="324"/>
      <c r="X96" s="86" t="s">
        <v>1432</v>
      </c>
      <c r="Y96" s="313"/>
      <c r="Z96" s="313"/>
      <c r="AA96" s="313"/>
      <c r="AB96" s="89"/>
      <c r="AE96" s="77"/>
      <c r="AG96" s="48"/>
      <c r="AH96" s="54"/>
      <c r="AI96" s="118"/>
      <c r="AJ96" s="49"/>
      <c r="AK96" s="48"/>
      <c r="AL96" s="50"/>
      <c r="AM96" s="51"/>
      <c r="AN96" s="52"/>
      <c r="AO96" s="282"/>
      <c r="AR96" s="77"/>
      <c r="AS96" s="77"/>
      <c r="AT96" s="77"/>
      <c r="AY96" s="54"/>
      <c r="AZ96" s="114"/>
      <c r="BA96" s="114"/>
      <c r="BB96" s="114"/>
      <c r="BC96" s="114"/>
      <c r="BD96" s="114"/>
      <c r="BE96" s="118"/>
      <c r="BF96" s="118"/>
      <c r="BG96" s="114"/>
      <c r="BH96" s="114"/>
      <c r="BI96" s="114"/>
      <c r="BJ96" s="279"/>
      <c r="BK96" s="114"/>
      <c r="BL96" s="114"/>
      <c r="BN96" s="108"/>
    </row>
    <row r="97" spans="1:66" s="53" customFormat="1" x14ac:dyDescent="0.2">
      <c r="A97" s="53">
        <v>2023</v>
      </c>
      <c r="B97" s="308"/>
      <c r="E97" s="105"/>
      <c r="F97" s="313"/>
      <c r="G97" s="313"/>
      <c r="H97" s="308"/>
      <c r="O97" s="318"/>
      <c r="P97" s="313"/>
      <c r="Q97" s="313"/>
      <c r="R97" s="86"/>
      <c r="S97" s="87"/>
      <c r="T97" s="86"/>
      <c r="V97" s="59"/>
      <c r="W97" s="324"/>
      <c r="X97" s="86" t="s">
        <v>1433</v>
      </c>
      <c r="Y97" s="313"/>
      <c r="Z97" s="313"/>
      <c r="AA97" s="313"/>
      <c r="AB97" s="89"/>
      <c r="AE97" s="77"/>
      <c r="AG97" s="48"/>
      <c r="AH97" s="54"/>
      <c r="AI97" s="118"/>
      <c r="AJ97" s="49"/>
      <c r="AK97" s="48"/>
      <c r="AL97" s="50"/>
      <c r="AM97" s="51"/>
      <c r="AN97" s="52"/>
      <c r="AO97" s="282"/>
      <c r="AR97" s="77"/>
      <c r="AS97" s="77"/>
      <c r="AT97" s="77"/>
      <c r="AY97" s="54"/>
      <c r="AZ97" s="114"/>
      <c r="BA97" s="114"/>
      <c r="BB97" s="114"/>
      <c r="BC97" s="114"/>
      <c r="BD97" s="114"/>
      <c r="BE97" s="118"/>
      <c r="BF97" s="118"/>
      <c r="BG97" s="114"/>
      <c r="BH97" s="114"/>
      <c r="BI97" s="114"/>
      <c r="BJ97" s="279"/>
      <c r="BK97" s="114"/>
      <c r="BL97" s="114"/>
      <c r="BN97" s="108"/>
    </row>
    <row r="98" spans="1:66" s="53" customFormat="1" x14ac:dyDescent="0.2">
      <c r="A98" s="53">
        <v>2023</v>
      </c>
      <c r="B98" s="308"/>
      <c r="E98" s="105"/>
      <c r="F98" s="313"/>
      <c r="G98" s="313"/>
      <c r="H98" s="308"/>
      <c r="O98" s="318"/>
      <c r="P98" s="313"/>
      <c r="Q98" s="313"/>
      <c r="R98" s="86"/>
      <c r="S98" s="87"/>
      <c r="T98" s="86"/>
      <c r="V98" s="59"/>
      <c r="W98" s="324"/>
      <c r="X98" s="86" t="s">
        <v>1434</v>
      </c>
      <c r="Y98" s="313"/>
      <c r="Z98" s="313"/>
      <c r="AA98" s="313"/>
      <c r="AB98" s="89"/>
      <c r="AE98" s="77"/>
      <c r="AG98" s="48"/>
      <c r="AH98" s="54"/>
      <c r="AI98" s="118"/>
      <c r="AJ98" s="49"/>
      <c r="AK98" s="48"/>
      <c r="AL98" s="50"/>
      <c r="AM98" s="51"/>
      <c r="AN98" s="52"/>
      <c r="AO98" s="282"/>
      <c r="AR98" s="77"/>
      <c r="AS98" s="77"/>
      <c r="AT98" s="77"/>
      <c r="AY98" s="54"/>
      <c r="AZ98" s="114"/>
      <c r="BA98" s="114"/>
      <c r="BB98" s="114"/>
      <c r="BC98" s="114"/>
      <c r="BD98" s="114"/>
      <c r="BE98" s="118"/>
      <c r="BF98" s="118"/>
      <c r="BG98" s="114"/>
      <c r="BH98" s="114"/>
      <c r="BI98" s="114"/>
      <c r="BJ98" s="279"/>
      <c r="BK98" s="114"/>
      <c r="BL98" s="114"/>
      <c r="BN98" s="108"/>
    </row>
    <row r="99" spans="1:66" s="53" customFormat="1" x14ac:dyDescent="0.2">
      <c r="A99" s="53">
        <v>2023</v>
      </c>
      <c r="B99" s="308"/>
      <c r="E99" s="105"/>
      <c r="F99" s="313"/>
      <c r="G99" s="313"/>
      <c r="H99" s="308"/>
      <c r="O99" s="318"/>
      <c r="P99" s="313"/>
      <c r="Q99" s="313"/>
      <c r="R99" s="86"/>
      <c r="S99" s="87"/>
      <c r="T99" s="86"/>
      <c r="V99" s="59"/>
      <c r="W99" s="324"/>
      <c r="X99" s="86" t="s">
        <v>1435</v>
      </c>
      <c r="Y99" s="313"/>
      <c r="Z99" s="313"/>
      <c r="AA99" s="313"/>
      <c r="AB99" s="89"/>
      <c r="AE99" s="77"/>
      <c r="AG99" s="48"/>
      <c r="AH99" s="54"/>
      <c r="AI99" s="118"/>
      <c r="AJ99" s="49"/>
      <c r="AK99" s="48"/>
      <c r="AL99" s="50"/>
      <c r="AM99" s="51"/>
      <c r="AN99" s="52"/>
      <c r="AO99" s="282"/>
      <c r="AR99" s="77"/>
      <c r="AS99" s="77"/>
      <c r="AT99" s="77"/>
      <c r="AY99" s="54"/>
      <c r="AZ99" s="114"/>
      <c r="BA99" s="114"/>
      <c r="BB99" s="114"/>
      <c r="BC99" s="114"/>
      <c r="BD99" s="114"/>
      <c r="BE99" s="118"/>
      <c r="BF99" s="118"/>
      <c r="BG99" s="114"/>
      <c r="BH99" s="114"/>
      <c r="BI99" s="114"/>
      <c r="BJ99" s="279"/>
      <c r="BK99" s="114"/>
      <c r="BL99" s="114"/>
      <c r="BN99" s="108"/>
    </row>
    <row r="100" spans="1:66" s="53" customFormat="1" x14ac:dyDescent="0.2">
      <c r="A100" s="53">
        <v>2023</v>
      </c>
      <c r="B100" s="308"/>
      <c r="E100" s="105"/>
      <c r="F100" s="313"/>
      <c r="G100" s="313"/>
      <c r="H100" s="308"/>
      <c r="O100" s="318"/>
      <c r="P100" s="313"/>
      <c r="Q100" s="313"/>
      <c r="R100" s="86"/>
      <c r="S100" s="87"/>
      <c r="T100" s="86"/>
      <c r="V100" s="59"/>
      <c r="W100" s="324"/>
      <c r="X100" s="86" t="s">
        <v>1436</v>
      </c>
      <c r="Y100" s="313"/>
      <c r="Z100" s="313"/>
      <c r="AA100" s="313"/>
      <c r="AB100" s="89"/>
      <c r="AE100" s="77"/>
      <c r="AG100" s="48"/>
      <c r="AH100" s="54"/>
      <c r="AI100" s="118"/>
      <c r="AJ100" s="49"/>
      <c r="AK100" s="48"/>
      <c r="AL100" s="50"/>
      <c r="AM100" s="51"/>
      <c r="AN100" s="52"/>
      <c r="AO100" s="282"/>
      <c r="AR100" s="77"/>
      <c r="AS100" s="77"/>
      <c r="AT100" s="77"/>
      <c r="AY100" s="54"/>
      <c r="AZ100" s="114"/>
      <c r="BA100" s="114"/>
      <c r="BB100" s="114"/>
      <c r="BC100" s="114"/>
      <c r="BD100" s="114"/>
      <c r="BE100" s="118"/>
      <c r="BF100" s="118"/>
      <c r="BG100" s="114"/>
      <c r="BH100" s="114"/>
      <c r="BI100" s="114"/>
      <c r="BJ100" s="279"/>
      <c r="BK100" s="114"/>
      <c r="BL100" s="114"/>
      <c r="BN100" s="108"/>
    </row>
    <row r="101" spans="1:66" s="53" customFormat="1" x14ac:dyDescent="0.2">
      <c r="A101" s="53">
        <v>2023</v>
      </c>
      <c r="B101" s="308"/>
      <c r="E101" s="105"/>
      <c r="F101" s="313"/>
      <c r="G101" s="313"/>
      <c r="H101" s="308"/>
      <c r="O101" s="318"/>
      <c r="P101" s="313"/>
      <c r="Q101" s="313"/>
      <c r="R101" s="86"/>
      <c r="S101" s="87"/>
      <c r="T101" s="86"/>
      <c r="V101" s="59"/>
      <c r="W101" s="324"/>
      <c r="X101" s="86" t="s">
        <v>1437</v>
      </c>
      <c r="Y101" s="313"/>
      <c r="Z101" s="313"/>
      <c r="AA101" s="313"/>
      <c r="AB101" s="89"/>
      <c r="AE101" s="77"/>
      <c r="AG101" s="48"/>
      <c r="AH101" s="54"/>
      <c r="AI101" s="118"/>
      <c r="AJ101" s="49"/>
      <c r="AK101" s="48"/>
      <c r="AL101" s="50"/>
      <c r="AM101" s="51"/>
      <c r="AN101" s="52"/>
      <c r="AO101" s="282"/>
      <c r="AR101" s="77"/>
      <c r="AS101" s="77"/>
      <c r="AT101" s="77"/>
      <c r="AY101" s="54"/>
      <c r="AZ101" s="114"/>
      <c r="BA101" s="114"/>
      <c r="BB101" s="114"/>
      <c r="BC101" s="114"/>
      <c r="BD101" s="114"/>
      <c r="BE101" s="118"/>
      <c r="BF101" s="118"/>
      <c r="BG101" s="114"/>
      <c r="BH101" s="114"/>
      <c r="BI101" s="114"/>
      <c r="BJ101" s="279"/>
      <c r="BK101" s="114"/>
      <c r="BL101" s="114"/>
      <c r="BN101" s="108"/>
    </row>
    <row r="102" spans="1:66" s="53" customFormat="1" x14ac:dyDescent="0.2">
      <c r="A102" s="53">
        <v>2023</v>
      </c>
      <c r="B102" s="308"/>
      <c r="E102" s="105"/>
      <c r="F102" s="313"/>
      <c r="G102" s="313"/>
      <c r="H102" s="308"/>
      <c r="O102" s="318"/>
      <c r="P102" s="313"/>
      <c r="Q102" s="313"/>
      <c r="R102" s="86"/>
      <c r="S102" s="87"/>
      <c r="T102" s="86"/>
      <c r="V102" s="59"/>
      <c r="W102" s="324"/>
      <c r="X102" s="86" t="s">
        <v>1438</v>
      </c>
      <c r="Y102" s="313"/>
      <c r="Z102" s="313"/>
      <c r="AA102" s="313"/>
      <c r="AB102" s="89"/>
      <c r="AE102" s="77"/>
      <c r="AG102" s="48"/>
      <c r="AH102" s="54"/>
      <c r="AI102" s="118"/>
      <c r="AJ102" s="49"/>
      <c r="AK102" s="48"/>
      <c r="AL102" s="50"/>
      <c r="AM102" s="51"/>
      <c r="AN102" s="52"/>
      <c r="AO102" s="282"/>
      <c r="AR102" s="77"/>
      <c r="AS102" s="77"/>
      <c r="AT102" s="77"/>
      <c r="AY102" s="54"/>
      <c r="AZ102" s="114"/>
      <c r="BA102" s="114"/>
      <c r="BB102" s="114"/>
      <c r="BC102" s="114"/>
      <c r="BD102" s="114"/>
      <c r="BE102" s="118"/>
      <c r="BF102" s="118"/>
      <c r="BG102" s="114"/>
      <c r="BH102" s="114"/>
      <c r="BI102" s="114"/>
      <c r="BJ102" s="279"/>
      <c r="BK102" s="114"/>
      <c r="BL102" s="114"/>
      <c r="BN102" s="108"/>
    </row>
    <row r="103" spans="1:66" s="53" customFormat="1" x14ac:dyDescent="0.2">
      <c r="A103" s="53">
        <v>2023</v>
      </c>
      <c r="B103" s="308"/>
      <c r="E103" s="105"/>
      <c r="F103" s="313"/>
      <c r="G103" s="313"/>
      <c r="H103" s="308"/>
      <c r="O103" s="318"/>
      <c r="P103" s="313"/>
      <c r="Q103" s="313"/>
      <c r="R103" s="86"/>
      <c r="S103" s="87"/>
      <c r="T103" s="86"/>
      <c r="V103" s="59"/>
      <c r="W103" s="324"/>
      <c r="X103" s="86" t="s">
        <v>1439</v>
      </c>
      <c r="Y103" s="313"/>
      <c r="Z103" s="313"/>
      <c r="AA103" s="313"/>
      <c r="AB103" s="89"/>
      <c r="AE103" s="77"/>
      <c r="AG103" s="48"/>
      <c r="AH103" s="54"/>
      <c r="AI103" s="118"/>
      <c r="AJ103" s="49"/>
      <c r="AK103" s="48"/>
      <c r="AL103" s="50"/>
      <c r="AM103" s="51"/>
      <c r="AN103" s="52"/>
      <c r="AO103" s="282"/>
      <c r="AR103" s="77"/>
      <c r="AS103" s="77"/>
      <c r="AT103" s="77"/>
      <c r="AY103" s="54"/>
      <c r="AZ103" s="114"/>
      <c r="BA103" s="114"/>
      <c r="BB103" s="114"/>
      <c r="BC103" s="114"/>
      <c r="BD103" s="114"/>
      <c r="BE103" s="118"/>
      <c r="BF103" s="118"/>
      <c r="BG103" s="114"/>
      <c r="BH103" s="114"/>
      <c r="BI103" s="114"/>
      <c r="BJ103" s="279"/>
      <c r="BK103" s="114"/>
      <c r="BL103" s="114"/>
      <c r="BN103" s="108"/>
    </row>
    <row r="104" spans="1:66" s="53" customFormat="1" x14ac:dyDescent="0.2">
      <c r="A104" s="53">
        <v>2023</v>
      </c>
      <c r="B104" s="308"/>
      <c r="E104" s="105"/>
      <c r="F104" s="313"/>
      <c r="G104" s="313"/>
      <c r="H104" s="308"/>
      <c r="O104" s="318"/>
      <c r="P104" s="313"/>
      <c r="Q104" s="313"/>
      <c r="R104" s="86"/>
      <c r="S104" s="87"/>
      <c r="T104" s="86"/>
      <c r="V104" s="59"/>
      <c r="W104" s="324"/>
      <c r="X104" s="86" t="s">
        <v>1440</v>
      </c>
      <c r="Y104" s="313"/>
      <c r="Z104" s="313"/>
      <c r="AA104" s="313"/>
      <c r="AB104" s="89"/>
      <c r="AE104" s="77"/>
      <c r="AG104" s="48"/>
      <c r="AH104" s="54"/>
      <c r="AI104" s="118"/>
      <c r="AJ104" s="49"/>
      <c r="AK104" s="48"/>
      <c r="AL104" s="50"/>
      <c r="AM104" s="51"/>
      <c r="AN104" s="52"/>
      <c r="AO104" s="282"/>
      <c r="AR104" s="77"/>
      <c r="AS104" s="77"/>
      <c r="AT104" s="77"/>
      <c r="AY104" s="54"/>
      <c r="AZ104" s="114"/>
      <c r="BA104" s="114"/>
      <c r="BB104" s="114"/>
      <c r="BC104" s="114"/>
      <c r="BD104" s="114"/>
      <c r="BE104" s="118"/>
      <c r="BF104" s="118"/>
      <c r="BG104" s="114"/>
      <c r="BH104" s="114"/>
      <c r="BI104" s="114"/>
      <c r="BJ104" s="279"/>
      <c r="BK104" s="114"/>
      <c r="BL104" s="114"/>
      <c r="BN104" s="108"/>
    </row>
    <row r="105" spans="1:66" s="53" customFormat="1" x14ac:dyDescent="0.2">
      <c r="A105" s="53">
        <v>2023</v>
      </c>
      <c r="B105" s="308"/>
      <c r="E105" s="105"/>
      <c r="F105" s="313"/>
      <c r="G105" s="313"/>
      <c r="H105" s="308"/>
      <c r="O105" s="318"/>
      <c r="P105" s="313"/>
      <c r="Q105" s="313"/>
      <c r="R105" s="86"/>
      <c r="S105" s="87"/>
      <c r="T105" s="86"/>
      <c r="V105" s="59"/>
      <c r="W105" s="324"/>
      <c r="X105" s="86" t="s">
        <v>1441</v>
      </c>
      <c r="Y105" s="313"/>
      <c r="Z105" s="313"/>
      <c r="AA105" s="313"/>
      <c r="AB105" s="89"/>
      <c r="AE105" s="77"/>
      <c r="AG105" s="48"/>
      <c r="AH105" s="54"/>
      <c r="AI105" s="118"/>
      <c r="AJ105" s="49"/>
      <c r="AK105" s="48"/>
      <c r="AL105" s="50"/>
      <c r="AM105" s="51"/>
      <c r="AN105" s="52"/>
      <c r="AO105" s="282"/>
      <c r="AR105" s="77"/>
      <c r="AS105" s="77"/>
      <c r="AT105" s="77"/>
      <c r="AY105" s="54"/>
      <c r="AZ105" s="114"/>
      <c r="BA105" s="114"/>
      <c r="BB105" s="114"/>
      <c r="BC105" s="114"/>
      <c r="BD105" s="114"/>
      <c r="BE105" s="118"/>
      <c r="BF105" s="118"/>
      <c r="BG105" s="114"/>
      <c r="BH105" s="114"/>
      <c r="BI105" s="114"/>
      <c r="BJ105" s="279"/>
      <c r="BK105" s="114"/>
      <c r="BL105" s="114"/>
      <c r="BN105" s="108"/>
    </row>
    <row r="106" spans="1:66" s="53" customFormat="1" x14ac:dyDescent="0.2">
      <c r="A106" s="53">
        <v>2023</v>
      </c>
      <c r="B106" s="308"/>
      <c r="E106" s="105"/>
      <c r="F106" s="313"/>
      <c r="G106" s="313"/>
      <c r="H106" s="308"/>
      <c r="O106" s="318"/>
      <c r="P106" s="313"/>
      <c r="Q106" s="313"/>
      <c r="R106" s="86"/>
      <c r="S106" s="87"/>
      <c r="T106" s="86"/>
      <c r="V106" s="59"/>
      <c r="W106" s="324"/>
      <c r="X106" s="86" t="s">
        <v>1442</v>
      </c>
      <c r="Y106" s="313"/>
      <c r="Z106" s="313"/>
      <c r="AA106" s="313"/>
      <c r="AB106" s="89"/>
      <c r="AE106" s="77"/>
      <c r="AG106" s="48"/>
      <c r="AH106" s="54"/>
      <c r="AI106" s="118"/>
      <c r="AJ106" s="49"/>
      <c r="AK106" s="48"/>
      <c r="AL106" s="50"/>
      <c r="AM106" s="51"/>
      <c r="AN106" s="52"/>
      <c r="AO106" s="282"/>
      <c r="AR106" s="77"/>
      <c r="AS106" s="77"/>
      <c r="AT106" s="77"/>
      <c r="AY106" s="54"/>
      <c r="AZ106" s="114"/>
      <c r="BA106" s="114"/>
      <c r="BB106" s="114"/>
      <c r="BC106" s="114"/>
      <c r="BD106" s="114"/>
      <c r="BE106" s="118"/>
      <c r="BF106" s="118"/>
      <c r="BG106" s="114"/>
      <c r="BH106" s="114"/>
      <c r="BI106" s="114"/>
      <c r="BJ106" s="279"/>
      <c r="BK106" s="114"/>
      <c r="BL106" s="114"/>
      <c r="BN106" s="108"/>
    </row>
    <row r="107" spans="1:66" s="53" customFormat="1" x14ac:dyDescent="0.2">
      <c r="A107" s="53">
        <v>2023</v>
      </c>
      <c r="B107" s="308"/>
      <c r="E107" s="105"/>
      <c r="F107" s="313"/>
      <c r="G107" s="313"/>
      <c r="H107" s="308"/>
      <c r="O107" s="318"/>
      <c r="P107" s="313"/>
      <c r="Q107" s="313"/>
      <c r="R107" s="86"/>
      <c r="S107" s="87"/>
      <c r="T107" s="86"/>
      <c r="V107" s="59"/>
      <c r="W107" s="324"/>
      <c r="X107" s="86" t="s">
        <v>1443</v>
      </c>
      <c r="Y107" s="313"/>
      <c r="Z107" s="313"/>
      <c r="AA107" s="313"/>
      <c r="AB107" s="89"/>
      <c r="AE107" s="77"/>
      <c r="AG107" s="48"/>
      <c r="AH107" s="54"/>
      <c r="AI107" s="118"/>
      <c r="AJ107" s="49"/>
      <c r="AK107" s="48"/>
      <c r="AL107" s="50"/>
      <c r="AM107" s="51"/>
      <c r="AN107" s="52"/>
      <c r="AO107" s="282"/>
      <c r="AR107" s="77"/>
      <c r="AS107" s="77"/>
      <c r="AT107" s="77"/>
      <c r="AY107" s="54"/>
      <c r="AZ107" s="114"/>
      <c r="BA107" s="114"/>
      <c r="BB107" s="114"/>
      <c r="BC107" s="114"/>
      <c r="BD107" s="114"/>
      <c r="BE107" s="118"/>
      <c r="BF107" s="118"/>
      <c r="BG107" s="114"/>
      <c r="BH107" s="114"/>
      <c r="BI107" s="114"/>
      <c r="BJ107" s="279"/>
      <c r="BK107" s="114"/>
      <c r="BL107" s="114"/>
      <c r="BN107" s="108"/>
    </row>
    <row r="108" spans="1:66" s="53" customFormat="1" x14ac:dyDescent="0.2">
      <c r="A108" s="53">
        <v>2023</v>
      </c>
      <c r="B108" s="308"/>
      <c r="E108" s="105"/>
      <c r="F108" s="313"/>
      <c r="G108" s="313"/>
      <c r="H108" s="308"/>
      <c r="O108" s="318"/>
      <c r="P108" s="313"/>
      <c r="Q108" s="313"/>
      <c r="R108" s="86"/>
      <c r="S108" s="87"/>
      <c r="T108" s="86"/>
      <c r="V108" s="59"/>
      <c r="W108" s="324"/>
      <c r="X108" s="86" t="s">
        <v>1444</v>
      </c>
      <c r="Y108" s="313"/>
      <c r="Z108" s="313"/>
      <c r="AA108" s="313"/>
      <c r="AB108" s="89"/>
      <c r="AE108" s="77"/>
      <c r="AG108" s="48"/>
      <c r="AH108" s="54"/>
      <c r="AI108" s="118"/>
      <c r="AJ108" s="49"/>
      <c r="AK108" s="48"/>
      <c r="AL108" s="50"/>
      <c r="AM108" s="51"/>
      <c r="AN108" s="52"/>
      <c r="AO108" s="282"/>
      <c r="AR108" s="77"/>
      <c r="AS108" s="77"/>
      <c r="AT108" s="77"/>
      <c r="AY108" s="54"/>
      <c r="AZ108" s="114"/>
      <c r="BA108" s="114"/>
      <c r="BB108" s="114"/>
      <c r="BC108" s="114"/>
      <c r="BD108" s="114"/>
      <c r="BE108" s="118"/>
      <c r="BF108" s="118"/>
      <c r="BG108" s="114"/>
      <c r="BH108" s="114"/>
      <c r="BI108" s="114"/>
      <c r="BJ108" s="279"/>
      <c r="BK108" s="114"/>
      <c r="BL108" s="114"/>
      <c r="BN108" s="108"/>
    </row>
    <row r="109" spans="1:66" s="53" customFormat="1" x14ac:dyDescent="0.2">
      <c r="A109" s="53">
        <v>2023</v>
      </c>
      <c r="B109" s="308"/>
      <c r="E109" s="105"/>
      <c r="F109" s="313"/>
      <c r="G109" s="313"/>
      <c r="H109" s="308"/>
      <c r="O109" s="318"/>
      <c r="P109" s="313"/>
      <c r="Q109" s="313"/>
      <c r="R109" s="86"/>
      <c r="S109" s="87"/>
      <c r="T109" s="86"/>
      <c r="V109" s="59"/>
      <c r="W109" s="324"/>
      <c r="X109" s="86" t="s">
        <v>1445</v>
      </c>
      <c r="Y109" s="313"/>
      <c r="Z109" s="313"/>
      <c r="AA109" s="313"/>
      <c r="AB109" s="89"/>
      <c r="AE109" s="77"/>
      <c r="AG109" s="48"/>
      <c r="AH109" s="54"/>
      <c r="AI109" s="118"/>
      <c r="AJ109" s="49"/>
      <c r="AK109" s="48"/>
      <c r="AL109" s="50"/>
      <c r="AM109" s="51"/>
      <c r="AN109" s="52"/>
      <c r="AO109" s="282"/>
      <c r="AR109" s="77"/>
      <c r="AS109" s="77"/>
      <c r="AT109" s="77"/>
      <c r="AY109" s="54"/>
      <c r="AZ109" s="114"/>
      <c r="BA109" s="114"/>
      <c r="BB109" s="114"/>
      <c r="BC109" s="114"/>
      <c r="BD109" s="114"/>
      <c r="BE109" s="118"/>
      <c r="BF109" s="118"/>
      <c r="BG109" s="114"/>
      <c r="BH109" s="114"/>
      <c r="BI109" s="114"/>
      <c r="BJ109" s="279"/>
      <c r="BK109" s="114"/>
      <c r="BL109" s="114"/>
      <c r="BN109" s="108"/>
    </row>
    <row r="110" spans="1:66" s="53" customFormat="1" x14ac:dyDescent="0.2">
      <c r="A110" s="53">
        <v>2023</v>
      </c>
      <c r="B110" s="308"/>
      <c r="E110" s="105"/>
      <c r="F110" s="313"/>
      <c r="G110" s="313"/>
      <c r="H110" s="308"/>
      <c r="O110" s="318"/>
      <c r="P110" s="313"/>
      <c r="Q110" s="313"/>
      <c r="R110" s="86"/>
      <c r="S110" s="87"/>
      <c r="T110" s="86"/>
      <c r="V110" s="59"/>
      <c r="W110" s="324"/>
      <c r="X110" s="86" t="s">
        <v>1446</v>
      </c>
      <c r="Y110" s="313"/>
      <c r="Z110" s="313"/>
      <c r="AA110" s="313"/>
      <c r="AB110" s="89"/>
      <c r="AE110" s="77"/>
      <c r="AG110" s="48"/>
      <c r="AH110" s="54"/>
      <c r="AI110" s="118"/>
      <c r="AJ110" s="49"/>
      <c r="AK110" s="48"/>
      <c r="AL110" s="50"/>
      <c r="AM110" s="51"/>
      <c r="AN110" s="52"/>
      <c r="AO110" s="282"/>
      <c r="AR110" s="77"/>
      <c r="AS110" s="77"/>
      <c r="AT110" s="77"/>
      <c r="AY110" s="54"/>
      <c r="AZ110" s="114"/>
      <c r="BA110" s="114"/>
      <c r="BB110" s="114"/>
      <c r="BC110" s="114"/>
      <c r="BD110" s="114"/>
      <c r="BE110" s="118"/>
      <c r="BF110" s="118"/>
      <c r="BG110" s="114"/>
      <c r="BH110" s="114"/>
      <c r="BI110" s="114"/>
      <c r="BJ110" s="279"/>
      <c r="BK110" s="114"/>
      <c r="BL110" s="114"/>
      <c r="BN110" s="108"/>
    </row>
    <row r="111" spans="1:66" s="53" customFormat="1" x14ac:dyDescent="0.2">
      <c r="A111" s="53">
        <v>2023</v>
      </c>
      <c r="B111" s="308"/>
      <c r="E111" s="105"/>
      <c r="F111" s="313"/>
      <c r="G111" s="313"/>
      <c r="H111" s="308"/>
      <c r="O111" s="318"/>
      <c r="P111" s="313"/>
      <c r="Q111" s="313"/>
      <c r="R111" s="86"/>
      <c r="S111" s="87"/>
      <c r="T111" s="86"/>
      <c r="V111" s="59"/>
      <c r="W111" s="324"/>
      <c r="X111" s="86" t="s">
        <v>1447</v>
      </c>
      <c r="Y111" s="313"/>
      <c r="Z111" s="313"/>
      <c r="AA111" s="313"/>
      <c r="AB111" s="89"/>
      <c r="AE111" s="77"/>
      <c r="AG111" s="48"/>
      <c r="AH111" s="54"/>
      <c r="AI111" s="118"/>
      <c r="AJ111" s="49"/>
      <c r="AK111" s="48"/>
      <c r="AL111" s="50"/>
      <c r="AM111" s="51"/>
      <c r="AN111" s="52"/>
      <c r="AO111" s="282"/>
      <c r="AR111" s="77"/>
      <c r="AS111" s="77"/>
      <c r="AT111" s="77"/>
      <c r="AY111" s="54"/>
      <c r="AZ111" s="114"/>
      <c r="BA111" s="114"/>
      <c r="BB111" s="114"/>
      <c r="BC111" s="114"/>
      <c r="BD111" s="114"/>
      <c r="BE111" s="118"/>
      <c r="BF111" s="118"/>
      <c r="BG111" s="114"/>
      <c r="BH111" s="114"/>
      <c r="BI111" s="114"/>
      <c r="BJ111" s="279"/>
      <c r="BK111" s="114"/>
      <c r="BL111" s="114"/>
      <c r="BN111" s="108"/>
    </row>
    <row r="112" spans="1:66" s="53" customFormat="1" x14ac:dyDescent="0.2">
      <c r="A112" s="53">
        <v>2023</v>
      </c>
      <c r="B112" s="308"/>
      <c r="E112" s="105"/>
      <c r="F112" s="313"/>
      <c r="G112" s="313"/>
      <c r="H112" s="308"/>
      <c r="O112" s="318"/>
      <c r="P112" s="313"/>
      <c r="Q112" s="313"/>
      <c r="R112" s="86"/>
      <c r="S112" s="87"/>
      <c r="T112" s="86"/>
      <c r="V112" s="59"/>
      <c r="W112" s="324"/>
      <c r="X112" s="86" t="s">
        <v>1448</v>
      </c>
      <c r="Y112" s="313"/>
      <c r="Z112" s="313"/>
      <c r="AA112" s="313"/>
      <c r="AB112" s="89"/>
      <c r="AE112" s="77"/>
      <c r="AG112" s="48"/>
      <c r="AH112" s="54"/>
      <c r="AI112" s="118"/>
      <c r="AJ112" s="49"/>
      <c r="AK112" s="48"/>
      <c r="AL112" s="50"/>
      <c r="AM112" s="51"/>
      <c r="AN112" s="52"/>
      <c r="AO112" s="282"/>
      <c r="AR112" s="77"/>
      <c r="AS112" s="77"/>
      <c r="AT112" s="77"/>
      <c r="AY112" s="54"/>
      <c r="AZ112" s="114"/>
      <c r="BA112" s="114"/>
      <c r="BB112" s="114"/>
      <c r="BC112" s="114"/>
      <c r="BD112" s="114"/>
      <c r="BE112" s="118"/>
      <c r="BF112" s="118"/>
      <c r="BG112" s="114"/>
      <c r="BH112" s="114"/>
      <c r="BI112" s="114"/>
      <c r="BJ112" s="279"/>
      <c r="BK112" s="114"/>
      <c r="BL112" s="114"/>
      <c r="BN112" s="108"/>
    </row>
    <row r="113" spans="1:66" s="53" customFormat="1" x14ac:dyDescent="0.2">
      <c r="A113" s="53">
        <v>2023</v>
      </c>
      <c r="B113" s="308"/>
      <c r="E113" s="105"/>
      <c r="F113" s="313"/>
      <c r="G113" s="313"/>
      <c r="H113" s="308"/>
      <c r="O113" s="318"/>
      <c r="P113" s="313"/>
      <c r="Q113" s="313"/>
      <c r="R113" s="86"/>
      <c r="S113" s="87"/>
      <c r="T113" s="86"/>
      <c r="V113" s="59"/>
      <c r="W113" s="324"/>
      <c r="X113" s="86" t="s">
        <v>1449</v>
      </c>
      <c r="Y113" s="313"/>
      <c r="Z113" s="313"/>
      <c r="AA113" s="313"/>
      <c r="AB113" s="89"/>
      <c r="AE113" s="77"/>
      <c r="AG113" s="48"/>
      <c r="AH113" s="54"/>
      <c r="AI113" s="118"/>
      <c r="AJ113" s="49"/>
      <c r="AK113" s="48"/>
      <c r="AL113" s="50"/>
      <c r="AM113" s="51"/>
      <c r="AN113" s="52"/>
      <c r="AO113" s="282"/>
      <c r="AR113" s="77"/>
      <c r="AS113" s="77"/>
      <c r="AT113" s="77"/>
      <c r="AY113" s="54"/>
      <c r="AZ113" s="114"/>
      <c r="BA113" s="114"/>
      <c r="BB113" s="114"/>
      <c r="BC113" s="114"/>
      <c r="BD113" s="114"/>
      <c r="BE113" s="118"/>
      <c r="BF113" s="118"/>
      <c r="BG113" s="114"/>
      <c r="BH113" s="114"/>
      <c r="BI113" s="114"/>
      <c r="BJ113" s="279"/>
      <c r="BK113" s="114"/>
      <c r="BL113" s="114"/>
      <c r="BN113" s="108"/>
    </row>
    <row r="114" spans="1:66" s="53" customFormat="1" x14ac:dyDescent="0.2">
      <c r="A114" s="53">
        <v>2023</v>
      </c>
      <c r="B114" s="308"/>
      <c r="E114" s="105"/>
      <c r="F114" s="313"/>
      <c r="G114" s="313"/>
      <c r="H114" s="308"/>
      <c r="O114" s="318"/>
      <c r="P114" s="313"/>
      <c r="Q114" s="313"/>
      <c r="R114" s="86"/>
      <c r="S114" s="87"/>
      <c r="T114" s="86"/>
      <c r="V114" s="59"/>
      <c r="W114" s="324"/>
      <c r="X114" s="86" t="s">
        <v>1450</v>
      </c>
      <c r="Y114" s="313"/>
      <c r="Z114" s="313"/>
      <c r="AA114" s="313"/>
      <c r="AB114" s="89"/>
      <c r="AE114" s="77"/>
      <c r="AG114" s="48"/>
      <c r="AH114" s="54"/>
      <c r="AI114" s="118"/>
      <c r="AJ114" s="49"/>
      <c r="AK114" s="48"/>
      <c r="AL114" s="50"/>
      <c r="AM114" s="51"/>
      <c r="AN114" s="52"/>
      <c r="AO114" s="282"/>
      <c r="AR114" s="77"/>
      <c r="AS114" s="77"/>
      <c r="AT114" s="77"/>
      <c r="AY114" s="54"/>
      <c r="AZ114" s="114"/>
      <c r="BA114" s="114"/>
      <c r="BB114" s="114"/>
      <c r="BC114" s="114"/>
      <c r="BD114" s="114"/>
      <c r="BE114" s="118"/>
      <c r="BF114" s="118"/>
      <c r="BG114" s="114"/>
      <c r="BH114" s="114"/>
      <c r="BI114" s="114"/>
      <c r="BJ114" s="279"/>
      <c r="BK114" s="114"/>
      <c r="BL114" s="114"/>
      <c r="BN114" s="108"/>
    </row>
    <row r="115" spans="1:66" s="53" customFormat="1" x14ac:dyDescent="0.2">
      <c r="A115" s="53">
        <v>2023</v>
      </c>
      <c r="B115" s="308"/>
      <c r="E115" s="105"/>
      <c r="F115" s="313"/>
      <c r="G115" s="313"/>
      <c r="H115" s="308"/>
      <c r="O115" s="318"/>
      <c r="P115" s="313"/>
      <c r="Q115" s="313"/>
      <c r="R115" s="86"/>
      <c r="S115" s="87"/>
      <c r="T115" s="86"/>
      <c r="V115" s="59"/>
      <c r="W115" s="324"/>
      <c r="X115" s="86" t="s">
        <v>1451</v>
      </c>
      <c r="Y115" s="313"/>
      <c r="Z115" s="313"/>
      <c r="AA115" s="313"/>
      <c r="AB115" s="89"/>
      <c r="AE115" s="77"/>
      <c r="AG115" s="48"/>
      <c r="AH115" s="54"/>
      <c r="AI115" s="118"/>
      <c r="AJ115" s="49"/>
      <c r="AK115" s="48"/>
      <c r="AL115" s="50"/>
      <c r="AM115" s="51"/>
      <c r="AN115" s="52"/>
      <c r="AO115" s="282"/>
      <c r="AR115" s="77"/>
      <c r="AS115" s="77"/>
      <c r="AT115" s="77"/>
      <c r="AY115" s="54"/>
      <c r="AZ115" s="114"/>
      <c r="BA115" s="114"/>
      <c r="BB115" s="114"/>
      <c r="BC115" s="114"/>
      <c r="BD115" s="114"/>
      <c r="BE115" s="118"/>
      <c r="BF115" s="118"/>
      <c r="BG115" s="114"/>
      <c r="BH115" s="114"/>
      <c r="BI115" s="114"/>
      <c r="BJ115" s="279"/>
      <c r="BK115" s="114"/>
      <c r="BL115" s="114"/>
      <c r="BN115" s="108"/>
    </row>
    <row r="116" spans="1:66" s="53" customFormat="1" x14ac:dyDescent="0.2">
      <c r="A116" s="53">
        <v>2023</v>
      </c>
      <c r="B116" s="308"/>
      <c r="E116" s="105"/>
      <c r="F116" s="313"/>
      <c r="G116" s="313"/>
      <c r="H116" s="308"/>
      <c r="O116" s="318"/>
      <c r="P116" s="313"/>
      <c r="Q116" s="313"/>
      <c r="R116" s="86"/>
      <c r="S116" s="87"/>
      <c r="T116" s="86"/>
      <c r="V116" s="59"/>
      <c r="W116" s="324"/>
      <c r="X116" s="86" t="s">
        <v>1452</v>
      </c>
      <c r="Y116" s="313"/>
      <c r="Z116" s="313"/>
      <c r="AA116" s="313"/>
      <c r="AB116" s="89"/>
      <c r="AE116" s="77"/>
      <c r="AG116" s="48"/>
      <c r="AH116" s="54"/>
      <c r="AI116" s="118"/>
      <c r="AJ116" s="49"/>
      <c r="AK116" s="48"/>
      <c r="AL116" s="50"/>
      <c r="AM116" s="51"/>
      <c r="AN116" s="52"/>
      <c r="AO116" s="282"/>
      <c r="AR116" s="77"/>
      <c r="AS116" s="77"/>
      <c r="AT116" s="77"/>
      <c r="AY116" s="54"/>
      <c r="AZ116" s="114"/>
      <c r="BA116" s="114"/>
      <c r="BB116" s="114"/>
      <c r="BC116" s="114"/>
      <c r="BD116" s="114"/>
      <c r="BE116" s="118"/>
      <c r="BF116" s="118"/>
      <c r="BG116" s="114"/>
      <c r="BH116" s="114"/>
      <c r="BI116" s="114"/>
      <c r="BJ116" s="279"/>
      <c r="BK116" s="114"/>
      <c r="BL116" s="114"/>
      <c r="BN116" s="108"/>
    </row>
    <row r="117" spans="1:66" s="53" customFormat="1" x14ac:dyDescent="0.2">
      <c r="A117" s="53">
        <v>2023</v>
      </c>
      <c r="B117" s="308"/>
      <c r="E117" s="105"/>
      <c r="F117" s="313"/>
      <c r="G117" s="313"/>
      <c r="H117" s="308"/>
      <c r="O117" s="318"/>
      <c r="P117" s="313"/>
      <c r="Q117" s="313"/>
      <c r="R117" s="86"/>
      <c r="S117" s="87"/>
      <c r="T117" s="86"/>
      <c r="V117" s="59"/>
      <c r="W117" s="324"/>
      <c r="X117" s="86" t="s">
        <v>1453</v>
      </c>
      <c r="Y117" s="313"/>
      <c r="Z117" s="313"/>
      <c r="AA117" s="313"/>
      <c r="AB117" s="89"/>
      <c r="AE117" s="77"/>
      <c r="AG117" s="48"/>
      <c r="AH117" s="54"/>
      <c r="AI117" s="118"/>
      <c r="AJ117" s="49"/>
      <c r="AK117" s="48"/>
      <c r="AL117" s="50"/>
      <c r="AM117" s="51"/>
      <c r="AN117" s="52"/>
      <c r="AO117" s="282"/>
      <c r="AR117" s="77"/>
      <c r="AS117" s="77"/>
      <c r="AT117" s="77"/>
      <c r="AY117" s="54"/>
      <c r="AZ117" s="114"/>
      <c r="BA117" s="114"/>
      <c r="BB117" s="114"/>
      <c r="BC117" s="114"/>
      <c r="BD117" s="114"/>
      <c r="BE117" s="118"/>
      <c r="BF117" s="118"/>
      <c r="BG117" s="114"/>
      <c r="BH117" s="114"/>
      <c r="BI117" s="114"/>
      <c r="BJ117" s="279"/>
      <c r="BK117" s="114"/>
      <c r="BL117" s="114"/>
      <c r="BN117" s="108"/>
    </row>
    <row r="118" spans="1:66" s="53" customFormat="1" x14ac:dyDescent="0.2">
      <c r="A118" s="53">
        <v>2023</v>
      </c>
      <c r="B118" s="308"/>
      <c r="E118" s="105"/>
      <c r="F118" s="313"/>
      <c r="G118" s="313"/>
      <c r="H118" s="308"/>
      <c r="O118" s="318"/>
      <c r="P118" s="313"/>
      <c r="Q118" s="313"/>
      <c r="R118" s="86"/>
      <c r="S118" s="87"/>
      <c r="T118" s="86"/>
      <c r="V118" s="59"/>
      <c r="W118" s="324"/>
      <c r="X118" s="86" t="s">
        <v>1454</v>
      </c>
      <c r="Y118" s="313"/>
      <c r="Z118" s="313"/>
      <c r="AA118" s="313"/>
      <c r="AB118" s="89"/>
      <c r="AE118" s="77"/>
      <c r="AG118" s="48"/>
      <c r="AH118" s="54"/>
      <c r="AI118" s="118"/>
      <c r="AJ118" s="49"/>
      <c r="AK118" s="48"/>
      <c r="AL118" s="50"/>
      <c r="AM118" s="51"/>
      <c r="AN118" s="52"/>
      <c r="AO118" s="282"/>
      <c r="AR118" s="77"/>
      <c r="AS118" s="77"/>
      <c r="AT118" s="77"/>
      <c r="AY118" s="54"/>
      <c r="AZ118" s="114"/>
      <c r="BA118" s="114"/>
      <c r="BB118" s="114"/>
      <c r="BC118" s="114"/>
      <c r="BD118" s="114"/>
      <c r="BE118" s="118"/>
      <c r="BF118" s="118"/>
      <c r="BG118" s="114"/>
      <c r="BH118" s="114"/>
      <c r="BI118" s="114"/>
      <c r="BJ118" s="279"/>
      <c r="BK118" s="114"/>
      <c r="BL118" s="114"/>
      <c r="BN118" s="108"/>
    </row>
    <row r="119" spans="1:66" s="53" customFormat="1" x14ac:dyDescent="0.2">
      <c r="A119" s="53">
        <v>2023</v>
      </c>
      <c r="B119" s="308"/>
      <c r="E119" s="105"/>
      <c r="F119" s="313"/>
      <c r="G119" s="313"/>
      <c r="H119" s="308"/>
      <c r="O119" s="318"/>
      <c r="P119" s="313"/>
      <c r="Q119" s="313"/>
      <c r="R119" s="86"/>
      <c r="S119" s="87"/>
      <c r="T119" s="86"/>
      <c r="V119" s="59"/>
      <c r="W119" s="324"/>
      <c r="X119" s="86" t="s">
        <v>1455</v>
      </c>
      <c r="Y119" s="313"/>
      <c r="Z119" s="313"/>
      <c r="AA119" s="313"/>
      <c r="AB119" s="89"/>
      <c r="AE119" s="77"/>
      <c r="AG119" s="48"/>
      <c r="AH119" s="54"/>
      <c r="AI119" s="118"/>
      <c r="AJ119" s="49"/>
      <c r="AK119" s="48"/>
      <c r="AL119" s="50"/>
      <c r="AM119" s="51"/>
      <c r="AN119" s="52"/>
      <c r="AO119" s="282"/>
      <c r="AR119" s="77"/>
      <c r="AS119" s="77"/>
      <c r="AT119" s="77"/>
      <c r="AY119" s="54"/>
      <c r="AZ119" s="114"/>
      <c r="BA119" s="114"/>
      <c r="BB119" s="114"/>
      <c r="BC119" s="114"/>
      <c r="BD119" s="114"/>
      <c r="BE119" s="118"/>
      <c r="BF119" s="118"/>
      <c r="BG119" s="114"/>
      <c r="BH119" s="114"/>
      <c r="BI119" s="114"/>
      <c r="BJ119" s="279"/>
      <c r="BK119" s="114"/>
      <c r="BL119" s="114"/>
      <c r="BN119" s="108"/>
    </row>
    <row r="120" spans="1:66" s="53" customFormat="1" x14ac:dyDescent="0.2">
      <c r="A120" s="53">
        <v>2023</v>
      </c>
      <c r="B120" s="308"/>
      <c r="E120" s="105"/>
      <c r="F120" s="313"/>
      <c r="G120" s="313"/>
      <c r="H120" s="308"/>
      <c r="O120" s="318"/>
      <c r="P120" s="313"/>
      <c r="Q120" s="313"/>
      <c r="R120" s="86"/>
      <c r="S120" s="87"/>
      <c r="T120" s="86"/>
      <c r="V120" s="59"/>
      <c r="W120" s="324"/>
      <c r="X120" s="86" t="s">
        <v>1456</v>
      </c>
      <c r="Y120" s="313"/>
      <c r="Z120" s="313"/>
      <c r="AA120" s="313"/>
      <c r="AB120" s="89"/>
      <c r="AE120" s="77"/>
      <c r="AG120" s="48"/>
      <c r="AH120" s="54"/>
      <c r="AI120" s="118"/>
      <c r="AJ120" s="49"/>
      <c r="AK120" s="48"/>
      <c r="AL120" s="50"/>
      <c r="AM120" s="51"/>
      <c r="AN120" s="52"/>
      <c r="AO120" s="282"/>
      <c r="AR120" s="77"/>
      <c r="AS120" s="77"/>
      <c r="AT120" s="77"/>
      <c r="AY120" s="54"/>
      <c r="AZ120" s="114"/>
      <c r="BA120" s="114"/>
      <c r="BB120" s="114"/>
      <c r="BC120" s="114"/>
      <c r="BD120" s="114"/>
      <c r="BE120" s="118"/>
      <c r="BF120" s="118"/>
      <c r="BG120" s="114"/>
      <c r="BH120" s="114"/>
      <c r="BI120" s="114"/>
      <c r="BJ120" s="279"/>
      <c r="BK120" s="114"/>
      <c r="BL120" s="114"/>
      <c r="BN120" s="108"/>
    </row>
    <row r="121" spans="1:66" s="53" customFormat="1" x14ac:dyDescent="0.2">
      <c r="A121" s="53">
        <v>2023</v>
      </c>
      <c r="B121" s="308"/>
      <c r="E121" s="105"/>
      <c r="F121" s="313"/>
      <c r="G121" s="313"/>
      <c r="H121" s="308"/>
      <c r="O121" s="318"/>
      <c r="P121" s="313"/>
      <c r="Q121" s="313"/>
      <c r="R121" s="86"/>
      <c r="S121" s="87"/>
      <c r="T121" s="86"/>
      <c r="V121" s="59"/>
      <c r="W121" s="324"/>
      <c r="X121" s="86" t="s">
        <v>1457</v>
      </c>
      <c r="Y121" s="313"/>
      <c r="Z121" s="313"/>
      <c r="AA121" s="313"/>
      <c r="AB121" s="89"/>
      <c r="AE121" s="77"/>
      <c r="AG121" s="48"/>
      <c r="AH121" s="54"/>
      <c r="AI121" s="118"/>
      <c r="AJ121" s="49"/>
      <c r="AK121" s="48"/>
      <c r="AL121" s="50"/>
      <c r="AM121" s="51"/>
      <c r="AN121" s="52"/>
      <c r="AO121" s="282"/>
      <c r="AR121" s="77"/>
      <c r="AS121" s="77"/>
      <c r="AT121" s="77"/>
      <c r="AY121" s="54"/>
      <c r="AZ121" s="114"/>
      <c r="BA121" s="114"/>
      <c r="BB121" s="114"/>
      <c r="BC121" s="114"/>
      <c r="BD121" s="114"/>
      <c r="BE121" s="118"/>
      <c r="BF121" s="118"/>
      <c r="BG121" s="114"/>
      <c r="BH121" s="114"/>
      <c r="BI121" s="114"/>
      <c r="BJ121" s="279"/>
      <c r="BK121" s="114"/>
      <c r="BL121" s="114"/>
      <c r="BN121" s="108"/>
    </row>
    <row r="122" spans="1:66" s="53" customFormat="1" x14ac:dyDescent="0.2">
      <c r="A122" s="53">
        <v>2023</v>
      </c>
      <c r="B122" s="308"/>
      <c r="E122" s="105"/>
      <c r="F122" s="313"/>
      <c r="G122" s="313"/>
      <c r="H122" s="308"/>
      <c r="O122" s="318"/>
      <c r="P122" s="313"/>
      <c r="Q122" s="313"/>
      <c r="R122" s="86"/>
      <c r="S122" s="87"/>
      <c r="T122" s="86"/>
      <c r="V122" s="59"/>
      <c r="W122" s="324"/>
      <c r="X122" s="86" t="s">
        <v>1458</v>
      </c>
      <c r="Y122" s="313"/>
      <c r="Z122" s="313"/>
      <c r="AA122" s="313"/>
      <c r="AB122" s="89"/>
      <c r="AE122" s="77"/>
      <c r="AG122" s="48"/>
      <c r="AH122" s="54"/>
      <c r="AI122" s="118"/>
      <c r="AJ122" s="49"/>
      <c r="AK122" s="48"/>
      <c r="AL122" s="50"/>
      <c r="AM122" s="51"/>
      <c r="AN122" s="52"/>
      <c r="AO122" s="282"/>
      <c r="AR122" s="77"/>
      <c r="AS122" s="77"/>
      <c r="AT122" s="77"/>
      <c r="AY122" s="54"/>
      <c r="AZ122" s="114"/>
      <c r="BA122" s="114"/>
      <c r="BB122" s="114"/>
      <c r="BC122" s="114"/>
      <c r="BD122" s="114"/>
      <c r="BE122" s="118"/>
      <c r="BF122" s="118"/>
      <c r="BG122" s="114"/>
      <c r="BH122" s="114"/>
      <c r="BI122" s="114"/>
      <c r="BJ122" s="279"/>
      <c r="BK122" s="114"/>
      <c r="BL122" s="114"/>
      <c r="BN122" s="108"/>
    </row>
    <row r="123" spans="1:66" s="53" customFormat="1" x14ac:dyDescent="0.2">
      <c r="A123" s="53">
        <v>2023</v>
      </c>
      <c r="B123" s="308"/>
      <c r="E123" s="105"/>
      <c r="F123" s="313"/>
      <c r="G123" s="313"/>
      <c r="H123" s="308"/>
      <c r="O123" s="318"/>
      <c r="P123" s="313"/>
      <c r="Q123" s="313"/>
      <c r="R123" s="86"/>
      <c r="S123" s="87"/>
      <c r="T123" s="86"/>
      <c r="V123" s="59"/>
      <c r="W123" s="324"/>
      <c r="X123" s="86" t="s">
        <v>1459</v>
      </c>
      <c r="Y123" s="313"/>
      <c r="Z123" s="313"/>
      <c r="AA123" s="313"/>
      <c r="AB123" s="89"/>
      <c r="AE123" s="77"/>
      <c r="AG123" s="48"/>
      <c r="AH123" s="54"/>
      <c r="AI123" s="118"/>
      <c r="AJ123" s="49"/>
      <c r="AK123" s="48"/>
      <c r="AL123" s="50"/>
      <c r="AM123" s="51"/>
      <c r="AN123" s="52"/>
      <c r="AO123" s="282"/>
      <c r="AR123" s="77"/>
      <c r="AS123" s="77"/>
      <c r="AT123" s="77"/>
      <c r="AY123" s="54"/>
      <c r="AZ123" s="114"/>
      <c r="BA123" s="114"/>
      <c r="BB123" s="114"/>
      <c r="BC123" s="114"/>
      <c r="BD123" s="114"/>
      <c r="BE123" s="118"/>
      <c r="BF123" s="118"/>
      <c r="BG123" s="114"/>
      <c r="BH123" s="114"/>
      <c r="BI123" s="114"/>
      <c r="BJ123" s="279"/>
      <c r="BK123" s="114"/>
      <c r="BL123" s="114"/>
      <c r="BN123" s="108"/>
    </row>
    <row r="124" spans="1:66" s="53" customFormat="1" x14ac:dyDescent="0.2">
      <c r="A124" s="53">
        <v>2023</v>
      </c>
      <c r="B124" s="308"/>
      <c r="E124" s="105"/>
      <c r="F124" s="313"/>
      <c r="G124" s="313"/>
      <c r="H124" s="308"/>
      <c r="O124" s="318"/>
      <c r="P124" s="313"/>
      <c r="Q124" s="313"/>
      <c r="R124" s="86"/>
      <c r="S124" s="87"/>
      <c r="T124" s="86"/>
      <c r="V124" s="59"/>
      <c r="W124" s="324"/>
      <c r="X124" s="86" t="s">
        <v>1460</v>
      </c>
      <c r="Y124" s="313"/>
      <c r="Z124" s="313"/>
      <c r="AA124" s="313"/>
      <c r="AB124" s="89"/>
      <c r="AE124" s="77"/>
      <c r="AG124" s="48"/>
      <c r="AH124" s="54"/>
      <c r="AI124" s="118"/>
      <c r="AJ124" s="49"/>
      <c r="AK124" s="48"/>
      <c r="AL124" s="50"/>
      <c r="AM124" s="51"/>
      <c r="AN124" s="52"/>
      <c r="AO124" s="282"/>
      <c r="AR124" s="77"/>
      <c r="AS124" s="77"/>
      <c r="AT124" s="77"/>
      <c r="AY124" s="54"/>
      <c r="AZ124" s="114"/>
      <c r="BA124" s="114"/>
      <c r="BB124" s="114"/>
      <c r="BC124" s="114"/>
      <c r="BD124" s="114"/>
      <c r="BE124" s="118"/>
      <c r="BF124" s="118"/>
      <c r="BG124" s="114"/>
      <c r="BH124" s="114"/>
      <c r="BI124" s="114"/>
      <c r="BJ124" s="279"/>
      <c r="BK124" s="114"/>
      <c r="BL124" s="114"/>
      <c r="BN124" s="108"/>
    </row>
    <row r="125" spans="1:66" s="53" customFormat="1" x14ac:dyDescent="0.2">
      <c r="A125" s="53">
        <v>2023</v>
      </c>
      <c r="B125" s="308"/>
      <c r="E125" s="105"/>
      <c r="F125" s="313"/>
      <c r="G125" s="313"/>
      <c r="H125" s="308"/>
      <c r="O125" s="318"/>
      <c r="P125" s="313"/>
      <c r="Q125" s="313"/>
      <c r="R125" s="86"/>
      <c r="S125" s="87"/>
      <c r="T125" s="86"/>
      <c r="V125" s="59"/>
      <c r="W125" s="324"/>
      <c r="X125" s="86" t="s">
        <v>1461</v>
      </c>
      <c r="Y125" s="313"/>
      <c r="Z125" s="313"/>
      <c r="AA125" s="313"/>
      <c r="AB125" s="89"/>
      <c r="AE125" s="77"/>
      <c r="AG125" s="48"/>
      <c r="AH125" s="54"/>
      <c r="AI125" s="118"/>
      <c r="AJ125" s="49"/>
      <c r="AK125" s="48"/>
      <c r="AL125" s="50"/>
      <c r="AM125" s="51"/>
      <c r="AN125" s="52"/>
      <c r="AO125" s="282"/>
      <c r="AR125" s="77"/>
      <c r="AS125" s="77"/>
      <c r="AT125" s="77"/>
      <c r="AY125" s="54"/>
      <c r="AZ125" s="114"/>
      <c r="BA125" s="114"/>
      <c r="BB125" s="114"/>
      <c r="BC125" s="114"/>
      <c r="BD125" s="114"/>
      <c r="BE125" s="118"/>
      <c r="BF125" s="118"/>
      <c r="BG125" s="114"/>
      <c r="BH125" s="114"/>
      <c r="BI125" s="114"/>
      <c r="BJ125" s="279"/>
      <c r="BK125" s="114"/>
      <c r="BL125" s="114"/>
      <c r="BN125" s="108"/>
    </row>
    <row r="126" spans="1:66" s="53" customFormat="1" x14ac:dyDescent="0.2">
      <c r="A126" s="53">
        <v>2023</v>
      </c>
      <c r="B126" s="308"/>
      <c r="E126" s="105"/>
      <c r="F126" s="313"/>
      <c r="G126" s="313"/>
      <c r="H126" s="308"/>
      <c r="O126" s="318"/>
      <c r="P126" s="313"/>
      <c r="Q126" s="313"/>
      <c r="R126" s="86"/>
      <c r="S126" s="87"/>
      <c r="T126" s="86"/>
      <c r="V126" s="59"/>
      <c r="W126" s="324"/>
      <c r="X126" s="86" t="s">
        <v>1462</v>
      </c>
      <c r="Y126" s="313"/>
      <c r="Z126" s="313"/>
      <c r="AA126" s="313"/>
      <c r="AB126" s="89"/>
      <c r="AE126" s="77"/>
      <c r="AG126" s="48"/>
      <c r="AH126" s="54"/>
      <c r="AI126" s="118"/>
      <c r="AJ126" s="49"/>
      <c r="AK126" s="48"/>
      <c r="AL126" s="50"/>
      <c r="AM126" s="51"/>
      <c r="AN126" s="52"/>
      <c r="AO126" s="282"/>
      <c r="AR126" s="77"/>
      <c r="AS126" s="77"/>
      <c r="AT126" s="77"/>
      <c r="AY126" s="54"/>
      <c r="AZ126" s="114"/>
      <c r="BA126" s="114"/>
      <c r="BB126" s="114"/>
      <c r="BC126" s="114"/>
      <c r="BD126" s="114"/>
      <c r="BE126" s="118"/>
      <c r="BF126" s="118"/>
      <c r="BG126" s="114"/>
      <c r="BH126" s="114"/>
      <c r="BI126" s="114"/>
      <c r="BJ126" s="279"/>
      <c r="BK126" s="114"/>
      <c r="BL126" s="114"/>
      <c r="BN126" s="108"/>
    </row>
    <row r="127" spans="1:66" s="53" customFormat="1" x14ac:dyDescent="0.2">
      <c r="A127" s="53">
        <v>2023</v>
      </c>
      <c r="B127" s="308"/>
      <c r="E127" s="105"/>
      <c r="F127" s="313"/>
      <c r="G127" s="313"/>
      <c r="H127" s="308"/>
      <c r="O127" s="318"/>
      <c r="P127" s="313"/>
      <c r="Q127" s="313"/>
      <c r="R127" s="86"/>
      <c r="S127" s="87"/>
      <c r="T127" s="86"/>
      <c r="V127" s="59"/>
      <c r="W127" s="324"/>
      <c r="X127" s="86" t="s">
        <v>1463</v>
      </c>
      <c r="Y127" s="313"/>
      <c r="Z127" s="313"/>
      <c r="AA127" s="313"/>
      <c r="AB127" s="89"/>
      <c r="AE127" s="77"/>
      <c r="AG127" s="48"/>
      <c r="AH127" s="54"/>
      <c r="AI127" s="118"/>
      <c r="AJ127" s="49"/>
      <c r="AK127" s="48"/>
      <c r="AL127" s="50"/>
      <c r="AM127" s="51"/>
      <c r="AN127" s="52"/>
      <c r="AO127" s="282"/>
      <c r="AR127" s="77"/>
      <c r="AS127" s="77"/>
      <c r="AT127" s="77"/>
      <c r="AY127" s="54"/>
      <c r="AZ127" s="114"/>
      <c r="BA127" s="114"/>
      <c r="BB127" s="114"/>
      <c r="BC127" s="114"/>
      <c r="BD127" s="114"/>
      <c r="BE127" s="118"/>
      <c r="BF127" s="118"/>
      <c r="BG127" s="114"/>
      <c r="BH127" s="114"/>
      <c r="BI127" s="114"/>
      <c r="BJ127" s="279"/>
      <c r="BK127" s="114"/>
      <c r="BL127" s="114"/>
      <c r="BN127" s="108"/>
    </row>
    <row r="128" spans="1:66" s="53" customFormat="1" x14ac:dyDescent="0.2">
      <c r="A128" s="53">
        <v>2023</v>
      </c>
      <c r="B128" s="308"/>
      <c r="E128" s="105"/>
      <c r="F128" s="313"/>
      <c r="G128" s="313"/>
      <c r="H128" s="308"/>
      <c r="O128" s="318"/>
      <c r="P128" s="313"/>
      <c r="Q128" s="313"/>
      <c r="R128" s="86"/>
      <c r="S128" s="87"/>
      <c r="T128" s="86"/>
      <c r="V128" s="59"/>
      <c r="W128" s="324"/>
      <c r="X128" s="86" t="s">
        <v>1464</v>
      </c>
      <c r="Y128" s="313"/>
      <c r="Z128" s="313"/>
      <c r="AA128" s="313"/>
      <c r="AB128" s="89"/>
      <c r="AE128" s="77"/>
      <c r="AG128" s="48"/>
      <c r="AH128" s="54"/>
      <c r="AI128" s="118"/>
      <c r="AJ128" s="49"/>
      <c r="AK128" s="48"/>
      <c r="AL128" s="50"/>
      <c r="AM128" s="51"/>
      <c r="AN128" s="52"/>
      <c r="AO128" s="282"/>
      <c r="AR128" s="77"/>
      <c r="AS128" s="77"/>
      <c r="AT128" s="77"/>
      <c r="AY128" s="54"/>
      <c r="AZ128" s="114"/>
      <c r="BA128" s="114"/>
      <c r="BB128" s="114"/>
      <c r="BC128" s="114"/>
      <c r="BD128" s="114"/>
      <c r="BE128" s="118"/>
      <c r="BF128" s="118"/>
      <c r="BG128" s="114"/>
      <c r="BH128" s="114"/>
      <c r="BI128" s="114"/>
      <c r="BJ128" s="279"/>
      <c r="BK128" s="114"/>
      <c r="BL128" s="114"/>
      <c r="BN128" s="108"/>
    </row>
    <row r="129" spans="1:66" s="53" customFormat="1" x14ac:dyDescent="0.2">
      <c r="A129" s="53">
        <v>2023</v>
      </c>
      <c r="B129" s="308"/>
      <c r="E129" s="105"/>
      <c r="F129" s="313"/>
      <c r="G129" s="313"/>
      <c r="H129" s="308"/>
      <c r="O129" s="318"/>
      <c r="P129" s="313"/>
      <c r="Q129" s="313"/>
      <c r="R129" s="86"/>
      <c r="S129" s="87"/>
      <c r="T129" s="86"/>
      <c r="V129" s="59"/>
      <c r="W129" s="324"/>
      <c r="X129" s="86" t="s">
        <v>1465</v>
      </c>
      <c r="Y129" s="313"/>
      <c r="Z129" s="313"/>
      <c r="AA129" s="313"/>
      <c r="AB129" s="89"/>
      <c r="AE129" s="77"/>
      <c r="AG129" s="48"/>
      <c r="AH129" s="54"/>
      <c r="AI129" s="118"/>
      <c r="AJ129" s="49"/>
      <c r="AK129" s="48"/>
      <c r="AL129" s="50"/>
      <c r="AM129" s="51"/>
      <c r="AN129" s="52"/>
      <c r="AO129" s="282"/>
      <c r="AR129" s="77"/>
      <c r="AS129" s="77"/>
      <c r="AT129" s="77"/>
      <c r="AY129" s="54"/>
      <c r="AZ129" s="114"/>
      <c r="BA129" s="114"/>
      <c r="BB129" s="114"/>
      <c r="BC129" s="114"/>
      <c r="BD129" s="114"/>
      <c r="BE129" s="118"/>
      <c r="BF129" s="118"/>
      <c r="BG129" s="114"/>
      <c r="BH129" s="114"/>
      <c r="BI129" s="114"/>
      <c r="BJ129" s="279"/>
      <c r="BK129" s="114"/>
      <c r="BL129" s="114"/>
      <c r="BN129" s="108"/>
    </row>
    <row r="130" spans="1:66" s="53" customFormat="1" x14ac:dyDescent="0.2">
      <c r="A130" s="53">
        <v>2023</v>
      </c>
      <c r="B130" s="308"/>
      <c r="E130" s="105"/>
      <c r="F130" s="313"/>
      <c r="G130" s="313"/>
      <c r="H130" s="308"/>
      <c r="O130" s="318"/>
      <c r="P130" s="313"/>
      <c r="Q130" s="313"/>
      <c r="R130" s="86"/>
      <c r="S130" s="87"/>
      <c r="T130" s="86"/>
      <c r="V130" s="59"/>
      <c r="W130" s="324"/>
      <c r="X130" s="86" t="s">
        <v>1466</v>
      </c>
      <c r="Y130" s="313"/>
      <c r="Z130" s="313"/>
      <c r="AA130" s="313"/>
      <c r="AB130" s="89"/>
      <c r="AE130" s="77"/>
      <c r="AG130" s="48"/>
      <c r="AH130" s="54"/>
      <c r="AI130" s="118"/>
      <c r="AJ130" s="49"/>
      <c r="AK130" s="48"/>
      <c r="AL130" s="50"/>
      <c r="AM130" s="51"/>
      <c r="AN130" s="52"/>
      <c r="AO130" s="282"/>
      <c r="AR130" s="77"/>
      <c r="AS130" s="77"/>
      <c r="AT130" s="77"/>
      <c r="AY130" s="54"/>
      <c r="AZ130" s="114"/>
      <c r="BA130" s="114"/>
      <c r="BB130" s="114"/>
      <c r="BC130" s="114"/>
      <c r="BD130" s="114"/>
      <c r="BE130" s="118"/>
      <c r="BF130" s="118"/>
      <c r="BG130" s="114"/>
      <c r="BH130" s="114"/>
      <c r="BI130" s="114"/>
      <c r="BJ130" s="279"/>
      <c r="BK130" s="114"/>
      <c r="BL130" s="114"/>
      <c r="BN130" s="108"/>
    </row>
    <row r="131" spans="1:66" s="53" customFormat="1" x14ac:dyDescent="0.2">
      <c r="A131" s="53">
        <v>2023</v>
      </c>
      <c r="B131" s="308"/>
      <c r="E131" s="105"/>
      <c r="F131" s="313"/>
      <c r="G131" s="313"/>
      <c r="H131" s="308"/>
      <c r="O131" s="318"/>
      <c r="P131" s="313"/>
      <c r="Q131" s="313"/>
      <c r="R131" s="86"/>
      <c r="S131" s="87"/>
      <c r="T131" s="86"/>
      <c r="V131" s="59"/>
      <c r="W131" s="324"/>
      <c r="X131" s="86" t="s">
        <v>1467</v>
      </c>
      <c r="Y131" s="313"/>
      <c r="Z131" s="313"/>
      <c r="AA131" s="313"/>
      <c r="AB131" s="89"/>
      <c r="AE131" s="77"/>
      <c r="AG131" s="48"/>
      <c r="AH131" s="54"/>
      <c r="AI131" s="118"/>
      <c r="AJ131" s="49"/>
      <c r="AK131" s="48"/>
      <c r="AL131" s="50"/>
      <c r="AM131" s="51"/>
      <c r="AN131" s="52"/>
      <c r="AO131" s="282"/>
      <c r="AR131" s="77"/>
      <c r="AS131" s="77"/>
      <c r="AT131" s="77"/>
      <c r="AY131" s="54"/>
      <c r="AZ131" s="114"/>
      <c r="BA131" s="114"/>
      <c r="BB131" s="114"/>
      <c r="BC131" s="114"/>
      <c r="BD131" s="114"/>
      <c r="BE131" s="118"/>
      <c r="BF131" s="118"/>
      <c r="BG131" s="114"/>
      <c r="BH131" s="114"/>
      <c r="BI131" s="114"/>
      <c r="BJ131" s="279"/>
      <c r="BK131" s="114"/>
      <c r="BL131" s="114"/>
      <c r="BN131" s="108"/>
    </row>
    <row r="132" spans="1:66" s="53" customFormat="1" x14ac:dyDescent="0.2">
      <c r="A132" s="53">
        <v>2023</v>
      </c>
      <c r="B132" s="308"/>
      <c r="E132" s="105"/>
      <c r="F132" s="313"/>
      <c r="G132" s="313"/>
      <c r="H132" s="308"/>
      <c r="O132" s="318"/>
      <c r="P132" s="313"/>
      <c r="Q132" s="313"/>
      <c r="R132" s="86"/>
      <c r="S132" s="87"/>
      <c r="T132" s="86"/>
      <c r="V132" s="59"/>
      <c r="W132" s="324"/>
      <c r="X132" s="86" t="s">
        <v>1468</v>
      </c>
      <c r="Y132" s="313"/>
      <c r="Z132" s="313"/>
      <c r="AA132" s="313"/>
      <c r="AB132" s="89"/>
      <c r="AE132" s="77"/>
      <c r="AG132" s="48"/>
      <c r="AH132" s="54"/>
      <c r="AI132" s="118"/>
      <c r="AJ132" s="49"/>
      <c r="AK132" s="48"/>
      <c r="AL132" s="50"/>
      <c r="AM132" s="51"/>
      <c r="AN132" s="52"/>
      <c r="AO132" s="282"/>
      <c r="AR132" s="77"/>
      <c r="AS132" s="77"/>
      <c r="AT132" s="77"/>
      <c r="AY132" s="54"/>
      <c r="AZ132" s="114"/>
      <c r="BA132" s="114"/>
      <c r="BB132" s="114"/>
      <c r="BC132" s="114"/>
      <c r="BD132" s="114"/>
      <c r="BE132" s="118"/>
      <c r="BF132" s="118"/>
      <c r="BG132" s="114"/>
      <c r="BH132" s="114"/>
      <c r="BI132" s="114"/>
      <c r="BJ132" s="279"/>
      <c r="BK132" s="114"/>
      <c r="BL132" s="114"/>
      <c r="BN132" s="108"/>
    </row>
    <row r="133" spans="1:66" s="53" customFormat="1" x14ac:dyDescent="0.2">
      <c r="A133" s="53">
        <v>2023</v>
      </c>
      <c r="B133" s="308"/>
      <c r="E133" s="105"/>
      <c r="F133" s="313"/>
      <c r="G133" s="313"/>
      <c r="H133" s="308"/>
      <c r="O133" s="318"/>
      <c r="P133" s="313"/>
      <c r="Q133" s="313"/>
      <c r="R133" s="86"/>
      <c r="S133" s="87"/>
      <c r="T133" s="86"/>
      <c r="V133" s="59"/>
      <c r="W133" s="324"/>
      <c r="X133" s="86" t="s">
        <v>1469</v>
      </c>
      <c r="Y133" s="313"/>
      <c r="Z133" s="313"/>
      <c r="AA133" s="313"/>
      <c r="AB133" s="89"/>
      <c r="AE133" s="77"/>
      <c r="AG133" s="48"/>
      <c r="AH133" s="54"/>
      <c r="AI133" s="118"/>
      <c r="AJ133" s="49"/>
      <c r="AK133" s="48"/>
      <c r="AL133" s="50"/>
      <c r="AM133" s="51"/>
      <c r="AN133" s="52"/>
      <c r="AO133" s="282"/>
      <c r="AR133" s="77"/>
      <c r="AS133" s="77"/>
      <c r="AT133" s="77"/>
      <c r="AY133" s="54"/>
      <c r="AZ133" s="114"/>
      <c r="BA133" s="114"/>
      <c r="BB133" s="114"/>
      <c r="BC133" s="114"/>
      <c r="BD133" s="114"/>
      <c r="BE133" s="118"/>
      <c r="BF133" s="118"/>
      <c r="BG133" s="114"/>
      <c r="BH133" s="114"/>
      <c r="BI133" s="114"/>
      <c r="BJ133" s="279"/>
      <c r="BK133" s="114"/>
      <c r="BL133" s="114"/>
      <c r="BN133" s="108"/>
    </row>
    <row r="134" spans="1:66" s="53" customFormat="1" ht="19.899999999999999" customHeight="1" x14ac:dyDescent="0.2">
      <c r="A134" s="53">
        <v>2023</v>
      </c>
      <c r="B134" s="308"/>
      <c r="E134" s="105"/>
      <c r="F134" s="313"/>
      <c r="G134" s="313"/>
      <c r="H134" s="308"/>
      <c r="O134" s="318"/>
      <c r="P134" s="313"/>
      <c r="Q134" s="313"/>
      <c r="R134" s="86"/>
      <c r="S134" s="87"/>
      <c r="T134" s="86"/>
      <c r="V134" s="59"/>
      <c r="W134" s="324"/>
      <c r="X134" s="86" t="s">
        <v>1470</v>
      </c>
      <c r="Y134" s="313"/>
      <c r="Z134" s="313"/>
      <c r="AA134" s="313"/>
      <c r="AB134" s="89"/>
      <c r="AE134" s="77"/>
      <c r="AG134" s="48"/>
      <c r="AH134" s="54"/>
      <c r="AI134" s="118"/>
      <c r="AJ134" s="49"/>
      <c r="AK134" s="48"/>
      <c r="AL134" s="50"/>
      <c r="AM134" s="51"/>
      <c r="AN134" s="52"/>
      <c r="AO134" s="282"/>
      <c r="AR134" s="77"/>
      <c r="AS134" s="77"/>
      <c r="AT134" s="77"/>
      <c r="AY134" s="54"/>
      <c r="AZ134" s="114"/>
      <c r="BA134" s="114"/>
      <c r="BB134" s="114"/>
      <c r="BC134" s="114"/>
      <c r="BD134" s="114"/>
      <c r="BE134" s="118"/>
      <c r="BF134" s="118"/>
      <c r="BG134" s="114"/>
      <c r="BH134" s="114"/>
      <c r="BI134" s="114"/>
      <c r="BJ134" s="279"/>
      <c r="BK134" s="114"/>
      <c r="BL134" s="114"/>
      <c r="BN134" s="108"/>
    </row>
    <row r="135" spans="1:66" s="53" customFormat="1" ht="25.9" customHeight="1" x14ac:dyDescent="0.2">
      <c r="A135" s="53">
        <v>2023</v>
      </c>
      <c r="B135" s="308"/>
      <c r="E135" s="105"/>
      <c r="F135" s="313"/>
      <c r="G135" s="313"/>
      <c r="H135" s="308"/>
      <c r="O135" s="318"/>
      <c r="P135" s="313"/>
      <c r="Q135" s="313"/>
      <c r="R135" s="86"/>
      <c r="S135" s="87"/>
      <c r="T135" s="86"/>
      <c r="V135" s="59"/>
      <c r="W135" s="324"/>
      <c r="X135" s="86" t="s">
        <v>1471</v>
      </c>
      <c r="Y135" s="313"/>
      <c r="Z135" s="313"/>
      <c r="AA135" s="313"/>
      <c r="AB135" s="89"/>
      <c r="AE135" s="77"/>
      <c r="AG135" s="48"/>
      <c r="AH135" s="54"/>
      <c r="AI135" s="118"/>
      <c r="AJ135" s="49"/>
      <c r="AK135" s="48"/>
      <c r="AL135" s="50"/>
      <c r="AM135" s="51"/>
      <c r="AN135" s="52"/>
      <c r="AO135" s="282"/>
      <c r="AR135" s="77"/>
      <c r="AS135" s="77"/>
      <c r="AT135" s="77"/>
      <c r="AY135" s="54"/>
      <c r="AZ135" s="114"/>
      <c r="BA135" s="114"/>
      <c r="BB135" s="114"/>
      <c r="BC135" s="114"/>
      <c r="BD135" s="114"/>
      <c r="BE135" s="118"/>
      <c r="BF135" s="118"/>
      <c r="BG135" s="114"/>
      <c r="BH135" s="114"/>
      <c r="BI135" s="114"/>
      <c r="BJ135" s="279"/>
      <c r="BK135" s="114"/>
      <c r="BL135" s="114"/>
      <c r="BN135" s="108"/>
    </row>
    <row r="136" spans="1:66" s="53" customFormat="1" ht="31.9" customHeight="1" x14ac:dyDescent="0.2">
      <c r="A136" s="53">
        <v>2023</v>
      </c>
      <c r="B136" s="308"/>
      <c r="E136" s="105"/>
      <c r="F136" s="313"/>
      <c r="G136" s="313"/>
      <c r="H136" s="308"/>
      <c r="O136" s="318"/>
      <c r="P136" s="313"/>
      <c r="Q136" s="313"/>
      <c r="R136" s="86"/>
      <c r="S136" s="87"/>
      <c r="T136" s="86"/>
      <c r="V136" s="59"/>
      <c r="W136" s="324"/>
      <c r="X136" s="86" t="s">
        <v>1472</v>
      </c>
      <c r="Y136" s="313"/>
      <c r="Z136" s="313"/>
      <c r="AA136" s="313"/>
      <c r="AB136" s="89"/>
      <c r="AE136" s="77"/>
      <c r="AG136" s="48"/>
      <c r="AH136" s="54"/>
      <c r="AI136" s="118"/>
      <c r="AJ136" s="49"/>
      <c r="AK136" s="48"/>
      <c r="AL136" s="50"/>
      <c r="AM136" s="51"/>
      <c r="AN136" s="52"/>
      <c r="AO136" s="282"/>
      <c r="AR136" s="77"/>
      <c r="AS136" s="77"/>
      <c r="AT136" s="77"/>
      <c r="AY136" s="54"/>
      <c r="AZ136" s="114"/>
      <c r="BA136" s="114"/>
      <c r="BB136" s="114"/>
      <c r="BC136" s="114"/>
      <c r="BD136" s="114"/>
      <c r="BE136" s="118"/>
      <c r="BF136" s="118"/>
      <c r="BG136" s="114"/>
      <c r="BH136" s="114"/>
      <c r="BI136" s="114"/>
      <c r="BJ136" s="279"/>
      <c r="BK136" s="114"/>
      <c r="BL136" s="114"/>
      <c r="BN136" s="108"/>
    </row>
    <row r="137" spans="1:66" s="53" customFormat="1" ht="22.9" customHeight="1" x14ac:dyDescent="0.2">
      <c r="A137" s="53">
        <v>2023</v>
      </c>
      <c r="B137" s="308"/>
      <c r="E137" s="105"/>
      <c r="F137" s="313"/>
      <c r="G137" s="313"/>
      <c r="H137" s="308"/>
      <c r="O137" s="318"/>
      <c r="P137" s="313"/>
      <c r="Q137" s="313"/>
      <c r="R137" s="86"/>
      <c r="S137" s="87"/>
      <c r="T137" s="86"/>
      <c r="V137" s="59"/>
      <c r="W137" s="324"/>
      <c r="X137" s="86" t="s">
        <v>1473</v>
      </c>
      <c r="Y137" s="313"/>
      <c r="Z137" s="313"/>
      <c r="AA137" s="313"/>
      <c r="AB137" s="89"/>
      <c r="AE137" s="77"/>
      <c r="AG137" s="48"/>
      <c r="AH137" s="54"/>
      <c r="AI137" s="118"/>
      <c r="AJ137" s="49"/>
      <c r="AK137" s="48"/>
      <c r="AL137" s="50"/>
      <c r="AM137" s="51"/>
      <c r="AN137" s="52"/>
      <c r="AO137" s="282"/>
      <c r="AR137" s="77"/>
      <c r="AS137" s="77"/>
      <c r="AT137" s="77"/>
      <c r="AY137" s="54"/>
      <c r="AZ137" s="114"/>
      <c r="BA137" s="114"/>
      <c r="BB137" s="114"/>
      <c r="BC137" s="114"/>
      <c r="BD137" s="114"/>
      <c r="BE137" s="118"/>
      <c r="BF137" s="118"/>
      <c r="BG137" s="114"/>
      <c r="BH137" s="114"/>
      <c r="BI137" s="114"/>
      <c r="BJ137" s="279"/>
      <c r="BK137" s="114"/>
      <c r="BL137" s="114"/>
      <c r="BN137" s="108"/>
    </row>
    <row r="138" spans="1:66" s="53" customFormat="1" ht="27.6" customHeight="1" x14ac:dyDescent="0.2">
      <c r="A138" s="53">
        <v>2023</v>
      </c>
      <c r="B138" s="308"/>
      <c r="E138" s="105"/>
      <c r="F138" s="313"/>
      <c r="G138" s="313"/>
      <c r="H138" s="308"/>
      <c r="O138" s="318"/>
      <c r="P138" s="313"/>
      <c r="Q138" s="313"/>
      <c r="R138" s="86"/>
      <c r="S138" s="87"/>
      <c r="T138" s="86"/>
      <c r="V138" s="59"/>
      <c r="W138" s="324"/>
      <c r="X138" s="86" t="s">
        <v>1474</v>
      </c>
      <c r="Y138" s="313"/>
      <c r="Z138" s="313"/>
      <c r="AA138" s="313"/>
      <c r="AB138" s="89"/>
      <c r="AE138" s="77"/>
      <c r="AG138" s="48"/>
      <c r="AH138" s="54"/>
      <c r="AI138" s="118"/>
      <c r="AJ138" s="49"/>
      <c r="AK138" s="48"/>
      <c r="AL138" s="50"/>
      <c r="AM138" s="51"/>
      <c r="AN138" s="52"/>
      <c r="AO138" s="282"/>
      <c r="AR138" s="77"/>
      <c r="AS138" s="77"/>
      <c r="AT138" s="77"/>
      <c r="AY138" s="54"/>
      <c r="AZ138" s="114"/>
      <c r="BA138" s="114"/>
      <c r="BB138" s="114"/>
      <c r="BC138" s="114"/>
      <c r="BD138" s="114"/>
      <c r="BE138" s="118"/>
      <c r="BF138" s="118"/>
      <c r="BG138" s="114"/>
      <c r="BH138" s="114"/>
      <c r="BI138" s="114"/>
      <c r="BJ138" s="279"/>
      <c r="BK138" s="114"/>
      <c r="BL138" s="114"/>
      <c r="BN138" s="108"/>
    </row>
    <row r="139" spans="1:66" s="53" customFormat="1" ht="24.6" customHeight="1" x14ac:dyDescent="0.2">
      <c r="A139" s="53">
        <v>2023</v>
      </c>
      <c r="B139" s="308"/>
      <c r="E139" s="105"/>
      <c r="F139" s="313"/>
      <c r="G139" s="313"/>
      <c r="H139" s="308"/>
      <c r="O139" s="318"/>
      <c r="P139" s="313"/>
      <c r="Q139" s="313"/>
      <c r="R139" s="86"/>
      <c r="S139" s="87"/>
      <c r="T139" s="86"/>
      <c r="V139" s="59"/>
      <c r="W139" s="324"/>
      <c r="X139" s="86" t="s">
        <v>1475</v>
      </c>
      <c r="Y139" s="313"/>
      <c r="Z139" s="313"/>
      <c r="AA139" s="313"/>
      <c r="AB139" s="89"/>
      <c r="AE139" s="77"/>
      <c r="AG139" s="48"/>
      <c r="AH139" s="54"/>
      <c r="AI139" s="118"/>
      <c r="AJ139" s="49"/>
      <c r="AK139" s="48"/>
      <c r="AL139" s="50"/>
      <c r="AM139" s="51"/>
      <c r="AN139" s="52"/>
      <c r="AO139" s="282"/>
      <c r="AR139" s="77"/>
      <c r="AS139" s="77"/>
      <c r="AT139" s="77"/>
      <c r="AY139" s="54"/>
      <c r="AZ139" s="114"/>
      <c r="BA139" s="114"/>
      <c r="BB139" s="114"/>
      <c r="BC139" s="114"/>
      <c r="BD139" s="114"/>
      <c r="BE139" s="118"/>
      <c r="BF139" s="118"/>
      <c r="BG139" s="114"/>
      <c r="BH139" s="114"/>
      <c r="BI139" s="114"/>
      <c r="BJ139" s="279"/>
      <c r="BK139" s="114"/>
      <c r="BL139" s="114"/>
      <c r="BN139" s="108"/>
    </row>
    <row r="140" spans="1:66" s="53" customFormat="1" ht="20.45" customHeight="1" x14ac:dyDescent="0.2">
      <c r="A140" s="53">
        <v>2023</v>
      </c>
      <c r="B140" s="308"/>
      <c r="E140" s="105"/>
      <c r="F140" s="313"/>
      <c r="G140" s="313"/>
      <c r="H140" s="308"/>
      <c r="O140" s="318"/>
      <c r="P140" s="313"/>
      <c r="Q140" s="313"/>
      <c r="R140" s="86"/>
      <c r="S140" s="87"/>
      <c r="T140" s="86"/>
      <c r="V140" s="59"/>
      <c r="W140" s="324"/>
      <c r="X140" s="86" t="s">
        <v>1476</v>
      </c>
      <c r="Y140" s="313"/>
      <c r="Z140" s="313"/>
      <c r="AA140" s="313"/>
      <c r="AB140" s="89"/>
      <c r="AE140" s="77"/>
      <c r="AG140" s="48"/>
      <c r="AH140" s="54"/>
      <c r="AI140" s="118"/>
      <c r="AJ140" s="49"/>
      <c r="AK140" s="48"/>
      <c r="AL140" s="50"/>
      <c r="AM140" s="51"/>
      <c r="AN140" s="52"/>
      <c r="AO140" s="282"/>
      <c r="AR140" s="77"/>
      <c r="AS140" s="77"/>
      <c r="AT140" s="77"/>
      <c r="AY140" s="54"/>
      <c r="AZ140" s="114"/>
      <c r="BA140" s="114"/>
      <c r="BB140" s="114"/>
      <c r="BC140" s="114"/>
      <c r="BD140" s="114"/>
      <c r="BE140" s="118"/>
      <c r="BF140" s="118"/>
      <c r="BG140" s="114"/>
      <c r="BH140" s="114"/>
      <c r="BI140" s="114"/>
      <c r="BJ140" s="279"/>
      <c r="BK140" s="114"/>
      <c r="BL140" s="114"/>
      <c r="BN140" s="108"/>
    </row>
    <row r="141" spans="1:66" s="53" customFormat="1" ht="20.45" customHeight="1" x14ac:dyDescent="0.2">
      <c r="A141" s="53">
        <v>2023</v>
      </c>
      <c r="B141" s="308"/>
      <c r="E141" s="105"/>
      <c r="F141" s="313"/>
      <c r="G141" s="313"/>
      <c r="H141" s="308"/>
      <c r="O141" s="318"/>
      <c r="P141" s="313"/>
      <c r="Q141" s="313"/>
      <c r="R141" s="86"/>
      <c r="S141" s="87"/>
      <c r="T141" s="86"/>
      <c r="V141" s="59"/>
      <c r="W141" s="324"/>
      <c r="X141" s="86" t="s">
        <v>1477</v>
      </c>
      <c r="Y141" s="313"/>
      <c r="Z141" s="313"/>
      <c r="AA141" s="313"/>
      <c r="AB141" s="89"/>
      <c r="AE141" s="77"/>
      <c r="AG141" s="48"/>
      <c r="AH141" s="54"/>
      <c r="AI141" s="118"/>
      <c r="AJ141" s="49"/>
      <c r="AK141" s="48"/>
      <c r="AL141" s="50"/>
      <c r="AM141" s="51"/>
      <c r="AN141" s="52"/>
      <c r="AO141" s="282"/>
      <c r="AR141" s="77"/>
      <c r="AS141" s="77"/>
      <c r="AT141" s="77"/>
      <c r="AY141" s="54"/>
      <c r="AZ141" s="114"/>
      <c r="BA141" s="114"/>
      <c r="BB141" s="114"/>
      <c r="BC141" s="114"/>
      <c r="BD141" s="114"/>
      <c r="BE141" s="118"/>
      <c r="BF141" s="118"/>
      <c r="BG141" s="114"/>
      <c r="BH141" s="114"/>
      <c r="BI141" s="114"/>
      <c r="BJ141" s="279"/>
      <c r="BK141" s="114"/>
      <c r="BL141" s="114"/>
      <c r="BN141" s="108"/>
    </row>
    <row r="142" spans="1:66" s="53" customFormat="1" ht="21" customHeight="1" x14ac:dyDescent="0.2">
      <c r="A142" s="53">
        <v>2023</v>
      </c>
      <c r="B142" s="308"/>
      <c r="E142" s="105"/>
      <c r="F142" s="313"/>
      <c r="G142" s="313"/>
      <c r="H142" s="308"/>
      <c r="O142" s="318"/>
      <c r="P142" s="313"/>
      <c r="Q142" s="313"/>
      <c r="R142" s="86"/>
      <c r="S142" s="87"/>
      <c r="T142" s="86"/>
      <c r="V142" s="59"/>
      <c r="W142" s="324"/>
      <c r="X142" s="86" t="s">
        <v>1478</v>
      </c>
      <c r="Y142" s="313"/>
      <c r="Z142" s="313"/>
      <c r="AA142" s="313"/>
      <c r="AB142" s="89"/>
      <c r="AE142" s="77"/>
      <c r="AG142" s="48"/>
      <c r="AH142" s="54"/>
      <c r="AI142" s="118"/>
      <c r="AJ142" s="49"/>
      <c r="AK142" s="48"/>
      <c r="AL142" s="50"/>
      <c r="AM142" s="51"/>
      <c r="AN142" s="52"/>
      <c r="AO142" s="282"/>
      <c r="AR142" s="77"/>
      <c r="AS142" s="77"/>
      <c r="AT142" s="77"/>
      <c r="AY142" s="54"/>
      <c r="AZ142" s="114"/>
      <c r="BA142" s="114"/>
      <c r="BB142" s="114"/>
      <c r="BC142" s="114"/>
      <c r="BD142" s="114"/>
      <c r="BE142" s="118"/>
      <c r="BF142" s="118"/>
      <c r="BG142" s="114"/>
      <c r="BH142" s="114"/>
      <c r="BI142" s="114"/>
      <c r="BJ142" s="279"/>
      <c r="BK142" s="114"/>
      <c r="BL142" s="114"/>
      <c r="BN142" s="108"/>
    </row>
    <row r="143" spans="1:66" s="53" customFormat="1" ht="15" customHeight="1" x14ac:dyDescent="0.2">
      <c r="A143" s="53">
        <v>2023</v>
      </c>
      <c r="B143" s="308"/>
      <c r="E143" s="105"/>
      <c r="F143" s="313"/>
      <c r="G143" s="313"/>
      <c r="H143" s="308"/>
      <c r="O143" s="318"/>
      <c r="P143" s="313"/>
      <c r="Q143" s="313"/>
      <c r="R143" s="86"/>
      <c r="S143" s="87"/>
      <c r="T143" s="86"/>
      <c r="V143" s="59"/>
      <c r="W143" s="324"/>
      <c r="X143" s="86" t="s">
        <v>1479</v>
      </c>
      <c r="Y143" s="313"/>
      <c r="Z143" s="313"/>
      <c r="AA143" s="313"/>
      <c r="AB143" s="89"/>
      <c r="AE143" s="77"/>
      <c r="AG143" s="48"/>
      <c r="AH143" s="54"/>
      <c r="AI143" s="118"/>
      <c r="AJ143" s="49"/>
      <c r="AK143" s="48"/>
      <c r="AL143" s="50"/>
      <c r="AM143" s="51"/>
      <c r="AN143" s="52"/>
      <c r="AO143" s="282"/>
      <c r="AR143" s="77"/>
      <c r="AS143" s="77"/>
      <c r="AT143" s="77"/>
      <c r="AY143" s="54"/>
      <c r="AZ143" s="114"/>
      <c r="BA143" s="114"/>
      <c r="BB143" s="114"/>
      <c r="BC143" s="114"/>
      <c r="BD143" s="114"/>
      <c r="BE143" s="118"/>
      <c r="BF143" s="118"/>
      <c r="BG143" s="114"/>
      <c r="BH143" s="114"/>
      <c r="BI143" s="114"/>
      <c r="BJ143" s="279"/>
      <c r="BK143" s="114"/>
      <c r="BL143" s="114"/>
      <c r="BN143" s="108"/>
    </row>
    <row r="144" spans="1:66" s="53" customFormat="1" ht="19.899999999999999" customHeight="1" x14ac:dyDescent="0.2">
      <c r="A144" s="53">
        <v>2023</v>
      </c>
      <c r="B144" s="308"/>
      <c r="E144" s="105"/>
      <c r="F144" s="313"/>
      <c r="G144" s="313"/>
      <c r="H144" s="308"/>
      <c r="O144" s="318"/>
      <c r="P144" s="313"/>
      <c r="Q144" s="313"/>
      <c r="R144" s="86"/>
      <c r="S144" s="87"/>
      <c r="T144" s="86"/>
      <c r="V144" s="59"/>
      <c r="W144" s="324"/>
      <c r="X144" s="86" t="s">
        <v>1480</v>
      </c>
      <c r="Y144" s="313"/>
      <c r="Z144" s="313"/>
      <c r="AA144" s="313"/>
      <c r="AB144" s="89"/>
      <c r="AE144" s="77"/>
      <c r="AG144" s="48"/>
      <c r="AH144" s="54"/>
      <c r="AI144" s="118"/>
      <c r="AJ144" s="49"/>
      <c r="AK144" s="48"/>
      <c r="AL144" s="50"/>
      <c r="AM144" s="51"/>
      <c r="AN144" s="52"/>
      <c r="AO144" s="282"/>
      <c r="AR144" s="77"/>
      <c r="AS144" s="77"/>
      <c r="AT144" s="77"/>
      <c r="AY144" s="54"/>
      <c r="AZ144" s="114"/>
      <c r="BA144" s="114"/>
      <c r="BB144" s="114"/>
      <c r="BC144" s="114"/>
      <c r="BD144" s="114"/>
      <c r="BE144" s="118"/>
      <c r="BF144" s="118"/>
      <c r="BG144" s="114"/>
      <c r="BH144" s="114"/>
      <c r="BI144" s="114"/>
      <c r="BJ144" s="279"/>
      <c r="BK144" s="114"/>
      <c r="BL144" s="114"/>
      <c r="BN144" s="108"/>
    </row>
    <row r="145" spans="1:66" s="53" customFormat="1" ht="12.6" customHeight="1" x14ac:dyDescent="0.2">
      <c r="A145" s="53">
        <v>2023</v>
      </c>
      <c r="B145" s="308"/>
      <c r="E145" s="105"/>
      <c r="F145" s="313"/>
      <c r="G145" s="313"/>
      <c r="H145" s="308"/>
      <c r="O145" s="318"/>
      <c r="P145" s="313"/>
      <c r="Q145" s="313"/>
      <c r="R145" s="86"/>
      <c r="S145" s="87"/>
      <c r="T145" s="86"/>
      <c r="V145" s="59"/>
      <c r="W145" s="324"/>
      <c r="X145" s="86" t="s">
        <v>1481</v>
      </c>
      <c r="Y145" s="313"/>
      <c r="Z145" s="313"/>
      <c r="AA145" s="313"/>
      <c r="AB145" s="89"/>
      <c r="AE145" s="77"/>
      <c r="AG145" s="48"/>
      <c r="AH145" s="54"/>
      <c r="AI145" s="118"/>
      <c r="AJ145" s="49"/>
      <c r="AK145" s="48"/>
      <c r="AL145" s="50"/>
      <c r="AM145" s="51"/>
      <c r="AN145" s="52"/>
      <c r="AO145" s="282"/>
      <c r="AR145" s="77"/>
      <c r="AS145" s="77"/>
      <c r="AT145" s="77"/>
      <c r="AY145" s="54"/>
      <c r="AZ145" s="114"/>
      <c r="BA145" s="114"/>
      <c r="BB145" s="114"/>
      <c r="BC145" s="114"/>
      <c r="BD145" s="114"/>
      <c r="BE145" s="118"/>
      <c r="BF145" s="118"/>
      <c r="BG145" s="114"/>
      <c r="BH145" s="114"/>
      <c r="BI145" s="114"/>
      <c r="BJ145" s="279"/>
      <c r="BK145" s="114"/>
      <c r="BL145" s="114"/>
      <c r="BN145" s="108"/>
    </row>
    <row r="146" spans="1:66" s="53" customFormat="1" ht="9" customHeight="1" x14ac:dyDescent="0.2">
      <c r="A146" s="53">
        <v>2023</v>
      </c>
      <c r="B146" s="308"/>
      <c r="E146" s="105"/>
      <c r="F146" s="313"/>
      <c r="G146" s="313"/>
      <c r="H146" s="308"/>
      <c r="O146" s="318"/>
      <c r="P146" s="313"/>
      <c r="Q146" s="313"/>
      <c r="R146" s="86"/>
      <c r="S146" s="87"/>
      <c r="T146" s="86"/>
      <c r="V146" s="59"/>
      <c r="W146" s="324"/>
      <c r="X146" s="86" t="s">
        <v>1482</v>
      </c>
      <c r="Y146" s="313"/>
      <c r="Z146" s="313"/>
      <c r="AA146" s="313"/>
      <c r="AB146" s="89"/>
      <c r="AE146" s="77"/>
      <c r="AG146" s="48"/>
      <c r="AH146" s="54"/>
      <c r="AI146" s="118"/>
      <c r="AJ146" s="49"/>
      <c r="AK146" s="48"/>
      <c r="AL146" s="50"/>
      <c r="AM146" s="51"/>
      <c r="AN146" s="52"/>
      <c r="AO146" s="282"/>
      <c r="AR146" s="77"/>
      <c r="AS146" s="77"/>
      <c r="AT146" s="77"/>
      <c r="AY146" s="54"/>
      <c r="AZ146" s="114"/>
      <c r="BA146" s="114"/>
      <c r="BB146" s="114"/>
      <c r="BC146" s="114"/>
      <c r="BD146" s="114"/>
      <c r="BE146" s="118"/>
      <c r="BF146" s="118"/>
      <c r="BG146" s="114"/>
      <c r="BH146" s="114"/>
      <c r="BI146" s="114"/>
      <c r="BJ146" s="279"/>
      <c r="BK146" s="114"/>
      <c r="BL146" s="114"/>
      <c r="BN146" s="108"/>
    </row>
    <row r="147" spans="1:66" s="53" customFormat="1" ht="18.600000000000001" customHeight="1" x14ac:dyDescent="0.2">
      <c r="A147" s="53">
        <v>2023</v>
      </c>
      <c r="B147" s="308"/>
      <c r="E147" s="105"/>
      <c r="F147" s="313"/>
      <c r="G147" s="313"/>
      <c r="H147" s="308"/>
      <c r="O147" s="318"/>
      <c r="P147" s="313"/>
      <c r="Q147" s="313"/>
      <c r="R147" s="86"/>
      <c r="S147" s="87"/>
      <c r="T147" s="86"/>
      <c r="V147" s="59"/>
      <c r="W147" s="324"/>
      <c r="X147" s="86" t="s">
        <v>1483</v>
      </c>
      <c r="Y147" s="313"/>
      <c r="Z147" s="313"/>
      <c r="AA147" s="313"/>
      <c r="AB147" s="89"/>
      <c r="AE147" s="77"/>
      <c r="AG147" s="48"/>
      <c r="AH147" s="54"/>
      <c r="AI147" s="118"/>
      <c r="AJ147" s="49"/>
      <c r="AK147" s="48"/>
      <c r="AL147" s="50"/>
      <c r="AM147" s="51"/>
      <c r="AN147" s="52"/>
      <c r="AO147" s="282"/>
      <c r="AR147" s="77"/>
      <c r="AS147" s="77"/>
      <c r="AT147" s="77"/>
      <c r="AY147" s="54"/>
      <c r="AZ147" s="114"/>
      <c r="BA147" s="114"/>
      <c r="BB147" s="114"/>
      <c r="BC147" s="114"/>
      <c r="BD147" s="114"/>
      <c r="BE147" s="118"/>
      <c r="BF147" s="118"/>
      <c r="BG147" s="114"/>
      <c r="BH147" s="114"/>
      <c r="BI147" s="114"/>
      <c r="BJ147" s="279"/>
      <c r="BK147" s="114"/>
      <c r="BL147" s="114"/>
      <c r="BN147" s="108"/>
    </row>
    <row r="148" spans="1:66" s="53" customFormat="1" ht="12.6" customHeight="1" x14ac:dyDescent="0.2">
      <c r="A148" s="53">
        <v>2023</v>
      </c>
      <c r="B148" s="308"/>
      <c r="E148" s="105"/>
      <c r="F148" s="313"/>
      <c r="G148" s="313"/>
      <c r="H148" s="308"/>
      <c r="O148" s="318"/>
      <c r="P148" s="313"/>
      <c r="Q148" s="313"/>
      <c r="R148" s="86"/>
      <c r="S148" s="87"/>
      <c r="T148" s="86"/>
      <c r="V148" s="59"/>
      <c r="W148" s="324"/>
      <c r="X148" s="86" t="s">
        <v>1484</v>
      </c>
      <c r="Y148" s="313"/>
      <c r="Z148" s="313"/>
      <c r="AA148" s="313"/>
      <c r="AB148" s="89"/>
      <c r="AE148" s="77"/>
      <c r="AG148" s="48"/>
      <c r="AH148" s="54"/>
      <c r="AI148" s="118"/>
      <c r="AJ148" s="49"/>
      <c r="AK148" s="48"/>
      <c r="AL148" s="50"/>
      <c r="AM148" s="51"/>
      <c r="AN148" s="52"/>
      <c r="AO148" s="282"/>
      <c r="AR148" s="77"/>
      <c r="AS148" s="77"/>
      <c r="AT148" s="77"/>
      <c r="AY148" s="54"/>
      <c r="AZ148" s="114"/>
      <c r="BA148" s="114"/>
      <c r="BB148" s="114"/>
      <c r="BC148" s="114"/>
      <c r="BD148" s="114"/>
      <c r="BE148" s="118"/>
      <c r="BF148" s="118"/>
      <c r="BG148" s="114"/>
      <c r="BH148" s="114"/>
      <c r="BI148" s="114"/>
      <c r="BJ148" s="279"/>
      <c r="BK148" s="114"/>
      <c r="BL148" s="114"/>
      <c r="BN148" s="108"/>
    </row>
    <row r="149" spans="1:66" s="53" customFormat="1" ht="6" customHeight="1" x14ac:dyDescent="0.2">
      <c r="A149" s="53">
        <v>2023</v>
      </c>
      <c r="B149" s="308"/>
      <c r="E149" s="105"/>
      <c r="F149" s="313"/>
      <c r="G149" s="313"/>
      <c r="H149" s="308"/>
      <c r="O149" s="318"/>
      <c r="P149" s="313"/>
      <c r="Q149" s="313"/>
      <c r="R149" s="86"/>
      <c r="S149" s="87"/>
      <c r="T149" s="86"/>
      <c r="V149" s="59"/>
      <c r="W149" s="324"/>
      <c r="X149" s="86" t="s">
        <v>1485</v>
      </c>
      <c r="Y149" s="313"/>
      <c r="Z149" s="313"/>
      <c r="AA149" s="313"/>
      <c r="AB149" s="89"/>
      <c r="AE149" s="77"/>
      <c r="AG149" s="48"/>
      <c r="AH149" s="54"/>
      <c r="AI149" s="118"/>
      <c r="AJ149" s="49"/>
      <c r="AK149" s="48"/>
      <c r="AL149" s="50"/>
      <c r="AM149" s="51"/>
      <c r="AN149" s="52"/>
      <c r="AO149" s="282"/>
      <c r="AR149" s="77"/>
      <c r="AS149" s="77"/>
      <c r="AT149" s="77"/>
      <c r="AY149" s="54"/>
      <c r="AZ149" s="114"/>
      <c r="BA149" s="114"/>
      <c r="BB149" s="114"/>
      <c r="BC149" s="114"/>
      <c r="BD149" s="114"/>
      <c r="BE149" s="118"/>
      <c r="BF149" s="118"/>
      <c r="BG149" s="114"/>
      <c r="BH149" s="114"/>
      <c r="BI149" s="114"/>
      <c r="BJ149" s="279"/>
      <c r="BK149" s="114"/>
      <c r="BL149" s="114"/>
      <c r="BN149" s="108"/>
    </row>
    <row r="150" spans="1:66" s="53" customFormat="1" ht="15.6" customHeight="1" x14ac:dyDescent="0.2">
      <c r="A150" s="53">
        <v>2023</v>
      </c>
      <c r="B150" s="308"/>
      <c r="E150" s="105"/>
      <c r="F150" s="313"/>
      <c r="G150" s="313"/>
      <c r="H150" s="308"/>
      <c r="O150" s="318"/>
      <c r="P150" s="313"/>
      <c r="Q150" s="313"/>
      <c r="R150" s="86"/>
      <c r="S150" s="87"/>
      <c r="T150" s="86"/>
      <c r="V150" s="59"/>
      <c r="W150" s="324"/>
      <c r="X150" s="86" t="s">
        <v>1486</v>
      </c>
      <c r="Y150" s="313"/>
      <c r="Z150" s="313"/>
      <c r="AA150" s="313"/>
      <c r="AB150" s="89"/>
      <c r="AE150" s="77"/>
      <c r="AG150" s="48"/>
      <c r="AH150" s="54"/>
      <c r="AI150" s="118"/>
      <c r="AJ150" s="49"/>
      <c r="AK150" s="48"/>
      <c r="AL150" s="50"/>
      <c r="AM150" s="51"/>
      <c r="AN150" s="52"/>
      <c r="AO150" s="282"/>
      <c r="AR150" s="77"/>
      <c r="AS150" s="77"/>
      <c r="AT150" s="77"/>
      <c r="AY150" s="54"/>
      <c r="AZ150" s="114"/>
      <c r="BA150" s="114"/>
      <c r="BB150" s="114"/>
      <c r="BC150" s="114"/>
      <c r="BD150" s="114"/>
      <c r="BE150" s="118"/>
      <c r="BF150" s="118"/>
      <c r="BG150" s="114"/>
      <c r="BH150" s="114"/>
      <c r="BI150" s="114"/>
      <c r="BJ150" s="279"/>
      <c r="BK150" s="114"/>
      <c r="BL150" s="114"/>
      <c r="BN150" s="108"/>
    </row>
    <row r="151" spans="1:66" s="53" customFormat="1" ht="15.6" customHeight="1" x14ac:dyDescent="0.2">
      <c r="A151" s="53">
        <v>2023</v>
      </c>
      <c r="B151" s="308"/>
      <c r="E151" s="105"/>
      <c r="F151" s="313"/>
      <c r="G151" s="313"/>
      <c r="H151" s="308"/>
      <c r="O151" s="318"/>
      <c r="P151" s="313"/>
      <c r="Q151" s="313"/>
      <c r="R151" s="86"/>
      <c r="S151" s="87"/>
      <c r="T151" s="86"/>
      <c r="V151" s="59"/>
      <c r="W151" s="324"/>
      <c r="X151" s="86" t="s">
        <v>1487</v>
      </c>
      <c r="Y151" s="313"/>
      <c r="Z151" s="313"/>
      <c r="AA151" s="313"/>
      <c r="AB151" s="89"/>
      <c r="AE151" s="77"/>
      <c r="AG151" s="48"/>
      <c r="AH151" s="54"/>
      <c r="AI151" s="118"/>
      <c r="AJ151" s="49"/>
      <c r="AK151" s="48"/>
      <c r="AL151" s="50"/>
      <c r="AM151" s="51"/>
      <c r="AN151" s="52"/>
      <c r="AO151" s="282"/>
      <c r="AR151" s="77"/>
      <c r="AS151" s="77"/>
      <c r="AT151" s="77"/>
      <c r="AY151" s="54"/>
      <c r="AZ151" s="114"/>
      <c r="BA151" s="114"/>
      <c r="BB151" s="114"/>
      <c r="BC151" s="114"/>
      <c r="BD151" s="114"/>
      <c r="BE151" s="118"/>
      <c r="BF151" s="118"/>
      <c r="BG151" s="114"/>
      <c r="BH151" s="114"/>
      <c r="BI151" s="114"/>
      <c r="BJ151" s="279"/>
      <c r="BK151" s="114"/>
      <c r="BL151" s="114"/>
      <c r="BN151" s="108"/>
    </row>
    <row r="152" spans="1:66" s="53" customFormat="1" ht="23.45" customHeight="1" x14ac:dyDescent="0.2">
      <c r="A152" s="53">
        <v>2023</v>
      </c>
      <c r="B152" s="308"/>
      <c r="E152" s="105"/>
      <c r="F152" s="313"/>
      <c r="G152" s="313"/>
      <c r="H152" s="308"/>
      <c r="O152" s="318"/>
      <c r="P152" s="313"/>
      <c r="Q152" s="313"/>
      <c r="R152" s="86"/>
      <c r="S152" s="87"/>
      <c r="T152" s="86"/>
      <c r="V152" s="59"/>
      <c r="W152" s="324"/>
      <c r="X152" s="86" t="s">
        <v>1488</v>
      </c>
      <c r="Y152" s="313"/>
      <c r="Z152" s="313"/>
      <c r="AA152" s="313"/>
      <c r="AB152" s="89"/>
      <c r="AE152" s="77"/>
      <c r="AG152" s="48"/>
      <c r="AH152" s="54"/>
      <c r="AI152" s="118"/>
      <c r="AJ152" s="49"/>
      <c r="AK152" s="48"/>
      <c r="AL152" s="50"/>
      <c r="AM152" s="51"/>
      <c r="AN152" s="52"/>
      <c r="AO152" s="282"/>
      <c r="AR152" s="77"/>
      <c r="AS152" s="77"/>
      <c r="AT152" s="77"/>
      <c r="AY152" s="54"/>
      <c r="AZ152" s="114"/>
      <c r="BA152" s="114"/>
      <c r="BB152" s="114"/>
      <c r="BC152" s="114"/>
      <c r="BD152" s="114"/>
      <c r="BE152" s="118"/>
      <c r="BF152" s="118"/>
      <c r="BG152" s="114"/>
      <c r="BH152" s="114"/>
      <c r="BI152" s="114"/>
      <c r="BJ152" s="279"/>
      <c r="BK152" s="114"/>
      <c r="BL152" s="114"/>
      <c r="BN152" s="108"/>
    </row>
    <row r="153" spans="1:66" s="53" customFormat="1" ht="18" customHeight="1" x14ac:dyDescent="0.2">
      <c r="A153" s="53">
        <v>2023</v>
      </c>
      <c r="B153" s="308"/>
      <c r="E153" s="105"/>
      <c r="F153" s="313"/>
      <c r="G153" s="313"/>
      <c r="H153" s="308"/>
      <c r="O153" s="318"/>
      <c r="P153" s="313"/>
      <c r="Q153" s="313"/>
      <c r="R153" s="86"/>
      <c r="S153" s="87"/>
      <c r="T153" s="86"/>
      <c r="V153" s="59"/>
      <c r="W153" s="324"/>
      <c r="X153" s="86" t="s">
        <v>1489</v>
      </c>
      <c r="Y153" s="313"/>
      <c r="Z153" s="313"/>
      <c r="AA153" s="313"/>
      <c r="AB153" s="89"/>
      <c r="AE153" s="77"/>
      <c r="AG153" s="48"/>
      <c r="AH153" s="54"/>
      <c r="AI153" s="118"/>
      <c r="AJ153" s="49"/>
      <c r="AK153" s="48"/>
      <c r="AL153" s="50"/>
      <c r="AM153" s="51"/>
      <c r="AN153" s="52"/>
      <c r="AO153" s="282"/>
      <c r="AR153" s="77"/>
      <c r="AS153" s="77"/>
      <c r="AT153" s="77"/>
      <c r="AY153" s="54"/>
      <c r="AZ153" s="114"/>
      <c r="BA153" s="114"/>
      <c r="BB153" s="114"/>
      <c r="BC153" s="114"/>
      <c r="BD153" s="114"/>
      <c r="BE153" s="118"/>
      <c r="BF153" s="118"/>
      <c r="BG153" s="114"/>
      <c r="BH153" s="114"/>
      <c r="BI153" s="114"/>
      <c r="BJ153" s="279"/>
      <c r="BK153" s="114"/>
      <c r="BL153" s="114"/>
      <c r="BN153" s="108"/>
    </row>
    <row r="154" spans="1:66" s="53" customFormat="1" ht="18" customHeight="1" x14ac:dyDescent="0.2">
      <c r="A154" s="53">
        <v>2023</v>
      </c>
      <c r="B154" s="308"/>
      <c r="E154" s="105"/>
      <c r="F154" s="313"/>
      <c r="G154" s="313"/>
      <c r="H154" s="308"/>
      <c r="O154" s="318"/>
      <c r="P154" s="313"/>
      <c r="Q154" s="313"/>
      <c r="R154" s="86"/>
      <c r="S154" s="87"/>
      <c r="T154" s="86"/>
      <c r="V154" s="59"/>
      <c r="W154" s="324"/>
      <c r="X154" s="86" t="s">
        <v>1490</v>
      </c>
      <c r="Y154" s="313"/>
      <c r="Z154" s="313"/>
      <c r="AA154" s="313"/>
      <c r="AB154" s="89"/>
      <c r="AE154" s="77"/>
      <c r="AG154" s="48"/>
      <c r="AH154" s="54"/>
      <c r="AI154" s="118"/>
      <c r="AJ154" s="49"/>
      <c r="AK154" s="48"/>
      <c r="AL154" s="50"/>
      <c r="AM154" s="51"/>
      <c r="AN154" s="52"/>
      <c r="AO154" s="282"/>
      <c r="AR154" s="77"/>
      <c r="AS154" s="77"/>
      <c r="AT154" s="77"/>
      <c r="AY154" s="54"/>
      <c r="AZ154" s="114"/>
      <c r="BA154" s="114"/>
      <c r="BB154" s="114"/>
      <c r="BC154" s="114"/>
      <c r="BD154" s="114"/>
      <c r="BE154" s="118"/>
      <c r="BF154" s="118"/>
      <c r="BG154" s="114"/>
      <c r="BH154" s="114"/>
      <c r="BI154" s="114"/>
      <c r="BJ154" s="279"/>
      <c r="BK154" s="114"/>
      <c r="BL154" s="114"/>
      <c r="BN154" s="108"/>
    </row>
    <row r="155" spans="1:66" s="53" customFormat="1" ht="14.45" customHeight="1" x14ac:dyDescent="0.2">
      <c r="A155" s="53">
        <v>2023</v>
      </c>
      <c r="B155" s="308"/>
      <c r="E155" s="105"/>
      <c r="F155" s="313"/>
      <c r="G155" s="313"/>
      <c r="H155" s="308"/>
      <c r="O155" s="318"/>
      <c r="P155" s="313"/>
      <c r="Q155" s="313"/>
      <c r="R155" s="86"/>
      <c r="S155" s="87"/>
      <c r="T155" s="86"/>
      <c r="V155" s="59"/>
      <c r="W155" s="324"/>
      <c r="X155" s="86" t="s">
        <v>1491</v>
      </c>
      <c r="Y155" s="313"/>
      <c r="Z155" s="313"/>
      <c r="AA155" s="313"/>
      <c r="AB155" s="89"/>
      <c r="AE155" s="77"/>
      <c r="AG155" s="48"/>
      <c r="AH155" s="54"/>
      <c r="AI155" s="118"/>
      <c r="AJ155" s="49"/>
      <c r="AK155" s="48"/>
      <c r="AL155" s="50"/>
      <c r="AM155" s="51"/>
      <c r="AN155" s="52"/>
      <c r="AO155" s="282"/>
      <c r="AR155" s="77"/>
      <c r="AS155" s="77"/>
      <c r="AT155" s="77"/>
      <c r="AY155" s="54"/>
      <c r="AZ155" s="114"/>
      <c r="BA155" s="114"/>
      <c r="BB155" s="114"/>
      <c r="BC155" s="114"/>
      <c r="BD155" s="114"/>
      <c r="BE155" s="118"/>
      <c r="BF155" s="118"/>
      <c r="BG155" s="114"/>
      <c r="BH155" s="114"/>
      <c r="BI155" s="114"/>
      <c r="BJ155" s="279"/>
      <c r="BK155" s="114"/>
      <c r="BL155" s="114"/>
      <c r="BN155" s="108"/>
    </row>
    <row r="156" spans="1:66" s="53" customFormat="1" ht="12" customHeight="1" x14ac:dyDescent="0.2">
      <c r="A156" s="53">
        <v>2023</v>
      </c>
      <c r="B156" s="308"/>
      <c r="E156" s="105"/>
      <c r="F156" s="313"/>
      <c r="G156" s="313"/>
      <c r="H156" s="308"/>
      <c r="O156" s="318"/>
      <c r="P156" s="313"/>
      <c r="Q156" s="313"/>
      <c r="R156" s="86"/>
      <c r="S156" s="87"/>
      <c r="T156" s="86"/>
      <c r="V156" s="59"/>
      <c r="W156" s="324"/>
      <c r="X156" s="86" t="s">
        <v>1492</v>
      </c>
      <c r="Y156" s="313"/>
      <c r="Z156" s="313"/>
      <c r="AA156" s="313"/>
      <c r="AB156" s="89"/>
      <c r="AE156" s="77"/>
      <c r="AG156" s="48"/>
      <c r="AH156" s="54"/>
      <c r="AI156" s="118"/>
      <c r="AJ156" s="49"/>
      <c r="AK156" s="48"/>
      <c r="AL156" s="50"/>
      <c r="AM156" s="51"/>
      <c r="AN156" s="52"/>
      <c r="AO156" s="282"/>
      <c r="AR156" s="77"/>
      <c r="AS156" s="77"/>
      <c r="AT156" s="77"/>
      <c r="AY156" s="54"/>
      <c r="AZ156" s="114"/>
      <c r="BA156" s="114"/>
      <c r="BB156" s="114"/>
      <c r="BC156" s="114"/>
      <c r="BD156" s="114"/>
      <c r="BE156" s="118"/>
      <c r="BF156" s="118"/>
      <c r="BG156" s="114"/>
      <c r="BH156" s="114"/>
      <c r="BI156" s="114"/>
      <c r="BJ156" s="279"/>
      <c r="BK156" s="114"/>
      <c r="BL156" s="114"/>
      <c r="BN156" s="108"/>
    </row>
    <row r="157" spans="1:66" s="53" customFormat="1" ht="17.45" customHeight="1" x14ac:dyDescent="0.2">
      <c r="A157" s="53">
        <v>2023</v>
      </c>
      <c r="B157" s="308"/>
      <c r="E157" s="105"/>
      <c r="F157" s="313"/>
      <c r="G157" s="313"/>
      <c r="H157" s="308"/>
      <c r="O157" s="318"/>
      <c r="P157" s="313"/>
      <c r="Q157" s="313"/>
      <c r="R157" s="86"/>
      <c r="S157" s="87"/>
      <c r="T157" s="86"/>
      <c r="V157" s="59"/>
      <c r="W157" s="324"/>
      <c r="X157" s="86" t="s">
        <v>1493</v>
      </c>
      <c r="Y157" s="313"/>
      <c r="Z157" s="313"/>
      <c r="AA157" s="313"/>
      <c r="AB157" s="89"/>
      <c r="AE157" s="77"/>
      <c r="AG157" s="48"/>
      <c r="AH157" s="54"/>
      <c r="AI157" s="118"/>
      <c r="AJ157" s="49"/>
      <c r="AK157" s="48"/>
      <c r="AL157" s="50"/>
      <c r="AM157" s="51"/>
      <c r="AN157" s="52"/>
      <c r="AO157" s="282"/>
      <c r="AR157" s="77"/>
      <c r="AS157" s="77"/>
      <c r="AT157" s="77"/>
      <c r="AY157" s="54"/>
      <c r="AZ157" s="114"/>
      <c r="BA157" s="114"/>
      <c r="BB157" s="114"/>
      <c r="BC157" s="114"/>
      <c r="BD157" s="114"/>
      <c r="BE157" s="118"/>
      <c r="BF157" s="118"/>
      <c r="BG157" s="114"/>
      <c r="BH157" s="114"/>
      <c r="BI157" s="114"/>
      <c r="BJ157" s="279"/>
      <c r="BK157" s="114"/>
      <c r="BL157" s="114"/>
      <c r="BN157" s="108"/>
    </row>
    <row r="158" spans="1:66" s="53" customFormat="1" ht="7.9" customHeight="1" x14ac:dyDescent="0.2">
      <c r="A158" s="53">
        <v>2023</v>
      </c>
      <c r="B158" s="308"/>
      <c r="E158" s="105"/>
      <c r="F158" s="313"/>
      <c r="G158" s="313"/>
      <c r="H158" s="308"/>
      <c r="O158" s="318"/>
      <c r="P158" s="313"/>
      <c r="Q158" s="313"/>
      <c r="R158" s="86"/>
      <c r="S158" s="87"/>
      <c r="T158" s="86"/>
      <c r="V158" s="59"/>
      <c r="W158" s="324"/>
      <c r="X158" s="86" t="s">
        <v>1494</v>
      </c>
      <c r="Y158" s="313"/>
      <c r="Z158" s="313"/>
      <c r="AA158" s="313"/>
      <c r="AB158" s="89"/>
      <c r="AE158" s="77"/>
      <c r="AG158" s="48"/>
      <c r="AH158" s="54"/>
      <c r="AI158" s="118"/>
      <c r="AJ158" s="49"/>
      <c r="AK158" s="48"/>
      <c r="AL158" s="50"/>
      <c r="AM158" s="51"/>
      <c r="AN158" s="52"/>
      <c r="AO158" s="282"/>
      <c r="AR158" s="77"/>
      <c r="AS158" s="77"/>
      <c r="AT158" s="77"/>
      <c r="AY158" s="54"/>
      <c r="AZ158" s="114"/>
      <c r="BA158" s="114"/>
      <c r="BB158" s="114"/>
      <c r="BC158" s="114"/>
      <c r="BD158" s="114"/>
      <c r="BE158" s="118"/>
      <c r="BF158" s="118"/>
      <c r="BG158" s="114"/>
      <c r="BH158" s="114"/>
      <c r="BI158" s="114"/>
      <c r="BJ158" s="279"/>
      <c r="BK158" s="114"/>
      <c r="BL158" s="114"/>
      <c r="BN158" s="108"/>
    </row>
    <row r="159" spans="1:66" s="53" customFormat="1" ht="11.45" customHeight="1" x14ac:dyDescent="0.2">
      <c r="A159" s="53">
        <v>2023</v>
      </c>
      <c r="B159" s="308"/>
      <c r="E159" s="105"/>
      <c r="F159" s="313"/>
      <c r="G159" s="313"/>
      <c r="H159" s="308"/>
      <c r="O159" s="318"/>
      <c r="P159" s="313"/>
      <c r="Q159" s="313"/>
      <c r="R159" s="86"/>
      <c r="S159" s="87"/>
      <c r="T159" s="86"/>
      <c r="V159" s="59"/>
      <c r="W159" s="324"/>
      <c r="X159" s="86" t="s">
        <v>1495</v>
      </c>
      <c r="Y159" s="313"/>
      <c r="Z159" s="313"/>
      <c r="AA159" s="313"/>
      <c r="AB159" s="89"/>
      <c r="AE159" s="77"/>
      <c r="AG159" s="48"/>
      <c r="AH159" s="54"/>
      <c r="AI159" s="118"/>
      <c r="AJ159" s="49"/>
      <c r="AK159" s="48"/>
      <c r="AL159" s="50"/>
      <c r="AM159" s="51"/>
      <c r="AN159" s="52"/>
      <c r="AO159" s="282"/>
      <c r="AR159" s="77"/>
      <c r="AS159" s="77"/>
      <c r="AT159" s="77"/>
      <c r="AY159" s="54"/>
      <c r="AZ159" s="114"/>
      <c r="BA159" s="114"/>
      <c r="BB159" s="114"/>
      <c r="BC159" s="114"/>
      <c r="BD159" s="114"/>
      <c r="BE159" s="118"/>
      <c r="BF159" s="118"/>
      <c r="BG159" s="114"/>
      <c r="BH159" s="114"/>
      <c r="BI159" s="114"/>
      <c r="BJ159" s="279"/>
      <c r="BK159" s="114"/>
      <c r="BL159" s="114"/>
      <c r="BN159" s="108"/>
    </row>
    <row r="160" spans="1:66" s="53" customFormat="1" ht="21" customHeight="1" x14ac:dyDescent="0.2">
      <c r="A160" s="53">
        <v>2023</v>
      </c>
      <c r="B160" s="308"/>
      <c r="E160" s="105"/>
      <c r="F160" s="313"/>
      <c r="G160" s="313"/>
      <c r="H160" s="308"/>
      <c r="O160" s="318"/>
      <c r="P160" s="313"/>
      <c r="Q160" s="313"/>
      <c r="R160" s="86"/>
      <c r="S160" s="87"/>
      <c r="T160" s="86"/>
      <c r="V160" s="59"/>
      <c r="W160" s="324"/>
      <c r="X160" s="86" t="s">
        <v>1496</v>
      </c>
      <c r="Y160" s="313"/>
      <c r="Z160" s="313"/>
      <c r="AA160" s="313"/>
      <c r="AB160" s="89"/>
      <c r="AE160" s="77"/>
      <c r="AG160" s="48"/>
      <c r="AH160" s="54"/>
      <c r="AI160" s="118"/>
      <c r="AJ160" s="49"/>
      <c r="AK160" s="48"/>
      <c r="AL160" s="50"/>
      <c r="AM160" s="51"/>
      <c r="AN160" s="52"/>
      <c r="AO160" s="282"/>
      <c r="AR160" s="77"/>
      <c r="AS160" s="77"/>
      <c r="AT160" s="77"/>
      <c r="AY160" s="54"/>
      <c r="AZ160" s="114"/>
      <c r="BA160" s="114"/>
      <c r="BB160" s="114"/>
      <c r="BC160" s="114"/>
      <c r="BD160" s="114"/>
      <c r="BE160" s="118"/>
      <c r="BF160" s="118"/>
      <c r="BG160" s="114"/>
      <c r="BH160" s="114"/>
      <c r="BI160" s="114"/>
      <c r="BJ160" s="279"/>
      <c r="BK160" s="114"/>
      <c r="BL160" s="114"/>
      <c r="BN160" s="108"/>
    </row>
    <row r="161" spans="1:66" s="53" customFormat="1" ht="23.45" customHeight="1" x14ac:dyDescent="0.2">
      <c r="A161" s="53">
        <v>2023</v>
      </c>
      <c r="B161" s="308"/>
      <c r="E161" s="105"/>
      <c r="F161" s="313"/>
      <c r="G161" s="313"/>
      <c r="H161" s="308"/>
      <c r="O161" s="318"/>
      <c r="P161" s="313"/>
      <c r="Q161" s="313"/>
      <c r="R161" s="86"/>
      <c r="S161" s="87"/>
      <c r="T161" s="86"/>
      <c r="V161" s="59"/>
      <c r="W161" s="324"/>
      <c r="X161" s="86" t="s">
        <v>1497</v>
      </c>
      <c r="Y161" s="313"/>
      <c r="Z161" s="313"/>
      <c r="AA161" s="313"/>
      <c r="AB161" s="89"/>
      <c r="AE161" s="77"/>
      <c r="AG161" s="48"/>
      <c r="AH161" s="54"/>
      <c r="AI161" s="118"/>
      <c r="AJ161" s="49"/>
      <c r="AK161" s="48"/>
      <c r="AL161" s="50"/>
      <c r="AM161" s="51"/>
      <c r="AN161" s="52"/>
      <c r="AO161" s="282"/>
      <c r="AR161" s="77"/>
      <c r="AS161" s="77"/>
      <c r="AT161" s="77"/>
      <c r="AY161" s="54"/>
      <c r="AZ161" s="114"/>
      <c r="BA161" s="114"/>
      <c r="BB161" s="114"/>
      <c r="BC161" s="114"/>
      <c r="BD161" s="114"/>
      <c r="BE161" s="118"/>
      <c r="BF161" s="118"/>
      <c r="BG161" s="114"/>
      <c r="BH161" s="114"/>
      <c r="BI161" s="114"/>
      <c r="BJ161" s="279"/>
      <c r="BK161" s="114"/>
      <c r="BL161" s="114"/>
      <c r="BN161" s="108"/>
    </row>
    <row r="162" spans="1:66" s="53" customFormat="1" ht="17.45" customHeight="1" x14ac:dyDescent="0.2">
      <c r="A162" s="53">
        <v>2023</v>
      </c>
      <c r="B162" s="308"/>
      <c r="E162" s="105"/>
      <c r="F162" s="313"/>
      <c r="G162" s="313"/>
      <c r="H162" s="308"/>
      <c r="O162" s="318"/>
      <c r="P162" s="313"/>
      <c r="Q162" s="313"/>
      <c r="R162" s="86"/>
      <c r="S162" s="87"/>
      <c r="T162" s="86"/>
      <c r="V162" s="59"/>
      <c r="W162" s="324"/>
      <c r="X162" s="86" t="s">
        <v>1498</v>
      </c>
      <c r="Y162" s="313"/>
      <c r="Z162" s="313"/>
      <c r="AA162" s="313"/>
      <c r="AB162" s="89"/>
      <c r="AE162" s="77"/>
      <c r="AG162" s="48"/>
      <c r="AH162" s="54"/>
      <c r="AI162" s="118"/>
      <c r="AJ162" s="49"/>
      <c r="AK162" s="48"/>
      <c r="AL162" s="50"/>
      <c r="AM162" s="51"/>
      <c r="AN162" s="52"/>
      <c r="AO162" s="282"/>
      <c r="AR162" s="77"/>
      <c r="AS162" s="77"/>
      <c r="AT162" s="77"/>
      <c r="AY162" s="54"/>
      <c r="AZ162" s="114"/>
      <c r="BA162" s="114"/>
      <c r="BB162" s="114"/>
      <c r="BC162" s="114"/>
      <c r="BD162" s="114"/>
      <c r="BE162" s="118"/>
      <c r="BF162" s="118"/>
      <c r="BG162" s="114"/>
      <c r="BH162" s="114"/>
      <c r="BI162" s="114"/>
      <c r="BJ162" s="279"/>
      <c r="BK162" s="114"/>
      <c r="BL162" s="114"/>
    </row>
    <row r="163" spans="1:66" s="53" customFormat="1" ht="9.6" customHeight="1" x14ac:dyDescent="0.2">
      <c r="A163" s="53">
        <v>2023</v>
      </c>
      <c r="B163" s="308"/>
      <c r="E163" s="105"/>
      <c r="F163" s="313"/>
      <c r="G163" s="313"/>
      <c r="H163" s="308"/>
      <c r="O163" s="318"/>
      <c r="P163" s="313"/>
      <c r="Q163" s="313"/>
      <c r="R163" s="86"/>
      <c r="S163" s="87"/>
      <c r="T163" s="86"/>
      <c r="V163" s="59"/>
      <c r="W163" s="324"/>
      <c r="X163" s="86" t="s">
        <v>1499</v>
      </c>
      <c r="Y163" s="313"/>
      <c r="Z163" s="313"/>
      <c r="AA163" s="313"/>
      <c r="AB163" s="89"/>
      <c r="AE163" s="77"/>
      <c r="AG163" s="48"/>
      <c r="AH163" s="54"/>
      <c r="AI163" s="118"/>
      <c r="AJ163" s="49"/>
      <c r="AK163" s="48"/>
      <c r="AL163" s="50"/>
      <c r="AM163" s="51"/>
      <c r="AN163" s="52"/>
      <c r="AO163" s="282"/>
      <c r="AR163" s="77"/>
      <c r="AS163" s="77"/>
      <c r="AT163" s="77"/>
      <c r="AY163" s="54"/>
      <c r="AZ163" s="114"/>
      <c r="BA163" s="114"/>
      <c r="BB163" s="114"/>
      <c r="BC163" s="114"/>
      <c r="BD163" s="114"/>
      <c r="BE163" s="118"/>
      <c r="BF163" s="118"/>
      <c r="BG163" s="114"/>
      <c r="BH163" s="114"/>
      <c r="BI163" s="114"/>
      <c r="BJ163" s="279"/>
      <c r="BK163" s="114"/>
      <c r="BL163" s="114"/>
    </row>
    <row r="164" spans="1:66" s="53" customFormat="1" ht="14.45" customHeight="1" x14ac:dyDescent="0.2">
      <c r="A164" s="53">
        <v>2023</v>
      </c>
      <c r="B164" s="308"/>
      <c r="E164" s="105"/>
      <c r="F164" s="313"/>
      <c r="G164" s="313"/>
      <c r="H164" s="308"/>
      <c r="O164" s="318"/>
      <c r="P164" s="313"/>
      <c r="Q164" s="313"/>
      <c r="R164" s="86"/>
      <c r="S164" s="87"/>
      <c r="T164" s="86"/>
      <c r="V164" s="59"/>
      <c r="W164" s="324"/>
      <c r="X164" s="86" t="s">
        <v>1500</v>
      </c>
      <c r="Y164" s="313"/>
      <c r="Z164" s="313"/>
      <c r="AA164" s="313"/>
      <c r="AB164" s="89"/>
      <c r="AE164" s="77"/>
      <c r="AG164" s="48"/>
      <c r="AH164" s="54"/>
      <c r="AI164" s="118"/>
      <c r="AJ164" s="49"/>
      <c r="AK164" s="48"/>
      <c r="AL164" s="50"/>
      <c r="AM164" s="51"/>
      <c r="AN164" s="52"/>
      <c r="AO164" s="282"/>
      <c r="AR164" s="77"/>
      <c r="AS164" s="77"/>
      <c r="AT164" s="77"/>
      <c r="AY164" s="54"/>
      <c r="AZ164" s="114"/>
      <c r="BA164" s="114"/>
      <c r="BB164" s="114"/>
      <c r="BC164" s="114"/>
      <c r="BD164" s="114"/>
      <c r="BE164" s="118"/>
      <c r="BF164" s="118"/>
      <c r="BG164" s="114"/>
      <c r="BH164" s="114"/>
      <c r="BI164" s="114"/>
      <c r="BJ164" s="279"/>
      <c r="BK164" s="114"/>
      <c r="BL164" s="114"/>
    </row>
    <row r="165" spans="1:66" s="53" customFormat="1" ht="40.9" customHeight="1" x14ac:dyDescent="0.2">
      <c r="A165" s="53">
        <v>2023</v>
      </c>
      <c r="B165" s="308"/>
      <c r="E165" s="105"/>
      <c r="F165" s="313"/>
      <c r="G165" s="313"/>
      <c r="H165" s="308"/>
      <c r="O165" s="318"/>
      <c r="P165" s="313"/>
      <c r="Q165" s="313"/>
      <c r="R165" s="86"/>
      <c r="S165" s="87"/>
      <c r="T165" s="86"/>
      <c r="V165" s="59"/>
      <c r="W165" s="324"/>
      <c r="X165" s="86" t="s">
        <v>1501</v>
      </c>
      <c r="Y165" s="313"/>
      <c r="Z165" s="313"/>
      <c r="AA165" s="313"/>
      <c r="AB165" s="89"/>
      <c r="AE165" s="77"/>
      <c r="AG165" s="48"/>
      <c r="AH165" s="54"/>
      <c r="AI165" s="118"/>
      <c r="AJ165" s="49"/>
      <c r="AK165" s="48"/>
      <c r="AL165" s="50"/>
      <c r="AM165" s="51"/>
      <c r="AN165" s="52"/>
      <c r="AO165" s="282"/>
      <c r="AR165" s="77"/>
      <c r="AS165" s="77"/>
      <c r="AT165" s="77"/>
      <c r="AY165" s="54"/>
      <c r="AZ165" s="114"/>
      <c r="BA165" s="114"/>
      <c r="BB165" s="114"/>
      <c r="BC165" s="114"/>
      <c r="BD165" s="114"/>
      <c r="BE165" s="118"/>
      <c r="BF165" s="118"/>
      <c r="BG165" s="114"/>
      <c r="BH165" s="114"/>
      <c r="BI165" s="114"/>
      <c r="BJ165" s="279"/>
      <c r="BK165" s="114"/>
      <c r="BL165" s="114"/>
    </row>
    <row r="166" spans="1:66" s="53" customFormat="1" ht="36" customHeight="1" x14ac:dyDescent="0.2">
      <c r="A166" s="53">
        <v>2023</v>
      </c>
      <c r="B166" s="308"/>
      <c r="E166" s="105"/>
      <c r="F166" s="313"/>
      <c r="G166" s="313"/>
      <c r="H166" s="308"/>
      <c r="O166" s="318"/>
      <c r="P166" s="313"/>
      <c r="Q166" s="313"/>
      <c r="R166" s="86"/>
      <c r="S166" s="87"/>
      <c r="T166" s="86"/>
      <c r="V166" s="59"/>
      <c r="W166" s="324"/>
      <c r="X166" s="86" t="s">
        <v>1502</v>
      </c>
      <c r="Y166" s="313"/>
      <c r="Z166" s="313"/>
      <c r="AA166" s="313"/>
      <c r="AB166" s="89"/>
      <c r="AE166" s="77"/>
      <c r="AG166" s="48"/>
      <c r="AH166" s="54"/>
      <c r="AI166" s="118"/>
      <c r="AJ166" s="49"/>
      <c r="AK166" s="48"/>
      <c r="AL166" s="50"/>
      <c r="AM166" s="51"/>
      <c r="AN166" s="52"/>
      <c r="AO166" s="282"/>
      <c r="AR166" s="77"/>
      <c r="AS166" s="77"/>
      <c r="AT166" s="77"/>
      <c r="AY166" s="54"/>
      <c r="AZ166" s="114"/>
      <c r="BA166" s="114"/>
      <c r="BB166" s="114"/>
      <c r="BC166" s="114"/>
      <c r="BD166" s="114"/>
      <c r="BE166" s="118"/>
      <c r="BF166" s="118"/>
      <c r="BG166" s="114"/>
      <c r="BH166" s="114"/>
      <c r="BI166" s="114"/>
      <c r="BJ166" s="279"/>
      <c r="BK166" s="114"/>
      <c r="BL166" s="114"/>
    </row>
    <row r="167" spans="1:66" s="53" customFormat="1" ht="18.600000000000001" customHeight="1" x14ac:dyDescent="0.2">
      <c r="A167" s="53">
        <v>2023</v>
      </c>
      <c r="B167" s="308"/>
      <c r="E167" s="105"/>
      <c r="F167" s="313"/>
      <c r="G167" s="313"/>
      <c r="H167" s="308"/>
      <c r="O167" s="318"/>
      <c r="P167" s="313"/>
      <c r="Q167" s="313"/>
      <c r="R167" s="86"/>
      <c r="S167" s="87"/>
      <c r="T167" s="86"/>
      <c r="V167" s="59"/>
      <c r="W167" s="324"/>
      <c r="X167" s="86" t="s">
        <v>1503</v>
      </c>
      <c r="Y167" s="313"/>
      <c r="Z167" s="313"/>
      <c r="AA167" s="313"/>
      <c r="AB167" s="89"/>
      <c r="AE167" s="77"/>
      <c r="AG167" s="48"/>
      <c r="AH167" s="54"/>
      <c r="AI167" s="118"/>
      <c r="AJ167" s="49"/>
      <c r="AK167" s="48"/>
      <c r="AL167" s="50"/>
      <c r="AM167" s="51"/>
      <c r="AN167" s="52"/>
      <c r="AO167" s="282"/>
      <c r="AR167" s="77"/>
      <c r="AS167" s="77"/>
      <c r="AT167" s="77"/>
      <c r="AY167" s="54"/>
      <c r="AZ167" s="114"/>
      <c r="BA167" s="114"/>
      <c r="BB167" s="114"/>
      <c r="BC167" s="114"/>
      <c r="BD167" s="114"/>
      <c r="BE167" s="118"/>
      <c r="BF167" s="118"/>
      <c r="BG167" s="114"/>
      <c r="BH167" s="114"/>
      <c r="BI167" s="114"/>
      <c r="BJ167" s="279"/>
      <c r="BK167" s="114"/>
      <c r="BL167" s="114"/>
    </row>
    <row r="168" spans="1:66" s="53" customFormat="1" ht="17.45" customHeight="1" x14ac:dyDescent="0.2">
      <c r="A168" s="53">
        <v>2023</v>
      </c>
      <c r="B168" s="308"/>
      <c r="E168" s="105"/>
      <c r="F168" s="313"/>
      <c r="G168" s="313"/>
      <c r="H168" s="308"/>
      <c r="O168" s="318"/>
      <c r="P168" s="313"/>
      <c r="Q168" s="313"/>
      <c r="R168" s="86"/>
      <c r="S168" s="87"/>
      <c r="T168" s="86"/>
      <c r="V168" s="59"/>
      <c r="W168" s="324"/>
      <c r="X168" s="86" t="s">
        <v>1504</v>
      </c>
      <c r="Y168" s="313"/>
      <c r="Z168" s="313"/>
      <c r="AA168" s="313"/>
      <c r="AB168" s="89"/>
      <c r="AE168" s="77"/>
      <c r="AG168" s="48"/>
      <c r="AH168" s="54"/>
      <c r="AI168" s="118"/>
      <c r="AJ168" s="49"/>
      <c r="AK168" s="48"/>
      <c r="AL168" s="50"/>
      <c r="AM168" s="51"/>
      <c r="AN168" s="52"/>
      <c r="AO168" s="282"/>
      <c r="AR168" s="77"/>
      <c r="AS168" s="77"/>
      <c r="AT168" s="77"/>
      <c r="AY168" s="54"/>
      <c r="AZ168" s="114"/>
      <c r="BA168" s="114"/>
      <c r="BB168" s="114"/>
      <c r="BC168" s="114"/>
      <c r="BD168" s="114"/>
      <c r="BE168" s="118"/>
      <c r="BF168" s="118"/>
      <c r="BG168" s="114"/>
      <c r="BH168" s="114"/>
      <c r="BI168" s="114"/>
      <c r="BJ168" s="279"/>
      <c r="BK168" s="114"/>
      <c r="BL168" s="114"/>
    </row>
    <row r="169" spans="1:66" s="53" customFormat="1" ht="14.45" customHeight="1" x14ac:dyDescent="0.2">
      <c r="A169" s="53">
        <v>2023</v>
      </c>
      <c r="B169" s="308"/>
      <c r="E169" s="105"/>
      <c r="F169" s="313"/>
      <c r="G169" s="313"/>
      <c r="H169" s="308"/>
      <c r="O169" s="318"/>
      <c r="P169" s="313"/>
      <c r="Q169" s="313"/>
      <c r="R169" s="86"/>
      <c r="S169" s="87"/>
      <c r="T169" s="86"/>
      <c r="V169" s="59"/>
      <c r="W169" s="324"/>
      <c r="X169" s="86" t="s">
        <v>1505</v>
      </c>
      <c r="Y169" s="313"/>
      <c r="Z169" s="313"/>
      <c r="AA169" s="313"/>
      <c r="AB169" s="89"/>
      <c r="AE169" s="77"/>
      <c r="AG169" s="48"/>
      <c r="AH169" s="54"/>
      <c r="AI169" s="118"/>
      <c r="AJ169" s="49"/>
      <c r="AK169" s="48"/>
      <c r="AL169" s="50"/>
      <c r="AM169" s="51"/>
      <c r="AN169" s="52"/>
      <c r="AO169" s="282"/>
      <c r="AR169" s="77"/>
      <c r="AS169" s="77"/>
      <c r="AT169" s="77"/>
      <c r="AY169" s="54"/>
      <c r="AZ169" s="114"/>
      <c r="BA169" s="114"/>
      <c r="BB169" s="114"/>
      <c r="BC169" s="114"/>
      <c r="BD169" s="114"/>
      <c r="BE169" s="118"/>
      <c r="BF169" s="118"/>
      <c r="BG169" s="114"/>
      <c r="BH169" s="114"/>
      <c r="BI169" s="114"/>
      <c r="BJ169" s="279"/>
      <c r="BK169" s="114"/>
      <c r="BL169" s="114"/>
    </row>
    <row r="170" spans="1:66" s="53" customFormat="1" ht="10.9" customHeight="1" x14ac:dyDescent="0.2">
      <c r="A170" s="53">
        <v>2023</v>
      </c>
      <c r="B170" s="308"/>
      <c r="E170" s="105"/>
      <c r="F170" s="313"/>
      <c r="G170" s="313"/>
      <c r="H170" s="308"/>
      <c r="O170" s="318"/>
      <c r="P170" s="313"/>
      <c r="Q170" s="313"/>
      <c r="R170" s="86"/>
      <c r="S170" s="87"/>
      <c r="T170" s="86"/>
      <c r="V170" s="59"/>
      <c r="W170" s="324"/>
      <c r="X170" s="86" t="s">
        <v>1506</v>
      </c>
      <c r="Y170" s="313"/>
      <c r="Z170" s="313"/>
      <c r="AA170" s="313"/>
      <c r="AB170" s="89"/>
      <c r="AE170" s="77"/>
      <c r="AG170" s="48"/>
      <c r="AH170" s="54"/>
      <c r="AI170" s="118"/>
      <c r="AJ170" s="49"/>
      <c r="AK170" s="48"/>
      <c r="AL170" s="50"/>
      <c r="AM170" s="51"/>
      <c r="AN170" s="52"/>
      <c r="AO170" s="282"/>
      <c r="AR170" s="77"/>
      <c r="AS170" s="77"/>
      <c r="AT170" s="77"/>
      <c r="AY170" s="54"/>
      <c r="AZ170" s="114"/>
      <c r="BA170" s="114"/>
      <c r="BB170" s="114"/>
      <c r="BC170" s="114"/>
      <c r="BD170" s="114"/>
      <c r="BE170" s="118"/>
      <c r="BF170" s="118"/>
      <c r="BG170" s="114"/>
      <c r="BH170" s="114"/>
      <c r="BI170" s="114"/>
      <c r="BJ170" s="279"/>
      <c r="BK170" s="114"/>
      <c r="BL170" s="114"/>
    </row>
    <row r="171" spans="1:66" s="53" customFormat="1" ht="27.6" customHeight="1" x14ac:dyDescent="0.2">
      <c r="A171" s="53">
        <v>2023</v>
      </c>
      <c r="B171" s="308"/>
      <c r="E171" s="105"/>
      <c r="F171" s="313"/>
      <c r="G171" s="313"/>
      <c r="H171" s="308"/>
      <c r="O171" s="318"/>
      <c r="P171" s="313"/>
      <c r="Q171" s="313"/>
      <c r="R171" s="86"/>
      <c r="S171" s="87"/>
      <c r="T171" s="86"/>
      <c r="V171" s="59"/>
      <c r="W171" s="324"/>
      <c r="X171" s="86" t="s">
        <v>1507</v>
      </c>
      <c r="Y171" s="313"/>
      <c r="Z171" s="313"/>
      <c r="AA171" s="313"/>
      <c r="AB171" s="89"/>
      <c r="AE171" s="77"/>
      <c r="AG171" s="48"/>
      <c r="AH171" s="54"/>
      <c r="AI171" s="118"/>
      <c r="AJ171" s="49"/>
      <c r="AK171" s="48"/>
      <c r="AL171" s="50"/>
      <c r="AM171" s="51"/>
      <c r="AN171" s="52"/>
      <c r="AO171" s="282"/>
      <c r="AR171" s="77"/>
      <c r="AS171" s="77"/>
      <c r="AT171" s="77"/>
      <c r="AY171" s="54"/>
      <c r="AZ171" s="114"/>
      <c r="BA171" s="114"/>
      <c r="BB171" s="114"/>
      <c r="BC171" s="114"/>
      <c r="BD171" s="114"/>
      <c r="BE171" s="118"/>
      <c r="BF171" s="118"/>
      <c r="BG171" s="114"/>
      <c r="BH171" s="114"/>
      <c r="BI171" s="114"/>
      <c r="BJ171" s="279"/>
      <c r="BK171" s="114"/>
      <c r="BL171" s="114"/>
    </row>
    <row r="172" spans="1:66" s="53" customFormat="1" ht="13.9" customHeight="1" x14ac:dyDescent="0.2">
      <c r="A172" s="53">
        <v>2023</v>
      </c>
      <c r="B172" s="308"/>
      <c r="E172" s="105"/>
      <c r="F172" s="313"/>
      <c r="G172" s="313"/>
      <c r="H172" s="308"/>
      <c r="O172" s="318"/>
      <c r="P172" s="313"/>
      <c r="Q172" s="313"/>
      <c r="R172" s="86"/>
      <c r="S172" s="87"/>
      <c r="T172" s="86"/>
      <c r="V172" s="59"/>
      <c r="W172" s="324"/>
      <c r="X172" s="86" t="s">
        <v>1508</v>
      </c>
      <c r="Y172" s="313"/>
      <c r="Z172" s="313"/>
      <c r="AA172" s="313"/>
      <c r="AB172" s="89"/>
      <c r="AE172" s="77"/>
      <c r="AG172" s="48"/>
      <c r="AH172" s="54"/>
      <c r="AI172" s="118"/>
      <c r="AJ172" s="49"/>
      <c r="AK172" s="48"/>
      <c r="AL172" s="50"/>
      <c r="AM172" s="51"/>
      <c r="AN172" s="52"/>
      <c r="AO172" s="282"/>
      <c r="AR172" s="77"/>
      <c r="AS172" s="77"/>
      <c r="AT172" s="77"/>
      <c r="AY172" s="54"/>
      <c r="AZ172" s="114"/>
      <c r="BA172" s="114"/>
      <c r="BB172" s="114"/>
      <c r="BC172" s="114"/>
      <c r="BD172" s="114"/>
      <c r="BE172" s="118"/>
      <c r="BF172" s="118"/>
      <c r="BG172" s="114"/>
      <c r="BH172" s="114"/>
      <c r="BI172" s="114"/>
      <c r="BJ172" s="279"/>
      <c r="BK172" s="114"/>
      <c r="BL172" s="114"/>
    </row>
    <row r="173" spans="1:66" s="53" customFormat="1" ht="9.6" customHeight="1" x14ac:dyDescent="0.2">
      <c r="A173" s="53">
        <v>2023</v>
      </c>
      <c r="B173" s="308"/>
      <c r="E173" s="105"/>
      <c r="F173" s="313"/>
      <c r="G173" s="313"/>
      <c r="H173" s="308"/>
      <c r="O173" s="318"/>
      <c r="P173" s="313"/>
      <c r="Q173" s="313"/>
      <c r="R173" s="86"/>
      <c r="S173" s="87"/>
      <c r="T173" s="86"/>
      <c r="V173" s="59"/>
      <c r="W173" s="324"/>
      <c r="X173" s="86" t="s">
        <v>1509</v>
      </c>
      <c r="Y173" s="313"/>
      <c r="Z173" s="313"/>
      <c r="AA173" s="313"/>
      <c r="AB173" s="89"/>
      <c r="AE173" s="77"/>
      <c r="AG173" s="48"/>
      <c r="AH173" s="54"/>
      <c r="AI173" s="118"/>
      <c r="AJ173" s="49"/>
      <c r="AK173" s="48"/>
      <c r="AL173" s="50"/>
      <c r="AM173" s="51"/>
      <c r="AN173" s="52"/>
      <c r="AO173" s="282"/>
      <c r="AR173" s="77"/>
      <c r="AS173" s="77"/>
      <c r="AT173" s="77"/>
      <c r="AY173" s="54"/>
      <c r="AZ173" s="114"/>
      <c r="BA173" s="114"/>
      <c r="BB173" s="114"/>
      <c r="BC173" s="114"/>
      <c r="BD173" s="114"/>
      <c r="BE173" s="118"/>
      <c r="BF173" s="118"/>
      <c r="BG173" s="114"/>
      <c r="BH173" s="114"/>
      <c r="BI173" s="114"/>
      <c r="BJ173" s="279"/>
      <c r="BK173" s="114"/>
      <c r="BL173" s="114"/>
    </row>
    <row r="174" spans="1:66" s="53" customFormat="1" ht="11.45" customHeight="1" x14ac:dyDescent="0.2">
      <c r="A174" s="53">
        <v>2023</v>
      </c>
      <c r="B174" s="308"/>
      <c r="E174" s="105"/>
      <c r="F174" s="313"/>
      <c r="G174" s="313"/>
      <c r="H174" s="308"/>
      <c r="O174" s="318"/>
      <c r="P174" s="313"/>
      <c r="Q174" s="313"/>
      <c r="R174" s="86"/>
      <c r="S174" s="87"/>
      <c r="T174" s="86"/>
      <c r="V174" s="59"/>
      <c r="W174" s="324"/>
      <c r="X174" s="86" t="s">
        <v>1510</v>
      </c>
      <c r="Y174" s="313"/>
      <c r="Z174" s="313"/>
      <c r="AA174" s="313"/>
      <c r="AB174" s="89"/>
      <c r="AE174" s="77"/>
      <c r="AG174" s="48"/>
      <c r="AH174" s="54"/>
      <c r="AI174" s="118"/>
      <c r="AJ174" s="49"/>
      <c r="AK174" s="48"/>
      <c r="AL174" s="50"/>
      <c r="AM174" s="51"/>
      <c r="AN174" s="52"/>
      <c r="AO174" s="282"/>
      <c r="AR174" s="77"/>
      <c r="AS174" s="77"/>
      <c r="AT174" s="77"/>
      <c r="AY174" s="54"/>
      <c r="AZ174" s="114"/>
      <c r="BA174" s="114"/>
      <c r="BB174" s="114"/>
      <c r="BC174" s="114"/>
      <c r="BD174" s="114"/>
      <c r="BE174" s="118"/>
      <c r="BF174" s="118"/>
      <c r="BG174" s="114"/>
      <c r="BH174" s="114"/>
      <c r="BI174" s="114"/>
      <c r="BJ174" s="279"/>
      <c r="BK174" s="114"/>
      <c r="BL174" s="114"/>
    </row>
    <row r="175" spans="1:66" s="53" customFormat="1" ht="11.45" customHeight="1" x14ac:dyDescent="0.2">
      <c r="A175" s="53">
        <v>2023</v>
      </c>
      <c r="B175" s="308"/>
      <c r="E175" s="105"/>
      <c r="F175" s="313"/>
      <c r="G175" s="313"/>
      <c r="H175" s="308"/>
      <c r="O175" s="318"/>
      <c r="P175" s="313"/>
      <c r="Q175" s="313"/>
      <c r="R175" s="86"/>
      <c r="S175" s="87"/>
      <c r="T175" s="86"/>
      <c r="V175" s="59"/>
      <c r="W175" s="324"/>
      <c r="X175" s="86" t="s">
        <v>1511</v>
      </c>
      <c r="Y175" s="313"/>
      <c r="Z175" s="313"/>
      <c r="AA175" s="313"/>
      <c r="AB175" s="89"/>
      <c r="AE175" s="77"/>
      <c r="AG175" s="48"/>
      <c r="AH175" s="54"/>
      <c r="AI175" s="118"/>
      <c r="AJ175" s="49"/>
      <c r="AK175" s="48"/>
      <c r="AL175" s="50"/>
      <c r="AM175" s="51"/>
      <c r="AN175" s="52"/>
      <c r="AO175" s="282"/>
      <c r="AR175" s="77"/>
      <c r="AS175" s="77"/>
      <c r="AT175" s="77"/>
      <c r="AY175" s="54"/>
      <c r="AZ175" s="114"/>
      <c r="BA175" s="114"/>
      <c r="BB175" s="114"/>
      <c r="BC175" s="114"/>
      <c r="BD175" s="114"/>
      <c r="BE175" s="118"/>
      <c r="BF175" s="118"/>
      <c r="BG175" s="114"/>
      <c r="BH175" s="114"/>
      <c r="BI175" s="114"/>
      <c r="BJ175" s="279"/>
      <c r="BK175" s="114"/>
      <c r="BL175" s="114"/>
    </row>
    <row r="176" spans="1:66" s="53" customFormat="1" ht="22.9" customHeight="1" x14ac:dyDescent="0.2">
      <c r="A176" s="53">
        <v>2023</v>
      </c>
      <c r="B176" s="308"/>
      <c r="E176" s="105"/>
      <c r="F176" s="313"/>
      <c r="G176" s="313"/>
      <c r="H176" s="308"/>
      <c r="O176" s="318"/>
      <c r="P176" s="313"/>
      <c r="Q176" s="313"/>
      <c r="R176" s="86"/>
      <c r="S176" s="87"/>
      <c r="T176" s="86"/>
      <c r="V176" s="59"/>
      <c r="W176" s="324"/>
      <c r="X176" s="86" t="s">
        <v>1512</v>
      </c>
      <c r="Y176" s="313"/>
      <c r="Z176" s="313"/>
      <c r="AA176" s="313"/>
      <c r="AB176" s="89"/>
      <c r="AE176" s="77"/>
      <c r="AG176" s="48"/>
      <c r="AH176" s="54"/>
      <c r="AI176" s="118"/>
      <c r="AJ176" s="49"/>
      <c r="AK176" s="48"/>
      <c r="AL176" s="50"/>
      <c r="AM176" s="51"/>
      <c r="AN176" s="52"/>
      <c r="AO176" s="282"/>
      <c r="AR176" s="77"/>
      <c r="AS176" s="77"/>
      <c r="AT176" s="77"/>
      <c r="AY176" s="54"/>
      <c r="AZ176" s="114"/>
      <c r="BA176" s="114"/>
      <c r="BB176" s="114"/>
      <c r="BC176" s="114"/>
      <c r="BD176" s="114"/>
      <c r="BE176" s="118"/>
      <c r="BF176" s="118"/>
      <c r="BG176" s="114"/>
      <c r="BH176" s="114"/>
      <c r="BI176" s="114"/>
      <c r="BJ176" s="279"/>
      <c r="BK176" s="114"/>
      <c r="BL176" s="114"/>
    </row>
    <row r="177" spans="1:64" s="53" customFormat="1" ht="16.899999999999999" customHeight="1" x14ac:dyDescent="0.2">
      <c r="A177" s="53">
        <v>2023</v>
      </c>
      <c r="B177" s="308"/>
      <c r="E177" s="105"/>
      <c r="F177" s="313"/>
      <c r="G177" s="313"/>
      <c r="H177" s="308"/>
      <c r="O177" s="318"/>
      <c r="P177" s="313"/>
      <c r="Q177" s="313"/>
      <c r="R177" s="86"/>
      <c r="S177" s="87"/>
      <c r="T177" s="86"/>
      <c r="V177" s="59"/>
      <c r="W177" s="324"/>
      <c r="X177" s="86" t="s">
        <v>1513</v>
      </c>
      <c r="Y177" s="313"/>
      <c r="Z177" s="313"/>
      <c r="AA177" s="313"/>
      <c r="AB177" s="89"/>
      <c r="AE177" s="77"/>
      <c r="AG177" s="48"/>
      <c r="AH177" s="54"/>
      <c r="AI177" s="118"/>
      <c r="AJ177" s="49"/>
      <c r="AK177" s="48"/>
      <c r="AL177" s="50"/>
      <c r="AM177" s="51"/>
      <c r="AN177" s="52"/>
      <c r="AO177" s="282"/>
      <c r="AR177" s="77"/>
      <c r="AS177" s="77"/>
      <c r="AT177" s="77"/>
      <c r="AY177" s="54"/>
      <c r="AZ177" s="114"/>
      <c r="BA177" s="114"/>
      <c r="BB177" s="114"/>
      <c r="BC177" s="114"/>
      <c r="BD177" s="114"/>
      <c r="BE177" s="118"/>
      <c r="BF177" s="118"/>
      <c r="BG177" s="114"/>
      <c r="BH177" s="114"/>
      <c r="BI177" s="114"/>
      <c r="BJ177" s="279"/>
      <c r="BK177" s="114"/>
      <c r="BL177" s="114"/>
    </row>
    <row r="178" spans="1:64" s="53" customFormat="1" ht="17.45" customHeight="1" x14ac:dyDescent="0.2">
      <c r="A178" s="53">
        <v>2023</v>
      </c>
      <c r="B178" s="308"/>
      <c r="E178" s="105"/>
      <c r="F178" s="313"/>
      <c r="G178" s="313"/>
      <c r="H178" s="308"/>
      <c r="O178" s="318"/>
      <c r="P178" s="313"/>
      <c r="Q178" s="313"/>
      <c r="R178" s="86"/>
      <c r="S178" s="87"/>
      <c r="T178" s="86"/>
      <c r="V178" s="59"/>
      <c r="W178" s="324"/>
      <c r="X178" s="86" t="s">
        <v>1514</v>
      </c>
      <c r="Y178" s="313"/>
      <c r="Z178" s="313"/>
      <c r="AA178" s="313"/>
      <c r="AB178" s="89"/>
      <c r="AE178" s="77"/>
      <c r="AG178" s="48"/>
      <c r="AH178" s="54"/>
      <c r="AI178" s="118"/>
      <c r="AJ178" s="49"/>
      <c r="AK178" s="48"/>
      <c r="AL178" s="50"/>
      <c r="AM178" s="51"/>
      <c r="AN178" s="52"/>
      <c r="AO178" s="282"/>
      <c r="AR178" s="77"/>
      <c r="AS178" s="77"/>
      <c r="AT178" s="77"/>
      <c r="AY178" s="54"/>
      <c r="AZ178" s="114"/>
      <c r="BA178" s="114"/>
      <c r="BB178" s="114"/>
      <c r="BC178" s="114"/>
      <c r="BD178" s="114"/>
      <c r="BE178" s="118"/>
      <c r="BF178" s="118"/>
      <c r="BG178" s="114"/>
      <c r="BH178" s="114"/>
      <c r="BI178" s="114"/>
      <c r="BJ178" s="279"/>
      <c r="BK178" s="114"/>
      <c r="BL178" s="114"/>
    </row>
    <row r="179" spans="1:64" s="53" customFormat="1" ht="39" customHeight="1" x14ac:dyDescent="0.2">
      <c r="A179" s="53">
        <v>2023</v>
      </c>
      <c r="B179" s="308"/>
      <c r="E179" s="105"/>
      <c r="F179" s="313"/>
      <c r="G179" s="313"/>
      <c r="H179" s="308"/>
      <c r="O179" s="318"/>
      <c r="P179" s="313"/>
      <c r="Q179" s="313"/>
      <c r="R179" s="86"/>
      <c r="S179" s="87"/>
      <c r="T179" s="86"/>
      <c r="V179" s="59"/>
      <c r="W179" s="324"/>
      <c r="X179" s="86" t="s">
        <v>1515</v>
      </c>
      <c r="Y179" s="313"/>
      <c r="Z179" s="313"/>
      <c r="AA179" s="313"/>
      <c r="AB179" s="89"/>
      <c r="AE179" s="77"/>
      <c r="AG179" s="48"/>
      <c r="AH179" s="54"/>
      <c r="AI179" s="118"/>
      <c r="AJ179" s="49"/>
      <c r="AK179" s="48"/>
      <c r="AL179" s="50"/>
      <c r="AM179" s="51"/>
      <c r="AN179" s="52"/>
      <c r="AO179" s="282"/>
      <c r="AR179" s="77"/>
      <c r="AS179" s="77"/>
      <c r="AT179" s="77"/>
      <c r="AY179" s="54"/>
      <c r="AZ179" s="114"/>
      <c r="BA179" s="114"/>
      <c r="BB179" s="114"/>
      <c r="BC179" s="114"/>
      <c r="BD179" s="114"/>
      <c r="BE179" s="118"/>
      <c r="BF179" s="118"/>
      <c r="BG179" s="114"/>
      <c r="BH179" s="114"/>
      <c r="BI179" s="114"/>
      <c r="BJ179" s="279"/>
      <c r="BK179" s="114"/>
      <c r="BL179" s="114"/>
    </row>
    <row r="180" spans="1:64" s="53" customFormat="1" ht="21" customHeight="1" x14ac:dyDescent="0.2">
      <c r="A180" s="53">
        <v>2023</v>
      </c>
      <c r="B180" s="308"/>
      <c r="E180" s="105"/>
      <c r="F180" s="313"/>
      <c r="G180" s="313"/>
      <c r="H180" s="308"/>
      <c r="O180" s="318"/>
      <c r="P180" s="313"/>
      <c r="Q180" s="313"/>
      <c r="R180" s="86"/>
      <c r="S180" s="87"/>
      <c r="T180" s="86"/>
      <c r="V180" s="59"/>
      <c r="W180" s="324"/>
      <c r="X180" s="86" t="s">
        <v>1516</v>
      </c>
      <c r="Y180" s="313"/>
      <c r="Z180" s="313"/>
      <c r="AA180" s="313"/>
      <c r="AB180" s="89"/>
      <c r="AE180" s="77"/>
      <c r="AG180" s="48"/>
      <c r="AH180" s="54"/>
      <c r="AI180" s="118"/>
      <c r="AJ180" s="49"/>
      <c r="AK180" s="48"/>
      <c r="AL180" s="50"/>
      <c r="AM180" s="51"/>
      <c r="AN180" s="52"/>
      <c r="AO180" s="282"/>
      <c r="AR180" s="77"/>
      <c r="AS180" s="77"/>
      <c r="AT180" s="77"/>
      <c r="AY180" s="54"/>
      <c r="AZ180" s="114"/>
      <c r="BA180" s="114"/>
      <c r="BB180" s="114"/>
      <c r="BC180" s="114"/>
      <c r="BD180" s="114"/>
      <c r="BE180" s="118"/>
      <c r="BF180" s="118"/>
      <c r="BG180" s="114"/>
      <c r="BH180" s="114"/>
      <c r="BI180" s="114"/>
      <c r="BJ180" s="279"/>
      <c r="BK180" s="114"/>
      <c r="BL180" s="114"/>
    </row>
    <row r="181" spans="1:64" s="53" customFormat="1" ht="19.899999999999999" customHeight="1" x14ac:dyDescent="0.2">
      <c r="A181" s="53">
        <v>2023</v>
      </c>
      <c r="B181" s="308"/>
      <c r="E181" s="105"/>
      <c r="F181" s="313"/>
      <c r="G181" s="313"/>
      <c r="H181" s="308"/>
      <c r="O181" s="318"/>
      <c r="P181" s="313"/>
      <c r="Q181" s="313"/>
      <c r="R181" s="86"/>
      <c r="S181" s="87"/>
      <c r="T181" s="86"/>
      <c r="V181" s="59"/>
      <c r="W181" s="324"/>
      <c r="X181" s="86" t="s">
        <v>1517</v>
      </c>
      <c r="Y181" s="313"/>
      <c r="Z181" s="313"/>
      <c r="AA181" s="313"/>
      <c r="AB181" s="89"/>
      <c r="AE181" s="77"/>
      <c r="AG181" s="48"/>
      <c r="AH181" s="54"/>
      <c r="AI181" s="118"/>
      <c r="AJ181" s="49"/>
      <c r="AK181" s="48"/>
      <c r="AL181" s="50"/>
      <c r="AM181" s="51"/>
      <c r="AN181" s="52"/>
      <c r="AO181" s="282"/>
      <c r="AR181" s="77"/>
      <c r="AS181" s="77"/>
      <c r="AT181" s="77"/>
      <c r="AY181" s="54"/>
      <c r="AZ181" s="114"/>
      <c r="BA181" s="114"/>
      <c r="BB181" s="114"/>
      <c r="BC181" s="114"/>
      <c r="BD181" s="114"/>
      <c r="BE181" s="118"/>
      <c r="BF181" s="118"/>
      <c r="BG181" s="114"/>
      <c r="BH181" s="114"/>
      <c r="BI181" s="114"/>
      <c r="BJ181" s="279"/>
      <c r="BK181" s="114"/>
      <c r="BL181" s="114"/>
    </row>
    <row r="182" spans="1:64" s="53" customFormat="1" ht="15.6" customHeight="1" x14ac:dyDescent="0.2">
      <c r="A182" s="53">
        <v>2023</v>
      </c>
      <c r="B182" s="308"/>
      <c r="E182" s="105"/>
      <c r="F182" s="313"/>
      <c r="G182" s="313"/>
      <c r="H182" s="308"/>
      <c r="O182" s="318"/>
      <c r="P182" s="313"/>
      <c r="Q182" s="313"/>
      <c r="R182" s="86"/>
      <c r="S182" s="87"/>
      <c r="T182" s="86"/>
      <c r="V182" s="59"/>
      <c r="W182" s="324"/>
      <c r="X182" s="86" t="s">
        <v>1518</v>
      </c>
      <c r="Y182" s="313"/>
      <c r="Z182" s="313"/>
      <c r="AA182" s="313"/>
      <c r="AB182" s="89"/>
      <c r="AE182" s="77"/>
      <c r="AG182" s="48"/>
      <c r="AH182" s="54"/>
      <c r="AI182" s="118"/>
      <c r="AJ182" s="49"/>
      <c r="AK182" s="48"/>
      <c r="AL182" s="50"/>
      <c r="AM182" s="51"/>
      <c r="AN182" s="52"/>
      <c r="AO182" s="282"/>
      <c r="AR182" s="77"/>
      <c r="AS182" s="77"/>
      <c r="AT182" s="77"/>
      <c r="AY182" s="54"/>
      <c r="AZ182" s="114"/>
      <c r="BA182" s="114"/>
      <c r="BB182" s="114"/>
      <c r="BC182" s="114"/>
      <c r="BD182" s="114"/>
      <c r="BE182" s="118"/>
      <c r="BF182" s="118"/>
      <c r="BG182" s="114"/>
      <c r="BH182" s="114"/>
      <c r="BI182" s="114"/>
      <c r="BJ182" s="279"/>
      <c r="BK182" s="114"/>
      <c r="BL182" s="114"/>
    </row>
    <row r="183" spans="1:64" s="53" customFormat="1" ht="29.45" customHeight="1" x14ac:dyDescent="0.2">
      <c r="A183" s="53">
        <v>2023</v>
      </c>
      <c r="B183" s="308"/>
      <c r="E183" s="105"/>
      <c r="F183" s="313"/>
      <c r="G183" s="313"/>
      <c r="H183" s="308"/>
      <c r="O183" s="318"/>
      <c r="P183" s="313"/>
      <c r="Q183" s="313"/>
      <c r="R183" s="86"/>
      <c r="S183" s="87"/>
      <c r="T183" s="86"/>
      <c r="V183" s="59"/>
      <c r="W183" s="324"/>
      <c r="X183" s="86" t="s">
        <v>1519</v>
      </c>
      <c r="Y183" s="313"/>
      <c r="Z183" s="313"/>
      <c r="AA183" s="313"/>
      <c r="AB183" s="89"/>
      <c r="AE183" s="77"/>
      <c r="AG183" s="48"/>
      <c r="AH183" s="54"/>
      <c r="AI183" s="118"/>
      <c r="AJ183" s="49"/>
      <c r="AK183" s="48"/>
      <c r="AL183" s="50"/>
      <c r="AM183" s="51"/>
      <c r="AN183" s="52"/>
      <c r="AO183" s="282"/>
      <c r="AR183" s="77"/>
      <c r="AS183" s="77"/>
      <c r="AT183" s="77"/>
      <c r="AY183" s="54"/>
      <c r="AZ183" s="114"/>
      <c r="BA183" s="114"/>
      <c r="BB183" s="114"/>
      <c r="BC183" s="114"/>
      <c r="BD183" s="114"/>
      <c r="BE183" s="118"/>
      <c r="BF183" s="118"/>
      <c r="BG183" s="114"/>
      <c r="BH183" s="114"/>
      <c r="BI183" s="114"/>
      <c r="BJ183" s="279"/>
      <c r="BK183" s="114"/>
      <c r="BL183" s="114"/>
    </row>
    <row r="184" spans="1:64" s="53" customFormat="1" ht="16.899999999999999" customHeight="1" x14ac:dyDescent="0.2">
      <c r="A184" s="53">
        <v>2023</v>
      </c>
      <c r="B184" s="308"/>
      <c r="E184" s="105"/>
      <c r="F184" s="313"/>
      <c r="G184" s="313"/>
      <c r="H184" s="308"/>
      <c r="O184" s="318"/>
      <c r="P184" s="313"/>
      <c r="Q184" s="313"/>
      <c r="R184" s="86"/>
      <c r="S184" s="87"/>
      <c r="T184" s="86"/>
      <c r="V184" s="59"/>
      <c r="W184" s="324"/>
      <c r="X184" s="86" t="s">
        <v>1520</v>
      </c>
      <c r="Y184" s="313"/>
      <c r="Z184" s="313"/>
      <c r="AA184" s="313"/>
      <c r="AB184" s="89"/>
      <c r="AE184" s="77"/>
      <c r="AG184" s="48"/>
      <c r="AH184" s="54"/>
      <c r="AI184" s="118"/>
      <c r="AJ184" s="49"/>
      <c r="AK184" s="48"/>
      <c r="AL184" s="50"/>
      <c r="AM184" s="51"/>
      <c r="AN184" s="52"/>
      <c r="AO184" s="282"/>
      <c r="AR184" s="77"/>
      <c r="AS184" s="77"/>
      <c r="AT184" s="77"/>
      <c r="AY184" s="54"/>
      <c r="AZ184" s="114"/>
      <c r="BA184" s="114"/>
      <c r="BB184" s="114"/>
      <c r="BC184" s="114"/>
      <c r="BD184" s="114"/>
      <c r="BE184" s="118"/>
      <c r="BF184" s="118"/>
      <c r="BG184" s="114"/>
      <c r="BH184" s="114"/>
      <c r="BI184" s="114"/>
      <c r="BJ184" s="279"/>
      <c r="BK184" s="114"/>
      <c r="BL184" s="114"/>
    </row>
    <row r="185" spans="1:64" s="53" customFormat="1" ht="18" customHeight="1" x14ac:dyDescent="0.2">
      <c r="A185" s="53">
        <v>2023</v>
      </c>
      <c r="B185" s="308"/>
      <c r="E185" s="105"/>
      <c r="F185" s="313"/>
      <c r="G185" s="313"/>
      <c r="H185" s="308"/>
      <c r="O185" s="318"/>
      <c r="P185" s="313"/>
      <c r="Q185" s="313"/>
      <c r="R185" s="86"/>
      <c r="S185" s="87"/>
      <c r="T185" s="86"/>
      <c r="V185" s="59"/>
      <c r="W185" s="324"/>
      <c r="X185" s="86" t="s">
        <v>1521</v>
      </c>
      <c r="Y185" s="313"/>
      <c r="Z185" s="313"/>
      <c r="AA185" s="313"/>
      <c r="AB185" s="89"/>
      <c r="AE185" s="77"/>
      <c r="AG185" s="48"/>
      <c r="AH185" s="54"/>
      <c r="AI185" s="118"/>
      <c r="AJ185" s="49"/>
      <c r="AK185" s="48"/>
      <c r="AL185" s="50"/>
      <c r="AM185" s="51"/>
      <c r="AN185" s="52"/>
      <c r="AO185" s="282"/>
      <c r="AR185" s="77"/>
      <c r="AS185" s="77"/>
      <c r="AT185" s="77"/>
      <c r="AY185" s="54"/>
      <c r="AZ185" s="114"/>
      <c r="BA185" s="114"/>
      <c r="BB185" s="114"/>
      <c r="BC185" s="114"/>
      <c r="BD185" s="114"/>
      <c r="BE185" s="118"/>
      <c r="BF185" s="118"/>
      <c r="BG185" s="114"/>
      <c r="BH185" s="114"/>
      <c r="BI185" s="114"/>
      <c r="BJ185" s="279"/>
      <c r="BK185" s="114"/>
      <c r="BL185" s="114"/>
    </row>
    <row r="186" spans="1:64" s="53" customFormat="1" ht="13.9" customHeight="1" x14ac:dyDescent="0.2">
      <c r="A186" s="53">
        <v>2023</v>
      </c>
      <c r="B186" s="308"/>
      <c r="E186" s="105"/>
      <c r="F186" s="313"/>
      <c r="G186" s="313"/>
      <c r="H186" s="308"/>
      <c r="O186" s="318"/>
      <c r="P186" s="313"/>
      <c r="Q186" s="313"/>
      <c r="R186" s="86"/>
      <c r="S186" s="87"/>
      <c r="T186" s="86"/>
      <c r="V186" s="59"/>
      <c r="W186" s="324"/>
      <c r="X186" s="86" t="s">
        <v>1522</v>
      </c>
      <c r="Y186" s="313"/>
      <c r="Z186" s="313"/>
      <c r="AA186" s="313"/>
      <c r="AB186" s="89"/>
      <c r="AE186" s="77"/>
      <c r="AG186" s="48"/>
      <c r="AH186" s="54"/>
      <c r="AI186" s="118"/>
      <c r="AJ186" s="49"/>
      <c r="AK186" s="48"/>
      <c r="AL186" s="50"/>
      <c r="AM186" s="51"/>
      <c r="AN186" s="52"/>
      <c r="AO186" s="282"/>
      <c r="AR186" s="77"/>
      <c r="AS186" s="77"/>
      <c r="AT186" s="77"/>
      <c r="AY186" s="54"/>
      <c r="AZ186" s="114"/>
      <c r="BA186" s="114"/>
      <c r="BB186" s="114"/>
      <c r="BC186" s="114"/>
      <c r="BD186" s="114"/>
      <c r="BE186" s="118"/>
      <c r="BF186" s="118"/>
      <c r="BG186" s="114"/>
      <c r="BH186" s="114"/>
      <c r="BI186" s="114"/>
      <c r="BJ186" s="279"/>
      <c r="BK186" s="114"/>
      <c r="BL186" s="114"/>
    </row>
    <row r="187" spans="1:64" s="53" customFormat="1" ht="27.6" customHeight="1" x14ac:dyDescent="0.2">
      <c r="A187" s="53">
        <v>2023</v>
      </c>
      <c r="B187" s="308"/>
      <c r="E187" s="105"/>
      <c r="F187" s="313"/>
      <c r="G187" s="313"/>
      <c r="H187" s="308"/>
      <c r="O187" s="318"/>
      <c r="P187" s="313"/>
      <c r="Q187" s="313"/>
      <c r="R187" s="86"/>
      <c r="S187" s="87"/>
      <c r="T187" s="86"/>
      <c r="V187" s="59"/>
      <c r="W187" s="324"/>
      <c r="X187" s="86" t="s">
        <v>1523</v>
      </c>
      <c r="Y187" s="313"/>
      <c r="Z187" s="313"/>
      <c r="AA187" s="313"/>
      <c r="AB187" s="89"/>
      <c r="AE187" s="77"/>
      <c r="AG187" s="48"/>
      <c r="AH187" s="54"/>
      <c r="AI187" s="118"/>
      <c r="AJ187" s="49"/>
      <c r="AK187" s="48"/>
      <c r="AL187" s="50"/>
      <c r="AM187" s="51"/>
      <c r="AN187" s="52"/>
      <c r="AO187" s="282"/>
      <c r="AR187" s="77"/>
      <c r="AS187" s="77"/>
      <c r="AT187" s="77"/>
      <c r="AY187" s="54"/>
      <c r="AZ187" s="114"/>
      <c r="BA187" s="114"/>
      <c r="BB187" s="114"/>
      <c r="BC187" s="114"/>
      <c r="BD187" s="114"/>
      <c r="BE187" s="118"/>
      <c r="BF187" s="118"/>
      <c r="BG187" s="114"/>
      <c r="BH187" s="114"/>
      <c r="BI187" s="114"/>
      <c r="BJ187" s="279"/>
      <c r="BK187" s="114"/>
      <c r="BL187" s="114"/>
    </row>
    <row r="188" spans="1:64" s="53" customFormat="1" ht="12.6" customHeight="1" x14ac:dyDescent="0.2">
      <c r="A188" s="53">
        <v>2023</v>
      </c>
      <c r="B188" s="308"/>
      <c r="E188" s="105"/>
      <c r="F188" s="313"/>
      <c r="G188" s="313"/>
      <c r="H188" s="308"/>
      <c r="O188" s="318"/>
      <c r="P188" s="313"/>
      <c r="Q188" s="313"/>
      <c r="R188" s="86"/>
      <c r="S188" s="87"/>
      <c r="T188" s="86"/>
      <c r="V188" s="59"/>
      <c r="W188" s="324"/>
      <c r="X188" s="86" t="s">
        <v>1524</v>
      </c>
      <c r="Y188" s="313"/>
      <c r="Z188" s="313"/>
      <c r="AA188" s="313"/>
      <c r="AB188" s="89"/>
      <c r="AE188" s="77"/>
      <c r="AG188" s="48"/>
      <c r="AH188" s="54"/>
      <c r="AI188" s="118"/>
      <c r="AJ188" s="49"/>
      <c r="AK188" s="48"/>
      <c r="AL188" s="50"/>
      <c r="AM188" s="51"/>
      <c r="AN188" s="52"/>
      <c r="AO188" s="282"/>
      <c r="AR188" s="77"/>
      <c r="AS188" s="77"/>
      <c r="AT188" s="77"/>
      <c r="AY188" s="54"/>
      <c r="AZ188" s="114"/>
      <c r="BA188" s="114"/>
      <c r="BB188" s="114"/>
      <c r="BC188" s="114"/>
      <c r="BD188" s="114"/>
      <c r="BE188" s="118"/>
      <c r="BF188" s="118"/>
      <c r="BG188" s="114"/>
      <c r="BH188" s="114"/>
      <c r="BI188" s="114"/>
      <c r="BJ188" s="279"/>
      <c r="BK188" s="114"/>
      <c r="BL188" s="114"/>
    </row>
    <row r="189" spans="1:64" s="53" customFormat="1" ht="11.45" customHeight="1" x14ac:dyDescent="0.2">
      <c r="A189" s="53">
        <v>2023</v>
      </c>
      <c r="B189" s="308"/>
      <c r="E189" s="105"/>
      <c r="F189" s="313"/>
      <c r="G189" s="313"/>
      <c r="H189" s="308"/>
      <c r="O189" s="318"/>
      <c r="P189" s="313"/>
      <c r="Q189" s="313"/>
      <c r="R189" s="86"/>
      <c r="S189" s="87"/>
      <c r="T189" s="86"/>
      <c r="V189" s="59"/>
      <c r="W189" s="324"/>
      <c r="X189" s="86" t="s">
        <v>1525</v>
      </c>
      <c r="Y189" s="313"/>
      <c r="Z189" s="313"/>
      <c r="AA189" s="313"/>
      <c r="AB189" s="89"/>
      <c r="AE189" s="77"/>
      <c r="AG189" s="48"/>
      <c r="AH189" s="54"/>
      <c r="AI189" s="118"/>
      <c r="AJ189" s="49"/>
      <c r="AK189" s="48"/>
      <c r="AL189" s="50"/>
      <c r="AM189" s="51"/>
      <c r="AN189" s="52"/>
      <c r="AO189" s="282"/>
      <c r="AR189" s="77"/>
      <c r="AS189" s="77"/>
      <c r="AT189" s="77"/>
      <c r="AY189" s="54"/>
      <c r="AZ189" s="114"/>
      <c r="BA189" s="114"/>
      <c r="BB189" s="114"/>
      <c r="BC189" s="114"/>
      <c r="BD189" s="114"/>
      <c r="BE189" s="118"/>
      <c r="BF189" s="118"/>
      <c r="BG189" s="114"/>
      <c r="BH189" s="114"/>
      <c r="BI189" s="114"/>
      <c r="BJ189" s="279"/>
      <c r="BK189" s="114"/>
      <c r="BL189" s="114"/>
    </row>
    <row r="190" spans="1:64" s="53" customFormat="1" ht="17.45" customHeight="1" x14ac:dyDescent="0.2">
      <c r="A190" s="53">
        <v>2023</v>
      </c>
      <c r="B190" s="308"/>
      <c r="E190" s="105"/>
      <c r="F190" s="313"/>
      <c r="G190" s="313"/>
      <c r="H190" s="308"/>
      <c r="O190" s="318"/>
      <c r="P190" s="313"/>
      <c r="Q190" s="313"/>
      <c r="R190" s="86"/>
      <c r="S190" s="87"/>
      <c r="T190" s="86"/>
      <c r="V190" s="59"/>
      <c r="W190" s="324"/>
      <c r="X190" s="86" t="s">
        <v>1526</v>
      </c>
      <c r="Y190" s="313"/>
      <c r="Z190" s="313"/>
      <c r="AA190" s="313"/>
      <c r="AB190" s="89"/>
      <c r="AE190" s="77"/>
      <c r="AG190" s="48"/>
      <c r="AH190" s="54"/>
      <c r="AI190" s="118"/>
      <c r="AJ190" s="49"/>
      <c r="AK190" s="48"/>
      <c r="AL190" s="50"/>
      <c r="AM190" s="51"/>
      <c r="AN190" s="52"/>
      <c r="AO190" s="282"/>
      <c r="AR190" s="77"/>
      <c r="AS190" s="77"/>
      <c r="AT190" s="77"/>
      <c r="AY190" s="54"/>
      <c r="AZ190" s="114"/>
      <c r="BA190" s="114"/>
      <c r="BB190" s="114"/>
      <c r="BC190" s="114"/>
      <c r="BD190" s="114"/>
      <c r="BE190" s="118"/>
      <c r="BF190" s="118"/>
      <c r="BG190" s="114"/>
      <c r="BH190" s="114"/>
      <c r="BI190" s="114"/>
      <c r="BJ190" s="279"/>
      <c r="BK190" s="114"/>
      <c r="BL190" s="114"/>
    </row>
    <row r="191" spans="1:64" s="53" customFormat="1" ht="20.45" customHeight="1" x14ac:dyDescent="0.2">
      <c r="A191" s="53">
        <v>2023</v>
      </c>
      <c r="B191" s="308"/>
      <c r="E191" s="105"/>
      <c r="F191" s="313"/>
      <c r="G191" s="313"/>
      <c r="H191" s="308"/>
      <c r="O191" s="318"/>
      <c r="P191" s="313"/>
      <c r="Q191" s="313"/>
      <c r="R191" s="86"/>
      <c r="S191" s="87"/>
      <c r="T191" s="86"/>
      <c r="V191" s="59"/>
      <c r="W191" s="324"/>
      <c r="X191" s="86" t="s">
        <v>1527</v>
      </c>
      <c r="Y191" s="313"/>
      <c r="Z191" s="313"/>
      <c r="AA191" s="313"/>
      <c r="AB191" s="89"/>
      <c r="AE191" s="77"/>
      <c r="AG191" s="48"/>
      <c r="AH191" s="54"/>
      <c r="AI191" s="118"/>
      <c r="AJ191" s="49"/>
      <c r="AK191" s="48"/>
      <c r="AL191" s="50"/>
      <c r="AM191" s="51"/>
      <c r="AN191" s="52"/>
      <c r="AO191" s="282"/>
      <c r="AR191" s="77"/>
      <c r="AS191" s="77"/>
      <c r="AT191" s="77"/>
      <c r="AY191" s="54"/>
      <c r="AZ191" s="114"/>
      <c r="BA191" s="114"/>
      <c r="BB191" s="114"/>
      <c r="BC191" s="114"/>
      <c r="BD191" s="114"/>
      <c r="BE191" s="118"/>
      <c r="BF191" s="118"/>
      <c r="BG191" s="114"/>
      <c r="BH191" s="114"/>
      <c r="BI191" s="114"/>
      <c r="BJ191" s="279"/>
      <c r="BK191" s="114"/>
      <c r="BL191" s="114"/>
    </row>
    <row r="192" spans="1:64" s="53" customFormat="1" ht="18" customHeight="1" x14ac:dyDescent="0.2">
      <c r="A192" s="53">
        <v>2023</v>
      </c>
      <c r="B192" s="308"/>
      <c r="E192" s="105"/>
      <c r="F192" s="313"/>
      <c r="G192" s="313"/>
      <c r="H192" s="308"/>
      <c r="O192" s="318"/>
      <c r="P192" s="313"/>
      <c r="Q192" s="313"/>
      <c r="R192" s="86"/>
      <c r="S192" s="87"/>
      <c r="T192" s="86"/>
      <c r="V192" s="59"/>
      <c r="W192" s="324"/>
      <c r="X192" s="86" t="s">
        <v>1528</v>
      </c>
      <c r="Y192" s="313"/>
      <c r="Z192" s="313"/>
      <c r="AA192" s="313"/>
      <c r="AB192" s="89"/>
      <c r="AE192" s="77"/>
      <c r="AG192" s="48"/>
      <c r="AH192" s="54"/>
      <c r="AI192" s="118"/>
      <c r="AJ192" s="49"/>
      <c r="AK192" s="48"/>
      <c r="AL192" s="50"/>
      <c r="AM192" s="51"/>
      <c r="AN192" s="52"/>
      <c r="AO192" s="282"/>
      <c r="AR192" s="77"/>
      <c r="AS192" s="77"/>
      <c r="AT192" s="77"/>
      <c r="AY192" s="54"/>
      <c r="AZ192" s="114"/>
      <c r="BA192" s="114"/>
      <c r="BB192" s="114"/>
      <c r="BC192" s="114"/>
      <c r="BD192" s="114"/>
      <c r="BE192" s="118"/>
      <c r="BF192" s="118"/>
      <c r="BG192" s="114"/>
      <c r="BH192" s="114"/>
      <c r="BI192" s="114"/>
      <c r="BJ192" s="279"/>
      <c r="BK192" s="114"/>
      <c r="BL192" s="114"/>
    </row>
    <row r="193" spans="1:64" s="53" customFormat="1" ht="12.6" customHeight="1" x14ac:dyDescent="0.2">
      <c r="A193" s="53">
        <v>2023</v>
      </c>
      <c r="B193" s="308"/>
      <c r="E193" s="105"/>
      <c r="F193" s="313"/>
      <c r="G193" s="313"/>
      <c r="H193" s="308"/>
      <c r="O193" s="318"/>
      <c r="P193" s="313"/>
      <c r="Q193" s="313"/>
      <c r="R193" s="86"/>
      <c r="S193" s="87"/>
      <c r="T193" s="86"/>
      <c r="V193" s="59"/>
      <c r="W193" s="324"/>
      <c r="X193" s="86" t="s">
        <v>1529</v>
      </c>
      <c r="Y193" s="313"/>
      <c r="Z193" s="313"/>
      <c r="AA193" s="313"/>
      <c r="AB193" s="89"/>
      <c r="AE193" s="77"/>
      <c r="AG193" s="48"/>
      <c r="AH193" s="54"/>
      <c r="AI193" s="118"/>
      <c r="AJ193" s="49"/>
      <c r="AK193" s="48"/>
      <c r="AL193" s="50"/>
      <c r="AM193" s="51"/>
      <c r="AN193" s="52"/>
      <c r="AO193" s="282"/>
      <c r="AR193" s="77"/>
      <c r="AS193" s="77"/>
      <c r="AT193" s="77"/>
      <c r="AY193" s="54"/>
      <c r="AZ193" s="114"/>
      <c r="BA193" s="114"/>
      <c r="BB193" s="114"/>
      <c r="BC193" s="114"/>
      <c r="BD193" s="114"/>
      <c r="BE193" s="118"/>
      <c r="BF193" s="118"/>
      <c r="BG193" s="114"/>
      <c r="BH193" s="114"/>
      <c r="BI193" s="114"/>
      <c r="BJ193" s="279"/>
      <c r="BK193" s="114"/>
      <c r="BL193" s="114"/>
    </row>
    <row r="194" spans="1:64" s="53" customFormat="1" ht="12" customHeight="1" x14ac:dyDescent="0.2">
      <c r="A194" s="53">
        <v>2023</v>
      </c>
      <c r="B194" s="308"/>
      <c r="E194" s="105"/>
      <c r="F194" s="313"/>
      <c r="G194" s="313"/>
      <c r="H194" s="308"/>
      <c r="O194" s="318"/>
      <c r="P194" s="313"/>
      <c r="Q194" s="313"/>
      <c r="R194" s="86"/>
      <c r="S194" s="87"/>
      <c r="T194" s="86"/>
      <c r="V194" s="59"/>
      <c r="W194" s="324"/>
      <c r="X194" s="86" t="s">
        <v>1530</v>
      </c>
      <c r="Y194" s="313"/>
      <c r="Z194" s="313"/>
      <c r="AA194" s="313"/>
      <c r="AB194" s="89"/>
      <c r="AE194" s="77"/>
      <c r="AG194" s="48"/>
      <c r="AH194" s="54"/>
      <c r="AI194" s="118"/>
      <c r="AJ194" s="49"/>
      <c r="AK194" s="48"/>
      <c r="AL194" s="50"/>
      <c r="AM194" s="51"/>
      <c r="AN194" s="52"/>
      <c r="AO194" s="282"/>
      <c r="AR194" s="77"/>
      <c r="AS194" s="77"/>
      <c r="AT194" s="77"/>
      <c r="AY194" s="54"/>
      <c r="AZ194" s="114"/>
      <c r="BA194" s="114"/>
      <c r="BB194" s="114"/>
      <c r="BC194" s="114"/>
      <c r="BD194" s="114"/>
      <c r="BE194" s="118"/>
      <c r="BF194" s="118"/>
      <c r="BG194" s="114"/>
      <c r="BH194" s="114"/>
      <c r="BI194" s="114"/>
      <c r="BJ194" s="279"/>
      <c r="BK194" s="114"/>
      <c r="BL194" s="114"/>
    </row>
    <row r="195" spans="1:64" s="53" customFormat="1" ht="18.600000000000001" customHeight="1" x14ac:dyDescent="0.2">
      <c r="A195" s="53">
        <v>2023</v>
      </c>
      <c r="B195" s="308"/>
      <c r="E195" s="105"/>
      <c r="F195" s="313"/>
      <c r="G195" s="313"/>
      <c r="H195" s="308"/>
      <c r="O195" s="318"/>
      <c r="P195" s="313"/>
      <c r="Q195" s="313"/>
      <c r="R195" s="86"/>
      <c r="S195" s="87"/>
      <c r="T195" s="86"/>
      <c r="V195" s="59"/>
      <c r="W195" s="324"/>
      <c r="X195" s="86" t="s">
        <v>1531</v>
      </c>
      <c r="Y195" s="313"/>
      <c r="Z195" s="313"/>
      <c r="AA195" s="313"/>
      <c r="AB195" s="89"/>
      <c r="AE195" s="77"/>
      <c r="AG195" s="48"/>
      <c r="AH195" s="54"/>
      <c r="AI195" s="118"/>
      <c r="AJ195" s="49"/>
      <c r="AK195" s="48"/>
      <c r="AL195" s="50"/>
      <c r="AM195" s="51"/>
      <c r="AN195" s="52"/>
      <c r="AO195" s="282"/>
      <c r="AR195" s="77"/>
      <c r="AS195" s="77"/>
      <c r="AT195" s="77"/>
      <c r="AY195" s="54"/>
      <c r="AZ195" s="114"/>
      <c r="BA195" s="114"/>
      <c r="BB195" s="114"/>
      <c r="BC195" s="114"/>
      <c r="BD195" s="114"/>
      <c r="BE195" s="118"/>
      <c r="BF195" s="118"/>
      <c r="BG195" s="114"/>
      <c r="BH195" s="114"/>
      <c r="BI195" s="114"/>
      <c r="BJ195" s="279"/>
      <c r="BK195" s="114"/>
      <c r="BL195" s="114"/>
    </row>
    <row r="196" spans="1:64" s="53" customFormat="1" ht="15.6" customHeight="1" x14ac:dyDescent="0.2">
      <c r="A196" s="53">
        <v>2023</v>
      </c>
      <c r="B196" s="308"/>
      <c r="E196" s="105"/>
      <c r="F196" s="313"/>
      <c r="G196" s="313"/>
      <c r="H196" s="308"/>
      <c r="O196" s="318"/>
      <c r="P196" s="313"/>
      <c r="Q196" s="313"/>
      <c r="R196" s="86"/>
      <c r="S196" s="87"/>
      <c r="T196" s="86"/>
      <c r="V196" s="59"/>
      <c r="W196" s="324"/>
      <c r="X196" s="86" t="s">
        <v>1532</v>
      </c>
      <c r="Y196" s="313"/>
      <c r="Z196" s="313"/>
      <c r="AA196" s="313"/>
      <c r="AB196" s="89"/>
      <c r="AE196" s="77"/>
      <c r="AG196" s="48"/>
      <c r="AH196" s="54"/>
      <c r="AI196" s="118"/>
      <c r="AJ196" s="49"/>
      <c r="AK196" s="48"/>
      <c r="AL196" s="50"/>
      <c r="AM196" s="51"/>
      <c r="AN196" s="52"/>
      <c r="AO196" s="282"/>
      <c r="AR196" s="77"/>
      <c r="AS196" s="77"/>
      <c r="AT196" s="77"/>
      <c r="AY196" s="54"/>
      <c r="AZ196" s="114"/>
      <c r="BA196" s="114"/>
      <c r="BB196" s="114"/>
      <c r="BC196" s="114"/>
      <c r="BD196" s="114"/>
      <c r="BE196" s="118"/>
      <c r="BF196" s="118"/>
      <c r="BG196" s="114"/>
      <c r="BH196" s="114"/>
      <c r="BI196" s="114"/>
      <c r="BJ196" s="279"/>
      <c r="BK196" s="114"/>
      <c r="BL196" s="114"/>
    </row>
    <row r="197" spans="1:64" s="53" customFormat="1" ht="12" customHeight="1" x14ac:dyDescent="0.2">
      <c r="A197" s="53">
        <v>2023</v>
      </c>
      <c r="B197" s="308"/>
      <c r="E197" s="105"/>
      <c r="F197" s="313"/>
      <c r="G197" s="313"/>
      <c r="H197" s="308"/>
      <c r="O197" s="318"/>
      <c r="P197" s="313"/>
      <c r="Q197" s="313"/>
      <c r="R197" s="86"/>
      <c r="S197" s="87"/>
      <c r="T197" s="86"/>
      <c r="V197" s="59"/>
      <c r="W197" s="324"/>
      <c r="X197" s="86" t="s">
        <v>1533</v>
      </c>
      <c r="Y197" s="313"/>
      <c r="Z197" s="313"/>
      <c r="AA197" s="313"/>
      <c r="AB197" s="89"/>
      <c r="AE197" s="77"/>
      <c r="AG197" s="48"/>
      <c r="AH197" s="54"/>
      <c r="AI197" s="118"/>
      <c r="AJ197" s="49"/>
      <c r="AK197" s="48"/>
      <c r="AL197" s="50"/>
      <c r="AM197" s="51"/>
      <c r="AN197" s="52"/>
      <c r="AO197" s="282"/>
      <c r="AR197" s="77"/>
      <c r="AS197" s="77"/>
      <c r="AT197" s="77"/>
      <c r="AY197" s="54"/>
      <c r="AZ197" s="114"/>
      <c r="BA197" s="114"/>
      <c r="BB197" s="114"/>
      <c r="BC197" s="114"/>
      <c r="BD197" s="114"/>
      <c r="BE197" s="118"/>
      <c r="BF197" s="118"/>
      <c r="BG197" s="114"/>
      <c r="BH197" s="114"/>
      <c r="BI197" s="114"/>
      <c r="BJ197" s="279"/>
      <c r="BK197" s="114"/>
      <c r="BL197" s="114"/>
    </row>
    <row r="198" spans="1:64" s="53" customFormat="1" ht="11.45" customHeight="1" x14ac:dyDescent="0.2">
      <c r="A198" s="53">
        <v>2023</v>
      </c>
      <c r="B198" s="308"/>
      <c r="E198" s="105"/>
      <c r="F198" s="313"/>
      <c r="G198" s="313"/>
      <c r="H198" s="308"/>
      <c r="O198" s="318"/>
      <c r="P198" s="313"/>
      <c r="Q198" s="313"/>
      <c r="R198" s="86"/>
      <c r="S198" s="87"/>
      <c r="T198" s="86"/>
      <c r="V198" s="59"/>
      <c r="W198" s="324"/>
      <c r="X198" s="86" t="s">
        <v>1534</v>
      </c>
      <c r="Y198" s="313"/>
      <c r="Z198" s="313"/>
      <c r="AA198" s="313"/>
      <c r="AB198" s="89"/>
      <c r="AE198" s="77"/>
      <c r="AG198" s="48"/>
      <c r="AH198" s="54"/>
      <c r="AI198" s="118"/>
      <c r="AJ198" s="49"/>
      <c r="AK198" s="48"/>
      <c r="AL198" s="50"/>
      <c r="AM198" s="51"/>
      <c r="AN198" s="52"/>
      <c r="AO198" s="282"/>
      <c r="AR198" s="77"/>
      <c r="AS198" s="77"/>
      <c r="AT198" s="77"/>
      <c r="AY198" s="54"/>
      <c r="AZ198" s="114"/>
      <c r="BA198" s="114"/>
      <c r="BB198" s="114"/>
      <c r="BC198" s="114"/>
      <c r="BD198" s="114"/>
      <c r="BE198" s="118"/>
      <c r="BF198" s="118"/>
      <c r="BG198" s="114"/>
      <c r="BH198" s="114"/>
      <c r="BI198" s="114"/>
      <c r="BJ198" s="279"/>
      <c r="BK198" s="114"/>
      <c r="BL198" s="114"/>
    </row>
    <row r="199" spans="1:64" s="53" customFormat="1" ht="11.45" customHeight="1" x14ac:dyDescent="0.2">
      <c r="A199" s="53">
        <v>2023</v>
      </c>
      <c r="B199" s="308"/>
      <c r="E199" s="105"/>
      <c r="F199" s="313"/>
      <c r="G199" s="313"/>
      <c r="H199" s="308"/>
      <c r="O199" s="318"/>
      <c r="P199" s="313"/>
      <c r="Q199" s="313"/>
      <c r="R199" s="86"/>
      <c r="S199" s="87"/>
      <c r="T199" s="86"/>
      <c r="V199" s="59"/>
      <c r="W199" s="324"/>
      <c r="X199" s="86" t="s">
        <v>1535</v>
      </c>
      <c r="Y199" s="313"/>
      <c r="Z199" s="313"/>
      <c r="AA199" s="313"/>
      <c r="AB199" s="89"/>
      <c r="AE199" s="77"/>
      <c r="AG199" s="48"/>
      <c r="AH199" s="54"/>
      <c r="AI199" s="118"/>
      <c r="AJ199" s="49"/>
      <c r="AK199" s="48"/>
      <c r="AL199" s="50"/>
      <c r="AM199" s="51"/>
      <c r="AN199" s="52"/>
      <c r="AO199" s="282"/>
      <c r="AR199" s="77"/>
      <c r="AS199" s="77"/>
      <c r="AT199" s="77"/>
      <c r="AY199" s="54"/>
      <c r="AZ199" s="114"/>
      <c r="BA199" s="114"/>
      <c r="BB199" s="114"/>
      <c r="BC199" s="114"/>
      <c r="BD199" s="114"/>
      <c r="BE199" s="118"/>
      <c r="BF199" s="118"/>
      <c r="BG199" s="114"/>
      <c r="BH199" s="114"/>
      <c r="BI199" s="114"/>
      <c r="BJ199" s="279"/>
      <c r="BK199" s="114"/>
      <c r="BL199" s="114"/>
    </row>
    <row r="200" spans="1:64" s="53" customFormat="1" ht="21" customHeight="1" x14ac:dyDescent="0.2">
      <c r="A200" s="53">
        <v>2023</v>
      </c>
      <c r="B200" s="308"/>
      <c r="E200" s="105"/>
      <c r="F200" s="313"/>
      <c r="G200" s="313"/>
      <c r="H200" s="308"/>
      <c r="O200" s="318"/>
      <c r="P200" s="313"/>
      <c r="Q200" s="313"/>
      <c r="R200" s="86"/>
      <c r="S200" s="87"/>
      <c r="T200" s="86"/>
      <c r="V200" s="59"/>
      <c r="W200" s="324"/>
      <c r="X200" s="86" t="s">
        <v>1536</v>
      </c>
      <c r="Y200" s="313"/>
      <c r="Z200" s="313"/>
      <c r="AA200" s="313"/>
      <c r="AB200" s="89"/>
      <c r="AE200" s="77"/>
      <c r="AG200" s="48"/>
      <c r="AH200" s="54"/>
      <c r="AI200" s="118"/>
      <c r="AJ200" s="49"/>
      <c r="AK200" s="48"/>
      <c r="AL200" s="50"/>
      <c r="AM200" s="51"/>
      <c r="AN200" s="52"/>
      <c r="AO200" s="282"/>
      <c r="AR200" s="77"/>
      <c r="AS200" s="77"/>
      <c r="AT200" s="77"/>
      <c r="AY200" s="54"/>
      <c r="AZ200" s="114"/>
      <c r="BA200" s="114"/>
      <c r="BB200" s="114"/>
      <c r="BC200" s="114"/>
      <c r="BD200" s="114"/>
      <c r="BE200" s="118"/>
      <c r="BF200" s="118"/>
      <c r="BG200" s="114"/>
      <c r="BH200" s="114"/>
      <c r="BI200" s="114"/>
      <c r="BJ200" s="279"/>
      <c r="BK200" s="114"/>
      <c r="BL200" s="114"/>
    </row>
    <row r="201" spans="1:64" s="53" customFormat="1" ht="7.9" customHeight="1" x14ac:dyDescent="0.2">
      <c r="A201" s="53">
        <v>2023</v>
      </c>
      <c r="B201" s="308"/>
      <c r="E201" s="105"/>
      <c r="F201" s="313"/>
      <c r="G201" s="313"/>
      <c r="H201" s="308"/>
      <c r="O201" s="318"/>
      <c r="P201" s="313"/>
      <c r="Q201" s="313"/>
      <c r="R201" s="86"/>
      <c r="S201" s="87"/>
      <c r="T201" s="86"/>
      <c r="V201" s="59"/>
      <c r="W201" s="324"/>
      <c r="X201" s="86" t="s">
        <v>1537</v>
      </c>
      <c r="Y201" s="313"/>
      <c r="Z201" s="313"/>
      <c r="AA201" s="313"/>
      <c r="AB201" s="89"/>
      <c r="AE201" s="77"/>
      <c r="AG201" s="48"/>
      <c r="AH201" s="54"/>
      <c r="AI201" s="118"/>
      <c r="AJ201" s="49"/>
      <c r="AK201" s="48"/>
      <c r="AL201" s="50"/>
      <c r="AM201" s="51"/>
      <c r="AN201" s="52"/>
      <c r="AO201" s="282"/>
      <c r="AR201" s="77"/>
      <c r="AS201" s="77"/>
      <c r="AT201" s="77"/>
      <c r="AY201" s="54"/>
      <c r="AZ201" s="114"/>
      <c r="BA201" s="114"/>
      <c r="BB201" s="114"/>
      <c r="BC201" s="114"/>
      <c r="BD201" s="114"/>
      <c r="BE201" s="118"/>
      <c r="BF201" s="118"/>
      <c r="BG201" s="114"/>
      <c r="BH201" s="114"/>
      <c r="BI201" s="114"/>
      <c r="BJ201" s="279"/>
      <c r="BK201" s="114"/>
      <c r="BL201" s="114"/>
    </row>
    <row r="202" spans="1:64" s="53" customFormat="1" ht="15" customHeight="1" x14ac:dyDescent="0.2">
      <c r="A202" s="53">
        <v>2023</v>
      </c>
      <c r="B202" s="308"/>
      <c r="E202" s="105"/>
      <c r="F202" s="313"/>
      <c r="G202" s="313"/>
      <c r="H202" s="308"/>
      <c r="O202" s="318"/>
      <c r="P202" s="313"/>
      <c r="Q202" s="313"/>
      <c r="R202" s="86"/>
      <c r="S202" s="87"/>
      <c r="T202" s="86"/>
      <c r="V202" s="59"/>
      <c r="W202" s="324"/>
      <c r="X202" s="86" t="s">
        <v>1538</v>
      </c>
      <c r="Y202" s="313"/>
      <c r="Z202" s="313"/>
      <c r="AA202" s="313"/>
      <c r="AB202" s="89"/>
      <c r="AE202" s="77"/>
      <c r="AG202" s="48"/>
      <c r="AH202" s="54"/>
      <c r="AI202" s="118"/>
      <c r="AJ202" s="49"/>
      <c r="AK202" s="48"/>
      <c r="AL202" s="50"/>
      <c r="AM202" s="51"/>
      <c r="AN202" s="52"/>
      <c r="AO202" s="282"/>
      <c r="AR202" s="77"/>
      <c r="AS202" s="77"/>
      <c r="AT202" s="77"/>
      <c r="AY202" s="54"/>
      <c r="AZ202" s="114"/>
      <c r="BA202" s="114"/>
      <c r="BB202" s="114"/>
      <c r="BC202" s="114"/>
      <c r="BD202" s="114"/>
      <c r="BE202" s="118"/>
      <c r="BF202" s="118"/>
      <c r="BG202" s="114"/>
      <c r="BH202" s="114"/>
      <c r="BI202" s="114"/>
      <c r="BJ202" s="279"/>
      <c r="BK202" s="114"/>
      <c r="BL202" s="114"/>
    </row>
    <row r="203" spans="1:64" s="53" customFormat="1" ht="13.9" customHeight="1" x14ac:dyDescent="0.2">
      <c r="A203" s="53">
        <v>2023</v>
      </c>
      <c r="B203" s="308"/>
      <c r="E203" s="105"/>
      <c r="F203" s="313"/>
      <c r="G203" s="313"/>
      <c r="H203" s="308"/>
      <c r="O203" s="318"/>
      <c r="P203" s="313"/>
      <c r="Q203" s="313"/>
      <c r="R203" s="86"/>
      <c r="S203" s="87"/>
      <c r="T203" s="86"/>
      <c r="V203" s="59"/>
      <c r="W203" s="324"/>
      <c r="X203" s="86" t="s">
        <v>1539</v>
      </c>
      <c r="Y203" s="313"/>
      <c r="Z203" s="313"/>
      <c r="AA203" s="313"/>
      <c r="AB203" s="89"/>
      <c r="AE203" s="77"/>
      <c r="AG203" s="48"/>
      <c r="AH203" s="54"/>
      <c r="AI203" s="118"/>
      <c r="AJ203" s="49"/>
      <c r="AK203" s="48"/>
      <c r="AL203" s="50"/>
      <c r="AM203" s="51"/>
      <c r="AN203" s="52"/>
      <c r="AO203" s="282"/>
      <c r="AR203" s="77"/>
      <c r="AS203" s="77"/>
      <c r="AT203" s="77"/>
      <c r="AY203" s="54"/>
      <c r="AZ203" s="114"/>
      <c r="BA203" s="114"/>
      <c r="BB203" s="114"/>
      <c r="BC203" s="114"/>
      <c r="BD203" s="114"/>
      <c r="BE203" s="118"/>
      <c r="BF203" s="118"/>
      <c r="BG203" s="114"/>
      <c r="BH203" s="114"/>
      <c r="BI203" s="114"/>
      <c r="BJ203" s="279"/>
      <c r="BK203" s="114"/>
      <c r="BL203" s="114"/>
    </row>
    <row r="204" spans="1:64" s="53" customFormat="1" ht="15.6" customHeight="1" x14ac:dyDescent="0.2">
      <c r="A204" s="53">
        <v>2023</v>
      </c>
      <c r="B204" s="308"/>
      <c r="E204" s="105"/>
      <c r="F204" s="313"/>
      <c r="G204" s="313"/>
      <c r="H204" s="308"/>
      <c r="O204" s="318"/>
      <c r="P204" s="313"/>
      <c r="Q204" s="313"/>
      <c r="R204" s="86"/>
      <c r="S204" s="87"/>
      <c r="T204" s="86"/>
      <c r="V204" s="59"/>
      <c r="W204" s="324"/>
      <c r="X204" s="86" t="s">
        <v>1540</v>
      </c>
      <c r="Y204" s="313"/>
      <c r="Z204" s="313"/>
      <c r="AA204" s="313"/>
      <c r="AB204" s="89"/>
      <c r="AE204" s="77"/>
      <c r="AG204" s="48"/>
      <c r="AH204" s="54"/>
      <c r="AI204" s="118"/>
      <c r="AJ204" s="49"/>
      <c r="AK204" s="48"/>
      <c r="AL204" s="50"/>
      <c r="AM204" s="51"/>
      <c r="AN204" s="52"/>
      <c r="AO204" s="282"/>
      <c r="AR204" s="77"/>
      <c r="AS204" s="77"/>
      <c r="AT204" s="77"/>
      <c r="AY204" s="54"/>
      <c r="AZ204" s="114"/>
      <c r="BA204" s="114"/>
      <c r="BB204" s="114"/>
      <c r="BC204" s="114"/>
      <c r="BD204" s="114"/>
      <c r="BE204" s="118"/>
      <c r="BF204" s="118"/>
      <c r="BG204" s="114"/>
      <c r="BH204" s="114"/>
      <c r="BI204" s="114"/>
      <c r="BJ204" s="279"/>
      <c r="BK204" s="114"/>
      <c r="BL204" s="114"/>
    </row>
    <row r="205" spans="1:64" s="53" customFormat="1" ht="14.45" customHeight="1" x14ac:dyDescent="0.2">
      <c r="A205" s="53">
        <v>2023</v>
      </c>
      <c r="B205" s="308"/>
      <c r="E205" s="105"/>
      <c r="F205" s="313"/>
      <c r="G205" s="313"/>
      <c r="H205" s="308"/>
      <c r="O205" s="318"/>
      <c r="P205" s="313"/>
      <c r="Q205" s="313"/>
      <c r="R205" s="86"/>
      <c r="S205" s="87"/>
      <c r="T205" s="86"/>
      <c r="V205" s="59"/>
      <c r="W205" s="324"/>
      <c r="X205" s="86" t="s">
        <v>1541</v>
      </c>
      <c r="Y205" s="313"/>
      <c r="Z205" s="313"/>
      <c r="AA205" s="313"/>
      <c r="AB205" s="89"/>
      <c r="AE205" s="77"/>
      <c r="AG205" s="48"/>
      <c r="AH205" s="54"/>
      <c r="AI205" s="118"/>
      <c r="AJ205" s="49"/>
      <c r="AK205" s="48"/>
      <c r="AL205" s="50"/>
      <c r="AM205" s="51"/>
      <c r="AN205" s="52"/>
      <c r="AO205" s="282"/>
      <c r="AR205" s="77"/>
      <c r="AS205" s="77"/>
      <c r="AT205" s="77"/>
      <c r="AY205" s="54"/>
      <c r="AZ205" s="114"/>
      <c r="BA205" s="114"/>
      <c r="BB205" s="114"/>
      <c r="BC205" s="114"/>
      <c r="BD205" s="114"/>
      <c r="BE205" s="118"/>
      <c r="BF205" s="118"/>
      <c r="BG205" s="114"/>
      <c r="BH205" s="114"/>
      <c r="BI205" s="114"/>
      <c r="BJ205" s="279"/>
      <c r="BK205" s="114"/>
      <c r="BL205" s="114"/>
    </row>
    <row r="206" spans="1:64" s="53" customFormat="1" ht="21.6" customHeight="1" x14ac:dyDescent="0.2">
      <c r="A206" s="53">
        <v>2023</v>
      </c>
      <c r="B206" s="308"/>
      <c r="E206" s="105"/>
      <c r="F206" s="313"/>
      <c r="G206" s="313"/>
      <c r="H206" s="308"/>
      <c r="O206" s="318"/>
      <c r="P206" s="313"/>
      <c r="Q206" s="313"/>
      <c r="R206" s="86"/>
      <c r="S206" s="87"/>
      <c r="T206" s="86"/>
      <c r="V206" s="59"/>
      <c r="W206" s="324"/>
      <c r="X206" s="86" t="s">
        <v>1542</v>
      </c>
      <c r="Y206" s="313"/>
      <c r="Z206" s="313"/>
      <c r="AA206" s="313"/>
      <c r="AB206" s="89"/>
      <c r="AE206" s="77"/>
      <c r="AG206" s="48"/>
      <c r="AH206" s="54"/>
      <c r="AI206" s="118"/>
      <c r="AJ206" s="49"/>
      <c r="AK206" s="48"/>
      <c r="AL206" s="50"/>
      <c r="AM206" s="51"/>
      <c r="AN206" s="52"/>
      <c r="AO206" s="282"/>
      <c r="AR206" s="77"/>
      <c r="AS206" s="77"/>
      <c r="AT206" s="77"/>
      <c r="AY206" s="54"/>
      <c r="AZ206" s="114"/>
      <c r="BA206" s="114"/>
      <c r="BB206" s="114"/>
      <c r="BC206" s="114"/>
      <c r="BD206" s="114"/>
      <c r="BE206" s="118"/>
      <c r="BF206" s="118"/>
      <c r="BG206" s="114"/>
      <c r="BH206" s="114"/>
      <c r="BI206" s="114"/>
      <c r="BJ206" s="279"/>
      <c r="BK206" s="114"/>
      <c r="BL206" s="114"/>
    </row>
    <row r="207" spans="1:64" s="53" customFormat="1" ht="18.600000000000001" customHeight="1" x14ac:dyDescent="0.2">
      <c r="A207" s="53">
        <v>2023</v>
      </c>
      <c r="B207" s="308"/>
      <c r="E207" s="105"/>
      <c r="F207" s="313"/>
      <c r="G207" s="313"/>
      <c r="H207" s="308"/>
      <c r="O207" s="318"/>
      <c r="P207" s="313"/>
      <c r="Q207" s="313"/>
      <c r="R207" s="86"/>
      <c r="S207" s="87"/>
      <c r="T207" s="86"/>
      <c r="V207" s="59"/>
      <c r="W207" s="324"/>
      <c r="X207" s="86" t="s">
        <v>1543</v>
      </c>
      <c r="Y207" s="313"/>
      <c r="Z207" s="313"/>
      <c r="AA207" s="313"/>
      <c r="AB207" s="89"/>
      <c r="AE207" s="77"/>
      <c r="AG207" s="48"/>
      <c r="AH207" s="54"/>
      <c r="AI207" s="118"/>
      <c r="AJ207" s="49"/>
      <c r="AK207" s="48"/>
      <c r="AL207" s="50"/>
      <c r="AM207" s="51"/>
      <c r="AN207" s="52"/>
      <c r="AO207" s="282"/>
      <c r="AR207" s="77"/>
      <c r="AS207" s="77"/>
      <c r="AT207" s="77"/>
      <c r="AY207" s="54"/>
      <c r="AZ207" s="114"/>
      <c r="BA207" s="114"/>
      <c r="BB207" s="114"/>
      <c r="BC207" s="114"/>
      <c r="BD207" s="114"/>
      <c r="BE207" s="118"/>
      <c r="BF207" s="118"/>
      <c r="BG207" s="114"/>
      <c r="BH207" s="114"/>
      <c r="BI207" s="114"/>
      <c r="BJ207" s="279"/>
      <c r="BK207" s="114"/>
      <c r="BL207" s="114"/>
    </row>
    <row r="208" spans="1:64" s="53" customFormat="1" ht="15" customHeight="1" x14ac:dyDescent="0.2">
      <c r="A208" s="53">
        <v>2023</v>
      </c>
      <c r="B208" s="308"/>
      <c r="E208" s="105"/>
      <c r="F208" s="313"/>
      <c r="G208" s="313"/>
      <c r="H208" s="308"/>
      <c r="O208" s="318"/>
      <c r="P208" s="313"/>
      <c r="Q208" s="313"/>
      <c r="R208" s="86"/>
      <c r="S208" s="87"/>
      <c r="T208" s="86"/>
      <c r="V208" s="59"/>
      <c r="W208" s="324"/>
      <c r="X208" s="86" t="s">
        <v>1544</v>
      </c>
      <c r="Y208" s="313"/>
      <c r="Z208" s="313"/>
      <c r="AA208" s="313"/>
      <c r="AB208" s="89"/>
      <c r="AE208" s="77"/>
      <c r="AG208" s="48"/>
      <c r="AH208" s="54"/>
      <c r="AI208" s="118"/>
      <c r="AJ208" s="49"/>
      <c r="AK208" s="48"/>
      <c r="AL208" s="50"/>
      <c r="AM208" s="51"/>
      <c r="AN208" s="52"/>
      <c r="AO208" s="282"/>
      <c r="AR208" s="77"/>
      <c r="AS208" s="77"/>
      <c r="AT208" s="77"/>
      <c r="AY208" s="54"/>
      <c r="AZ208" s="114"/>
      <c r="BA208" s="114"/>
      <c r="BB208" s="114"/>
      <c r="BC208" s="114"/>
      <c r="BD208" s="114"/>
      <c r="BE208" s="118"/>
      <c r="BF208" s="118"/>
      <c r="BG208" s="114"/>
      <c r="BH208" s="114"/>
      <c r="BI208" s="114"/>
      <c r="BJ208" s="279"/>
      <c r="BK208" s="114"/>
      <c r="BL208" s="114"/>
    </row>
    <row r="209" spans="1:64" s="53" customFormat="1" ht="15" customHeight="1" x14ac:dyDescent="0.2">
      <c r="A209" s="53">
        <v>2023</v>
      </c>
      <c r="B209" s="308"/>
      <c r="E209" s="105"/>
      <c r="F209" s="313"/>
      <c r="G209" s="313"/>
      <c r="H209" s="308"/>
      <c r="O209" s="318"/>
      <c r="P209" s="313"/>
      <c r="Q209" s="313"/>
      <c r="R209" s="86"/>
      <c r="S209" s="87"/>
      <c r="T209" s="86"/>
      <c r="V209" s="59"/>
      <c r="W209" s="324"/>
      <c r="X209" s="86" t="s">
        <v>1545</v>
      </c>
      <c r="Y209" s="313"/>
      <c r="Z209" s="313"/>
      <c r="AA209" s="313"/>
      <c r="AB209" s="89"/>
      <c r="AE209" s="77"/>
      <c r="AG209" s="48"/>
      <c r="AH209" s="54"/>
      <c r="AI209" s="118"/>
      <c r="AJ209" s="49"/>
      <c r="AK209" s="48"/>
      <c r="AL209" s="50"/>
      <c r="AM209" s="51"/>
      <c r="AN209" s="52"/>
      <c r="AO209" s="282"/>
      <c r="AR209" s="77"/>
      <c r="AS209" s="77"/>
      <c r="AT209" s="77"/>
      <c r="AY209" s="54"/>
      <c r="AZ209" s="114"/>
      <c r="BA209" s="114"/>
      <c r="BB209" s="114"/>
      <c r="BC209" s="114"/>
      <c r="BD209" s="114"/>
      <c r="BE209" s="118"/>
      <c r="BF209" s="118"/>
      <c r="BG209" s="114"/>
      <c r="BH209" s="114"/>
      <c r="BI209" s="114"/>
      <c r="BJ209" s="279"/>
      <c r="BK209" s="114"/>
      <c r="BL209" s="114"/>
    </row>
    <row r="210" spans="1:64" s="53" customFormat="1" ht="11.45" customHeight="1" x14ac:dyDescent="0.2">
      <c r="A210" s="53">
        <v>2023</v>
      </c>
      <c r="B210" s="308"/>
      <c r="E210" s="105"/>
      <c r="F210" s="313"/>
      <c r="G210" s="313"/>
      <c r="H210" s="308"/>
      <c r="O210" s="318"/>
      <c r="P210" s="313"/>
      <c r="Q210" s="313"/>
      <c r="R210" s="86"/>
      <c r="S210" s="87"/>
      <c r="T210" s="86"/>
      <c r="V210" s="59"/>
      <c r="W210" s="324"/>
      <c r="X210" s="86" t="s">
        <v>1546</v>
      </c>
      <c r="Y210" s="313"/>
      <c r="Z210" s="313"/>
      <c r="AA210" s="313"/>
      <c r="AB210" s="89"/>
      <c r="AE210" s="77"/>
      <c r="AG210" s="48"/>
      <c r="AH210" s="54"/>
      <c r="AI210" s="118"/>
      <c r="AJ210" s="49"/>
      <c r="AK210" s="48"/>
      <c r="AL210" s="50"/>
      <c r="AM210" s="51"/>
      <c r="AN210" s="52"/>
      <c r="AO210" s="282"/>
      <c r="AR210" s="77"/>
      <c r="AS210" s="77"/>
      <c r="AT210" s="77"/>
      <c r="AY210" s="54"/>
      <c r="AZ210" s="114"/>
      <c r="BA210" s="114"/>
      <c r="BB210" s="114"/>
      <c r="BC210" s="114"/>
      <c r="BD210" s="114"/>
      <c r="BE210" s="118"/>
      <c r="BF210" s="118"/>
      <c r="BG210" s="114"/>
      <c r="BH210" s="114"/>
      <c r="BI210" s="114"/>
      <c r="BJ210" s="279"/>
      <c r="BK210" s="114"/>
      <c r="BL210" s="114"/>
    </row>
    <row r="211" spans="1:64" s="53" customFormat="1" ht="16.899999999999999" customHeight="1" x14ac:dyDescent="0.2">
      <c r="A211" s="53">
        <v>2023</v>
      </c>
      <c r="B211" s="308"/>
      <c r="E211" s="105"/>
      <c r="F211" s="313"/>
      <c r="G211" s="313"/>
      <c r="H211" s="308"/>
      <c r="O211" s="318"/>
      <c r="P211" s="313"/>
      <c r="Q211" s="313"/>
      <c r="R211" s="86"/>
      <c r="S211" s="87"/>
      <c r="T211" s="86"/>
      <c r="V211" s="59"/>
      <c r="W211" s="324"/>
      <c r="X211" s="86" t="s">
        <v>1547</v>
      </c>
      <c r="Y211" s="313"/>
      <c r="Z211" s="313"/>
      <c r="AA211" s="313"/>
      <c r="AB211" s="89"/>
      <c r="AE211" s="77"/>
      <c r="AG211" s="48"/>
      <c r="AH211" s="54"/>
      <c r="AI211" s="118"/>
      <c r="AJ211" s="49"/>
      <c r="AK211" s="48"/>
      <c r="AL211" s="50"/>
      <c r="AM211" s="51"/>
      <c r="AN211" s="52"/>
      <c r="AO211" s="282"/>
      <c r="AR211" s="77"/>
      <c r="AS211" s="77"/>
      <c r="AT211" s="77"/>
      <c r="AY211" s="54"/>
      <c r="AZ211" s="114"/>
      <c r="BA211" s="114"/>
      <c r="BB211" s="114"/>
      <c r="BC211" s="114"/>
      <c r="BD211" s="114"/>
      <c r="BE211" s="118"/>
      <c r="BF211" s="118"/>
      <c r="BG211" s="114"/>
      <c r="BH211" s="114"/>
      <c r="BI211" s="114"/>
      <c r="BJ211" s="279"/>
      <c r="BK211" s="114"/>
      <c r="BL211" s="114"/>
    </row>
    <row r="212" spans="1:64" s="53" customFormat="1" ht="11.45" customHeight="1" x14ac:dyDescent="0.2">
      <c r="A212" s="53">
        <v>2023</v>
      </c>
      <c r="B212" s="308"/>
      <c r="E212" s="105"/>
      <c r="F212" s="313"/>
      <c r="G212" s="313"/>
      <c r="H212" s="308"/>
      <c r="O212" s="318"/>
      <c r="P212" s="313"/>
      <c r="Q212" s="313"/>
      <c r="R212" s="86"/>
      <c r="S212" s="87"/>
      <c r="T212" s="86"/>
      <c r="V212" s="59"/>
      <c r="W212" s="324"/>
      <c r="X212" s="86" t="s">
        <v>1548</v>
      </c>
      <c r="Y212" s="313"/>
      <c r="Z212" s="313"/>
      <c r="AA212" s="313"/>
      <c r="AB212" s="89"/>
      <c r="AE212" s="77"/>
      <c r="AG212" s="48"/>
      <c r="AH212" s="54"/>
      <c r="AI212" s="118"/>
      <c r="AJ212" s="49"/>
      <c r="AK212" s="48"/>
      <c r="AL212" s="50"/>
      <c r="AM212" s="51"/>
      <c r="AN212" s="52"/>
      <c r="AO212" s="282"/>
      <c r="AR212" s="77"/>
      <c r="AS212" s="77"/>
      <c r="AT212" s="77"/>
      <c r="AY212" s="54"/>
      <c r="AZ212" s="114"/>
      <c r="BA212" s="114"/>
      <c r="BB212" s="114"/>
      <c r="BC212" s="114"/>
      <c r="BD212" s="114"/>
      <c r="BE212" s="118"/>
      <c r="BF212" s="118"/>
      <c r="BG212" s="114"/>
      <c r="BH212" s="114"/>
      <c r="BI212" s="114"/>
      <c r="BJ212" s="279"/>
      <c r="BK212" s="114"/>
      <c r="BL212" s="114"/>
    </row>
    <row r="213" spans="1:64" s="53" customFormat="1" ht="8.4499999999999993" customHeight="1" x14ac:dyDescent="0.2">
      <c r="A213" s="53">
        <v>2023</v>
      </c>
      <c r="B213" s="308"/>
      <c r="E213" s="105"/>
      <c r="F213" s="313"/>
      <c r="G213" s="313"/>
      <c r="H213" s="308"/>
      <c r="O213" s="318"/>
      <c r="P213" s="313"/>
      <c r="Q213" s="313"/>
      <c r="R213" s="86"/>
      <c r="S213" s="87"/>
      <c r="T213" s="86"/>
      <c r="V213" s="59"/>
      <c r="W213" s="324"/>
      <c r="X213" s="86" t="s">
        <v>1549</v>
      </c>
      <c r="Y213" s="313"/>
      <c r="Z213" s="313"/>
      <c r="AA213" s="313"/>
      <c r="AB213" s="89"/>
      <c r="AE213" s="77"/>
      <c r="AG213" s="48"/>
      <c r="AH213" s="54"/>
      <c r="AI213" s="118"/>
      <c r="AJ213" s="49"/>
      <c r="AK213" s="48"/>
      <c r="AL213" s="50"/>
      <c r="AM213" s="51"/>
      <c r="AN213" s="52"/>
      <c r="AO213" s="282"/>
      <c r="AR213" s="77"/>
      <c r="AS213" s="77"/>
      <c r="AT213" s="77"/>
      <c r="AY213" s="54"/>
      <c r="AZ213" s="114"/>
      <c r="BA213" s="114"/>
      <c r="BB213" s="114"/>
      <c r="BC213" s="114"/>
      <c r="BD213" s="114"/>
      <c r="BE213" s="118"/>
      <c r="BF213" s="118"/>
      <c r="BG213" s="114"/>
      <c r="BH213" s="114"/>
      <c r="BI213" s="114"/>
      <c r="BJ213" s="279"/>
      <c r="BK213" s="114"/>
      <c r="BL213" s="114"/>
    </row>
    <row r="214" spans="1:64" s="53" customFormat="1" ht="9.6" customHeight="1" x14ac:dyDescent="0.2">
      <c r="A214" s="53">
        <v>2023</v>
      </c>
      <c r="B214" s="308"/>
      <c r="E214" s="105"/>
      <c r="F214" s="313"/>
      <c r="G214" s="313"/>
      <c r="H214" s="308"/>
      <c r="O214" s="318"/>
      <c r="P214" s="313"/>
      <c r="Q214" s="313"/>
      <c r="R214" s="86"/>
      <c r="S214" s="87"/>
      <c r="T214" s="86"/>
      <c r="V214" s="59"/>
      <c r="W214" s="324"/>
      <c r="X214" s="86" t="s">
        <v>1550</v>
      </c>
      <c r="Y214" s="313"/>
      <c r="Z214" s="313"/>
      <c r="AA214" s="313"/>
      <c r="AB214" s="89"/>
      <c r="AE214" s="77"/>
      <c r="AG214" s="48"/>
      <c r="AH214" s="54"/>
      <c r="AI214" s="118"/>
      <c r="AJ214" s="49"/>
      <c r="AK214" s="48"/>
      <c r="AL214" s="50"/>
      <c r="AM214" s="51"/>
      <c r="AN214" s="52"/>
      <c r="AO214" s="282"/>
      <c r="AR214" s="77"/>
      <c r="AS214" s="77"/>
      <c r="AT214" s="77"/>
      <c r="AY214" s="54"/>
      <c r="AZ214" s="114"/>
      <c r="BA214" s="114"/>
      <c r="BB214" s="114"/>
      <c r="BC214" s="114"/>
      <c r="BD214" s="114"/>
      <c r="BE214" s="118"/>
      <c r="BF214" s="118"/>
      <c r="BG214" s="114"/>
      <c r="BH214" s="114"/>
      <c r="BI214" s="114"/>
      <c r="BJ214" s="279"/>
      <c r="BK214" s="114"/>
      <c r="BL214" s="114"/>
    </row>
    <row r="215" spans="1:64" s="53" customFormat="1" ht="13.9" customHeight="1" x14ac:dyDescent="0.2">
      <c r="A215" s="53">
        <v>2023</v>
      </c>
      <c r="B215" s="308"/>
      <c r="E215" s="105"/>
      <c r="F215" s="313"/>
      <c r="G215" s="313"/>
      <c r="H215" s="308"/>
      <c r="O215" s="318"/>
      <c r="P215" s="313"/>
      <c r="Q215" s="313"/>
      <c r="R215" s="86"/>
      <c r="S215" s="87"/>
      <c r="T215" s="86"/>
      <c r="V215" s="59"/>
      <c r="W215" s="324"/>
      <c r="X215" s="86" t="s">
        <v>1551</v>
      </c>
      <c r="Y215" s="313"/>
      <c r="Z215" s="313"/>
      <c r="AA215" s="313"/>
      <c r="AB215" s="89"/>
      <c r="AE215" s="77"/>
      <c r="AG215" s="48"/>
      <c r="AH215" s="54"/>
      <c r="AI215" s="118"/>
      <c r="AJ215" s="49"/>
      <c r="AK215" s="48"/>
      <c r="AL215" s="50"/>
      <c r="AM215" s="51"/>
      <c r="AN215" s="52"/>
      <c r="AO215" s="282"/>
      <c r="AR215" s="77"/>
      <c r="AS215" s="77"/>
      <c r="AT215" s="77"/>
      <c r="AY215" s="54"/>
      <c r="AZ215" s="114"/>
      <c r="BA215" s="114"/>
      <c r="BB215" s="114"/>
      <c r="BC215" s="114"/>
      <c r="BD215" s="114"/>
      <c r="BE215" s="118"/>
      <c r="BF215" s="118"/>
      <c r="BG215" s="114"/>
      <c r="BH215" s="114"/>
      <c r="BI215" s="114"/>
      <c r="BJ215" s="279"/>
      <c r="BK215" s="114"/>
      <c r="BL215" s="114"/>
    </row>
    <row r="216" spans="1:64" s="53" customFormat="1" ht="12" customHeight="1" x14ac:dyDescent="0.2">
      <c r="A216" s="53">
        <v>2023</v>
      </c>
      <c r="B216" s="308"/>
      <c r="E216" s="105"/>
      <c r="F216" s="313"/>
      <c r="G216" s="313"/>
      <c r="H216" s="308"/>
      <c r="O216" s="318"/>
      <c r="P216" s="313"/>
      <c r="Q216" s="313"/>
      <c r="R216" s="86"/>
      <c r="S216" s="87"/>
      <c r="T216" s="86"/>
      <c r="V216" s="59"/>
      <c r="W216" s="324"/>
      <c r="X216" s="86" t="s">
        <v>1552</v>
      </c>
      <c r="Y216" s="313"/>
      <c r="Z216" s="313"/>
      <c r="AA216" s="313"/>
      <c r="AB216" s="89"/>
      <c r="AE216" s="77"/>
      <c r="AG216" s="48"/>
      <c r="AH216" s="54"/>
      <c r="AI216" s="118"/>
      <c r="AJ216" s="49"/>
      <c r="AK216" s="48"/>
      <c r="AL216" s="50"/>
      <c r="AM216" s="51"/>
      <c r="AN216" s="52"/>
      <c r="AO216" s="282"/>
      <c r="AR216" s="77"/>
      <c r="AS216" s="77"/>
      <c r="AT216" s="77"/>
      <c r="AY216" s="54"/>
      <c r="AZ216" s="114"/>
      <c r="BA216" s="114"/>
      <c r="BB216" s="114"/>
      <c r="BC216" s="114"/>
      <c r="BD216" s="114"/>
      <c r="BE216" s="118"/>
      <c r="BF216" s="118"/>
      <c r="BG216" s="114"/>
      <c r="BH216" s="114"/>
      <c r="BI216" s="114"/>
      <c r="BJ216" s="279"/>
      <c r="BK216" s="114"/>
      <c r="BL216" s="114"/>
    </row>
    <row r="217" spans="1:64" s="53" customFormat="1" ht="9.6" customHeight="1" x14ac:dyDescent="0.2">
      <c r="A217" s="53">
        <v>2023</v>
      </c>
      <c r="B217" s="308"/>
      <c r="E217" s="105"/>
      <c r="F217" s="313"/>
      <c r="G217" s="313"/>
      <c r="H217" s="308"/>
      <c r="O217" s="318"/>
      <c r="P217" s="313"/>
      <c r="Q217" s="313"/>
      <c r="R217" s="86"/>
      <c r="S217" s="87"/>
      <c r="T217" s="86"/>
      <c r="V217" s="59"/>
      <c r="W217" s="324"/>
      <c r="X217" s="86" t="s">
        <v>1553</v>
      </c>
      <c r="Y217" s="313"/>
      <c r="Z217" s="313"/>
      <c r="AA217" s="313"/>
      <c r="AB217" s="89"/>
      <c r="AE217" s="77"/>
      <c r="AG217" s="48"/>
      <c r="AH217" s="54"/>
      <c r="AI217" s="118"/>
      <c r="AJ217" s="49"/>
      <c r="AK217" s="48"/>
      <c r="AL217" s="50"/>
      <c r="AM217" s="51"/>
      <c r="AN217" s="52"/>
      <c r="AO217" s="282"/>
      <c r="AR217" s="77"/>
      <c r="AS217" s="77"/>
      <c r="AT217" s="77"/>
      <c r="AY217" s="54"/>
      <c r="AZ217" s="114"/>
      <c r="BA217" s="114"/>
      <c r="BB217" s="114"/>
      <c r="BC217" s="114"/>
      <c r="BD217" s="114"/>
      <c r="BE217" s="118"/>
      <c r="BF217" s="118"/>
      <c r="BG217" s="114"/>
      <c r="BH217" s="114"/>
      <c r="BI217" s="114"/>
      <c r="BJ217" s="279"/>
      <c r="BK217" s="114"/>
      <c r="BL217" s="114"/>
    </row>
    <row r="218" spans="1:64" s="53" customFormat="1" ht="10.9" customHeight="1" x14ac:dyDescent="0.2">
      <c r="A218" s="53">
        <v>2023</v>
      </c>
      <c r="B218" s="308"/>
      <c r="E218" s="105"/>
      <c r="F218" s="313"/>
      <c r="G218" s="313"/>
      <c r="H218" s="308"/>
      <c r="O218" s="318"/>
      <c r="P218" s="313"/>
      <c r="Q218" s="313"/>
      <c r="R218" s="86"/>
      <c r="S218" s="87"/>
      <c r="T218" s="86"/>
      <c r="V218" s="59"/>
      <c r="W218" s="324"/>
      <c r="X218" s="86" t="s">
        <v>1554</v>
      </c>
      <c r="Y218" s="313"/>
      <c r="Z218" s="313"/>
      <c r="AA218" s="313"/>
      <c r="AB218" s="89"/>
      <c r="AE218" s="77"/>
      <c r="AG218" s="48"/>
      <c r="AH218" s="54"/>
      <c r="AI218" s="118"/>
      <c r="AJ218" s="49"/>
      <c r="AK218" s="48"/>
      <c r="AL218" s="50"/>
      <c r="AM218" s="51"/>
      <c r="AN218" s="52"/>
      <c r="AO218" s="282"/>
      <c r="AR218" s="77"/>
      <c r="AS218" s="77"/>
      <c r="AT218" s="77"/>
      <c r="AY218" s="54"/>
      <c r="AZ218" s="114"/>
      <c r="BA218" s="114"/>
      <c r="BB218" s="114"/>
      <c r="BC218" s="114"/>
      <c r="BD218" s="114"/>
      <c r="BE218" s="118"/>
      <c r="BF218" s="118"/>
      <c r="BG218" s="114"/>
      <c r="BH218" s="114"/>
      <c r="BI218" s="114"/>
      <c r="BJ218" s="279"/>
      <c r="BK218" s="114"/>
      <c r="BL218" s="114"/>
    </row>
    <row r="219" spans="1:64" s="53" customFormat="1" ht="12" customHeight="1" x14ac:dyDescent="0.2">
      <c r="A219" s="53">
        <v>2023</v>
      </c>
      <c r="B219" s="308"/>
      <c r="E219" s="105"/>
      <c r="F219" s="313"/>
      <c r="G219" s="313"/>
      <c r="H219" s="308"/>
      <c r="O219" s="318"/>
      <c r="P219" s="313"/>
      <c r="Q219" s="313"/>
      <c r="R219" s="86"/>
      <c r="S219" s="87"/>
      <c r="T219" s="86"/>
      <c r="V219" s="59"/>
      <c r="W219" s="324"/>
      <c r="X219" s="86" t="s">
        <v>1555</v>
      </c>
      <c r="Y219" s="313"/>
      <c r="Z219" s="313"/>
      <c r="AA219" s="313"/>
      <c r="AB219" s="89"/>
      <c r="AE219" s="77"/>
      <c r="AG219" s="48"/>
      <c r="AH219" s="54"/>
      <c r="AI219" s="118"/>
      <c r="AJ219" s="49"/>
      <c r="AK219" s="48"/>
      <c r="AL219" s="50"/>
      <c r="AM219" s="51"/>
      <c r="AN219" s="52"/>
      <c r="AO219" s="282"/>
      <c r="AR219" s="77"/>
      <c r="AS219" s="77"/>
      <c r="AT219" s="77"/>
      <c r="AY219" s="54"/>
      <c r="AZ219" s="114"/>
      <c r="BA219" s="114"/>
      <c r="BB219" s="114"/>
      <c r="BC219" s="114"/>
      <c r="BD219" s="114"/>
      <c r="BE219" s="118"/>
      <c r="BF219" s="118"/>
      <c r="BG219" s="114"/>
      <c r="BH219" s="114"/>
      <c r="BI219" s="114"/>
      <c r="BJ219" s="279"/>
      <c r="BK219" s="114"/>
      <c r="BL219" s="114"/>
    </row>
    <row r="220" spans="1:64" s="53" customFormat="1" ht="25.9" customHeight="1" x14ac:dyDescent="0.2">
      <c r="A220" s="53">
        <v>2023</v>
      </c>
      <c r="B220" s="308"/>
      <c r="E220" s="105"/>
      <c r="F220" s="313"/>
      <c r="G220" s="313"/>
      <c r="H220" s="308"/>
      <c r="O220" s="318"/>
      <c r="P220" s="313"/>
      <c r="Q220" s="313"/>
      <c r="R220" s="86"/>
      <c r="S220" s="87"/>
      <c r="T220" s="86"/>
      <c r="V220" s="59"/>
      <c r="W220" s="324"/>
      <c r="X220" s="86" t="s">
        <v>1556</v>
      </c>
      <c r="Y220" s="313"/>
      <c r="Z220" s="313"/>
      <c r="AA220" s="313"/>
      <c r="AB220" s="89"/>
      <c r="AE220" s="77"/>
      <c r="AG220" s="48"/>
      <c r="AH220" s="54"/>
      <c r="AI220" s="118"/>
      <c r="AJ220" s="49"/>
      <c r="AK220" s="48"/>
      <c r="AL220" s="50"/>
      <c r="AM220" s="51"/>
      <c r="AN220" s="52"/>
      <c r="AO220" s="282"/>
      <c r="AR220" s="77"/>
      <c r="AS220" s="77"/>
      <c r="AT220" s="77"/>
      <c r="AY220" s="54"/>
      <c r="AZ220" s="114"/>
      <c r="BA220" s="114"/>
      <c r="BB220" s="114"/>
      <c r="BC220" s="114"/>
      <c r="BD220" s="114"/>
      <c r="BE220" s="118"/>
      <c r="BF220" s="118"/>
      <c r="BG220" s="114"/>
      <c r="BH220" s="114"/>
      <c r="BI220" s="114"/>
      <c r="BJ220" s="279"/>
      <c r="BK220" s="114"/>
      <c r="BL220" s="114"/>
    </row>
    <row r="221" spans="1:64" s="53" customFormat="1" ht="32.450000000000003" customHeight="1" x14ac:dyDescent="0.2">
      <c r="A221" s="53">
        <v>2023</v>
      </c>
      <c r="B221" s="308"/>
      <c r="E221" s="105"/>
      <c r="F221" s="313"/>
      <c r="G221" s="313"/>
      <c r="H221" s="308"/>
      <c r="O221" s="318"/>
      <c r="P221" s="313"/>
      <c r="Q221" s="313"/>
      <c r="R221" s="86"/>
      <c r="S221" s="87"/>
      <c r="T221" s="86"/>
      <c r="V221" s="59"/>
      <c r="W221" s="324"/>
      <c r="X221" s="86" t="s">
        <v>1557</v>
      </c>
      <c r="Y221" s="313"/>
      <c r="Z221" s="313"/>
      <c r="AA221" s="313"/>
      <c r="AB221" s="89"/>
      <c r="AE221" s="77"/>
      <c r="AG221" s="48"/>
      <c r="AH221" s="54"/>
      <c r="AI221" s="118"/>
      <c r="AJ221" s="49"/>
      <c r="AK221" s="48"/>
      <c r="AL221" s="50"/>
      <c r="AM221" s="51"/>
      <c r="AN221" s="52"/>
      <c r="AO221" s="282"/>
      <c r="AR221" s="77"/>
      <c r="AS221" s="77"/>
      <c r="AT221" s="77"/>
      <c r="AY221" s="54"/>
      <c r="AZ221" s="114"/>
      <c r="BA221" s="114"/>
      <c r="BB221" s="114"/>
      <c r="BC221" s="114"/>
      <c r="BD221" s="114"/>
      <c r="BE221" s="118"/>
      <c r="BF221" s="118"/>
      <c r="BG221" s="114"/>
      <c r="BH221" s="114"/>
      <c r="BI221" s="114"/>
      <c r="BJ221" s="279"/>
      <c r="BK221" s="114"/>
      <c r="BL221" s="114"/>
    </row>
    <row r="222" spans="1:64" s="53" customFormat="1" ht="35.450000000000003" customHeight="1" x14ac:dyDescent="0.2">
      <c r="A222" s="53">
        <v>2023</v>
      </c>
      <c r="B222" s="308"/>
      <c r="E222" s="105"/>
      <c r="F222" s="313"/>
      <c r="G222" s="313"/>
      <c r="H222" s="308"/>
      <c r="O222" s="318"/>
      <c r="P222" s="313"/>
      <c r="Q222" s="313"/>
      <c r="R222" s="86"/>
      <c r="S222" s="87"/>
      <c r="T222" s="86"/>
      <c r="V222" s="59"/>
      <c r="W222" s="324"/>
      <c r="X222" s="86" t="s">
        <v>1558</v>
      </c>
      <c r="Y222" s="313"/>
      <c r="Z222" s="313"/>
      <c r="AA222" s="313"/>
      <c r="AB222" s="89"/>
      <c r="AE222" s="77"/>
      <c r="AG222" s="48"/>
      <c r="AH222" s="54"/>
      <c r="AI222" s="118"/>
      <c r="AJ222" s="49"/>
      <c r="AK222" s="48"/>
      <c r="AL222" s="50"/>
      <c r="AM222" s="51"/>
      <c r="AN222" s="52"/>
      <c r="AO222" s="282"/>
      <c r="AR222" s="77"/>
      <c r="AS222" s="77"/>
      <c r="AT222" s="77"/>
      <c r="AY222" s="54"/>
      <c r="AZ222" s="114"/>
      <c r="BA222" s="114"/>
      <c r="BB222" s="114"/>
      <c r="BC222" s="114"/>
      <c r="BD222" s="114"/>
      <c r="BE222" s="118"/>
      <c r="BF222" s="118"/>
      <c r="BG222" s="114"/>
      <c r="BH222" s="114"/>
      <c r="BI222" s="114"/>
      <c r="BJ222" s="279"/>
      <c r="BK222" s="114"/>
      <c r="BL222" s="114"/>
    </row>
    <row r="223" spans="1:64" s="53" customFormat="1" ht="30.6" customHeight="1" x14ac:dyDescent="0.2">
      <c r="A223" s="53">
        <v>2023</v>
      </c>
      <c r="B223" s="308"/>
      <c r="E223" s="105"/>
      <c r="F223" s="313"/>
      <c r="G223" s="313"/>
      <c r="H223" s="308"/>
      <c r="O223" s="318"/>
      <c r="P223" s="313"/>
      <c r="Q223" s="313"/>
      <c r="R223" s="86"/>
      <c r="S223" s="87"/>
      <c r="T223" s="86"/>
      <c r="V223" s="59"/>
      <c r="W223" s="324"/>
      <c r="X223" s="86" t="s">
        <v>1559</v>
      </c>
      <c r="Y223" s="313"/>
      <c r="Z223" s="313"/>
      <c r="AA223" s="313"/>
      <c r="AB223" s="89"/>
      <c r="AE223" s="77"/>
      <c r="AG223" s="48"/>
      <c r="AH223" s="54"/>
      <c r="AI223" s="118"/>
      <c r="AJ223" s="49"/>
      <c r="AK223" s="48"/>
      <c r="AL223" s="50"/>
      <c r="AM223" s="51"/>
      <c r="AN223" s="52"/>
      <c r="AO223" s="282"/>
      <c r="AR223" s="77"/>
      <c r="AS223" s="77"/>
      <c r="AT223" s="77"/>
      <c r="AY223" s="54"/>
      <c r="AZ223" s="114"/>
      <c r="BA223" s="114"/>
      <c r="BB223" s="114"/>
      <c r="BC223" s="114"/>
      <c r="BD223" s="114"/>
      <c r="BE223" s="118"/>
      <c r="BF223" s="118"/>
      <c r="BG223" s="114"/>
      <c r="BH223" s="114"/>
      <c r="BI223" s="114"/>
      <c r="BJ223" s="279"/>
      <c r="BK223" s="114"/>
      <c r="BL223" s="114"/>
    </row>
    <row r="224" spans="1:64" s="53" customFormat="1" ht="18.600000000000001" customHeight="1" x14ac:dyDescent="0.2">
      <c r="A224" s="53">
        <v>2023</v>
      </c>
      <c r="B224" s="308"/>
      <c r="E224" s="105"/>
      <c r="F224" s="313"/>
      <c r="G224" s="313"/>
      <c r="H224" s="308"/>
      <c r="O224" s="318"/>
      <c r="P224" s="313"/>
      <c r="Q224" s="313"/>
      <c r="R224" s="86"/>
      <c r="S224" s="87"/>
      <c r="T224" s="86"/>
      <c r="V224" s="59"/>
      <c r="W224" s="324"/>
      <c r="X224" s="86" t="s">
        <v>1560</v>
      </c>
      <c r="Y224" s="313"/>
      <c r="Z224" s="313"/>
      <c r="AA224" s="313"/>
      <c r="AB224" s="89"/>
      <c r="AE224" s="77"/>
      <c r="AG224" s="48"/>
      <c r="AH224" s="54"/>
      <c r="AI224" s="118"/>
      <c r="AJ224" s="49"/>
      <c r="AK224" s="48"/>
      <c r="AL224" s="50"/>
      <c r="AM224" s="51"/>
      <c r="AN224" s="52"/>
      <c r="AO224" s="282"/>
      <c r="AR224" s="77"/>
      <c r="AS224" s="77"/>
      <c r="AT224" s="77"/>
      <c r="AY224" s="54"/>
      <c r="AZ224" s="114"/>
      <c r="BA224" s="114"/>
      <c r="BB224" s="114"/>
      <c r="BC224" s="114"/>
      <c r="BD224" s="114"/>
      <c r="BE224" s="118"/>
      <c r="BF224" s="118"/>
      <c r="BG224" s="114"/>
      <c r="BH224" s="114"/>
      <c r="BI224" s="114"/>
      <c r="BJ224" s="279"/>
      <c r="BK224" s="114"/>
      <c r="BL224" s="114"/>
    </row>
    <row r="225" spans="1:67" s="53" customFormat="1" ht="19.899999999999999" customHeight="1" x14ac:dyDescent="0.2">
      <c r="A225" s="53">
        <v>2023</v>
      </c>
      <c r="B225" s="308"/>
      <c r="E225" s="105"/>
      <c r="F225" s="313"/>
      <c r="G225" s="313"/>
      <c r="H225" s="308"/>
      <c r="O225" s="318"/>
      <c r="P225" s="313"/>
      <c r="Q225" s="313"/>
      <c r="R225" s="86"/>
      <c r="S225" s="87"/>
      <c r="T225" s="86"/>
      <c r="V225" s="59"/>
      <c r="W225" s="324"/>
      <c r="X225" s="86" t="s">
        <v>1561</v>
      </c>
      <c r="Y225" s="313"/>
      <c r="Z225" s="313"/>
      <c r="AA225" s="313"/>
      <c r="AB225" s="89"/>
      <c r="AE225" s="77"/>
      <c r="AG225" s="48"/>
      <c r="AH225" s="54"/>
      <c r="AI225" s="118"/>
      <c r="AJ225" s="49"/>
      <c r="AK225" s="48"/>
      <c r="AL225" s="50"/>
      <c r="AM225" s="51"/>
      <c r="AN225" s="52"/>
      <c r="AO225" s="282"/>
      <c r="AR225" s="77"/>
      <c r="AS225" s="77"/>
      <c r="AT225" s="77"/>
      <c r="AY225" s="54"/>
      <c r="AZ225" s="114"/>
      <c r="BA225" s="114"/>
      <c r="BB225" s="114"/>
      <c r="BC225" s="114"/>
      <c r="BD225" s="114"/>
      <c r="BE225" s="118"/>
      <c r="BF225" s="118"/>
      <c r="BG225" s="114"/>
      <c r="BH225" s="114"/>
      <c r="BI225" s="114"/>
      <c r="BJ225" s="279"/>
      <c r="BK225" s="114"/>
      <c r="BL225" s="114"/>
    </row>
    <row r="226" spans="1:67" s="53" customFormat="1" ht="11.45" customHeight="1" x14ac:dyDescent="0.2">
      <c r="A226" s="53">
        <v>2023</v>
      </c>
      <c r="B226" s="308"/>
      <c r="E226" s="105"/>
      <c r="F226" s="313"/>
      <c r="G226" s="313"/>
      <c r="H226" s="308"/>
      <c r="O226" s="318"/>
      <c r="P226" s="313"/>
      <c r="Q226" s="313"/>
      <c r="R226" s="86"/>
      <c r="S226" s="87"/>
      <c r="T226" s="86"/>
      <c r="V226" s="59"/>
      <c r="W226" s="324"/>
      <c r="X226" s="86" t="s">
        <v>1562</v>
      </c>
      <c r="Y226" s="313"/>
      <c r="Z226" s="313"/>
      <c r="AA226" s="313"/>
      <c r="AB226" s="89"/>
      <c r="AE226" s="77"/>
      <c r="AG226" s="48"/>
      <c r="AH226" s="54"/>
      <c r="AI226" s="118"/>
      <c r="AJ226" s="49"/>
      <c r="AK226" s="48"/>
      <c r="AL226" s="50"/>
      <c r="AM226" s="51"/>
      <c r="AN226" s="52"/>
      <c r="AO226" s="282"/>
      <c r="AR226" s="77"/>
      <c r="AS226" s="77"/>
      <c r="AT226" s="77"/>
      <c r="AY226" s="54"/>
      <c r="AZ226" s="114"/>
      <c r="BA226" s="114"/>
      <c r="BB226" s="114"/>
      <c r="BC226" s="114"/>
      <c r="BD226" s="114"/>
      <c r="BE226" s="118"/>
      <c r="BF226" s="118"/>
      <c r="BG226" s="114"/>
      <c r="BH226" s="114"/>
      <c r="BI226" s="114"/>
      <c r="BJ226" s="279"/>
      <c r="BK226" s="114"/>
      <c r="BL226" s="114"/>
    </row>
    <row r="227" spans="1:67" s="53" customFormat="1" x14ac:dyDescent="0.2">
      <c r="A227" s="53">
        <v>2023</v>
      </c>
      <c r="B227" s="308"/>
      <c r="E227" s="105"/>
      <c r="F227" s="313"/>
      <c r="G227" s="313"/>
      <c r="H227" s="308"/>
      <c r="O227" s="318"/>
      <c r="P227" s="313"/>
      <c r="Q227" s="313"/>
      <c r="R227" s="86"/>
      <c r="S227" s="87"/>
      <c r="T227" s="86"/>
      <c r="V227" s="59"/>
      <c r="W227" s="324"/>
      <c r="X227" s="86" t="s">
        <v>1563</v>
      </c>
      <c r="Y227" s="313"/>
      <c r="Z227" s="313"/>
      <c r="AA227" s="313"/>
      <c r="AB227" s="89"/>
      <c r="AE227" s="77"/>
      <c r="AG227" s="48"/>
      <c r="AH227" s="54"/>
      <c r="AI227" s="118"/>
      <c r="AJ227" s="57"/>
      <c r="AK227" s="48"/>
      <c r="AM227" s="56"/>
      <c r="AN227" s="52"/>
      <c r="AO227" s="282"/>
      <c r="AR227" s="76"/>
      <c r="AS227" s="76"/>
      <c r="AT227" s="76"/>
      <c r="AY227" s="54"/>
      <c r="AZ227" s="114"/>
      <c r="BA227" s="114"/>
      <c r="BB227" s="114"/>
      <c r="BC227" s="114"/>
      <c r="BD227" s="114"/>
      <c r="BE227" s="118"/>
      <c r="BF227" s="118"/>
      <c r="BG227" s="114"/>
      <c r="BH227" s="114"/>
      <c r="BI227" s="114"/>
      <c r="BJ227" s="279"/>
      <c r="BK227" s="114"/>
      <c r="BL227" s="114"/>
    </row>
    <row r="228" spans="1:67" x14ac:dyDescent="0.2">
      <c r="AJ228" s="84"/>
      <c r="AL228" s="62"/>
      <c r="AM228" s="102"/>
    </row>
    <row r="229" spans="1:67" x14ac:dyDescent="0.2">
      <c r="N229" s="73"/>
      <c r="O229" s="320"/>
      <c r="P229" s="321"/>
      <c r="Q229" s="322"/>
      <c r="R229" s="291"/>
      <c r="S229" s="293"/>
      <c r="T229" s="296"/>
      <c r="U229" s="73"/>
      <c r="V229" s="289"/>
      <c r="W229" s="326"/>
      <c r="X229" s="291"/>
      <c r="AC229" s="82"/>
      <c r="AD229" s="73"/>
      <c r="AF229" s="103"/>
      <c r="AJ229" s="84"/>
      <c r="AL229" s="62"/>
      <c r="AM229" s="102"/>
    </row>
    <row r="230" spans="1:67" x14ac:dyDescent="0.2">
      <c r="H230" s="311"/>
      <c r="K230" s="73"/>
      <c r="L230" s="73"/>
      <c r="M230" s="73"/>
      <c r="R230" s="291"/>
      <c r="S230" s="296"/>
      <c r="T230" s="291"/>
      <c r="U230" s="73"/>
      <c r="V230" s="289"/>
      <c r="AC230" s="106"/>
      <c r="AD230" s="78"/>
      <c r="AG230" s="82"/>
      <c r="AH230" s="73"/>
      <c r="AI230" s="116"/>
      <c r="AJ230" s="84"/>
      <c r="AL230" s="62"/>
      <c r="AM230" s="102"/>
    </row>
    <row r="231" spans="1:67" x14ac:dyDescent="0.2">
      <c r="N231" s="73"/>
      <c r="O231" s="320"/>
      <c r="P231" s="321"/>
      <c r="Q231" s="322"/>
      <c r="R231" s="291"/>
      <c r="S231" s="297"/>
      <c r="T231" s="291"/>
      <c r="U231" s="73"/>
      <c r="V231" s="289"/>
      <c r="W231" s="321"/>
      <c r="X231" s="291"/>
      <c r="AC231" s="106"/>
      <c r="AD231" s="78"/>
      <c r="AF231" s="73"/>
      <c r="AG231" s="73"/>
      <c r="AH231" s="62"/>
      <c r="AI231" s="116"/>
      <c r="AJ231" s="110"/>
      <c r="AK231" s="82"/>
      <c r="AL231" s="73"/>
      <c r="AM231" s="85"/>
    </row>
    <row r="232" spans="1:67" x14ac:dyDescent="0.2">
      <c r="S232" s="298"/>
      <c r="W232" s="321"/>
      <c r="AC232" s="106"/>
      <c r="AD232" s="78"/>
      <c r="AF232" s="73"/>
      <c r="AG232" s="273"/>
      <c r="AH232" s="73"/>
      <c r="AI232" s="120"/>
      <c r="AJ232" s="83"/>
      <c r="AK232" s="111"/>
      <c r="AL232" s="78"/>
      <c r="AM232" s="73"/>
      <c r="AN232" s="284"/>
      <c r="AO232" s="285"/>
      <c r="AP232" s="73"/>
    </row>
    <row r="233" spans="1:67" x14ac:dyDescent="0.2">
      <c r="H233" s="311"/>
      <c r="I233" s="103"/>
      <c r="J233" s="73"/>
      <c r="K233" s="73"/>
      <c r="L233" s="73"/>
      <c r="M233" s="110"/>
      <c r="N233" s="73"/>
      <c r="O233" s="320"/>
      <c r="P233" s="321"/>
      <c r="Q233" s="322"/>
      <c r="R233" s="291"/>
      <c r="S233" s="297"/>
      <c r="T233" s="291"/>
      <c r="W233" s="314"/>
      <c r="X233" s="291"/>
      <c r="AC233" s="106"/>
      <c r="AD233" s="78"/>
      <c r="AG233" s="115"/>
      <c r="AH233" s="78"/>
      <c r="AI233" s="120"/>
      <c r="AJ233" s="83"/>
      <c r="AK233" s="111"/>
      <c r="AL233" s="78"/>
      <c r="AM233" s="83"/>
      <c r="AN233" s="286"/>
      <c r="AO233" s="286"/>
      <c r="AP233" s="83"/>
    </row>
    <row r="234" spans="1:67" ht="12" x14ac:dyDescent="0.2">
      <c r="S234" s="298"/>
      <c r="T234" s="299"/>
      <c r="W234" s="314"/>
      <c r="AB234" s="291"/>
      <c r="AC234" s="106"/>
      <c r="AD234" s="78"/>
      <c r="AE234" s="274"/>
      <c r="AG234" s="115"/>
      <c r="AH234" s="104"/>
      <c r="AI234" s="120"/>
      <c r="AJ234" s="83"/>
      <c r="AK234" s="111"/>
      <c r="AL234" s="78"/>
      <c r="AM234" s="83"/>
      <c r="AN234" s="287"/>
      <c r="AO234" s="286"/>
      <c r="AP234" s="110"/>
      <c r="AQ234" s="73"/>
      <c r="AR234" s="274"/>
      <c r="AS234" s="275"/>
      <c r="AT234" s="274"/>
    </row>
    <row r="235" spans="1:67" x14ac:dyDescent="0.2">
      <c r="L235" s="83"/>
      <c r="S235" s="298"/>
      <c r="T235" s="299"/>
      <c r="W235" s="314"/>
      <c r="AB235" s="299"/>
      <c r="AC235" s="106"/>
      <c r="AD235" s="78"/>
      <c r="AE235" s="276"/>
      <c r="AG235" s="115"/>
      <c r="AH235" s="104"/>
      <c r="AI235" s="120"/>
      <c r="AJ235" s="83"/>
      <c r="AK235" s="111"/>
      <c r="AL235" s="78"/>
      <c r="AM235" s="83"/>
      <c r="AN235" s="287"/>
      <c r="AO235" s="286"/>
      <c r="AR235" s="276"/>
      <c r="AS235" s="276"/>
      <c r="AT235" s="276"/>
    </row>
    <row r="236" spans="1:67" x14ac:dyDescent="0.2">
      <c r="M236" s="83"/>
      <c r="S236" s="298"/>
      <c r="T236" s="299"/>
      <c r="W236" s="314"/>
      <c r="AC236" s="106"/>
      <c r="AD236" s="78"/>
      <c r="AG236" s="115"/>
      <c r="AH236" s="104"/>
      <c r="AI236" s="120"/>
      <c r="AJ236" s="83"/>
      <c r="AK236" s="111"/>
      <c r="AL236" s="104"/>
      <c r="AM236" s="85"/>
    </row>
    <row r="237" spans="1:67" x14ac:dyDescent="0.2">
      <c r="S237" s="298"/>
      <c r="T237" s="299"/>
      <c r="W237" s="314"/>
      <c r="AC237" s="112"/>
      <c r="AD237" s="78"/>
      <c r="AG237" s="115"/>
      <c r="AH237" s="104"/>
      <c r="AI237" s="120"/>
      <c r="AJ237" s="83"/>
      <c r="AK237" s="111"/>
      <c r="AL237" s="104"/>
      <c r="AM237" s="85"/>
    </row>
    <row r="238" spans="1:67" x14ac:dyDescent="0.2">
      <c r="S238" s="298"/>
      <c r="T238" s="299"/>
      <c r="W238" s="314"/>
      <c r="AC238" s="106"/>
      <c r="AD238" s="78"/>
      <c r="AG238" s="115"/>
      <c r="AH238" s="104"/>
      <c r="AI238" s="120"/>
      <c r="AJ238" s="83"/>
      <c r="AK238" s="111"/>
      <c r="AL238" s="104"/>
      <c r="AM238" s="85"/>
    </row>
    <row r="239" spans="1:67" x14ac:dyDescent="0.2">
      <c r="S239" s="298"/>
      <c r="T239" s="299"/>
      <c r="W239" s="314"/>
      <c r="AC239" s="106"/>
      <c r="AD239" s="78"/>
      <c r="AG239" s="115"/>
      <c r="AH239" s="104"/>
      <c r="AI239" s="120"/>
      <c r="AJ239" s="83"/>
      <c r="AK239" s="83"/>
      <c r="AL239" s="104"/>
      <c r="AM239" s="85"/>
      <c r="BO239" s="106"/>
    </row>
    <row r="240" spans="1:67" x14ac:dyDescent="0.2">
      <c r="S240" s="298"/>
      <c r="T240" s="299"/>
      <c r="U240" s="83"/>
      <c r="V240" s="302"/>
      <c r="W240" s="314"/>
      <c r="AC240" s="106"/>
      <c r="AD240" s="78"/>
      <c r="AG240" s="115"/>
      <c r="AH240" s="104"/>
      <c r="AI240" s="120"/>
      <c r="AJ240" s="83"/>
      <c r="AK240" s="83"/>
      <c r="AL240" s="104"/>
      <c r="AM240" s="85"/>
    </row>
    <row r="241" spans="19:39" x14ac:dyDescent="0.2">
      <c r="S241" s="298"/>
      <c r="T241" s="299"/>
      <c r="W241" s="314"/>
      <c r="AC241" s="106"/>
      <c r="AD241" s="78"/>
      <c r="AG241" s="115"/>
      <c r="AH241" s="78"/>
      <c r="AI241" s="120"/>
      <c r="AJ241" s="83"/>
      <c r="AK241" s="83"/>
      <c r="AL241" s="104"/>
      <c r="AM241" s="85"/>
    </row>
    <row r="242" spans="19:39" x14ac:dyDescent="0.2">
      <c r="S242" s="298"/>
      <c r="W242" s="327"/>
      <c r="AC242" s="106"/>
      <c r="AD242" s="78"/>
      <c r="AG242" s="115"/>
      <c r="AH242" s="78"/>
      <c r="AI242" s="120"/>
      <c r="AJ242" s="83"/>
      <c r="AK242" s="83"/>
      <c r="AL242" s="78"/>
      <c r="AM242" s="85"/>
    </row>
    <row r="243" spans="19:39" x14ac:dyDescent="0.2">
      <c r="S243" s="298"/>
      <c r="W243" s="314"/>
      <c r="AC243" s="106"/>
      <c r="AD243" s="78"/>
      <c r="AG243" s="115"/>
      <c r="AH243" s="78"/>
      <c r="AI243" s="115"/>
      <c r="AJ243" s="62"/>
      <c r="AK243" s="62"/>
      <c r="AL243" s="78"/>
      <c r="AM243" s="102"/>
    </row>
    <row r="244" spans="19:39" x14ac:dyDescent="0.2">
      <c r="S244" s="298"/>
      <c r="W244" s="314"/>
      <c r="AG244" s="62"/>
      <c r="AH244" s="62"/>
      <c r="AI244" s="115"/>
      <c r="AJ244" s="62"/>
      <c r="AK244" s="62"/>
      <c r="AL244" s="78"/>
      <c r="AM244" s="102"/>
    </row>
    <row r="245" spans="19:39" x14ac:dyDescent="0.2">
      <c r="S245" s="298"/>
      <c r="W245" s="314"/>
      <c r="AG245" s="62"/>
      <c r="AH245" s="62"/>
      <c r="AI245" s="115"/>
      <c r="AJ245" s="62"/>
      <c r="AK245" s="62"/>
      <c r="AL245" s="78"/>
      <c r="AM245" s="102"/>
    </row>
    <row r="246" spans="19:39" x14ac:dyDescent="0.2">
      <c r="S246" s="298"/>
      <c r="W246" s="314"/>
      <c r="AG246" s="62"/>
      <c r="AH246" s="62"/>
      <c r="AI246" s="115"/>
      <c r="AJ246" s="62"/>
      <c r="AK246" s="62"/>
      <c r="AL246" s="78"/>
      <c r="AM246" s="102"/>
    </row>
    <row r="247" spans="19:39" x14ac:dyDescent="0.2">
      <c r="S247" s="298"/>
      <c r="T247" s="300"/>
      <c r="U247" s="112"/>
      <c r="V247" s="303"/>
      <c r="AF247" s="106"/>
      <c r="AG247" s="62"/>
      <c r="AH247" s="62"/>
      <c r="AI247" s="115"/>
      <c r="AJ247" s="62"/>
      <c r="AK247" s="62"/>
      <c r="AL247" s="78"/>
      <c r="AM247" s="102"/>
    </row>
    <row r="248" spans="19:39" x14ac:dyDescent="0.2">
      <c r="S248" s="298"/>
      <c r="T248" s="300"/>
      <c r="U248" s="112"/>
      <c r="V248" s="303"/>
      <c r="AF248" s="106"/>
      <c r="AI248" s="115"/>
      <c r="AJ248" s="62"/>
      <c r="AK248" s="62"/>
      <c r="AL248" s="78"/>
      <c r="AM248" s="102"/>
    </row>
    <row r="249" spans="19:39" x14ac:dyDescent="0.2">
      <c r="S249" s="301"/>
      <c r="U249" s="106"/>
      <c r="V249" s="304"/>
      <c r="AF249" s="106"/>
      <c r="AI249" s="115"/>
      <c r="AJ249" s="62"/>
      <c r="AK249" s="62"/>
      <c r="AL249" s="78"/>
      <c r="AM249" s="102"/>
    </row>
    <row r="250" spans="19:39" x14ac:dyDescent="0.2">
      <c r="S250" s="301"/>
      <c r="U250" s="106"/>
      <c r="V250" s="304"/>
      <c r="AF250" s="106"/>
      <c r="AI250" s="121"/>
      <c r="AJ250" s="84"/>
      <c r="AK250" s="62"/>
      <c r="AL250" s="62"/>
      <c r="AM250" s="102"/>
    </row>
    <row r="251" spans="19:39" x14ac:dyDescent="0.2">
      <c r="S251" s="90"/>
      <c r="U251" s="106"/>
      <c r="V251" s="304"/>
      <c r="W251" s="328"/>
      <c r="AJ251" s="84"/>
      <c r="AK251" s="62"/>
      <c r="AL251" s="62"/>
      <c r="AM251" s="102"/>
    </row>
    <row r="252" spans="19:39" x14ac:dyDescent="0.2">
      <c r="Y252" s="314" t="s">
        <v>1251</v>
      </c>
      <c r="AJ252" s="84"/>
      <c r="AK252" s="62"/>
      <c r="AL252" s="62"/>
      <c r="AM252" s="102"/>
    </row>
    <row r="253" spans="19:39" x14ac:dyDescent="0.2">
      <c r="AJ253" s="84"/>
      <c r="AK253" s="62"/>
      <c r="AL253" s="62"/>
      <c r="AM253" s="102"/>
    </row>
    <row r="254" spans="19:39" x14ac:dyDescent="0.2">
      <c r="AJ254" s="84"/>
      <c r="AK254" s="62"/>
      <c r="AL254" s="62"/>
      <c r="AM254" s="102"/>
    </row>
    <row r="255" spans="19:39" x14ac:dyDescent="0.2">
      <c r="AJ255" s="84"/>
      <c r="AK255" s="62"/>
      <c r="AL255" s="62"/>
      <c r="AM255" s="102"/>
    </row>
    <row r="256" spans="19:39" x14ac:dyDescent="0.2">
      <c r="AJ256" s="84"/>
      <c r="AK256" s="62"/>
      <c r="AL256" s="62"/>
      <c r="AM256" s="102"/>
    </row>
    <row r="257" spans="36:39" x14ac:dyDescent="0.2">
      <c r="AJ257" s="84"/>
      <c r="AK257" s="62"/>
      <c r="AL257" s="62"/>
      <c r="AM257" s="102"/>
    </row>
    <row r="258" spans="36:39" x14ac:dyDescent="0.2">
      <c r="AJ258" s="84"/>
      <c r="AK258" s="62"/>
      <c r="AL258" s="62"/>
      <c r="AM258" s="102"/>
    </row>
    <row r="259" spans="36:39" x14ac:dyDescent="0.2">
      <c r="AJ259" s="84"/>
      <c r="AK259" s="62"/>
      <c r="AL259" s="62"/>
      <c r="AM259" s="102"/>
    </row>
    <row r="260" spans="36:39" x14ac:dyDescent="0.2">
      <c r="AJ260" s="84"/>
      <c r="AK260" s="62"/>
      <c r="AL260" s="62"/>
      <c r="AM260" s="102"/>
    </row>
    <row r="261" spans="36:39" x14ac:dyDescent="0.2">
      <c r="AJ261" s="84"/>
      <c r="AK261" s="62"/>
      <c r="AL261" s="62"/>
      <c r="AM261" s="102"/>
    </row>
    <row r="262" spans="36:39" x14ac:dyDescent="0.2">
      <c r="AJ262" s="84"/>
      <c r="AK262" s="62"/>
      <c r="AL262" s="62"/>
      <c r="AM262" s="102"/>
    </row>
    <row r="263" spans="36:39" x14ac:dyDescent="0.2">
      <c r="AJ263" s="84"/>
      <c r="AK263" s="62"/>
      <c r="AL263" s="62"/>
      <c r="AM263" s="102"/>
    </row>
    <row r="264" spans="36:39" x14ac:dyDescent="0.2">
      <c r="AJ264" s="84"/>
      <c r="AK264" s="62"/>
      <c r="AL264" s="62"/>
      <c r="AM264" s="102"/>
    </row>
    <row r="265" spans="36:39" x14ac:dyDescent="0.2">
      <c r="AJ265" s="84"/>
      <c r="AK265" s="62"/>
      <c r="AL265" s="62"/>
      <c r="AM265" s="102"/>
    </row>
    <row r="266" spans="36:39" x14ac:dyDescent="0.2">
      <c r="AJ266" s="84"/>
      <c r="AK266" s="62"/>
      <c r="AL266" s="62"/>
      <c r="AM266" s="102"/>
    </row>
    <row r="267" spans="36:39" x14ac:dyDescent="0.2">
      <c r="AJ267" s="84"/>
      <c r="AK267" s="62"/>
      <c r="AL267" s="62"/>
      <c r="AM267" s="102"/>
    </row>
    <row r="268" spans="36:39" x14ac:dyDescent="0.2">
      <c r="AJ268" s="84"/>
      <c r="AK268" s="62"/>
      <c r="AL268" s="62"/>
      <c r="AM268" s="102"/>
    </row>
    <row r="269" spans="36:39" x14ac:dyDescent="0.2">
      <c r="AJ269" s="84"/>
      <c r="AK269" s="62"/>
      <c r="AL269" s="62"/>
      <c r="AM269" s="102"/>
    </row>
    <row r="270" spans="36:39" x14ac:dyDescent="0.2">
      <c r="AJ270" s="84"/>
      <c r="AK270" s="62"/>
      <c r="AL270" s="62"/>
      <c r="AM270" s="102"/>
    </row>
    <row r="271" spans="36:39" x14ac:dyDescent="0.2">
      <c r="AJ271" s="84"/>
      <c r="AK271" s="62"/>
      <c r="AL271" s="62"/>
      <c r="AM271" s="102"/>
    </row>
    <row r="272" spans="36:39" x14ac:dyDescent="0.2">
      <c r="AJ272" s="84"/>
      <c r="AK272" s="62"/>
      <c r="AL272" s="62"/>
      <c r="AM272" s="102"/>
    </row>
    <row r="273" spans="36:39" x14ac:dyDescent="0.2">
      <c r="AJ273" s="84"/>
      <c r="AK273" s="62"/>
      <c r="AL273" s="62"/>
      <c r="AM273" s="102"/>
    </row>
    <row r="274" spans="36:39" x14ac:dyDescent="0.2">
      <c r="AJ274" s="84"/>
      <c r="AK274" s="62"/>
      <c r="AL274" s="62"/>
      <c r="AM274" s="102"/>
    </row>
    <row r="275" spans="36:39" x14ac:dyDescent="0.2">
      <c r="AJ275" s="84"/>
      <c r="AK275" s="62"/>
      <c r="AL275" s="62"/>
      <c r="AM275" s="102"/>
    </row>
    <row r="276" spans="36:39" x14ac:dyDescent="0.2">
      <c r="AJ276" s="84"/>
      <c r="AK276" s="62"/>
      <c r="AL276" s="62"/>
      <c r="AM276" s="102"/>
    </row>
    <row r="277" spans="36:39" x14ac:dyDescent="0.2">
      <c r="AJ277" s="84"/>
      <c r="AK277" s="62"/>
      <c r="AL277" s="62"/>
      <c r="AM277" s="102"/>
    </row>
    <row r="278" spans="36:39" x14ac:dyDescent="0.2">
      <c r="AJ278" s="84"/>
      <c r="AK278" s="62"/>
      <c r="AL278" s="62"/>
      <c r="AM278" s="102"/>
    </row>
    <row r="279" spans="36:39" x14ac:dyDescent="0.2">
      <c r="AJ279" s="84"/>
      <c r="AK279" s="62"/>
      <c r="AL279" s="62"/>
      <c r="AM279" s="102"/>
    </row>
    <row r="280" spans="36:39" x14ac:dyDescent="0.2">
      <c r="AJ280" s="84"/>
      <c r="AK280" s="62"/>
      <c r="AL280" s="62"/>
      <c r="AM280" s="102"/>
    </row>
    <row r="281" spans="36:39" x14ac:dyDescent="0.2">
      <c r="AJ281" s="84"/>
      <c r="AK281" s="62"/>
      <c r="AL281" s="62"/>
      <c r="AM281" s="102"/>
    </row>
    <row r="282" spans="36:39" x14ac:dyDescent="0.2">
      <c r="AJ282" s="84"/>
      <c r="AK282" s="62"/>
      <c r="AL282" s="62"/>
      <c r="AM282" s="102"/>
    </row>
    <row r="283" spans="36:39" x14ac:dyDescent="0.2">
      <c r="AJ283" s="84"/>
      <c r="AK283" s="62"/>
      <c r="AL283" s="62"/>
      <c r="AM283" s="102"/>
    </row>
    <row r="284" spans="36:39" x14ac:dyDescent="0.2">
      <c r="AJ284" s="84"/>
      <c r="AK284" s="62"/>
      <c r="AL284" s="62"/>
      <c r="AM284" s="102"/>
    </row>
    <row r="285" spans="36:39" x14ac:dyDescent="0.2">
      <c r="AJ285" s="84"/>
      <c r="AK285" s="62"/>
      <c r="AL285" s="62"/>
      <c r="AM285" s="102"/>
    </row>
    <row r="286" spans="36:39" x14ac:dyDescent="0.2">
      <c r="AJ286" s="84"/>
      <c r="AK286" s="62"/>
      <c r="AL286" s="62"/>
      <c r="AM286" s="102"/>
    </row>
    <row r="287" spans="36:39" x14ac:dyDescent="0.2">
      <c r="AJ287" s="84"/>
      <c r="AK287" s="62"/>
      <c r="AL287" s="62"/>
      <c r="AM287" s="102"/>
    </row>
    <row r="288" spans="36:39" x14ac:dyDescent="0.2">
      <c r="AJ288" s="84"/>
      <c r="AK288" s="62"/>
      <c r="AL288" s="62"/>
      <c r="AM288" s="102"/>
    </row>
    <row r="289" spans="36:39" x14ac:dyDescent="0.2">
      <c r="AJ289" s="84"/>
      <c r="AK289" s="62"/>
      <c r="AL289" s="62"/>
      <c r="AM289" s="102"/>
    </row>
    <row r="290" spans="36:39" x14ac:dyDescent="0.2">
      <c r="AJ290" s="84"/>
      <c r="AK290" s="62"/>
      <c r="AL290" s="62"/>
      <c r="AM290" s="102"/>
    </row>
    <row r="291" spans="36:39" x14ac:dyDescent="0.2">
      <c r="AJ291" s="84"/>
      <c r="AK291" s="62"/>
      <c r="AL291" s="62"/>
      <c r="AM291" s="102"/>
    </row>
    <row r="292" spans="36:39" x14ac:dyDescent="0.2">
      <c r="AJ292" s="84"/>
      <c r="AK292" s="62"/>
      <c r="AL292" s="62"/>
      <c r="AM292" s="102"/>
    </row>
    <row r="293" spans="36:39" x14ac:dyDescent="0.2">
      <c r="AJ293" s="84"/>
      <c r="AK293" s="62"/>
      <c r="AL293" s="62"/>
      <c r="AM293" s="102"/>
    </row>
    <row r="294" spans="36:39" x14ac:dyDescent="0.2">
      <c r="AJ294" s="84"/>
      <c r="AK294" s="62"/>
      <c r="AL294" s="62"/>
      <c r="AM294" s="102"/>
    </row>
    <row r="295" spans="36:39" x14ac:dyDescent="0.2">
      <c r="AJ295" s="84"/>
      <c r="AK295" s="62"/>
      <c r="AL295" s="62"/>
      <c r="AM295" s="102"/>
    </row>
    <row r="296" spans="36:39" x14ac:dyDescent="0.2">
      <c r="AJ296" s="84"/>
      <c r="AK296" s="62"/>
      <c r="AL296" s="62"/>
      <c r="AM296" s="102"/>
    </row>
    <row r="297" spans="36:39" x14ac:dyDescent="0.2">
      <c r="AJ297" s="84"/>
      <c r="AK297" s="62"/>
      <c r="AL297" s="62"/>
      <c r="AM297" s="102"/>
    </row>
    <row r="298" spans="36:39" x14ac:dyDescent="0.2">
      <c r="AJ298" s="84"/>
      <c r="AK298" s="62"/>
      <c r="AL298" s="62"/>
      <c r="AM298" s="102"/>
    </row>
    <row r="299" spans="36:39" x14ac:dyDescent="0.2">
      <c r="AJ299" s="84"/>
      <c r="AK299" s="62"/>
      <c r="AL299" s="62"/>
      <c r="AM299" s="102"/>
    </row>
    <row r="300" spans="36:39" x14ac:dyDescent="0.2">
      <c r="AJ300" s="84"/>
      <c r="AK300" s="62"/>
      <c r="AL300" s="62"/>
      <c r="AM300" s="102"/>
    </row>
    <row r="301" spans="36:39" x14ac:dyDescent="0.2">
      <c r="AJ301" s="84"/>
      <c r="AK301" s="62"/>
      <c r="AL301" s="62"/>
      <c r="AM301" s="102"/>
    </row>
    <row r="302" spans="36:39" x14ac:dyDescent="0.2">
      <c r="AJ302" s="84"/>
      <c r="AK302" s="62"/>
      <c r="AL302" s="62"/>
      <c r="AM302" s="102"/>
    </row>
    <row r="303" spans="36:39" x14ac:dyDescent="0.2">
      <c r="AJ303" s="84"/>
      <c r="AK303" s="62"/>
      <c r="AL303" s="62"/>
      <c r="AM303" s="102"/>
    </row>
    <row r="304" spans="36:39" x14ac:dyDescent="0.2">
      <c r="AJ304" s="84"/>
      <c r="AK304" s="62"/>
      <c r="AL304" s="62"/>
      <c r="AM304" s="102"/>
    </row>
    <row r="305" spans="36:39" x14ac:dyDescent="0.2">
      <c r="AJ305" s="84"/>
      <c r="AK305" s="62"/>
      <c r="AL305" s="62"/>
      <c r="AM305" s="102"/>
    </row>
    <row r="306" spans="36:39" x14ac:dyDescent="0.2">
      <c r="AJ306" s="84"/>
      <c r="AK306" s="62"/>
      <c r="AL306" s="62"/>
      <c r="AM306" s="102"/>
    </row>
    <row r="307" spans="36:39" x14ac:dyDescent="0.2">
      <c r="AJ307" s="84"/>
      <c r="AK307" s="62"/>
      <c r="AL307" s="62"/>
      <c r="AM307" s="102"/>
    </row>
    <row r="308" spans="36:39" x14ac:dyDescent="0.2">
      <c r="AJ308" s="84"/>
      <c r="AK308" s="62"/>
      <c r="AL308" s="62"/>
      <c r="AM308" s="102"/>
    </row>
    <row r="309" spans="36:39" x14ac:dyDescent="0.2">
      <c r="AJ309" s="84"/>
      <c r="AK309" s="62"/>
      <c r="AL309" s="62"/>
      <c r="AM309" s="102"/>
    </row>
    <row r="310" spans="36:39" x14ac:dyDescent="0.2">
      <c r="AJ310" s="84"/>
      <c r="AK310" s="62"/>
      <c r="AL310" s="62"/>
      <c r="AM310" s="102"/>
    </row>
    <row r="311" spans="36:39" x14ac:dyDescent="0.2">
      <c r="AJ311" s="84"/>
      <c r="AK311" s="62"/>
      <c r="AL311" s="62"/>
      <c r="AM311" s="102"/>
    </row>
    <row r="312" spans="36:39" x14ac:dyDescent="0.2">
      <c r="AJ312" s="84"/>
      <c r="AK312" s="62"/>
      <c r="AL312" s="62"/>
      <c r="AM312" s="102"/>
    </row>
    <row r="313" spans="36:39" x14ac:dyDescent="0.2">
      <c r="AJ313" s="84"/>
      <c r="AK313" s="62"/>
      <c r="AL313" s="62"/>
      <c r="AM313" s="102"/>
    </row>
    <row r="314" spans="36:39" x14ac:dyDescent="0.2">
      <c r="AJ314" s="84"/>
      <c r="AK314" s="62"/>
      <c r="AL314" s="62"/>
      <c r="AM314" s="102"/>
    </row>
    <row r="315" spans="36:39" x14ac:dyDescent="0.2">
      <c r="AJ315" s="84"/>
      <c r="AK315" s="62"/>
      <c r="AL315" s="62"/>
      <c r="AM315" s="102"/>
    </row>
    <row r="316" spans="36:39" x14ac:dyDescent="0.2">
      <c r="AJ316" s="84"/>
      <c r="AK316" s="62"/>
      <c r="AL316" s="62"/>
      <c r="AM316" s="102"/>
    </row>
    <row r="317" spans="36:39" x14ac:dyDescent="0.2">
      <c r="AJ317" s="84"/>
      <c r="AK317" s="62"/>
      <c r="AL317" s="62"/>
      <c r="AM317" s="102"/>
    </row>
    <row r="318" spans="36:39" x14ac:dyDescent="0.2">
      <c r="AJ318" s="84"/>
      <c r="AK318" s="62"/>
      <c r="AL318" s="62"/>
      <c r="AM318" s="102"/>
    </row>
    <row r="319" spans="36:39" x14ac:dyDescent="0.2">
      <c r="AJ319" s="84"/>
      <c r="AK319" s="62"/>
      <c r="AL319" s="62"/>
      <c r="AM319" s="102"/>
    </row>
    <row r="320" spans="36:39" x14ac:dyDescent="0.2">
      <c r="AJ320" s="84"/>
      <c r="AK320" s="62"/>
      <c r="AL320" s="62"/>
      <c r="AM320" s="102"/>
    </row>
    <row r="321" spans="36:39" x14ac:dyDescent="0.2">
      <c r="AJ321" s="84"/>
      <c r="AK321" s="62"/>
      <c r="AL321" s="62"/>
      <c r="AM321" s="102"/>
    </row>
    <row r="322" spans="36:39" x14ac:dyDescent="0.2">
      <c r="AJ322" s="84"/>
      <c r="AK322" s="62"/>
      <c r="AL322" s="62"/>
      <c r="AM322" s="102"/>
    </row>
    <row r="323" spans="36:39" x14ac:dyDescent="0.2">
      <c r="AJ323" s="84"/>
      <c r="AK323" s="62"/>
      <c r="AL323" s="62"/>
      <c r="AM323" s="102"/>
    </row>
    <row r="324" spans="36:39" x14ac:dyDescent="0.2">
      <c r="AJ324" s="84"/>
      <c r="AK324" s="62"/>
      <c r="AL324" s="62"/>
      <c r="AM324" s="102"/>
    </row>
    <row r="325" spans="36:39" x14ac:dyDescent="0.2">
      <c r="AJ325" s="84"/>
      <c r="AK325" s="62"/>
      <c r="AL325" s="62"/>
      <c r="AM325" s="102"/>
    </row>
    <row r="326" spans="36:39" x14ac:dyDescent="0.2">
      <c r="AJ326" s="84"/>
      <c r="AK326" s="62"/>
      <c r="AL326" s="62"/>
      <c r="AM326" s="102"/>
    </row>
    <row r="327" spans="36:39" x14ac:dyDescent="0.2">
      <c r="AJ327" s="84"/>
      <c r="AK327" s="62"/>
      <c r="AL327" s="62"/>
      <c r="AM327" s="102"/>
    </row>
    <row r="328" spans="36:39" x14ac:dyDescent="0.2">
      <c r="AJ328" s="84"/>
      <c r="AK328" s="62"/>
      <c r="AL328" s="62"/>
      <c r="AM328" s="102"/>
    </row>
    <row r="329" spans="36:39" x14ac:dyDescent="0.2">
      <c r="AJ329" s="84"/>
      <c r="AK329" s="62"/>
      <c r="AL329" s="62"/>
      <c r="AM329" s="102"/>
    </row>
    <row r="330" spans="36:39" x14ac:dyDescent="0.2">
      <c r="AJ330" s="84"/>
      <c r="AK330" s="62"/>
      <c r="AL330" s="62"/>
      <c r="AM330" s="102"/>
    </row>
    <row r="331" spans="36:39" x14ac:dyDescent="0.2">
      <c r="AJ331" s="84"/>
      <c r="AK331" s="62"/>
      <c r="AL331" s="62"/>
      <c r="AM331" s="102"/>
    </row>
    <row r="332" spans="36:39" x14ac:dyDescent="0.2">
      <c r="AJ332" s="84"/>
      <c r="AK332" s="62"/>
      <c r="AL332" s="62"/>
      <c r="AM332" s="102"/>
    </row>
    <row r="333" spans="36:39" x14ac:dyDescent="0.2">
      <c r="AJ333" s="84"/>
      <c r="AK333" s="62"/>
      <c r="AL333" s="62"/>
      <c r="AM333" s="102"/>
    </row>
    <row r="334" spans="36:39" x14ac:dyDescent="0.2">
      <c r="AJ334" s="84"/>
      <c r="AK334" s="62"/>
      <c r="AL334" s="62"/>
      <c r="AM334" s="102"/>
    </row>
    <row r="335" spans="36:39" x14ac:dyDescent="0.2">
      <c r="AJ335" s="84"/>
      <c r="AK335" s="62"/>
      <c r="AL335" s="62"/>
      <c r="AM335" s="102"/>
    </row>
    <row r="336" spans="36:39" x14ac:dyDescent="0.2">
      <c r="AJ336" s="84"/>
      <c r="AK336" s="62"/>
      <c r="AL336" s="62"/>
      <c r="AM336" s="102"/>
    </row>
    <row r="337" spans="36:39" x14ac:dyDescent="0.2">
      <c r="AJ337" s="84"/>
      <c r="AK337" s="62"/>
      <c r="AL337" s="62"/>
      <c r="AM337" s="102"/>
    </row>
    <row r="338" spans="36:39" x14ac:dyDescent="0.2">
      <c r="AJ338" s="84"/>
      <c r="AK338" s="62"/>
      <c r="AL338" s="62"/>
      <c r="AM338" s="102"/>
    </row>
    <row r="339" spans="36:39" x14ac:dyDescent="0.2">
      <c r="AJ339" s="84"/>
      <c r="AK339" s="62"/>
      <c r="AL339" s="62"/>
      <c r="AM339" s="102"/>
    </row>
    <row r="340" spans="36:39" x14ac:dyDescent="0.2">
      <c r="AJ340" s="84"/>
      <c r="AK340" s="62"/>
      <c r="AL340" s="62"/>
      <c r="AM340" s="102"/>
    </row>
    <row r="341" spans="36:39" x14ac:dyDescent="0.2">
      <c r="AJ341" s="84"/>
      <c r="AK341" s="62"/>
      <c r="AL341" s="62"/>
      <c r="AM341" s="102"/>
    </row>
    <row r="342" spans="36:39" x14ac:dyDescent="0.2">
      <c r="AJ342" s="84"/>
      <c r="AK342" s="62"/>
      <c r="AL342" s="62"/>
      <c r="AM342" s="102"/>
    </row>
    <row r="343" spans="36:39" x14ac:dyDescent="0.2">
      <c r="AJ343" s="84"/>
      <c r="AK343" s="62"/>
      <c r="AL343" s="62"/>
      <c r="AM343" s="102"/>
    </row>
    <row r="344" spans="36:39" x14ac:dyDescent="0.2">
      <c r="AJ344" s="84"/>
      <c r="AK344" s="62"/>
      <c r="AL344" s="62"/>
      <c r="AM344" s="102"/>
    </row>
    <row r="345" spans="36:39" x14ac:dyDescent="0.2">
      <c r="AJ345" s="84"/>
      <c r="AK345" s="62"/>
      <c r="AL345" s="62"/>
      <c r="AM345" s="102"/>
    </row>
    <row r="346" spans="36:39" x14ac:dyDescent="0.2">
      <c r="AJ346" s="84"/>
      <c r="AK346" s="62"/>
      <c r="AL346" s="62"/>
      <c r="AM346" s="102"/>
    </row>
    <row r="347" spans="36:39" x14ac:dyDescent="0.2">
      <c r="AJ347" s="84"/>
      <c r="AK347" s="62"/>
      <c r="AL347" s="62"/>
      <c r="AM347" s="102"/>
    </row>
    <row r="348" spans="36:39" x14ac:dyDescent="0.2">
      <c r="AJ348" s="84"/>
      <c r="AK348" s="62"/>
      <c r="AL348" s="62"/>
      <c r="AM348" s="102"/>
    </row>
    <row r="349" spans="36:39" x14ac:dyDescent="0.2">
      <c r="AJ349" s="84"/>
      <c r="AK349" s="62"/>
      <c r="AL349" s="62"/>
      <c r="AM349" s="102"/>
    </row>
    <row r="350" spans="36:39" x14ac:dyDescent="0.2">
      <c r="AJ350" s="84"/>
      <c r="AK350" s="62"/>
      <c r="AL350" s="62"/>
      <c r="AM350" s="102"/>
    </row>
    <row r="351" spans="36:39" x14ac:dyDescent="0.2">
      <c r="AJ351" s="84"/>
      <c r="AK351" s="62"/>
      <c r="AL351" s="62"/>
      <c r="AM351" s="102"/>
    </row>
    <row r="352" spans="36:39" x14ac:dyDescent="0.2">
      <c r="AJ352" s="84"/>
      <c r="AK352" s="62"/>
      <c r="AL352" s="62"/>
      <c r="AM352" s="102"/>
    </row>
    <row r="353" spans="36:39" x14ac:dyDescent="0.2">
      <c r="AJ353" s="84"/>
      <c r="AK353" s="62"/>
      <c r="AL353" s="62"/>
      <c r="AM353" s="102"/>
    </row>
    <row r="354" spans="36:39" x14ac:dyDescent="0.2">
      <c r="AJ354" s="84"/>
      <c r="AK354" s="62"/>
      <c r="AL354" s="62"/>
      <c r="AM354" s="102"/>
    </row>
    <row r="355" spans="36:39" x14ac:dyDescent="0.2">
      <c r="AJ355" s="84"/>
      <c r="AK355" s="62"/>
      <c r="AL355" s="62"/>
      <c r="AM355" s="102"/>
    </row>
    <row r="356" spans="36:39" x14ac:dyDescent="0.2">
      <c r="AJ356" s="84"/>
      <c r="AK356" s="62"/>
      <c r="AL356" s="62"/>
      <c r="AM356" s="102"/>
    </row>
    <row r="357" spans="36:39" x14ac:dyDescent="0.2">
      <c r="AJ357" s="84"/>
      <c r="AK357" s="62"/>
      <c r="AL357" s="62"/>
      <c r="AM357" s="102"/>
    </row>
    <row r="358" spans="36:39" x14ac:dyDescent="0.2">
      <c r="AJ358" s="84"/>
      <c r="AK358" s="62"/>
      <c r="AL358" s="62"/>
      <c r="AM358" s="102"/>
    </row>
    <row r="359" spans="36:39" x14ac:dyDescent="0.2">
      <c r="AJ359" s="84"/>
      <c r="AK359" s="62"/>
      <c r="AL359" s="62"/>
      <c r="AM359" s="102"/>
    </row>
    <row r="360" spans="36:39" x14ac:dyDescent="0.2">
      <c r="AJ360" s="84"/>
      <c r="AK360" s="62"/>
      <c r="AL360" s="62"/>
      <c r="AM360" s="102"/>
    </row>
    <row r="361" spans="36:39" x14ac:dyDescent="0.2">
      <c r="AJ361" s="84"/>
      <c r="AK361" s="62"/>
      <c r="AL361" s="62"/>
      <c r="AM361" s="102"/>
    </row>
    <row r="362" spans="36:39" x14ac:dyDescent="0.2">
      <c r="AJ362" s="84"/>
      <c r="AK362" s="62"/>
      <c r="AL362" s="62"/>
      <c r="AM362" s="102"/>
    </row>
    <row r="363" spans="36:39" x14ac:dyDescent="0.2">
      <c r="AJ363" s="84"/>
      <c r="AK363" s="62"/>
      <c r="AL363" s="62"/>
      <c r="AM363" s="102"/>
    </row>
    <row r="364" spans="36:39" x14ac:dyDescent="0.2">
      <c r="AJ364" s="84"/>
      <c r="AK364" s="62"/>
      <c r="AL364" s="62"/>
      <c r="AM364" s="102"/>
    </row>
    <row r="365" spans="36:39" x14ac:dyDescent="0.2">
      <c r="AJ365" s="84"/>
      <c r="AK365" s="62"/>
      <c r="AL365" s="62"/>
      <c r="AM365" s="102"/>
    </row>
    <row r="366" spans="36:39" x14ac:dyDescent="0.2">
      <c r="AJ366" s="84"/>
      <c r="AK366" s="62"/>
      <c r="AL366" s="62"/>
      <c r="AM366" s="102"/>
    </row>
    <row r="367" spans="36:39" x14ac:dyDescent="0.2">
      <c r="AJ367" s="84"/>
      <c r="AK367" s="62"/>
      <c r="AL367" s="62"/>
      <c r="AM367" s="102"/>
    </row>
    <row r="368" spans="36:39" x14ac:dyDescent="0.2">
      <c r="AJ368" s="84"/>
      <c r="AK368" s="62"/>
      <c r="AL368" s="62"/>
      <c r="AM368" s="102"/>
    </row>
    <row r="369" spans="36:39" x14ac:dyDescent="0.2">
      <c r="AJ369" s="84"/>
      <c r="AK369" s="62"/>
      <c r="AL369" s="62"/>
      <c r="AM369" s="102"/>
    </row>
    <row r="370" spans="36:39" x14ac:dyDescent="0.2">
      <c r="AJ370" s="84"/>
      <c r="AK370" s="62"/>
      <c r="AL370" s="62"/>
      <c r="AM370" s="102"/>
    </row>
    <row r="371" spans="36:39" x14ac:dyDescent="0.2">
      <c r="AJ371" s="84"/>
      <c r="AK371" s="62"/>
      <c r="AL371" s="62"/>
      <c r="AM371" s="102"/>
    </row>
    <row r="372" spans="36:39" x14ac:dyDescent="0.2">
      <c r="AJ372" s="84"/>
      <c r="AK372" s="62"/>
      <c r="AL372" s="62"/>
      <c r="AM372" s="102"/>
    </row>
    <row r="373" spans="36:39" x14ac:dyDescent="0.2">
      <c r="AJ373" s="84"/>
      <c r="AK373" s="62"/>
      <c r="AL373" s="62"/>
      <c r="AM373" s="102"/>
    </row>
    <row r="374" spans="36:39" x14ac:dyDescent="0.2">
      <c r="AJ374" s="84"/>
      <c r="AK374" s="62"/>
      <c r="AL374" s="62"/>
      <c r="AM374" s="102"/>
    </row>
    <row r="375" spans="36:39" x14ac:dyDescent="0.2">
      <c r="AJ375" s="84"/>
      <c r="AK375" s="62"/>
      <c r="AL375" s="62"/>
      <c r="AM375" s="102"/>
    </row>
    <row r="376" spans="36:39" x14ac:dyDescent="0.2">
      <c r="AJ376" s="84"/>
      <c r="AK376" s="62"/>
      <c r="AL376" s="62"/>
      <c r="AM376" s="102"/>
    </row>
    <row r="377" spans="36:39" x14ac:dyDescent="0.2">
      <c r="AJ377" s="84"/>
      <c r="AK377" s="62"/>
      <c r="AL377" s="62"/>
      <c r="AM377" s="102"/>
    </row>
    <row r="378" spans="36:39" x14ac:dyDescent="0.2">
      <c r="AJ378" s="84"/>
      <c r="AK378" s="62"/>
      <c r="AL378" s="62"/>
      <c r="AM378" s="102"/>
    </row>
    <row r="379" spans="36:39" x14ac:dyDescent="0.2">
      <c r="AJ379" s="84"/>
      <c r="AK379" s="62"/>
      <c r="AL379" s="62"/>
      <c r="AM379" s="102"/>
    </row>
    <row r="380" spans="36:39" x14ac:dyDescent="0.2">
      <c r="AJ380" s="84"/>
      <c r="AK380" s="62"/>
      <c r="AL380" s="62"/>
      <c r="AM380" s="102"/>
    </row>
    <row r="381" spans="36:39" x14ac:dyDescent="0.2">
      <c r="AJ381" s="84"/>
      <c r="AK381" s="62"/>
      <c r="AL381" s="62"/>
      <c r="AM381" s="102"/>
    </row>
    <row r="382" spans="36:39" x14ac:dyDescent="0.2">
      <c r="AJ382" s="84"/>
      <c r="AK382" s="62"/>
      <c r="AL382" s="62"/>
      <c r="AM382" s="102"/>
    </row>
    <row r="383" spans="36:39" x14ac:dyDescent="0.2">
      <c r="AJ383" s="84"/>
      <c r="AK383" s="62"/>
      <c r="AL383" s="62"/>
      <c r="AM383" s="102"/>
    </row>
    <row r="384" spans="36:39" x14ac:dyDescent="0.2">
      <c r="AJ384" s="84"/>
      <c r="AK384" s="62"/>
      <c r="AL384" s="62"/>
      <c r="AM384" s="102"/>
    </row>
    <row r="385" spans="36:39" x14ac:dyDescent="0.2">
      <c r="AJ385" s="84"/>
      <c r="AK385" s="62"/>
      <c r="AL385" s="62"/>
      <c r="AM385" s="102"/>
    </row>
    <row r="386" spans="36:39" x14ac:dyDescent="0.2">
      <c r="AJ386" s="84"/>
      <c r="AK386" s="62"/>
      <c r="AL386" s="62"/>
      <c r="AM386" s="102"/>
    </row>
    <row r="387" spans="36:39" x14ac:dyDescent="0.2">
      <c r="AJ387" s="84"/>
      <c r="AK387" s="62"/>
      <c r="AL387" s="62"/>
      <c r="AM387" s="102"/>
    </row>
    <row r="388" spans="36:39" x14ac:dyDescent="0.2">
      <c r="AJ388" s="84"/>
      <c r="AK388" s="62"/>
      <c r="AL388" s="62"/>
      <c r="AM388" s="102"/>
    </row>
    <row r="389" spans="36:39" x14ac:dyDescent="0.2">
      <c r="AJ389" s="84"/>
      <c r="AK389" s="62"/>
      <c r="AL389" s="62"/>
      <c r="AM389" s="102"/>
    </row>
    <row r="390" spans="36:39" x14ac:dyDescent="0.2">
      <c r="AJ390" s="84"/>
      <c r="AK390" s="62"/>
      <c r="AL390" s="62"/>
      <c r="AM390" s="102"/>
    </row>
    <row r="391" spans="36:39" x14ac:dyDescent="0.2">
      <c r="AJ391" s="84"/>
      <c r="AK391" s="62"/>
      <c r="AL391" s="62"/>
      <c r="AM391" s="102"/>
    </row>
    <row r="392" spans="36:39" x14ac:dyDescent="0.2">
      <c r="AJ392" s="84"/>
      <c r="AK392" s="62"/>
      <c r="AL392" s="62"/>
      <c r="AM392" s="102"/>
    </row>
    <row r="393" spans="36:39" x14ac:dyDescent="0.2">
      <c r="AJ393" s="84"/>
      <c r="AK393" s="62"/>
      <c r="AL393" s="62"/>
      <c r="AM393" s="102"/>
    </row>
    <row r="394" spans="36:39" x14ac:dyDescent="0.2">
      <c r="AJ394" s="84"/>
      <c r="AK394" s="62"/>
      <c r="AL394" s="62"/>
      <c r="AM394" s="102"/>
    </row>
    <row r="395" spans="36:39" x14ac:dyDescent="0.2">
      <c r="AJ395" s="84"/>
      <c r="AK395" s="62"/>
      <c r="AL395" s="62"/>
      <c r="AM395" s="102"/>
    </row>
    <row r="396" spans="36:39" x14ac:dyDescent="0.2">
      <c r="AJ396" s="84"/>
      <c r="AK396" s="62"/>
      <c r="AL396" s="62"/>
      <c r="AM396" s="102"/>
    </row>
    <row r="397" spans="36:39" x14ac:dyDescent="0.2">
      <c r="AJ397" s="84"/>
      <c r="AK397" s="62"/>
      <c r="AL397" s="62"/>
      <c r="AM397" s="102"/>
    </row>
    <row r="398" spans="36:39" x14ac:dyDescent="0.2">
      <c r="AJ398" s="84"/>
      <c r="AK398" s="62"/>
      <c r="AL398" s="62"/>
      <c r="AM398" s="102"/>
    </row>
    <row r="399" spans="36:39" x14ac:dyDescent="0.2">
      <c r="AJ399" s="84"/>
      <c r="AK399" s="62"/>
      <c r="AL399" s="62"/>
      <c r="AM399" s="102"/>
    </row>
    <row r="400" spans="36:39" x14ac:dyDescent="0.2">
      <c r="AJ400" s="84"/>
      <c r="AK400" s="62"/>
      <c r="AL400" s="62"/>
      <c r="AM400" s="102"/>
    </row>
    <row r="401" spans="36:39" x14ac:dyDescent="0.2">
      <c r="AJ401" s="84"/>
      <c r="AK401" s="62"/>
      <c r="AL401" s="62"/>
      <c r="AM401" s="102"/>
    </row>
    <row r="402" spans="36:39" x14ac:dyDescent="0.2">
      <c r="AJ402" s="84"/>
      <c r="AK402" s="62"/>
      <c r="AL402" s="62"/>
      <c r="AM402" s="102"/>
    </row>
    <row r="403" spans="36:39" x14ac:dyDescent="0.2">
      <c r="AJ403" s="84"/>
      <c r="AK403" s="62"/>
      <c r="AL403" s="62"/>
      <c r="AM403" s="102"/>
    </row>
    <row r="404" spans="36:39" x14ac:dyDescent="0.2">
      <c r="AJ404" s="84"/>
      <c r="AK404" s="62"/>
      <c r="AL404" s="62"/>
      <c r="AM404" s="102"/>
    </row>
    <row r="405" spans="36:39" x14ac:dyDescent="0.2">
      <c r="AJ405" s="84"/>
      <c r="AK405" s="62"/>
      <c r="AL405" s="62"/>
      <c r="AM405" s="102"/>
    </row>
    <row r="406" spans="36:39" x14ac:dyDescent="0.2">
      <c r="AJ406" s="84"/>
      <c r="AK406" s="62"/>
      <c r="AL406" s="62"/>
      <c r="AM406" s="102"/>
    </row>
    <row r="407" spans="36:39" x14ac:dyDescent="0.2">
      <c r="AJ407" s="84"/>
      <c r="AK407" s="62"/>
      <c r="AL407" s="62"/>
      <c r="AM407" s="102"/>
    </row>
    <row r="408" spans="36:39" x14ac:dyDescent="0.2">
      <c r="AJ408" s="84"/>
      <c r="AK408" s="62"/>
      <c r="AL408" s="62"/>
      <c r="AM408" s="102"/>
    </row>
    <row r="409" spans="36:39" x14ac:dyDescent="0.2">
      <c r="AJ409" s="84"/>
      <c r="AK409" s="62"/>
      <c r="AL409" s="62"/>
      <c r="AM409" s="102"/>
    </row>
    <row r="410" spans="36:39" x14ac:dyDescent="0.2">
      <c r="AJ410" s="84"/>
      <c r="AK410" s="62"/>
      <c r="AL410" s="62"/>
      <c r="AM410" s="102"/>
    </row>
    <row r="411" spans="36:39" x14ac:dyDescent="0.2">
      <c r="AJ411" s="84"/>
      <c r="AK411" s="62"/>
      <c r="AL411" s="62"/>
      <c r="AM411" s="102"/>
    </row>
    <row r="412" spans="36:39" x14ac:dyDescent="0.2">
      <c r="AJ412" s="84"/>
      <c r="AK412" s="62"/>
      <c r="AL412" s="62"/>
      <c r="AM412" s="102"/>
    </row>
    <row r="413" spans="36:39" x14ac:dyDescent="0.2">
      <c r="AJ413" s="84"/>
      <c r="AK413" s="62"/>
      <c r="AL413" s="62"/>
      <c r="AM413" s="102"/>
    </row>
    <row r="414" spans="36:39" x14ac:dyDescent="0.2">
      <c r="AJ414" s="84"/>
      <c r="AK414" s="62"/>
      <c r="AL414" s="62"/>
      <c r="AM414" s="102"/>
    </row>
    <row r="415" spans="36:39" x14ac:dyDescent="0.2">
      <c r="AJ415" s="84"/>
      <c r="AK415" s="62"/>
      <c r="AL415" s="62"/>
      <c r="AM415" s="102"/>
    </row>
    <row r="416" spans="36:39" x14ac:dyDescent="0.2">
      <c r="AJ416" s="84"/>
      <c r="AK416" s="62"/>
      <c r="AL416" s="62"/>
      <c r="AM416" s="102"/>
    </row>
    <row r="417" spans="36:39" x14ac:dyDescent="0.2">
      <c r="AJ417" s="84"/>
      <c r="AK417" s="62"/>
      <c r="AL417" s="62"/>
      <c r="AM417" s="102"/>
    </row>
    <row r="418" spans="36:39" x14ac:dyDescent="0.2">
      <c r="AJ418" s="84"/>
      <c r="AK418" s="62"/>
      <c r="AL418" s="62"/>
      <c r="AM418" s="102"/>
    </row>
    <row r="419" spans="36:39" x14ac:dyDescent="0.2">
      <c r="AJ419" s="84"/>
      <c r="AK419" s="62"/>
      <c r="AL419" s="62"/>
      <c r="AM419" s="102"/>
    </row>
    <row r="420" spans="36:39" x14ac:dyDescent="0.2">
      <c r="AJ420" s="84"/>
      <c r="AK420" s="62"/>
      <c r="AL420" s="62"/>
      <c r="AM420" s="102"/>
    </row>
    <row r="421" spans="36:39" x14ac:dyDescent="0.2">
      <c r="AJ421" s="84"/>
      <c r="AK421" s="62"/>
      <c r="AL421" s="62"/>
      <c r="AM421" s="102"/>
    </row>
    <row r="422" spans="36:39" x14ac:dyDescent="0.2">
      <c r="AJ422" s="84"/>
      <c r="AK422" s="62"/>
      <c r="AL422" s="62"/>
      <c r="AM422" s="102"/>
    </row>
    <row r="423" spans="36:39" x14ac:dyDescent="0.2">
      <c r="AJ423" s="84"/>
      <c r="AK423" s="62"/>
      <c r="AL423" s="62"/>
      <c r="AM423" s="102"/>
    </row>
    <row r="424" spans="36:39" x14ac:dyDescent="0.2">
      <c r="AJ424" s="84"/>
      <c r="AK424" s="62"/>
      <c r="AL424" s="62"/>
      <c r="AM424" s="102"/>
    </row>
    <row r="425" spans="36:39" x14ac:dyDescent="0.2">
      <c r="AJ425" s="84"/>
      <c r="AK425" s="62"/>
      <c r="AL425" s="62"/>
      <c r="AM425" s="102"/>
    </row>
    <row r="426" spans="36:39" x14ac:dyDescent="0.2">
      <c r="AJ426" s="84"/>
      <c r="AK426" s="62"/>
      <c r="AL426" s="62"/>
      <c r="AM426" s="102"/>
    </row>
    <row r="427" spans="36:39" x14ac:dyDescent="0.2">
      <c r="AJ427" s="84"/>
      <c r="AK427" s="62"/>
      <c r="AL427" s="62"/>
      <c r="AM427" s="102"/>
    </row>
    <row r="428" spans="36:39" x14ac:dyDescent="0.2">
      <c r="AJ428" s="84"/>
      <c r="AK428" s="62"/>
      <c r="AL428" s="62"/>
      <c r="AM428" s="102"/>
    </row>
    <row r="429" spans="36:39" x14ac:dyDescent="0.2">
      <c r="AJ429" s="84"/>
      <c r="AK429" s="62"/>
      <c r="AL429" s="62"/>
      <c r="AM429" s="102"/>
    </row>
    <row r="430" spans="36:39" x14ac:dyDescent="0.2">
      <c r="AJ430" s="84"/>
      <c r="AK430" s="62"/>
      <c r="AL430" s="62"/>
      <c r="AM430" s="102"/>
    </row>
    <row r="431" spans="36:39" x14ac:dyDescent="0.2">
      <c r="AJ431" s="84"/>
      <c r="AK431" s="62"/>
      <c r="AL431" s="62"/>
      <c r="AM431" s="102"/>
    </row>
    <row r="432" spans="36:39" x14ac:dyDescent="0.2">
      <c r="AJ432" s="84"/>
      <c r="AK432" s="62"/>
      <c r="AL432" s="62"/>
      <c r="AM432" s="102"/>
    </row>
    <row r="433" spans="36:39" x14ac:dyDescent="0.2">
      <c r="AJ433" s="84"/>
      <c r="AK433" s="62"/>
      <c r="AL433" s="62"/>
      <c r="AM433" s="102"/>
    </row>
    <row r="434" spans="36:39" x14ac:dyDescent="0.2">
      <c r="AJ434" s="84"/>
      <c r="AK434" s="62"/>
      <c r="AL434" s="62"/>
      <c r="AM434" s="102"/>
    </row>
    <row r="435" spans="36:39" x14ac:dyDescent="0.2">
      <c r="AJ435" s="84"/>
      <c r="AK435" s="62"/>
      <c r="AL435" s="62"/>
      <c r="AM435" s="102"/>
    </row>
    <row r="436" spans="36:39" x14ac:dyDescent="0.2">
      <c r="AJ436" s="84"/>
      <c r="AK436" s="62"/>
      <c r="AL436" s="62"/>
      <c r="AM436" s="102"/>
    </row>
    <row r="437" spans="36:39" x14ac:dyDescent="0.2">
      <c r="AJ437" s="84"/>
      <c r="AK437" s="62"/>
      <c r="AL437" s="62"/>
      <c r="AM437" s="102"/>
    </row>
    <row r="438" spans="36:39" x14ac:dyDescent="0.2">
      <c r="AJ438" s="84"/>
      <c r="AK438" s="62"/>
      <c r="AL438" s="62"/>
      <c r="AM438" s="102"/>
    </row>
    <row r="439" spans="36:39" x14ac:dyDescent="0.2">
      <c r="AJ439" s="84"/>
      <c r="AK439" s="62"/>
      <c r="AL439" s="62"/>
      <c r="AM439" s="102"/>
    </row>
    <row r="440" spans="36:39" x14ac:dyDescent="0.2">
      <c r="AJ440" s="84"/>
      <c r="AK440" s="62"/>
      <c r="AL440" s="62"/>
      <c r="AM440" s="102"/>
    </row>
    <row r="441" spans="36:39" x14ac:dyDescent="0.2">
      <c r="AJ441" s="84"/>
      <c r="AK441" s="62"/>
      <c r="AL441" s="62"/>
      <c r="AM441" s="102"/>
    </row>
    <row r="442" spans="36:39" x14ac:dyDescent="0.2">
      <c r="AJ442" s="84"/>
      <c r="AK442" s="62"/>
      <c r="AL442" s="62"/>
      <c r="AM442" s="102"/>
    </row>
    <row r="443" spans="36:39" x14ac:dyDescent="0.2">
      <c r="AJ443" s="84"/>
      <c r="AK443" s="62"/>
      <c r="AL443" s="62"/>
      <c r="AM443" s="102"/>
    </row>
    <row r="444" spans="36:39" x14ac:dyDescent="0.2">
      <c r="AJ444" s="84"/>
      <c r="AK444" s="62"/>
      <c r="AL444" s="62"/>
      <c r="AM444" s="102"/>
    </row>
    <row r="445" spans="36:39" x14ac:dyDescent="0.2">
      <c r="AJ445" s="84"/>
      <c r="AK445" s="62"/>
      <c r="AL445" s="62"/>
      <c r="AM445" s="102"/>
    </row>
    <row r="446" spans="36:39" x14ac:dyDescent="0.2">
      <c r="AJ446" s="84"/>
      <c r="AK446" s="62"/>
      <c r="AL446" s="62"/>
      <c r="AM446" s="102"/>
    </row>
    <row r="447" spans="36:39" x14ac:dyDescent="0.2">
      <c r="AJ447" s="84"/>
      <c r="AK447" s="62"/>
      <c r="AL447" s="62"/>
      <c r="AM447" s="102"/>
    </row>
    <row r="448" spans="36:39" x14ac:dyDescent="0.2">
      <c r="AJ448" s="84"/>
      <c r="AK448" s="62"/>
      <c r="AL448" s="62"/>
      <c r="AM448" s="102"/>
    </row>
    <row r="449" spans="36:39" x14ac:dyDescent="0.2">
      <c r="AJ449" s="84"/>
      <c r="AK449" s="62"/>
      <c r="AL449" s="62"/>
      <c r="AM449" s="102"/>
    </row>
    <row r="450" spans="36:39" x14ac:dyDescent="0.2">
      <c r="AJ450" s="84"/>
      <c r="AK450" s="62"/>
      <c r="AL450" s="62"/>
      <c r="AM450" s="102"/>
    </row>
    <row r="451" spans="36:39" x14ac:dyDescent="0.2">
      <c r="AJ451" s="84"/>
      <c r="AK451" s="62"/>
      <c r="AL451" s="62"/>
      <c r="AM451" s="102"/>
    </row>
    <row r="452" spans="36:39" x14ac:dyDescent="0.2">
      <c r="AJ452" s="84"/>
      <c r="AK452" s="62"/>
      <c r="AL452" s="62"/>
      <c r="AM452" s="102"/>
    </row>
    <row r="453" spans="36:39" x14ac:dyDescent="0.2">
      <c r="AJ453" s="84"/>
      <c r="AK453" s="62"/>
      <c r="AL453" s="62"/>
      <c r="AM453" s="102"/>
    </row>
    <row r="454" spans="36:39" x14ac:dyDescent="0.2">
      <c r="AJ454" s="84"/>
      <c r="AK454" s="62"/>
      <c r="AL454" s="62"/>
      <c r="AM454" s="102"/>
    </row>
    <row r="455" spans="36:39" x14ac:dyDescent="0.2">
      <c r="AJ455" s="84"/>
      <c r="AK455" s="62"/>
      <c r="AL455" s="62"/>
      <c r="AM455" s="102"/>
    </row>
    <row r="456" spans="36:39" x14ac:dyDescent="0.2">
      <c r="AJ456" s="84"/>
      <c r="AK456" s="62"/>
      <c r="AL456" s="62"/>
      <c r="AM456" s="102"/>
    </row>
    <row r="457" spans="36:39" x14ac:dyDescent="0.2">
      <c r="AJ457" s="84"/>
      <c r="AK457" s="62"/>
      <c r="AL457" s="62"/>
      <c r="AM457" s="102"/>
    </row>
    <row r="458" spans="36:39" x14ac:dyDescent="0.2">
      <c r="AJ458" s="84"/>
      <c r="AK458" s="62"/>
      <c r="AL458" s="62"/>
      <c r="AM458" s="102"/>
    </row>
    <row r="459" spans="36:39" x14ac:dyDescent="0.2">
      <c r="AJ459" s="84"/>
      <c r="AK459" s="62"/>
      <c r="AL459" s="62"/>
      <c r="AM459" s="102"/>
    </row>
    <row r="460" spans="36:39" x14ac:dyDescent="0.2">
      <c r="AJ460" s="84"/>
      <c r="AK460" s="62"/>
      <c r="AL460" s="62"/>
      <c r="AM460" s="102"/>
    </row>
    <row r="461" spans="36:39" x14ac:dyDescent="0.2">
      <c r="AJ461" s="84"/>
      <c r="AK461" s="62"/>
      <c r="AL461" s="62"/>
      <c r="AM461" s="102"/>
    </row>
    <row r="462" spans="36:39" x14ac:dyDescent="0.2">
      <c r="AJ462" s="84"/>
      <c r="AK462" s="62"/>
      <c r="AL462" s="62"/>
      <c r="AM462" s="102"/>
    </row>
    <row r="463" spans="36:39" x14ac:dyDescent="0.2">
      <c r="AJ463" s="84"/>
      <c r="AK463" s="62"/>
      <c r="AL463" s="62"/>
      <c r="AM463" s="102"/>
    </row>
    <row r="464" spans="36:39" x14ac:dyDescent="0.2">
      <c r="AJ464" s="84"/>
      <c r="AK464" s="62"/>
      <c r="AL464" s="62"/>
      <c r="AM464" s="102"/>
    </row>
    <row r="465" spans="36:39" x14ac:dyDescent="0.2">
      <c r="AJ465" s="84"/>
      <c r="AK465" s="62"/>
      <c r="AL465" s="62"/>
      <c r="AM465" s="102"/>
    </row>
    <row r="466" spans="36:39" x14ac:dyDescent="0.2">
      <c r="AJ466" s="84"/>
      <c r="AK466" s="62"/>
      <c r="AL466" s="62"/>
      <c r="AM466" s="102"/>
    </row>
    <row r="467" spans="36:39" x14ac:dyDescent="0.2">
      <c r="AJ467" s="84"/>
      <c r="AK467" s="62"/>
      <c r="AL467" s="62"/>
      <c r="AM467" s="102"/>
    </row>
    <row r="468" spans="36:39" x14ac:dyDescent="0.2">
      <c r="AJ468" s="84"/>
      <c r="AK468" s="62"/>
      <c r="AL468" s="62"/>
      <c r="AM468" s="102"/>
    </row>
    <row r="469" spans="36:39" x14ac:dyDescent="0.2">
      <c r="AJ469" s="84"/>
      <c r="AK469" s="62"/>
      <c r="AL469" s="62"/>
      <c r="AM469" s="102"/>
    </row>
    <row r="470" spans="36:39" x14ac:dyDescent="0.2">
      <c r="AJ470" s="84"/>
      <c r="AK470" s="62"/>
      <c r="AL470" s="62"/>
      <c r="AM470" s="102"/>
    </row>
    <row r="471" spans="36:39" x14ac:dyDescent="0.2">
      <c r="AJ471" s="84"/>
      <c r="AK471" s="62"/>
      <c r="AL471" s="62"/>
      <c r="AM471" s="102"/>
    </row>
    <row r="472" spans="36:39" x14ac:dyDescent="0.2">
      <c r="AJ472" s="84"/>
      <c r="AK472" s="62"/>
      <c r="AL472" s="62"/>
      <c r="AM472" s="102"/>
    </row>
    <row r="473" spans="36:39" x14ac:dyDescent="0.2">
      <c r="AJ473" s="84"/>
      <c r="AK473" s="62"/>
      <c r="AL473" s="62"/>
      <c r="AM473" s="102"/>
    </row>
    <row r="474" spans="36:39" x14ac:dyDescent="0.2">
      <c r="AJ474" s="84"/>
      <c r="AK474" s="62"/>
      <c r="AL474" s="62"/>
      <c r="AM474" s="102"/>
    </row>
    <row r="475" spans="36:39" x14ac:dyDescent="0.2">
      <c r="AJ475" s="84"/>
      <c r="AK475" s="62"/>
      <c r="AL475" s="62"/>
      <c r="AM475" s="102"/>
    </row>
    <row r="476" spans="36:39" x14ac:dyDescent="0.2">
      <c r="AJ476" s="84"/>
      <c r="AK476" s="62"/>
      <c r="AL476" s="62"/>
      <c r="AM476" s="102"/>
    </row>
    <row r="477" spans="36:39" x14ac:dyDescent="0.2">
      <c r="AJ477" s="84"/>
      <c r="AK477" s="62"/>
      <c r="AL477" s="62"/>
      <c r="AM477" s="102"/>
    </row>
    <row r="478" spans="36:39" x14ac:dyDescent="0.2">
      <c r="AJ478" s="84"/>
      <c r="AK478" s="62"/>
      <c r="AL478" s="62"/>
      <c r="AM478" s="102"/>
    </row>
    <row r="479" spans="36:39" x14ac:dyDescent="0.2">
      <c r="AJ479" s="84"/>
      <c r="AK479" s="62"/>
      <c r="AL479" s="62"/>
      <c r="AM479" s="102"/>
    </row>
    <row r="480" spans="36:39" x14ac:dyDescent="0.2">
      <c r="AJ480" s="84"/>
      <c r="AK480" s="62"/>
      <c r="AL480" s="62"/>
      <c r="AM480" s="102"/>
    </row>
    <row r="481" spans="36:39" x14ac:dyDescent="0.2">
      <c r="AJ481" s="84"/>
      <c r="AK481" s="62"/>
      <c r="AL481" s="62"/>
      <c r="AM481" s="102"/>
    </row>
    <row r="482" spans="36:39" x14ac:dyDescent="0.2">
      <c r="AJ482" s="84"/>
      <c r="AK482" s="62"/>
      <c r="AL482" s="62"/>
      <c r="AM482" s="102"/>
    </row>
    <row r="483" spans="36:39" x14ac:dyDescent="0.2">
      <c r="AJ483" s="84"/>
      <c r="AK483" s="62"/>
      <c r="AL483" s="62"/>
      <c r="AM483" s="102"/>
    </row>
    <row r="484" spans="36:39" x14ac:dyDescent="0.2">
      <c r="AJ484" s="84"/>
      <c r="AK484" s="62"/>
      <c r="AL484" s="62"/>
      <c r="AM484" s="102"/>
    </row>
    <row r="485" spans="36:39" x14ac:dyDescent="0.2">
      <c r="AJ485" s="84"/>
      <c r="AK485" s="62"/>
      <c r="AL485" s="62"/>
      <c r="AM485" s="102"/>
    </row>
    <row r="486" spans="36:39" x14ac:dyDescent="0.2">
      <c r="AJ486" s="84"/>
      <c r="AK486" s="62"/>
      <c r="AL486" s="62"/>
      <c r="AM486" s="102"/>
    </row>
    <row r="487" spans="36:39" x14ac:dyDescent="0.2">
      <c r="AJ487" s="84"/>
      <c r="AK487" s="62"/>
      <c r="AL487" s="62"/>
      <c r="AM487" s="102"/>
    </row>
    <row r="488" spans="36:39" x14ac:dyDescent="0.2">
      <c r="AJ488" s="84"/>
      <c r="AK488" s="62"/>
      <c r="AL488" s="62"/>
      <c r="AM488" s="102"/>
    </row>
    <row r="489" spans="36:39" x14ac:dyDescent="0.2">
      <c r="AJ489" s="84"/>
      <c r="AK489" s="62"/>
      <c r="AL489" s="62"/>
      <c r="AM489" s="102"/>
    </row>
    <row r="490" spans="36:39" x14ac:dyDescent="0.2">
      <c r="AJ490" s="84"/>
      <c r="AK490" s="62"/>
      <c r="AL490" s="62"/>
      <c r="AM490" s="102"/>
    </row>
    <row r="491" spans="36:39" x14ac:dyDescent="0.2">
      <c r="AJ491" s="84"/>
      <c r="AK491" s="62"/>
      <c r="AL491" s="62"/>
      <c r="AM491" s="102"/>
    </row>
    <row r="492" spans="36:39" x14ac:dyDescent="0.2">
      <c r="AJ492" s="84"/>
      <c r="AK492" s="62"/>
      <c r="AL492" s="62"/>
      <c r="AM492" s="102"/>
    </row>
    <row r="493" spans="36:39" x14ac:dyDescent="0.2">
      <c r="AJ493" s="84"/>
      <c r="AK493" s="62"/>
      <c r="AL493" s="62"/>
      <c r="AM493" s="102"/>
    </row>
    <row r="494" spans="36:39" x14ac:dyDescent="0.2">
      <c r="AJ494" s="84"/>
      <c r="AK494" s="62"/>
      <c r="AL494" s="62"/>
      <c r="AM494" s="102"/>
    </row>
    <row r="495" spans="36:39" x14ac:dyDescent="0.2">
      <c r="AJ495" s="84"/>
      <c r="AK495" s="62"/>
      <c r="AL495" s="62"/>
      <c r="AM495" s="102"/>
    </row>
    <row r="496" spans="36:39" x14ac:dyDescent="0.2">
      <c r="AJ496" s="84"/>
      <c r="AK496" s="62"/>
      <c r="AL496" s="62"/>
      <c r="AM496" s="102"/>
    </row>
    <row r="497" spans="36:39" x14ac:dyDescent="0.2">
      <c r="AJ497" s="84"/>
      <c r="AK497" s="62"/>
      <c r="AL497" s="62"/>
      <c r="AM497" s="102"/>
    </row>
    <row r="498" spans="36:39" x14ac:dyDescent="0.2">
      <c r="AJ498" s="84"/>
      <c r="AK498" s="62"/>
      <c r="AL498" s="62"/>
      <c r="AM498" s="102"/>
    </row>
    <row r="499" spans="36:39" x14ac:dyDescent="0.2">
      <c r="AJ499" s="84"/>
      <c r="AK499" s="62"/>
      <c r="AL499" s="62"/>
      <c r="AM499" s="102"/>
    </row>
    <row r="500" spans="36:39" x14ac:dyDescent="0.2">
      <c r="AJ500" s="84"/>
      <c r="AK500" s="62"/>
      <c r="AL500" s="62"/>
      <c r="AM500" s="102"/>
    </row>
    <row r="501" spans="36:39" x14ac:dyDescent="0.2">
      <c r="AJ501" s="84"/>
      <c r="AK501" s="62"/>
      <c r="AL501" s="62"/>
      <c r="AM501" s="102"/>
    </row>
    <row r="502" spans="36:39" x14ac:dyDescent="0.2">
      <c r="AJ502" s="84"/>
      <c r="AK502" s="62"/>
      <c r="AL502" s="62"/>
      <c r="AM502" s="102"/>
    </row>
    <row r="503" spans="36:39" x14ac:dyDescent="0.2">
      <c r="AJ503" s="84"/>
      <c r="AK503" s="62"/>
      <c r="AL503" s="62"/>
      <c r="AM503" s="102"/>
    </row>
    <row r="504" spans="36:39" x14ac:dyDescent="0.2">
      <c r="AJ504" s="84"/>
      <c r="AK504" s="62"/>
      <c r="AL504" s="62"/>
      <c r="AM504" s="102"/>
    </row>
    <row r="505" spans="36:39" x14ac:dyDescent="0.2">
      <c r="AJ505" s="84"/>
      <c r="AK505" s="62"/>
      <c r="AL505" s="62"/>
      <c r="AM505" s="102"/>
    </row>
    <row r="506" spans="36:39" x14ac:dyDescent="0.2">
      <c r="AJ506" s="84"/>
      <c r="AK506" s="62"/>
      <c r="AL506" s="62"/>
      <c r="AM506" s="102"/>
    </row>
    <row r="507" spans="36:39" x14ac:dyDescent="0.2">
      <c r="AJ507" s="84"/>
      <c r="AK507" s="62"/>
      <c r="AL507" s="62"/>
      <c r="AM507" s="102"/>
    </row>
    <row r="508" spans="36:39" x14ac:dyDescent="0.2">
      <c r="AJ508" s="84"/>
      <c r="AK508" s="62"/>
      <c r="AL508" s="62"/>
      <c r="AM508" s="102"/>
    </row>
    <row r="509" spans="36:39" x14ac:dyDescent="0.2">
      <c r="AJ509" s="84"/>
      <c r="AK509" s="62"/>
      <c r="AL509" s="62"/>
      <c r="AM509" s="102"/>
    </row>
    <row r="510" spans="36:39" x14ac:dyDescent="0.2">
      <c r="AJ510" s="84"/>
      <c r="AK510" s="62"/>
      <c r="AL510" s="62"/>
      <c r="AM510" s="102"/>
    </row>
    <row r="511" spans="36:39" x14ac:dyDescent="0.2">
      <c r="AJ511" s="84"/>
      <c r="AK511" s="62"/>
      <c r="AL511" s="62"/>
      <c r="AM511" s="102"/>
    </row>
    <row r="512" spans="36:39" x14ac:dyDescent="0.2">
      <c r="AJ512" s="84"/>
      <c r="AK512" s="62"/>
      <c r="AL512" s="62"/>
      <c r="AM512" s="102"/>
    </row>
    <row r="513" spans="36:39" x14ac:dyDescent="0.2">
      <c r="AJ513" s="84"/>
      <c r="AK513" s="62"/>
      <c r="AL513" s="62"/>
      <c r="AM513" s="102"/>
    </row>
    <row r="514" spans="36:39" x14ac:dyDescent="0.2">
      <c r="AJ514" s="84"/>
      <c r="AK514" s="62"/>
      <c r="AL514" s="62"/>
      <c r="AM514" s="102"/>
    </row>
    <row r="515" spans="36:39" x14ac:dyDescent="0.2">
      <c r="AJ515" s="84"/>
      <c r="AK515" s="62"/>
      <c r="AL515" s="62"/>
      <c r="AM515" s="102"/>
    </row>
    <row r="516" spans="36:39" x14ac:dyDescent="0.2">
      <c r="AJ516" s="84"/>
      <c r="AK516" s="62"/>
      <c r="AL516" s="62"/>
      <c r="AM516" s="102"/>
    </row>
    <row r="517" spans="36:39" x14ac:dyDescent="0.2">
      <c r="AJ517" s="84"/>
      <c r="AK517" s="62"/>
      <c r="AL517" s="62"/>
      <c r="AM517" s="102"/>
    </row>
    <row r="518" spans="36:39" x14ac:dyDescent="0.2">
      <c r="AJ518" s="84"/>
      <c r="AK518" s="62"/>
      <c r="AL518" s="62"/>
      <c r="AM518" s="102"/>
    </row>
    <row r="519" spans="36:39" x14ac:dyDescent="0.2">
      <c r="AJ519" s="84"/>
      <c r="AK519" s="62"/>
      <c r="AL519" s="62"/>
      <c r="AM519" s="102"/>
    </row>
    <row r="520" spans="36:39" x14ac:dyDescent="0.2">
      <c r="AJ520" s="84"/>
      <c r="AK520" s="62"/>
      <c r="AL520" s="62"/>
      <c r="AM520" s="102"/>
    </row>
    <row r="521" spans="36:39" x14ac:dyDescent="0.2">
      <c r="AJ521" s="84"/>
      <c r="AK521" s="62"/>
      <c r="AL521" s="62"/>
      <c r="AM521" s="102"/>
    </row>
    <row r="522" spans="36:39" x14ac:dyDescent="0.2">
      <c r="AJ522" s="84"/>
      <c r="AK522" s="62"/>
      <c r="AL522" s="62"/>
      <c r="AM522" s="102"/>
    </row>
    <row r="523" spans="36:39" x14ac:dyDescent="0.2">
      <c r="AJ523" s="84"/>
      <c r="AK523" s="62"/>
      <c r="AL523" s="62"/>
      <c r="AM523" s="102"/>
    </row>
    <row r="524" spans="36:39" x14ac:dyDescent="0.2">
      <c r="AJ524" s="84"/>
      <c r="AK524" s="62"/>
      <c r="AL524" s="62"/>
      <c r="AM524" s="102"/>
    </row>
    <row r="525" spans="36:39" x14ac:dyDescent="0.2">
      <c r="AJ525" s="84"/>
      <c r="AK525" s="62"/>
      <c r="AL525" s="62"/>
      <c r="AM525" s="102"/>
    </row>
    <row r="526" spans="36:39" x14ac:dyDescent="0.2">
      <c r="AJ526" s="84"/>
      <c r="AK526" s="62"/>
      <c r="AL526" s="62"/>
      <c r="AM526" s="102"/>
    </row>
    <row r="527" spans="36:39" x14ac:dyDescent="0.2">
      <c r="AJ527" s="84"/>
      <c r="AK527" s="62"/>
      <c r="AL527" s="62"/>
      <c r="AM527" s="102"/>
    </row>
    <row r="528" spans="36:39" x14ac:dyDescent="0.2">
      <c r="AJ528" s="84"/>
      <c r="AK528" s="62"/>
      <c r="AL528" s="62"/>
      <c r="AM528" s="102"/>
    </row>
    <row r="529" spans="36:39" x14ac:dyDescent="0.2">
      <c r="AJ529" s="84"/>
      <c r="AK529" s="62"/>
      <c r="AL529" s="62"/>
      <c r="AM529" s="102"/>
    </row>
    <row r="530" spans="36:39" x14ac:dyDescent="0.2">
      <c r="AJ530" s="84"/>
      <c r="AK530" s="62"/>
      <c r="AL530" s="62"/>
      <c r="AM530" s="102"/>
    </row>
    <row r="531" spans="36:39" x14ac:dyDescent="0.2">
      <c r="AJ531" s="84"/>
      <c r="AK531" s="62"/>
      <c r="AL531" s="62"/>
      <c r="AM531" s="102"/>
    </row>
    <row r="532" spans="36:39" x14ac:dyDescent="0.2">
      <c r="AJ532" s="84"/>
      <c r="AK532" s="62"/>
      <c r="AL532" s="62"/>
      <c r="AM532" s="102"/>
    </row>
    <row r="533" spans="36:39" x14ac:dyDescent="0.2">
      <c r="AJ533" s="84"/>
      <c r="AK533" s="62"/>
      <c r="AL533" s="62"/>
      <c r="AM533" s="102"/>
    </row>
    <row r="534" spans="36:39" x14ac:dyDescent="0.2">
      <c r="AJ534" s="84"/>
      <c r="AK534" s="62"/>
      <c r="AL534" s="62"/>
      <c r="AM534" s="102"/>
    </row>
    <row r="535" spans="36:39" x14ac:dyDescent="0.2">
      <c r="AJ535" s="84"/>
      <c r="AK535" s="62"/>
      <c r="AL535" s="62"/>
      <c r="AM535" s="102"/>
    </row>
    <row r="536" spans="36:39" x14ac:dyDescent="0.2">
      <c r="AJ536" s="84"/>
      <c r="AK536" s="62"/>
      <c r="AL536" s="62"/>
      <c r="AM536" s="102"/>
    </row>
    <row r="537" spans="36:39" x14ac:dyDescent="0.2">
      <c r="AJ537" s="84"/>
      <c r="AK537" s="62"/>
      <c r="AL537" s="62"/>
      <c r="AM537" s="102"/>
    </row>
    <row r="538" spans="36:39" x14ac:dyDescent="0.2">
      <c r="AJ538" s="84"/>
      <c r="AK538" s="62"/>
      <c r="AL538" s="62"/>
      <c r="AM538" s="102"/>
    </row>
    <row r="539" spans="36:39" x14ac:dyDescent="0.2">
      <c r="AJ539" s="84"/>
      <c r="AK539" s="62"/>
      <c r="AL539" s="62"/>
      <c r="AM539" s="102"/>
    </row>
    <row r="540" spans="36:39" x14ac:dyDescent="0.2">
      <c r="AJ540" s="84"/>
      <c r="AK540" s="62"/>
      <c r="AL540" s="62"/>
      <c r="AM540" s="102"/>
    </row>
    <row r="541" spans="36:39" x14ac:dyDescent="0.2">
      <c r="AJ541" s="84"/>
      <c r="AK541" s="62"/>
      <c r="AL541" s="62"/>
      <c r="AM541" s="102"/>
    </row>
    <row r="542" spans="36:39" x14ac:dyDescent="0.2">
      <c r="AJ542" s="84"/>
      <c r="AK542" s="62"/>
      <c r="AL542" s="62"/>
      <c r="AM542" s="102"/>
    </row>
    <row r="543" spans="36:39" x14ac:dyDescent="0.2">
      <c r="AJ543" s="84"/>
      <c r="AK543" s="62"/>
      <c r="AL543" s="62"/>
      <c r="AM543" s="102"/>
    </row>
    <row r="544" spans="36:39" x14ac:dyDescent="0.2">
      <c r="AJ544" s="84"/>
      <c r="AK544" s="62"/>
      <c r="AL544" s="62"/>
      <c r="AM544" s="102"/>
    </row>
    <row r="545" spans="36:39" x14ac:dyDescent="0.2">
      <c r="AJ545" s="84"/>
      <c r="AK545" s="62"/>
      <c r="AL545" s="62"/>
      <c r="AM545" s="102"/>
    </row>
    <row r="546" spans="36:39" x14ac:dyDescent="0.2">
      <c r="AJ546" s="84"/>
      <c r="AK546" s="62"/>
      <c r="AL546" s="62"/>
      <c r="AM546" s="102"/>
    </row>
    <row r="547" spans="36:39" x14ac:dyDescent="0.2">
      <c r="AJ547" s="84"/>
      <c r="AK547" s="62"/>
      <c r="AL547" s="62"/>
      <c r="AM547" s="102"/>
    </row>
    <row r="548" spans="36:39" x14ac:dyDescent="0.2">
      <c r="AJ548" s="84"/>
      <c r="AK548" s="62"/>
      <c r="AL548" s="62"/>
      <c r="AM548" s="102"/>
    </row>
    <row r="549" spans="36:39" x14ac:dyDescent="0.2">
      <c r="AJ549" s="84"/>
      <c r="AK549" s="62"/>
      <c r="AL549" s="62"/>
      <c r="AM549" s="102"/>
    </row>
    <row r="550" spans="36:39" x14ac:dyDescent="0.2">
      <c r="AJ550" s="84"/>
      <c r="AK550" s="62"/>
      <c r="AL550" s="62"/>
      <c r="AM550" s="102"/>
    </row>
    <row r="551" spans="36:39" x14ac:dyDescent="0.2">
      <c r="AJ551" s="84"/>
      <c r="AK551" s="62"/>
      <c r="AL551" s="62"/>
      <c r="AM551" s="102"/>
    </row>
    <row r="552" spans="36:39" x14ac:dyDescent="0.2">
      <c r="AJ552" s="84"/>
      <c r="AK552" s="62"/>
      <c r="AL552" s="62"/>
      <c r="AM552" s="102"/>
    </row>
    <row r="553" spans="36:39" x14ac:dyDescent="0.2">
      <c r="AJ553" s="84"/>
      <c r="AK553" s="62"/>
      <c r="AL553" s="62"/>
      <c r="AM553" s="102"/>
    </row>
    <row r="554" spans="36:39" x14ac:dyDescent="0.2">
      <c r="AJ554" s="84"/>
      <c r="AK554" s="62"/>
      <c r="AL554" s="62"/>
      <c r="AM554" s="102"/>
    </row>
    <row r="555" spans="36:39" x14ac:dyDescent="0.2">
      <c r="AJ555" s="84"/>
      <c r="AK555" s="62"/>
      <c r="AL555" s="62"/>
      <c r="AM555" s="102"/>
    </row>
    <row r="556" spans="36:39" x14ac:dyDescent="0.2">
      <c r="AJ556" s="84"/>
      <c r="AK556" s="62"/>
      <c r="AL556" s="62"/>
      <c r="AM556" s="102"/>
    </row>
    <row r="557" spans="36:39" x14ac:dyDescent="0.2">
      <c r="AJ557" s="84"/>
      <c r="AK557" s="62"/>
      <c r="AL557" s="62"/>
      <c r="AM557" s="102"/>
    </row>
    <row r="558" spans="36:39" x14ac:dyDescent="0.2">
      <c r="AJ558" s="84"/>
      <c r="AK558" s="62"/>
      <c r="AL558" s="62"/>
      <c r="AM558" s="102"/>
    </row>
    <row r="559" spans="36:39" x14ac:dyDescent="0.2">
      <c r="AJ559" s="84"/>
      <c r="AK559" s="62"/>
      <c r="AL559" s="62"/>
      <c r="AM559" s="102"/>
    </row>
    <row r="560" spans="36:39" x14ac:dyDescent="0.2">
      <c r="AJ560" s="84"/>
      <c r="AK560" s="62"/>
      <c r="AL560" s="62"/>
      <c r="AM560" s="102"/>
    </row>
    <row r="561" spans="36:39" x14ac:dyDescent="0.2">
      <c r="AJ561" s="84"/>
      <c r="AK561" s="62"/>
      <c r="AL561" s="62"/>
      <c r="AM561" s="102"/>
    </row>
    <row r="562" spans="36:39" x14ac:dyDescent="0.2">
      <c r="AJ562" s="84"/>
      <c r="AK562" s="62"/>
      <c r="AL562" s="62"/>
      <c r="AM562" s="102"/>
    </row>
    <row r="563" spans="36:39" x14ac:dyDescent="0.2">
      <c r="AJ563" s="84"/>
      <c r="AK563" s="62"/>
      <c r="AL563" s="62"/>
      <c r="AM563" s="102"/>
    </row>
    <row r="564" spans="36:39" x14ac:dyDescent="0.2">
      <c r="AJ564" s="84"/>
      <c r="AK564" s="62"/>
      <c r="AL564" s="62"/>
      <c r="AM564" s="102"/>
    </row>
    <row r="565" spans="36:39" x14ac:dyDescent="0.2">
      <c r="AJ565" s="84"/>
      <c r="AK565" s="62"/>
      <c r="AL565" s="62"/>
      <c r="AM565" s="102"/>
    </row>
    <row r="566" spans="36:39" x14ac:dyDescent="0.2">
      <c r="AJ566" s="84"/>
      <c r="AK566" s="62"/>
      <c r="AL566" s="62"/>
      <c r="AM566" s="102"/>
    </row>
    <row r="567" spans="36:39" x14ac:dyDescent="0.2">
      <c r="AJ567" s="84"/>
      <c r="AK567" s="62"/>
      <c r="AL567" s="62"/>
      <c r="AM567" s="102"/>
    </row>
    <row r="568" spans="36:39" x14ac:dyDescent="0.2">
      <c r="AJ568" s="84"/>
      <c r="AK568" s="62"/>
      <c r="AL568" s="62"/>
      <c r="AM568" s="102"/>
    </row>
    <row r="569" spans="36:39" x14ac:dyDescent="0.2">
      <c r="AJ569" s="84"/>
      <c r="AK569" s="62"/>
      <c r="AL569" s="62"/>
      <c r="AM569" s="102"/>
    </row>
    <row r="570" spans="36:39" x14ac:dyDescent="0.2">
      <c r="AJ570" s="84"/>
      <c r="AK570" s="62"/>
      <c r="AL570" s="62"/>
      <c r="AM570" s="102"/>
    </row>
    <row r="571" spans="36:39" x14ac:dyDescent="0.2">
      <c r="AJ571" s="84"/>
      <c r="AK571" s="62"/>
      <c r="AL571" s="62"/>
      <c r="AM571" s="102"/>
    </row>
    <row r="572" spans="36:39" x14ac:dyDescent="0.2">
      <c r="AJ572" s="84"/>
      <c r="AK572" s="62"/>
      <c r="AL572" s="62"/>
      <c r="AM572" s="102"/>
    </row>
    <row r="573" spans="36:39" x14ac:dyDescent="0.2">
      <c r="AJ573" s="84"/>
      <c r="AK573" s="62"/>
      <c r="AL573" s="62"/>
      <c r="AM573" s="102"/>
    </row>
    <row r="574" spans="36:39" x14ac:dyDescent="0.2">
      <c r="AJ574" s="84"/>
      <c r="AK574" s="62"/>
      <c r="AL574" s="62"/>
      <c r="AM574" s="102"/>
    </row>
    <row r="575" spans="36:39" x14ac:dyDescent="0.2">
      <c r="AJ575" s="84"/>
      <c r="AK575" s="62"/>
      <c r="AL575" s="62"/>
      <c r="AM575" s="102"/>
    </row>
    <row r="576" spans="36:39" x14ac:dyDescent="0.2">
      <c r="AJ576" s="84"/>
      <c r="AK576" s="62"/>
      <c r="AL576" s="62"/>
      <c r="AM576" s="102"/>
    </row>
    <row r="577" spans="36:39" x14ac:dyDescent="0.2">
      <c r="AJ577" s="84"/>
      <c r="AK577" s="62"/>
      <c r="AL577" s="62"/>
      <c r="AM577" s="102"/>
    </row>
    <row r="578" spans="36:39" x14ac:dyDescent="0.2">
      <c r="AJ578" s="84"/>
      <c r="AK578" s="62"/>
      <c r="AL578" s="62"/>
      <c r="AM578" s="102"/>
    </row>
    <row r="579" spans="36:39" x14ac:dyDescent="0.2">
      <c r="AJ579" s="84"/>
      <c r="AK579" s="62"/>
      <c r="AL579" s="62"/>
      <c r="AM579" s="102"/>
    </row>
    <row r="580" spans="36:39" x14ac:dyDescent="0.2">
      <c r="AJ580" s="84"/>
      <c r="AK580" s="62"/>
      <c r="AL580" s="62"/>
      <c r="AM580" s="102"/>
    </row>
    <row r="581" spans="36:39" x14ac:dyDescent="0.2">
      <c r="AJ581" s="84"/>
      <c r="AK581" s="62"/>
      <c r="AL581" s="62"/>
      <c r="AM581" s="102"/>
    </row>
    <row r="582" spans="36:39" x14ac:dyDescent="0.2">
      <c r="AJ582" s="84"/>
      <c r="AK582" s="62"/>
      <c r="AL582" s="62"/>
      <c r="AM582" s="102"/>
    </row>
    <row r="583" spans="36:39" x14ac:dyDescent="0.2">
      <c r="AJ583" s="84"/>
      <c r="AK583" s="62"/>
      <c r="AL583" s="62"/>
      <c r="AM583" s="102"/>
    </row>
    <row r="584" spans="36:39" x14ac:dyDescent="0.2">
      <c r="AJ584" s="84"/>
      <c r="AK584" s="62"/>
      <c r="AL584" s="62"/>
      <c r="AM584" s="102"/>
    </row>
    <row r="585" spans="36:39" x14ac:dyDescent="0.2">
      <c r="AJ585" s="84"/>
      <c r="AK585" s="62"/>
      <c r="AL585" s="62"/>
      <c r="AM585" s="102"/>
    </row>
    <row r="586" spans="36:39" x14ac:dyDescent="0.2">
      <c r="AJ586" s="84"/>
      <c r="AK586" s="62"/>
      <c r="AL586" s="62"/>
      <c r="AM586" s="102"/>
    </row>
    <row r="587" spans="36:39" x14ac:dyDescent="0.2">
      <c r="AJ587" s="84"/>
      <c r="AK587" s="62"/>
      <c r="AL587" s="62"/>
      <c r="AM587" s="102"/>
    </row>
    <row r="588" spans="36:39" x14ac:dyDescent="0.2">
      <c r="AJ588" s="84"/>
      <c r="AK588" s="62"/>
      <c r="AL588" s="62"/>
      <c r="AM588" s="102"/>
    </row>
    <row r="589" spans="36:39" x14ac:dyDescent="0.2">
      <c r="AJ589" s="84"/>
      <c r="AK589" s="62"/>
      <c r="AL589" s="62"/>
      <c r="AM589" s="102"/>
    </row>
    <row r="590" spans="36:39" x14ac:dyDescent="0.2">
      <c r="AJ590" s="84"/>
      <c r="AK590" s="62"/>
      <c r="AL590" s="62"/>
      <c r="AM590" s="102"/>
    </row>
    <row r="591" spans="36:39" x14ac:dyDescent="0.2">
      <c r="AJ591" s="84"/>
      <c r="AK591" s="62"/>
      <c r="AL591" s="62"/>
      <c r="AM591" s="102"/>
    </row>
    <row r="592" spans="36:39" x14ac:dyDescent="0.2">
      <c r="AJ592" s="84"/>
      <c r="AK592" s="62"/>
      <c r="AL592" s="62"/>
      <c r="AM592" s="102"/>
    </row>
    <row r="593" spans="36:39" x14ac:dyDescent="0.2">
      <c r="AJ593" s="84"/>
      <c r="AK593" s="62"/>
      <c r="AL593" s="62"/>
      <c r="AM593" s="102"/>
    </row>
    <row r="594" spans="36:39" x14ac:dyDescent="0.2">
      <c r="AJ594" s="84"/>
      <c r="AK594" s="62"/>
      <c r="AL594" s="62"/>
      <c r="AM594" s="102"/>
    </row>
    <row r="595" spans="36:39" x14ac:dyDescent="0.2">
      <c r="AJ595" s="84"/>
      <c r="AK595" s="62"/>
      <c r="AL595" s="62"/>
      <c r="AM595" s="102"/>
    </row>
    <row r="596" spans="36:39" x14ac:dyDescent="0.2">
      <c r="AJ596" s="84"/>
      <c r="AK596" s="62"/>
      <c r="AL596" s="62"/>
      <c r="AM596" s="102"/>
    </row>
    <row r="597" spans="36:39" x14ac:dyDescent="0.2">
      <c r="AJ597" s="84"/>
      <c r="AK597" s="62"/>
      <c r="AL597" s="62"/>
      <c r="AM597" s="102"/>
    </row>
    <row r="598" spans="36:39" x14ac:dyDescent="0.2">
      <c r="AJ598" s="84"/>
      <c r="AK598" s="62"/>
      <c r="AL598" s="62"/>
      <c r="AM598" s="102"/>
    </row>
    <row r="599" spans="36:39" x14ac:dyDescent="0.2">
      <c r="AJ599" s="84"/>
      <c r="AK599" s="62"/>
      <c r="AL599" s="62"/>
      <c r="AM599" s="102"/>
    </row>
    <row r="600" spans="36:39" x14ac:dyDescent="0.2">
      <c r="AJ600" s="84"/>
      <c r="AK600" s="62"/>
      <c r="AL600" s="62"/>
      <c r="AM600" s="102"/>
    </row>
    <row r="601" spans="36:39" x14ac:dyDescent="0.2">
      <c r="AJ601" s="84"/>
      <c r="AK601" s="62"/>
      <c r="AL601" s="62"/>
      <c r="AM601" s="102"/>
    </row>
    <row r="602" spans="36:39" x14ac:dyDescent="0.2">
      <c r="AJ602" s="84"/>
      <c r="AK602" s="62"/>
      <c r="AL602" s="62"/>
      <c r="AM602" s="102"/>
    </row>
    <row r="603" spans="36:39" x14ac:dyDescent="0.2">
      <c r="AJ603" s="84"/>
      <c r="AK603" s="62"/>
      <c r="AL603" s="62"/>
      <c r="AM603" s="102"/>
    </row>
    <row r="604" spans="36:39" x14ac:dyDescent="0.2">
      <c r="AJ604" s="84"/>
      <c r="AK604" s="62"/>
      <c r="AL604" s="62"/>
      <c r="AM604" s="102"/>
    </row>
    <row r="605" spans="36:39" x14ac:dyDescent="0.2">
      <c r="AJ605" s="84"/>
      <c r="AK605" s="62"/>
      <c r="AL605" s="62"/>
      <c r="AM605" s="102"/>
    </row>
    <row r="606" spans="36:39" x14ac:dyDescent="0.2">
      <c r="AJ606" s="84"/>
      <c r="AK606" s="62"/>
      <c r="AL606" s="62"/>
      <c r="AM606" s="102"/>
    </row>
    <row r="607" spans="36:39" x14ac:dyDescent="0.2">
      <c r="AJ607" s="84"/>
      <c r="AK607" s="62"/>
      <c r="AL607" s="62"/>
      <c r="AM607" s="102"/>
    </row>
    <row r="608" spans="36:39" x14ac:dyDescent="0.2">
      <c r="AJ608" s="84"/>
      <c r="AK608" s="62"/>
      <c r="AL608" s="62"/>
      <c r="AM608" s="102"/>
    </row>
    <row r="609" spans="36:39" x14ac:dyDescent="0.2">
      <c r="AJ609" s="84"/>
      <c r="AK609" s="62"/>
      <c r="AL609" s="62"/>
      <c r="AM609" s="102"/>
    </row>
    <row r="610" spans="36:39" x14ac:dyDescent="0.2">
      <c r="AJ610" s="84"/>
      <c r="AK610" s="62"/>
      <c r="AL610" s="62"/>
      <c r="AM610" s="102"/>
    </row>
    <row r="611" spans="36:39" x14ac:dyDescent="0.2">
      <c r="AJ611" s="84"/>
      <c r="AK611" s="62"/>
      <c r="AL611" s="62"/>
      <c r="AM611" s="102"/>
    </row>
    <row r="612" spans="36:39" x14ac:dyDescent="0.2">
      <c r="AJ612" s="84"/>
      <c r="AK612" s="62"/>
      <c r="AL612" s="62"/>
      <c r="AM612" s="102"/>
    </row>
    <row r="613" spans="36:39" x14ac:dyDescent="0.2">
      <c r="AJ613" s="84"/>
      <c r="AK613" s="62"/>
      <c r="AL613" s="62"/>
      <c r="AM613" s="102"/>
    </row>
    <row r="614" spans="36:39" x14ac:dyDescent="0.2">
      <c r="AJ614" s="84"/>
      <c r="AK614" s="62"/>
      <c r="AL614" s="62"/>
      <c r="AM614" s="102"/>
    </row>
    <row r="615" spans="36:39" x14ac:dyDescent="0.2">
      <c r="AJ615" s="84"/>
      <c r="AK615" s="62"/>
      <c r="AL615" s="62"/>
      <c r="AM615" s="102"/>
    </row>
    <row r="616" spans="36:39" x14ac:dyDescent="0.2">
      <c r="AJ616" s="84"/>
      <c r="AK616" s="62"/>
      <c r="AL616" s="62"/>
      <c r="AM616" s="102"/>
    </row>
    <row r="617" spans="36:39" x14ac:dyDescent="0.2">
      <c r="AJ617" s="84"/>
      <c r="AK617" s="62"/>
      <c r="AL617" s="62"/>
      <c r="AM617" s="102"/>
    </row>
    <row r="618" spans="36:39" x14ac:dyDescent="0.2">
      <c r="AJ618" s="84"/>
      <c r="AK618" s="62"/>
      <c r="AL618" s="62"/>
      <c r="AM618" s="102"/>
    </row>
    <row r="619" spans="36:39" x14ac:dyDescent="0.2">
      <c r="AJ619" s="84"/>
      <c r="AK619" s="62"/>
      <c r="AL619" s="62"/>
      <c r="AM619" s="102"/>
    </row>
    <row r="620" spans="36:39" x14ac:dyDescent="0.2">
      <c r="AJ620" s="84"/>
      <c r="AK620" s="62"/>
      <c r="AL620" s="62"/>
      <c r="AM620" s="102"/>
    </row>
    <row r="621" spans="36:39" x14ac:dyDescent="0.2">
      <c r="AJ621" s="84"/>
      <c r="AK621" s="62"/>
      <c r="AL621" s="62"/>
      <c r="AM621" s="102"/>
    </row>
    <row r="622" spans="36:39" x14ac:dyDescent="0.2">
      <c r="AJ622" s="84"/>
      <c r="AK622" s="62"/>
      <c r="AL622" s="62"/>
      <c r="AM622" s="102"/>
    </row>
    <row r="623" spans="36:39" x14ac:dyDescent="0.2">
      <c r="AJ623" s="84"/>
      <c r="AK623" s="62"/>
      <c r="AL623" s="62"/>
      <c r="AM623" s="102"/>
    </row>
    <row r="624" spans="36:39" x14ac:dyDescent="0.2">
      <c r="AJ624" s="84"/>
      <c r="AK624" s="62"/>
      <c r="AL624" s="62"/>
      <c r="AM624" s="102"/>
    </row>
    <row r="625" spans="36:39" x14ac:dyDescent="0.2">
      <c r="AJ625" s="84"/>
      <c r="AK625" s="62"/>
      <c r="AL625" s="62"/>
      <c r="AM625" s="102"/>
    </row>
    <row r="626" spans="36:39" x14ac:dyDescent="0.2">
      <c r="AJ626" s="84"/>
      <c r="AK626" s="62"/>
      <c r="AL626" s="62"/>
      <c r="AM626" s="102"/>
    </row>
    <row r="627" spans="36:39" x14ac:dyDescent="0.2">
      <c r="AJ627" s="84"/>
      <c r="AK627" s="62"/>
      <c r="AL627" s="62"/>
      <c r="AM627" s="102"/>
    </row>
    <row r="628" spans="36:39" x14ac:dyDescent="0.2">
      <c r="AJ628" s="84"/>
      <c r="AK628" s="62"/>
      <c r="AL628" s="62"/>
      <c r="AM628" s="102"/>
    </row>
    <row r="629" spans="36:39" x14ac:dyDescent="0.2">
      <c r="AJ629" s="84"/>
      <c r="AK629" s="62"/>
      <c r="AL629" s="62"/>
      <c r="AM629" s="102"/>
    </row>
    <row r="630" spans="36:39" x14ac:dyDescent="0.2">
      <c r="AJ630" s="84"/>
      <c r="AK630" s="62"/>
      <c r="AL630" s="62"/>
      <c r="AM630" s="102"/>
    </row>
    <row r="631" spans="36:39" x14ac:dyDescent="0.2">
      <c r="AJ631" s="84"/>
      <c r="AK631" s="62"/>
      <c r="AL631" s="62"/>
      <c r="AM631" s="102"/>
    </row>
    <row r="632" spans="36:39" x14ac:dyDescent="0.2">
      <c r="AJ632" s="84"/>
      <c r="AK632" s="62"/>
      <c r="AL632" s="62"/>
      <c r="AM632" s="102"/>
    </row>
    <row r="633" spans="36:39" x14ac:dyDescent="0.2">
      <c r="AJ633" s="84"/>
      <c r="AK633" s="62"/>
      <c r="AL633" s="62"/>
      <c r="AM633" s="102"/>
    </row>
    <row r="634" spans="36:39" x14ac:dyDescent="0.2">
      <c r="AJ634" s="84"/>
      <c r="AK634" s="62"/>
      <c r="AL634" s="62"/>
      <c r="AM634" s="102"/>
    </row>
    <row r="635" spans="36:39" x14ac:dyDescent="0.2">
      <c r="AJ635" s="84"/>
      <c r="AK635" s="62"/>
      <c r="AL635" s="62"/>
      <c r="AM635" s="102"/>
    </row>
    <row r="636" spans="36:39" x14ac:dyDescent="0.2">
      <c r="AJ636" s="84"/>
      <c r="AK636" s="62"/>
      <c r="AL636" s="62"/>
      <c r="AM636" s="102"/>
    </row>
    <row r="637" spans="36:39" x14ac:dyDescent="0.2">
      <c r="AJ637" s="84"/>
      <c r="AK637" s="62"/>
      <c r="AL637" s="62"/>
      <c r="AM637" s="102"/>
    </row>
    <row r="638" spans="36:39" x14ac:dyDescent="0.2">
      <c r="AJ638" s="84"/>
      <c r="AK638" s="62"/>
      <c r="AL638" s="62"/>
      <c r="AM638" s="102"/>
    </row>
    <row r="639" spans="36:39" x14ac:dyDescent="0.2">
      <c r="AJ639" s="84"/>
      <c r="AK639" s="62"/>
      <c r="AL639" s="62"/>
      <c r="AM639" s="102"/>
    </row>
    <row r="640" spans="36:39" x14ac:dyDescent="0.2">
      <c r="AJ640" s="84"/>
      <c r="AK640" s="62"/>
      <c r="AL640" s="62"/>
      <c r="AM640" s="102"/>
    </row>
    <row r="641" spans="36:39" x14ac:dyDescent="0.2">
      <c r="AJ641" s="84"/>
      <c r="AK641" s="62"/>
      <c r="AL641" s="62"/>
      <c r="AM641" s="102"/>
    </row>
    <row r="642" spans="36:39" x14ac:dyDescent="0.2">
      <c r="AJ642" s="84"/>
      <c r="AK642" s="62"/>
      <c r="AL642" s="62"/>
      <c r="AM642" s="102"/>
    </row>
    <row r="643" spans="36:39" x14ac:dyDescent="0.2">
      <c r="AJ643" s="84"/>
      <c r="AK643" s="62"/>
      <c r="AL643" s="62"/>
      <c r="AM643" s="102"/>
    </row>
    <row r="644" spans="36:39" x14ac:dyDescent="0.2">
      <c r="AJ644" s="84"/>
      <c r="AK644" s="62"/>
      <c r="AL644" s="62"/>
      <c r="AM644" s="102"/>
    </row>
    <row r="645" spans="36:39" x14ac:dyDescent="0.2">
      <c r="AJ645" s="84"/>
      <c r="AK645" s="62"/>
      <c r="AL645" s="62"/>
      <c r="AM645" s="102"/>
    </row>
    <row r="646" spans="36:39" x14ac:dyDescent="0.2">
      <c r="AJ646" s="84"/>
      <c r="AK646" s="62"/>
      <c r="AL646" s="62"/>
      <c r="AM646" s="102"/>
    </row>
    <row r="647" spans="36:39" x14ac:dyDescent="0.2">
      <c r="AJ647" s="84"/>
      <c r="AK647" s="62"/>
      <c r="AL647" s="62"/>
      <c r="AM647" s="102"/>
    </row>
    <row r="648" spans="36:39" x14ac:dyDescent="0.2">
      <c r="AJ648" s="84"/>
      <c r="AK648" s="62"/>
      <c r="AL648" s="62"/>
      <c r="AM648" s="102"/>
    </row>
    <row r="649" spans="36:39" x14ac:dyDescent="0.2">
      <c r="AJ649" s="84"/>
      <c r="AK649" s="62"/>
      <c r="AL649" s="62"/>
      <c r="AM649" s="102"/>
    </row>
    <row r="650" spans="36:39" x14ac:dyDescent="0.2">
      <c r="AJ650" s="84"/>
      <c r="AK650" s="62"/>
      <c r="AL650" s="62"/>
      <c r="AM650" s="102"/>
    </row>
    <row r="651" spans="36:39" x14ac:dyDescent="0.2">
      <c r="AJ651" s="84"/>
      <c r="AK651" s="62"/>
      <c r="AL651" s="62"/>
      <c r="AM651" s="102"/>
    </row>
    <row r="652" spans="36:39" x14ac:dyDescent="0.2">
      <c r="AJ652" s="84"/>
      <c r="AK652" s="62"/>
      <c r="AL652" s="62"/>
      <c r="AM652" s="102"/>
    </row>
    <row r="653" spans="36:39" x14ac:dyDescent="0.2">
      <c r="AJ653" s="84"/>
      <c r="AK653" s="62"/>
      <c r="AL653" s="62"/>
      <c r="AM653" s="102"/>
    </row>
    <row r="654" spans="36:39" x14ac:dyDescent="0.2">
      <c r="AJ654" s="84"/>
      <c r="AK654" s="62"/>
      <c r="AL654" s="62"/>
      <c r="AM654" s="102"/>
    </row>
    <row r="655" spans="36:39" x14ac:dyDescent="0.2">
      <c r="AJ655" s="84"/>
      <c r="AK655" s="62"/>
      <c r="AL655" s="62"/>
      <c r="AM655" s="102"/>
    </row>
    <row r="656" spans="36:39" x14ac:dyDescent="0.2">
      <c r="AJ656" s="84"/>
      <c r="AK656" s="62"/>
      <c r="AL656" s="62"/>
      <c r="AM656" s="102"/>
    </row>
    <row r="657" spans="36:39" x14ac:dyDescent="0.2">
      <c r="AJ657" s="84"/>
      <c r="AK657" s="62"/>
      <c r="AL657" s="62"/>
      <c r="AM657" s="102"/>
    </row>
    <row r="658" spans="36:39" x14ac:dyDescent="0.2">
      <c r="AJ658" s="84"/>
      <c r="AK658" s="62"/>
      <c r="AL658" s="62"/>
      <c r="AM658" s="102"/>
    </row>
    <row r="659" spans="36:39" x14ac:dyDescent="0.2">
      <c r="AJ659" s="84"/>
      <c r="AK659" s="62"/>
      <c r="AL659" s="62"/>
      <c r="AM659" s="102"/>
    </row>
    <row r="660" spans="36:39" x14ac:dyDescent="0.2">
      <c r="AJ660" s="84"/>
      <c r="AK660" s="62"/>
      <c r="AL660" s="62"/>
      <c r="AM660" s="102"/>
    </row>
    <row r="661" spans="36:39" x14ac:dyDescent="0.2">
      <c r="AJ661" s="84"/>
      <c r="AK661" s="62"/>
      <c r="AL661" s="62"/>
      <c r="AM661" s="102"/>
    </row>
    <row r="662" spans="36:39" x14ac:dyDescent="0.2">
      <c r="AJ662" s="84"/>
      <c r="AK662" s="62"/>
      <c r="AL662" s="62"/>
      <c r="AM662" s="102"/>
    </row>
    <row r="663" spans="36:39" x14ac:dyDescent="0.2">
      <c r="AJ663" s="84"/>
      <c r="AK663" s="62"/>
      <c r="AL663" s="62"/>
      <c r="AM663" s="102"/>
    </row>
    <row r="664" spans="36:39" x14ac:dyDescent="0.2">
      <c r="AJ664" s="84"/>
      <c r="AK664" s="62"/>
      <c r="AL664" s="62"/>
      <c r="AM664" s="102"/>
    </row>
    <row r="665" spans="36:39" x14ac:dyDescent="0.2">
      <c r="AJ665" s="84"/>
      <c r="AK665" s="62"/>
      <c r="AL665" s="62"/>
      <c r="AM665" s="102"/>
    </row>
    <row r="666" spans="36:39" x14ac:dyDescent="0.2">
      <c r="AJ666" s="84"/>
      <c r="AK666" s="62"/>
      <c r="AL666" s="62"/>
      <c r="AM666" s="102"/>
    </row>
    <row r="667" spans="36:39" x14ac:dyDescent="0.2">
      <c r="AJ667" s="84"/>
      <c r="AK667" s="62"/>
      <c r="AL667" s="62"/>
      <c r="AM667" s="102"/>
    </row>
    <row r="668" spans="36:39" x14ac:dyDescent="0.2">
      <c r="AJ668" s="84"/>
      <c r="AK668" s="62"/>
      <c r="AL668" s="62"/>
      <c r="AM668" s="102"/>
    </row>
    <row r="669" spans="36:39" x14ac:dyDescent="0.2">
      <c r="AJ669" s="84"/>
      <c r="AK669" s="62"/>
      <c r="AL669" s="62"/>
      <c r="AM669" s="102"/>
    </row>
    <row r="670" spans="36:39" x14ac:dyDescent="0.2">
      <c r="AJ670" s="84"/>
      <c r="AK670" s="62"/>
      <c r="AL670" s="62"/>
      <c r="AM670" s="102"/>
    </row>
    <row r="671" spans="36:39" x14ac:dyDescent="0.2">
      <c r="AJ671" s="84"/>
      <c r="AK671" s="62"/>
      <c r="AL671" s="62"/>
      <c r="AM671" s="102"/>
    </row>
    <row r="672" spans="36:39" x14ac:dyDescent="0.2">
      <c r="AJ672" s="84"/>
      <c r="AK672" s="62"/>
      <c r="AL672" s="62"/>
      <c r="AM672" s="102"/>
    </row>
    <row r="673" spans="36:39" x14ac:dyDescent="0.2">
      <c r="AJ673" s="84"/>
      <c r="AK673" s="62"/>
      <c r="AL673" s="62"/>
      <c r="AM673" s="102"/>
    </row>
    <row r="674" spans="36:39" x14ac:dyDescent="0.2">
      <c r="AJ674" s="84"/>
      <c r="AK674" s="62"/>
      <c r="AL674" s="62"/>
      <c r="AM674" s="102"/>
    </row>
    <row r="675" spans="36:39" x14ac:dyDescent="0.2">
      <c r="AJ675" s="84"/>
      <c r="AK675" s="62"/>
      <c r="AL675" s="62"/>
      <c r="AM675" s="102"/>
    </row>
    <row r="676" spans="36:39" x14ac:dyDescent="0.2">
      <c r="AJ676" s="84"/>
      <c r="AK676" s="62"/>
      <c r="AL676" s="62"/>
      <c r="AM676" s="102"/>
    </row>
    <row r="677" spans="36:39" x14ac:dyDescent="0.2">
      <c r="AJ677" s="84"/>
      <c r="AK677" s="62"/>
      <c r="AL677" s="62"/>
      <c r="AM677" s="102"/>
    </row>
    <row r="678" spans="36:39" x14ac:dyDescent="0.2">
      <c r="AJ678" s="84"/>
      <c r="AK678" s="62"/>
      <c r="AL678" s="62"/>
      <c r="AM678" s="102"/>
    </row>
    <row r="679" spans="36:39" x14ac:dyDescent="0.2">
      <c r="AJ679" s="84"/>
      <c r="AK679" s="62"/>
      <c r="AL679" s="62"/>
      <c r="AM679" s="102"/>
    </row>
    <row r="680" spans="36:39" x14ac:dyDescent="0.2">
      <c r="AJ680" s="84"/>
      <c r="AK680" s="62"/>
      <c r="AL680" s="62"/>
      <c r="AM680" s="102"/>
    </row>
    <row r="681" spans="36:39" x14ac:dyDescent="0.2">
      <c r="AJ681" s="84"/>
      <c r="AK681" s="62"/>
      <c r="AL681" s="62"/>
      <c r="AM681" s="102"/>
    </row>
    <row r="682" spans="36:39" x14ac:dyDescent="0.2">
      <c r="AJ682" s="84"/>
      <c r="AK682" s="62"/>
      <c r="AL682" s="62"/>
      <c r="AM682" s="102"/>
    </row>
    <row r="683" spans="36:39" x14ac:dyDescent="0.2">
      <c r="AJ683" s="84"/>
      <c r="AK683" s="62"/>
      <c r="AL683" s="62"/>
      <c r="AM683" s="102"/>
    </row>
    <row r="684" spans="36:39" x14ac:dyDescent="0.2">
      <c r="AJ684" s="84"/>
      <c r="AK684" s="62"/>
      <c r="AL684" s="62"/>
      <c r="AM684" s="102"/>
    </row>
    <row r="685" spans="36:39" x14ac:dyDescent="0.2">
      <c r="AJ685" s="84"/>
      <c r="AK685" s="62"/>
      <c r="AL685" s="62"/>
      <c r="AM685" s="102"/>
    </row>
    <row r="686" spans="36:39" x14ac:dyDescent="0.2">
      <c r="AJ686" s="84"/>
      <c r="AK686" s="62"/>
      <c r="AL686" s="62"/>
      <c r="AM686" s="102"/>
    </row>
    <row r="687" spans="36:39" x14ac:dyDescent="0.2">
      <c r="AJ687" s="84"/>
      <c r="AK687" s="62"/>
      <c r="AL687" s="62"/>
      <c r="AM687" s="102"/>
    </row>
    <row r="688" spans="36:39" x14ac:dyDescent="0.2">
      <c r="AJ688" s="84"/>
      <c r="AK688" s="62"/>
      <c r="AL688" s="62"/>
      <c r="AM688" s="102"/>
    </row>
    <row r="689" spans="36:39" x14ac:dyDescent="0.2">
      <c r="AJ689" s="84"/>
      <c r="AK689" s="62"/>
      <c r="AL689" s="62"/>
      <c r="AM689" s="102"/>
    </row>
    <row r="690" spans="36:39" x14ac:dyDescent="0.2">
      <c r="AJ690" s="84"/>
      <c r="AK690" s="62"/>
      <c r="AL690" s="62"/>
      <c r="AM690" s="102"/>
    </row>
    <row r="691" spans="36:39" x14ac:dyDescent="0.2">
      <c r="AJ691" s="84"/>
      <c r="AK691" s="62"/>
      <c r="AL691" s="62"/>
      <c r="AM691" s="102"/>
    </row>
    <row r="692" spans="36:39" x14ac:dyDescent="0.2">
      <c r="AJ692" s="84"/>
      <c r="AK692" s="62"/>
      <c r="AL692" s="62"/>
      <c r="AM692" s="102"/>
    </row>
    <row r="693" spans="36:39" x14ac:dyDescent="0.2">
      <c r="AJ693" s="84"/>
      <c r="AK693" s="62"/>
      <c r="AL693" s="62"/>
      <c r="AM693" s="102"/>
    </row>
    <row r="694" spans="36:39" x14ac:dyDescent="0.2">
      <c r="AJ694" s="84"/>
      <c r="AK694" s="62"/>
      <c r="AL694" s="62"/>
      <c r="AM694" s="102"/>
    </row>
    <row r="695" spans="36:39" x14ac:dyDescent="0.2">
      <c r="AJ695" s="84"/>
      <c r="AK695" s="62"/>
      <c r="AL695" s="62"/>
      <c r="AM695" s="102"/>
    </row>
    <row r="696" spans="36:39" x14ac:dyDescent="0.2">
      <c r="AJ696" s="84"/>
      <c r="AK696" s="62"/>
      <c r="AL696" s="62"/>
      <c r="AM696" s="102"/>
    </row>
    <row r="697" spans="36:39" x14ac:dyDescent="0.2">
      <c r="AJ697" s="84"/>
      <c r="AK697" s="62"/>
      <c r="AL697" s="62"/>
      <c r="AM697" s="102"/>
    </row>
    <row r="698" spans="36:39" x14ac:dyDescent="0.2">
      <c r="AJ698" s="84"/>
      <c r="AK698" s="62"/>
      <c r="AL698" s="62"/>
      <c r="AM698" s="102"/>
    </row>
    <row r="699" spans="36:39" x14ac:dyDescent="0.2">
      <c r="AJ699" s="84"/>
      <c r="AK699" s="62"/>
      <c r="AL699" s="62"/>
      <c r="AM699" s="102"/>
    </row>
    <row r="700" spans="36:39" x14ac:dyDescent="0.2">
      <c r="AJ700" s="84"/>
      <c r="AK700" s="62"/>
      <c r="AL700" s="62"/>
      <c r="AM700" s="102"/>
    </row>
    <row r="701" spans="36:39" x14ac:dyDescent="0.2">
      <c r="AJ701" s="84"/>
      <c r="AK701" s="62"/>
      <c r="AL701" s="62"/>
      <c r="AM701" s="102"/>
    </row>
    <row r="702" spans="36:39" x14ac:dyDescent="0.2">
      <c r="AJ702" s="84"/>
      <c r="AK702" s="62"/>
      <c r="AL702" s="62"/>
      <c r="AM702" s="102"/>
    </row>
    <row r="703" spans="36:39" x14ac:dyDescent="0.2">
      <c r="AJ703" s="84"/>
      <c r="AK703" s="62"/>
      <c r="AL703" s="62"/>
      <c r="AM703" s="102"/>
    </row>
    <row r="704" spans="36:39" x14ac:dyDescent="0.2">
      <c r="AJ704" s="84"/>
      <c r="AK704" s="62"/>
      <c r="AL704" s="62"/>
      <c r="AM704" s="102"/>
    </row>
    <row r="705" spans="36:39" x14ac:dyDescent="0.2">
      <c r="AJ705" s="84"/>
      <c r="AK705" s="62"/>
      <c r="AL705" s="62"/>
      <c r="AM705" s="102"/>
    </row>
    <row r="706" spans="36:39" x14ac:dyDescent="0.2">
      <c r="AJ706" s="84"/>
      <c r="AK706" s="62"/>
      <c r="AL706" s="62"/>
      <c r="AM706" s="102"/>
    </row>
    <row r="707" spans="36:39" x14ac:dyDescent="0.2">
      <c r="AJ707" s="84"/>
      <c r="AK707" s="62"/>
      <c r="AL707" s="62"/>
      <c r="AM707" s="102"/>
    </row>
    <row r="708" spans="36:39" x14ac:dyDescent="0.2">
      <c r="AJ708" s="84"/>
      <c r="AK708" s="62"/>
      <c r="AL708" s="62"/>
      <c r="AM708" s="102"/>
    </row>
    <row r="709" spans="36:39" x14ac:dyDescent="0.2">
      <c r="AJ709" s="84"/>
      <c r="AK709" s="62"/>
      <c r="AL709" s="62"/>
      <c r="AM709" s="102"/>
    </row>
    <row r="710" spans="36:39" x14ac:dyDescent="0.2">
      <c r="AJ710" s="84"/>
      <c r="AK710" s="62"/>
      <c r="AL710" s="62"/>
      <c r="AM710" s="102"/>
    </row>
    <row r="711" spans="36:39" x14ac:dyDescent="0.2">
      <c r="AJ711" s="84"/>
      <c r="AK711" s="62"/>
      <c r="AL711" s="62"/>
      <c r="AM711" s="102"/>
    </row>
    <row r="712" spans="36:39" x14ac:dyDescent="0.2">
      <c r="AJ712" s="84"/>
      <c r="AK712" s="62"/>
      <c r="AL712" s="62"/>
      <c r="AM712" s="102"/>
    </row>
    <row r="713" spans="36:39" x14ac:dyDescent="0.2">
      <c r="AJ713" s="84"/>
      <c r="AK713" s="62"/>
      <c r="AL713" s="62"/>
      <c r="AM713" s="102"/>
    </row>
    <row r="714" spans="36:39" x14ac:dyDescent="0.2">
      <c r="AJ714" s="84"/>
      <c r="AK714" s="62"/>
      <c r="AL714" s="62"/>
      <c r="AM714" s="102"/>
    </row>
    <row r="715" spans="36:39" x14ac:dyDescent="0.2">
      <c r="AJ715" s="84"/>
      <c r="AK715" s="62"/>
      <c r="AL715" s="62"/>
      <c r="AM715" s="102"/>
    </row>
    <row r="716" spans="36:39" x14ac:dyDescent="0.2">
      <c r="AJ716" s="84"/>
      <c r="AK716" s="62"/>
      <c r="AL716" s="62"/>
      <c r="AM716" s="102"/>
    </row>
    <row r="717" spans="36:39" x14ac:dyDescent="0.2">
      <c r="AJ717" s="84"/>
      <c r="AK717" s="62"/>
      <c r="AL717" s="62"/>
      <c r="AM717" s="102"/>
    </row>
    <row r="718" spans="36:39" x14ac:dyDescent="0.2">
      <c r="AJ718" s="84"/>
      <c r="AK718" s="62"/>
      <c r="AL718" s="62"/>
      <c r="AM718" s="102"/>
    </row>
    <row r="719" spans="36:39" x14ac:dyDescent="0.2">
      <c r="AJ719" s="84"/>
      <c r="AK719" s="62"/>
      <c r="AL719" s="62"/>
      <c r="AM719" s="102"/>
    </row>
    <row r="720" spans="36:39" x14ac:dyDescent="0.2">
      <c r="AJ720" s="84"/>
      <c r="AK720" s="62"/>
      <c r="AL720" s="62"/>
      <c r="AM720" s="102"/>
    </row>
    <row r="721" spans="36:39" x14ac:dyDescent="0.2">
      <c r="AJ721" s="84"/>
      <c r="AK721" s="62"/>
      <c r="AL721" s="62"/>
      <c r="AM721" s="102"/>
    </row>
    <row r="722" spans="36:39" x14ac:dyDescent="0.2">
      <c r="AJ722" s="84"/>
      <c r="AK722" s="62"/>
      <c r="AL722" s="62"/>
      <c r="AM722" s="102"/>
    </row>
    <row r="723" spans="36:39" x14ac:dyDescent="0.2">
      <c r="AJ723" s="84"/>
      <c r="AK723" s="62"/>
      <c r="AL723" s="62"/>
      <c r="AM723" s="102"/>
    </row>
    <row r="724" spans="36:39" x14ac:dyDescent="0.2">
      <c r="AJ724" s="84"/>
      <c r="AK724" s="62"/>
      <c r="AL724" s="62"/>
      <c r="AM724" s="102"/>
    </row>
    <row r="725" spans="36:39" x14ac:dyDescent="0.2">
      <c r="AJ725" s="84"/>
      <c r="AK725" s="62"/>
      <c r="AL725" s="62"/>
      <c r="AM725" s="102"/>
    </row>
    <row r="726" spans="36:39" x14ac:dyDescent="0.2">
      <c r="AJ726" s="84"/>
      <c r="AK726" s="62"/>
      <c r="AL726" s="62"/>
      <c r="AM726" s="102"/>
    </row>
    <row r="727" spans="36:39" x14ac:dyDescent="0.2">
      <c r="AJ727" s="84"/>
      <c r="AK727" s="62"/>
      <c r="AL727" s="62"/>
      <c r="AM727" s="102"/>
    </row>
    <row r="728" spans="36:39" x14ac:dyDescent="0.2">
      <c r="AJ728" s="84"/>
      <c r="AK728" s="62"/>
      <c r="AL728" s="62"/>
      <c r="AM728" s="102"/>
    </row>
    <row r="729" spans="36:39" x14ac:dyDescent="0.2">
      <c r="AJ729" s="84"/>
      <c r="AK729" s="62"/>
      <c r="AL729" s="62"/>
      <c r="AM729" s="102"/>
    </row>
    <row r="730" spans="36:39" x14ac:dyDescent="0.2">
      <c r="AJ730" s="84"/>
      <c r="AK730" s="62"/>
      <c r="AL730" s="62"/>
      <c r="AM730" s="102"/>
    </row>
    <row r="731" spans="36:39" x14ac:dyDescent="0.2">
      <c r="AJ731" s="84"/>
      <c r="AK731" s="62"/>
      <c r="AL731" s="62"/>
      <c r="AM731" s="102"/>
    </row>
    <row r="732" spans="36:39" x14ac:dyDescent="0.2">
      <c r="AJ732" s="84"/>
      <c r="AK732" s="62"/>
      <c r="AL732" s="62"/>
      <c r="AM732" s="102"/>
    </row>
    <row r="733" spans="36:39" x14ac:dyDescent="0.2">
      <c r="AJ733" s="84"/>
      <c r="AK733" s="62"/>
      <c r="AL733" s="62"/>
      <c r="AM733" s="102"/>
    </row>
    <row r="734" spans="36:39" x14ac:dyDescent="0.2">
      <c r="AJ734" s="84"/>
      <c r="AK734" s="62"/>
      <c r="AL734" s="62"/>
      <c r="AM734" s="102"/>
    </row>
    <row r="735" spans="36:39" x14ac:dyDescent="0.2">
      <c r="AJ735" s="84"/>
      <c r="AK735" s="62"/>
      <c r="AL735" s="62"/>
      <c r="AM735" s="102"/>
    </row>
    <row r="736" spans="36:39" x14ac:dyDescent="0.2">
      <c r="AJ736" s="84"/>
      <c r="AK736" s="62"/>
      <c r="AL736" s="62"/>
      <c r="AM736" s="102"/>
    </row>
    <row r="737" spans="36:39" x14ac:dyDescent="0.2">
      <c r="AJ737" s="84"/>
      <c r="AK737" s="62"/>
      <c r="AL737" s="62"/>
      <c r="AM737" s="102"/>
    </row>
    <row r="738" spans="36:39" x14ac:dyDescent="0.2">
      <c r="AJ738" s="84"/>
      <c r="AK738" s="62"/>
      <c r="AL738" s="62"/>
      <c r="AM738" s="102"/>
    </row>
    <row r="739" spans="36:39" x14ac:dyDescent="0.2">
      <c r="AJ739" s="84"/>
      <c r="AK739" s="62"/>
      <c r="AL739" s="62"/>
      <c r="AM739" s="102"/>
    </row>
    <row r="740" spans="36:39" x14ac:dyDescent="0.2">
      <c r="AJ740" s="84"/>
      <c r="AK740" s="62"/>
      <c r="AL740" s="62"/>
      <c r="AM740" s="102"/>
    </row>
    <row r="741" spans="36:39" x14ac:dyDescent="0.2">
      <c r="AJ741" s="84"/>
      <c r="AK741" s="62"/>
      <c r="AL741" s="62"/>
      <c r="AM741" s="102"/>
    </row>
    <row r="742" spans="36:39" x14ac:dyDescent="0.2">
      <c r="AJ742" s="84"/>
      <c r="AK742" s="62"/>
      <c r="AL742" s="62"/>
      <c r="AM742" s="102"/>
    </row>
    <row r="743" spans="36:39" x14ac:dyDescent="0.2">
      <c r="AJ743" s="84"/>
      <c r="AK743" s="62"/>
      <c r="AL743" s="62"/>
      <c r="AM743" s="102"/>
    </row>
    <row r="744" spans="36:39" x14ac:dyDescent="0.2">
      <c r="AJ744" s="84"/>
      <c r="AK744" s="62"/>
      <c r="AL744" s="62"/>
      <c r="AM744" s="102"/>
    </row>
    <row r="745" spans="36:39" x14ac:dyDescent="0.2">
      <c r="AJ745" s="84"/>
      <c r="AK745" s="62"/>
      <c r="AL745" s="62"/>
      <c r="AM745" s="102"/>
    </row>
    <row r="746" spans="36:39" x14ac:dyDescent="0.2">
      <c r="AJ746" s="84"/>
      <c r="AK746" s="62"/>
      <c r="AL746" s="62"/>
      <c r="AM746" s="102"/>
    </row>
    <row r="747" spans="36:39" x14ac:dyDescent="0.2">
      <c r="AJ747" s="84"/>
      <c r="AK747" s="62"/>
      <c r="AL747" s="62"/>
      <c r="AM747" s="102"/>
    </row>
    <row r="748" spans="36:39" x14ac:dyDescent="0.2">
      <c r="AJ748" s="84"/>
      <c r="AK748" s="62"/>
      <c r="AL748" s="62"/>
      <c r="AM748" s="102"/>
    </row>
    <row r="749" spans="36:39" x14ac:dyDescent="0.2">
      <c r="AJ749" s="84"/>
      <c r="AK749" s="62"/>
      <c r="AL749" s="62"/>
      <c r="AM749" s="102"/>
    </row>
    <row r="750" spans="36:39" x14ac:dyDescent="0.2">
      <c r="AJ750" s="84"/>
      <c r="AK750" s="62"/>
      <c r="AL750" s="62"/>
      <c r="AM750" s="102"/>
    </row>
    <row r="751" spans="36:39" x14ac:dyDescent="0.2">
      <c r="AJ751" s="84"/>
      <c r="AK751" s="62"/>
      <c r="AL751" s="62"/>
      <c r="AM751" s="102"/>
    </row>
    <row r="752" spans="36:39" x14ac:dyDescent="0.2">
      <c r="AJ752" s="84"/>
      <c r="AK752" s="62"/>
      <c r="AL752" s="62"/>
      <c r="AM752" s="102"/>
    </row>
    <row r="753" spans="36:39" x14ac:dyDescent="0.2">
      <c r="AJ753" s="84"/>
      <c r="AK753" s="62"/>
      <c r="AL753" s="62"/>
      <c r="AM753" s="102"/>
    </row>
    <row r="754" spans="36:39" x14ac:dyDescent="0.2">
      <c r="AJ754" s="84"/>
      <c r="AK754" s="62"/>
      <c r="AL754" s="62"/>
      <c r="AM754" s="102"/>
    </row>
    <row r="755" spans="36:39" x14ac:dyDescent="0.2">
      <c r="AJ755" s="84"/>
      <c r="AK755" s="62"/>
      <c r="AL755" s="62"/>
      <c r="AM755" s="102"/>
    </row>
    <row r="756" spans="36:39" x14ac:dyDescent="0.2">
      <c r="AJ756" s="84"/>
      <c r="AK756" s="62"/>
      <c r="AL756" s="62"/>
      <c r="AM756" s="102"/>
    </row>
    <row r="757" spans="36:39" x14ac:dyDescent="0.2">
      <c r="AJ757" s="84"/>
      <c r="AK757" s="62"/>
      <c r="AL757" s="62"/>
      <c r="AM757" s="102"/>
    </row>
    <row r="758" spans="36:39" x14ac:dyDescent="0.2">
      <c r="AJ758" s="84"/>
      <c r="AK758" s="62"/>
      <c r="AL758" s="62"/>
      <c r="AM758" s="102"/>
    </row>
    <row r="759" spans="36:39" x14ac:dyDescent="0.2">
      <c r="AJ759" s="84"/>
      <c r="AK759" s="62"/>
      <c r="AL759" s="62"/>
      <c r="AM759" s="102"/>
    </row>
    <row r="760" spans="36:39" x14ac:dyDescent="0.2">
      <c r="AJ760" s="84"/>
      <c r="AK760" s="62"/>
      <c r="AL760" s="62"/>
      <c r="AM760" s="102"/>
    </row>
    <row r="761" spans="36:39" x14ac:dyDescent="0.2">
      <c r="AJ761" s="84"/>
      <c r="AK761" s="62"/>
      <c r="AL761" s="62"/>
      <c r="AM761" s="102"/>
    </row>
    <row r="762" spans="36:39" x14ac:dyDescent="0.2">
      <c r="AJ762" s="84"/>
      <c r="AK762" s="62"/>
      <c r="AL762" s="62"/>
      <c r="AM762" s="102"/>
    </row>
    <row r="763" spans="36:39" x14ac:dyDescent="0.2">
      <c r="AJ763" s="84"/>
      <c r="AK763" s="62"/>
      <c r="AL763" s="62"/>
      <c r="AM763" s="102"/>
    </row>
    <row r="764" spans="36:39" x14ac:dyDescent="0.2">
      <c r="AJ764" s="84"/>
      <c r="AK764" s="62"/>
      <c r="AL764" s="62"/>
      <c r="AM764" s="102"/>
    </row>
    <row r="765" spans="36:39" x14ac:dyDescent="0.2">
      <c r="AJ765" s="84"/>
      <c r="AK765" s="62"/>
      <c r="AL765" s="62"/>
      <c r="AM765" s="102"/>
    </row>
    <row r="766" spans="36:39" x14ac:dyDescent="0.2">
      <c r="AJ766" s="84"/>
      <c r="AK766" s="62"/>
      <c r="AL766" s="62"/>
      <c r="AM766" s="102"/>
    </row>
    <row r="767" spans="36:39" x14ac:dyDescent="0.2">
      <c r="AJ767" s="84"/>
      <c r="AK767" s="62"/>
      <c r="AL767" s="62"/>
      <c r="AM767" s="102"/>
    </row>
    <row r="768" spans="36:39" x14ac:dyDescent="0.2">
      <c r="AJ768" s="84"/>
      <c r="AK768" s="62"/>
      <c r="AL768" s="62"/>
      <c r="AM768" s="102"/>
    </row>
    <row r="769" spans="36:39" x14ac:dyDescent="0.2">
      <c r="AJ769" s="84"/>
      <c r="AK769" s="62"/>
      <c r="AL769" s="62"/>
      <c r="AM769" s="102"/>
    </row>
    <row r="770" spans="36:39" x14ac:dyDescent="0.2">
      <c r="AJ770" s="84"/>
      <c r="AK770" s="62"/>
      <c r="AL770" s="62"/>
      <c r="AM770" s="102"/>
    </row>
    <row r="771" spans="36:39" x14ac:dyDescent="0.2">
      <c r="AJ771" s="84"/>
      <c r="AK771" s="62"/>
      <c r="AL771" s="62"/>
      <c r="AM771" s="102"/>
    </row>
    <row r="772" spans="36:39" x14ac:dyDescent="0.2">
      <c r="AJ772" s="84"/>
      <c r="AK772" s="62"/>
      <c r="AL772" s="62"/>
      <c r="AM772" s="102"/>
    </row>
    <row r="773" spans="36:39" x14ac:dyDescent="0.2">
      <c r="AJ773" s="84"/>
      <c r="AK773" s="62"/>
      <c r="AL773" s="62"/>
      <c r="AM773" s="102"/>
    </row>
    <row r="774" spans="36:39" x14ac:dyDescent="0.2">
      <c r="AJ774" s="84"/>
      <c r="AK774" s="62"/>
      <c r="AL774" s="62"/>
      <c r="AM774" s="102"/>
    </row>
    <row r="775" spans="36:39" x14ac:dyDescent="0.2">
      <c r="AJ775" s="84"/>
      <c r="AK775" s="62"/>
      <c r="AL775" s="62"/>
      <c r="AM775" s="102"/>
    </row>
    <row r="776" spans="36:39" x14ac:dyDescent="0.2">
      <c r="AJ776" s="84"/>
      <c r="AK776" s="62"/>
      <c r="AL776" s="62"/>
      <c r="AM776" s="102"/>
    </row>
    <row r="777" spans="36:39" x14ac:dyDescent="0.2">
      <c r="AJ777" s="84"/>
      <c r="AK777" s="62"/>
      <c r="AL777" s="62"/>
      <c r="AM777" s="102"/>
    </row>
    <row r="778" spans="36:39" x14ac:dyDescent="0.2">
      <c r="AJ778" s="84"/>
      <c r="AK778" s="62"/>
      <c r="AL778" s="62"/>
      <c r="AM778" s="102"/>
    </row>
    <row r="779" spans="36:39" x14ac:dyDescent="0.2">
      <c r="AJ779" s="84"/>
      <c r="AK779" s="62"/>
      <c r="AL779" s="62"/>
      <c r="AM779" s="102"/>
    </row>
    <row r="780" spans="36:39" x14ac:dyDescent="0.2">
      <c r="AJ780" s="84"/>
      <c r="AK780" s="62"/>
      <c r="AL780" s="62"/>
      <c r="AM780" s="102"/>
    </row>
    <row r="781" spans="36:39" x14ac:dyDescent="0.2">
      <c r="AJ781" s="84"/>
      <c r="AK781" s="62"/>
      <c r="AL781" s="62"/>
      <c r="AM781" s="102"/>
    </row>
    <row r="782" spans="36:39" x14ac:dyDescent="0.2">
      <c r="AJ782" s="84"/>
      <c r="AK782" s="62"/>
      <c r="AL782" s="62"/>
      <c r="AM782" s="102"/>
    </row>
    <row r="783" spans="36:39" x14ac:dyDescent="0.2">
      <c r="AJ783" s="84"/>
      <c r="AK783" s="62"/>
      <c r="AL783" s="62"/>
      <c r="AM783" s="102"/>
    </row>
    <row r="784" spans="36:39" x14ac:dyDescent="0.2">
      <c r="AJ784" s="84"/>
      <c r="AK784" s="62"/>
      <c r="AL784" s="62"/>
      <c r="AM784" s="102"/>
    </row>
    <row r="785" spans="36:39" x14ac:dyDescent="0.2">
      <c r="AJ785" s="84"/>
      <c r="AK785" s="62"/>
      <c r="AL785" s="62"/>
      <c r="AM785" s="102"/>
    </row>
    <row r="786" spans="36:39" x14ac:dyDescent="0.2">
      <c r="AJ786" s="84"/>
      <c r="AK786" s="62"/>
      <c r="AL786" s="62"/>
      <c r="AM786" s="102"/>
    </row>
    <row r="787" spans="36:39" x14ac:dyDescent="0.2">
      <c r="AJ787" s="84"/>
      <c r="AK787" s="62"/>
      <c r="AL787" s="62"/>
      <c r="AM787" s="102"/>
    </row>
    <row r="788" spans="36:39" x14ac:dyDescent="0.2">
      <c r="AJ788" s="84"/>
      <c r="AK788" s="62"/>
      <c r="AL788" s="62"/>
      <c r="AM788" s="102"/>
    </row>
    <row r="789" spans="36:39" x14ac:dyDescent="0.2">
      <c r="AJ789" s="84"/>
      <c r="AK789" s="62"/>
      <c r="AL789" s="62"/>
      <c r="AM789" s="102"/>
    </row>
    <row r="790" spans="36:39" x14ac:dyDescent="0.2">
      <c r="AJ790" s="84"/>
      <c r="AK790" s="62"/>
      <c r="AL790" s="62"/>
      <c r="AM790" s="102"/>
    </row>
    <row r="791" spans="36:39" x14ac:dyDescent="0.2">
      <c r="AJ791" s="84"/>
      <c r="AK791" s="62"/>
      <c r="AL791" s="62"/>
      <c r="AM791" s="102"/>
    </row>
    <row r="792" spans="36:39" x14ac:dyDescent="0.2">
      <c r="AJ792" s="84"/>
      <c r="AK792" s="62"/>
      <c r="AL792" s="62"/>
      <c r="AM792" s="102"/>
    </row>
    <row r="793" spans="36:39" x14ac:dyDescent="0.2">
      <c r="AJ793" s="84"/>
      <c r="AK793" s="62"/>
      <c r="AL793" s="62"/>
      <c r="AM793" s="102"/>
    </row>
    <row r="794" spans="36:39" x14ac:dyDescent="0.2">
      <c r="AJ794" s="84"/>
      <c r="AK794" s="62"/>
      <c r="AL794" s="62"/>
      <c r="AM794" s="102"/>
    </row>
    <row r="795" spans="36:39" x14ac:dyDescent="0.2">
      <c r="AJ795" s="84"/>
      <c r="AK795" s="62"/>
      <c r="AL795" s="62"/>
      <c r="AM795" s="102"/>
    </row>
    <row r="796" spans="36:39" x14ac:dyDescent="0.2">
      <c r="AJ796" s="84"/>
      <c r="AK796" s="62"/>
      <c r="AL796" s="62"/>
      <c r="AM796" s="102"/>
    </row>
    <row r="797" spans="36:39" x14ac:dyDescent="0.2">
      <c r="AJ797" s="84"/>
      <c r="AK797" s="62"/>
      <c r="AL797" s="62"/>
      <c r="AM797" s="102"/>
    </row>
    <row r="798" spans="36:39" x14ac:dyDescent="0.2">
      <c r="AJ798" s="84"/>
      <c r="AK798" s="62"/>
      <c r="AL798" s="62"/>
      <c r="AM798" s="102"/>
    </row>
    <row r="799" spans="36:39" x14ac:dyDescent="0.2">
      <c r="AJ799" s="84"/>
      <c r="AK799" s="62"/>
      <c r="AL799" s="62"/>
      <c r="AM799" s="102"/>
    </row>
    <row r="800" spans="36:39" x14ac:dyDescent="0.2">
      <c r="AJ800" s="84"/>
      <c r="AK800" s="62"/>
      <c r="AL800" s="62"/>
      <c r="AM800" s="102"/>
    </row>
    <row r="801" spans="36:39" x14ac:dyDescent="0.2">
      <c r="AJ801" s="84"/>
      <c r="AK801" s="62"/>
      <c r="AL801" s="62"/>
      <c r="AM801" s="102"/>
    </row>
    <row r="802" spans="36:39" x14ac:dyDescent="0.2">
      <c r="AJ802" s="84"/>
      <c r="AK802" s="62"/>
      <c r="AL802" s="62"/>
      <c r="AM802" s="102"/>
    </row>
    <row r="803" spans="36:39" x14ac:dyDescent="0.2">
      <c r="AJ803" s="84"/>
      <c r="AK803" s="62"/>
      <c r="AL803" s="62"/>
      <c r="AM803" s="102"/>
    </row>
    <row r="804" spans="36:39" x14ac:dyDescent="0.2">
      <c r="AJ804" s="84"/>
      <c r="AK804" s="62"/>
      <c r="AL804" s="62"/>
      <c r="AM804" s="102"/>
    </row>
    <row r="805" spans="36:39" x14ac:dyDescent="0.2">
      <c r="AJ805" s="84"/>
      <c r="AK805" s="62"/>
      <c r="AL805" s="62"/>
      <c r="AM805" s="102"/>
    </row>
    <row r="806" spans="36:39" x14ac:dyDescent="0.2">
      <c r="AJ806" s="84"/>
      <c r="AK806" s="62"/>
      <c r="AL806" s="62"/>
      <c r="AM806" s="102"/>
    </row>
    <row r="807" spans="36:39" x14ac:dyDescent="0.2">
      <c r="AJ807" s="84"/>
      <c r="AK807" s="62"/>
      <c r="AL807" s="62"/>
      <c r="AM807" s="102"/>
    </row>
    <row r="808" spans="36:39" x14ac:dyDescent="0.2">
      <c r="AJ808" s="84"/>
      <c r="AK808" s="62"/>
      <c r="AL808" s="62"/>
      <c r="AM808" s="102"/>
    </row>
    <row r="809" spans="36:39" x14ac:dyDescent="0.2">
      <c r="AJ809" s="84"/>
      <c r="AK809" s="62"/>
      <c r="AL809" s="62"/>
      <c r="AM809" s="102"/>
    </row>
    <row r="810" spans="36:39" x14ac:dyDescent="0.2">
      <c r="AJ810" s="84"/>
      <c r="AK810" s="62"/>
      <c r="AL810" s="62"/>
      <c r="AM810" s="102"/>
    </row>
    <row r="811" spans="36:39" x14ac:dyDescent="0.2">
      <c r="AJ811" s="84"/>
      <c r="AK811" s="62"/>
      <c r="AL811" s="62"/>
      <c r="AM811" s="102"/>
    </row>
    <row r="812" spans="36:39" x14ac:dyDescent="0.2">
      <c r="AJ812" s="84"/>
      <c r="AK812" s="62"/>
      <c r="AL812" s="62"/>
      <c r="AM812" s="102"/>
    </row>
    <row r="813" spans="36:39" x14ac:dyDescent="0.2">
      <c r="AJ813" s="84"/>
      <c r="AK813" s="62"/>
      <c r="AL813" s="62"/>
      <c r="AM813" s="102"/>
    </row>
    <row r="814" spans="36:39" x14ac:dyDescent="0.2">
      <c r="AJ814" s="84"/>
      <c r="AK814" s="62"/>
      <c r="AL814" s="62"/>
      <c r="AM814" s="102"/>
    </row>
    <row r="815" spans="36:39" x14ac:dyDescent="0.2">
      <c r="AJ815" s="84"/>
      <c r="AK815" s="62"/>
      <c r="AL815" s="62"/>
      <c r="AM815" s="102"/>
    </row>
    <row r="816" spans="36:39" x14ac:dyDescent="0.2">
      <c r="AJ816" s="84"/>
      <c r="AK816" s="62"/>
      <c r="AL816" s="62"/>
      <c r="AM816" s="102"/>
    </row>
    <row r="817" spans="36:39" x14ac:dyDescent="0.2">
      <c r="AJ817" s="84"/>
      <c r="AK817" s="62"/>
      <c r="AL817" s="62"/>
      <c r="AM817" s="102"/>
    </row>
    <row r="818" spans="36:39" x14ac:dyDescent="0.2">
      <c r="AJ818" s="84"/>
      <c r="AK818" s="62"/>
      <c r="AL818" s="62"/>
      <c r="AM818" s="102"/>
    </row>
    <row r="819" spans="36:39" x14ac:dyDescent="0.2">
      <c r="AJ819" s="84"/>
      <c r="AK819" s="62"/>
      <c r="AL819" s="62"/>
      <c r="AM819" s="102"/>
    </row>
    <row r="820" spans="36:39" x14ac:dyDescent="0.2">
      <c r="AJ820" s="84"/>
      <c r="AK820" s="62"/>
      <c r="AL820" s="62"/>
      <c r="AM820" s="102"/>
    </row>
    <row r="821" spans="36:39" x14ac:dyDescent="0.2">
      <c r="AJ821" s="84"/>
      <c r="AK821" s="62"/>
      <c r="AL821" s="62"/>
      <c r="AM821" s="102"/>
    </row>
    <row r="822" spans="36:39" x14ac:dyDescent="0.2">
      <c r="AJ822" s="84"/>
      <c r="AK822" s="62"/>
      <c r="AL822" s="62"/>
      <c r="AM822" s="102"/>
    </row>
    <row r="823" spans="36:39" x14ac:dyDescent="0.2">
      <c r="AJ823" s="84"/>
      <c r="AK823" s="62"/>
      <c r="AL823" s="62"/>
      <c r="AM823" s="102"/>
    </row>
    <row r="824" spans="36:39" x14ac:dyDescent="0.2">
      <c r="AJ824" s="84"/>
      <c r="AK824" s="62"/>
      <c r="AL824" s="62"/>
      <c r="AM824" s="102"/>
    </row>
    <row r="825" spans="36:39" x14ac:dyDescent="0.2">
      <c r="AJ825" s="84"/>
      <c r="AK825" s="62"/>
      <c r="AL825" s="62"/>
      <c r="AM825" s="102"/>
    </row>
    <row r="826" spans="36:39" x14ac:dyDescent="0.2">
      <c r="AJ826" s="84"/>
      <c r="AK826" s="62"/>
      <c r="AL826" s="62"/>
      <c r="AM826" s="102"/>
    </row>
    <row r="827" spans="36:39" x14ac:dyDescent="0.2">
      <c r="AJ827" s="84"/>
      <c r="AK827" s="62"/>
      <c r="AL827" s="62"/>
      <c r="AM827" s="102"/>
    </row>
    <row r="828" spans="36:39" x14ac:dyDescent="0.2">
      <c r="AJ828" s="84"/>
      <c r="AK828" s="62"/>
      <c r="AL828" s="62"/>
      <c r="AM828" s="102"/>
    </row>
    <row r="829" spans="36:39" x14ac:dyDescent="0.2">
      <c r="AJ829" s="84"/>
      <c r="AK829" s="62"/>
      <c r="AL829" s="62"/>
      <c r="AM829" s="102"/>
    </row>
    <row r="830" spans="36:39" x14ac:dyDescent="0.2">
      <c r="AJ830" s="84"/>
      <c r="AK830" s="62"/>
      <c r="AL830" s="62"/>
      <c r="AM830" s="102"/>
    </row>
    <row r="831" spans="36:39" x14ac:dyDescent="0.2">
      <c r="AJ831" s="84"/>
      <c r="AK831" s="62"/>
      <c r="AL831" s="62"/>
      <c r="AM831" s="102"/>
    </row>
    <row r="832" spans="36:39" x14ac:dyDescent="0.2">
      <c r="AJ832" s="84"/>
      <c r="AK832" s="62"/>
      <c r="AL832" s="62"/>
      <c r="AM832" s="102"/>
    </row>
    <row r="833" spans="36:39" x14ac:dyDescent="0.2">
      <c r="AJ833" s="84"/>
      <c r="AK833" s="62"/>
      <c r="AL833" s="62"/>
      <c r="AM833" s="102"/>
    </row>
    <row r="834" spans="36:39" x14ac:dyDescent="0.2">
      <c r="AJ834" s="84"/>
      <c r="AK834" s="62"/>
      <c r="AL834" s="62"/>
      <c r="AM834" s="102"/>
    </row>
    <row r="835" spans="36:39" x14ac:dyDescent="0.2">
      <c r="AJ835" s="84"/>
      <c r="AK835" s="62"/>
      <c r="AL835" s="62"/>
      <c r="AM835" s="102"/>
    </row>
    <row r="836" spans="36:39" x14ac:dyDescent="0.2">
      <c r="AJ836" s="84"/>
      <c r="AK836" s="62"/>
      <c r="AL836" s="62"/>
      <c r="AM836" s="102"/>
    </row>
    <row r="837" spans="36:39" x14ac:dyDescent="0.2">
      <c r="AJ837" s="84"/>
      <c r="AK837" s="62"/>
      <c r="AL837" s="62"/>
      <c r="AM837" s="102"/>
    </row>
    <row r="838" spans="36:39" x14ac:dyDescent="0.2">
      <c r="AJ838" s="84"/>
      <c r="AK838" s="62"/>
      <c r="AL838" s="62"/>
      <c r="AM838" s="102"/>
    </row>
    <row r="839" spans="36:39" x14ac:dyDescent="0.2">
      <c r="AJ839" s="84"/>
      <c r="AK839" s="62"/>
      <c r="AL839" s="62"/>
      <c r="AM839" s="102"/>
    </row>
    <row r="840" spans="36:39" x14ac:dyDescent="0.2">
      <c r="AJ840" s="84"/>
      <c r="AK840" s="62"/>
      <c r="AL840" s="62"/>
      <c r="AM840" s="102"/>
    </row>
    <row r="841" spans="36:39" x14ac:dyDescent="0.2">
      <c r="AJ841" s="84"/>
      <c r="AK841" s="62"/>
      <c r="AL841" s="62"/>
      <c r="AM841" s="102"/>
    </row>
    <row r="842" spans="36:39" x14ac:dyDescent="0.2">
      <c r="AJ842" s="84"/>
      <c r="AK842" s="62"/>
      <c r="AL842" s="62"/>
      <c r="AM842" s="102"/>
    </row>
    <row r="843" spans="36:39" x14ac:dyDescent="0.2">
      <c r="AJ843" s="84"/>
      <c r="AK843" s="62"/>
      <c r="AL843" s="62"/>
      <c r="AM843" s="102"/>
    </row>
    <row r="844" spans="36:39" x14ac:dyDescent="0.2">
      <c r="AJ844" s="84"/>
      <c r="AK844" s="62"/>
      <c r="AL844" s="62"/>
      <c r="AM844" s="102"/>
    </row>
    <row r="845" spans="36:39" x14ac:dyDescent="0.2">
      <c r="AJ845" s="84"/>
      <c r="AK845" s="62"/>
      <c r="AL845" s="62"/>
      <c r="AM845" s="102"/>
    </row>
    <row r="846" spans="36:39" x14ac:dyDescent="0.2">
      <c r="AJ846" s="84"/>
      <c r="AK846" s="62"/>
      <c r="AL846" s="62"/>
      <c r="AM846" s="102"/>
    </row>
    <row r="847" spans="36:39" x14ac:dyDescent="0.2">
      <c r="AJ847" s="84"/>
      <c r="AK847" s="62"/>
      <c r="AL847" s="62"/>
      <c r="AM847" s="102"/>
    </row>
    <row r="848" spans="36:39" x14ac:dyDescent="0.2">
      <c r="AJ848" s="84"/>
      <c r="AK848" s="62"/>
      <c r="AL848" s="62"/>
      <c r="AM848" s="102"/>
    </row>
    <row r="849" spans="36:39" x14ac:dyDescent="0.2">
      <c r="AJ849" s="84"/>
      <c r="AK849" s="62"/>
      <c r="AL849" s="62"/>
      <c r="AM849" s="102"/>
    </row>
    <row r="850" spans="36:39" x14ac:dyDescent="0.2">
      <c r="AJ850" s="84"/>
      <c r="AK850" s="62"/>
      <c r="AL850" s="62"/>
      <c r="AM850" s="102"/>
    </row>
    <row r="851" spans="36:39" x14ac:dyDescent="0.2">
      <c r="AJ851" s="84"/>
      <c r="AK851" s="62"/>
      <c r="AL851" s="62"/>
      <c r="AM851" s="102"/>
    </row>
    <row r="852" spans="36:39" x14ac:dyDescent="0.2">
      <c r="AJ852" s="84"/>
      <c r="AK852" s="62"/>
      <c r="AL852" s="62"/>
      <c r="AM852" s="102"/>
    </row>
    <row r="853" spans="36:39" x14ac:dyDescent="0.2">
      <c r="AJ853" s="84"/>
      <c r="AK853" s="62"/>
      <c r="AL853" s="62"/>
      <c r="AM853" s="102"/>
    </row>
    <row r="854" spans="36:39" x14ac:dyDescent="0.2">
      <c r="AJ854" s="84"/>
      <c r="AK854" s="62"/>
      <c r="AL854" s="62"/>
      <c r="AM854" s="102"/>
    </row>
    <row r="855" spans="36:39" x14ac:dyDescent="0.2">
      <c r="AJ855" s="84"/>
      <c r="AK855" s="62"/>
      <c r="AL855" s="62"/>
      <c r="AM855" s="102"/>
    </row>
    <row r="856" spans="36:39" x14ac:dyDescent="0.2">
      <c r="AJ856" s="84"/>
      <c r="AK856" s="62"/>
      <c r="AL856" s="62"/>
      <c r="AM856" s="102"/>
    </row>
    <row r="857" spans="36:39" x14ac:dyDescent="0.2">
      <c r="AJ857" s="84"/>
      <c r="AK857" s="62"/>
      <c r="AL857" s="62"/>
      <c r="AM857" s="102"/>
    </row>
    <row r="858" spans="36:39" x14ac:dyDescent="0.2">
      <c r="AJ858" s="84"/>
      <c r="AK858" s="62"/>
      <c r="AL858" s="62"/>
      <c r="AM858" s="102"/>
    </row>
    <row r="859" spans="36:39" x14ac:dyDescent="0.2">
      <c r="AJ859" s="84"/>
      <c r="AK859" s="62"/>
      <c r="AL859" s="62"/>
      <c r="AM859" s="102"/>
    </row>
    <row r="860" spans="36:39" x14ac:dyDescent="0.2">
      <c r="AJ860" s="84"/>
      <c r="AK860" s="62"/>
      <c r="AL860" s="62"/>
      <c r="AM860" s="102"/>
    </row>
    <row r="861" spans="36:39" x14ac:dyDescent="0.2">
      <c r="AJ861" s="84"/>
      <c r="AK861" s="62"/>
      <c r="AL861" s="62"/>
      <c r="AM861" s="102"/>
    </row>
    <row r="862" spans="36:39" x14ac:dyDescent="0.2">
      <c r="AJ862" s="84"/>
      <c r="AK862" s="62"/>
      <c r="AL862" s="62"/>
      <c r="AM862" s="102"/>
    </row>
    <row r="863" spans="36:39" x14ac:dyDescent="0.2">
      <c r="AJ863" s="84"/>
      <c r="AK863" s="62"/>
      <c r="AL863" s="62"/>
      <c r="AM863" s="102"/>
    </row>
    <row r="864" spans="36:39" x14ac:dyDescent="0.2">
      <c r="AJ864" s="84"/>
      <c r="AK864" s="62"/>
      <c r="AL864" s="62"/>
      <c r="AM864" s="102"/>
    </row>
    <row r="865" spans="36:39" x14ac:dyDescent="0.2">
      <c r="AJ865" s="84"/>
      <c r="AK865" s="62"/>
      <c r="AL865" s="62"/>
      <c r="AM865" s="102"/>
    </row>
    <row r="866" spans="36:39" x14ac:dyDescent="0.2">
      <c r="AJ866" s="84"/>
      <c r="AK866" s="62"/>
      <c r="AL866" s="62"/>
      <c r="AM866" s="102"/>
    </row>
    <row r="867" spans="36:39" x14ac:dyDescent="0.2">
      <c r="AJ867" s="84"/>
      <c r="AK867" s="62"/>
      <c r="AL867" s="62"/>
      <c r="AM867" s="102"/>
    </row>
    <row r="868" spans="36:39" x14ac:dyDescent="0.2">
      <c r="AJ868" s="84"/>
      <c r="AK868" s="62"/>
      <c r="AL868" s="62"/>
      <c r="AM868" s="102"/>
    </row>
    <row r="869" spans="36:39" x14ac:dyDescent="0.2">
      <c r="AJ869" s="84"/>
      <c r="AK869" s="62"/>
      <c r="AL869" s="62"/>
      <c r="AM869" s="102"/>
    </row>
    <row r="870" spans="36:39" x14ac:dyDescent="0.2">
      <c r="AJ870" s="84"/>
      <c r="AK870" s="62"/>
      <c r="AL870" s="62"/>
      <c r="AM870" s="102"/>
    </row>
    <row r="871" spans="36:39" x14ac:dyDescent="0.2">
      <c r="AJ871" s="84"/>
      <c r="AK871" s="62"/>
      <c r="AL871" s="62"/>
      <c r="AM871" s="102"/>
    </row>
    <row r="872" spans="36:39" x14ac:dyDescent="0.2">
      <c r="AJ872" s="84"/>
      <c r="AK872" s="62"/>
      <c r="AL872" s="62"/>
      <c r="AM872" s="102"/>
    </row>
    <row r="873" spans="36:39" x14ac:dyDescent="0.2">
      <c r="AJ873" s="84"/>
      <c r="AK873" s="62"/>
      <c r="AL873" s="62"/>
      <c r="AM873" s="102"/>
    </row>
    <row r="874" spans="36:39" x14ac:dyDescent="0.2">
      <c r="AJ874" s="84"/>
      <c r="AK874" s="62"/>
      <c r="AL874" s="62"/>
      <c r="AM874" s="102"/>
    </row>
    <row r="875" spans="36:39" x14ac:dyDescent="0.2">
      <c r="AJ875" s="84"/>
      <c r="AK875" s="62"/>
      <c r="AL875" s="62"/>
      <c r="AM875" s="102"/>
    </row>
    <row r="876" spans="36:39" x14ac:dyDescent="0.2">
      <c r="AJ876" s="84"/>
      <c r="AK876" s="62"/>
      <c r="AL876" s="62"/>
      <c r="AM876" s="102"/>
    </row>
    <row r="877" spans="36:39" x14ac:dyDescent="0.2">
      <c r="AJ877" s="84"/>
      <c r="AK877" s="62"/>
      <c r="AL877" s="62"/>
      <c r="AM877" s="102"/>
    </row>
    <row r="878" spans="36:39" x14ac:dyDescent="0.2">
      <c r="AJ878" s="84"/>
      <c r="AK878" s="62"/>
      <c r="AL878" s="62"/>
      <c r="AM878" s="102"/>
    </row>
    <row r="879" spans="36:39" x14ac:dyDescent="0.2">
      <c r="AJ879" s="84"/>
      <c r="AK879" s="62"/>
      <c r="AL879" s="62"/>
      <c r="AM879" s="102"/>
    </row>
    <row r="880" spans="36:39" x14ac:dyDescent="0.2">
      <c r="AJ880" s="84"/>
      <c r="AK880" s="62"/>
      <c r="AL880" s="62"/>
      <c r="AM880" s="102"/>
    </row>
    <row r="881" spans="36:39" x14ac:dyDescent="0.2">
      <c r="AJ881" s="84"/>
      <c r="AK881" s="62"/>
      <c r="AL881" s="62"/>
      <c r="AM881" s="102"/>
    </row>
    <row r="882" spans="36:39" x14ac:dyDescent="0.2">
      <c r="AJ882" s="84"/>
      <c r="AK882" s="62"/>
      <c r="AL882" s="62"/>
      <c r="AM882" s="102"/>
    </row>
    <row r="883" spans="36:39" x14ac:dyDescent="0.2">
      <c r="AJ883" s="84"/>
      <c r="AK883" s="62"/>
      <c r="AL883" s="62"/>
      <c r="AM883" s="102"/>
    </row>
    <row r="884" spans="36:39" x14ac:dyDescent="0.2">
      <c r="AJ884" s="84"/>
      <c r="AK884" s="62"/>
      <c r="AL884" s="62"/>
      <c r="AM884" s="102"/>
    </row>
    <row r="885" spans="36:39" x14ac:dyDescent="0.2">
      <c r="AJ885" s="84"/>
      <c r="AK885" s="62"/>
      <c r="AL885" s="62"/>
      <c r="AM885" s="102"/>
    </row>
    <row r="886" spans="36:39" x14ac:dyDescent="0.2">
      <c r="AJ886" s="84"/>
      <c r="AK886" s="62"/>
      <c r="AL886" s="62"/>
      <c r="AM886" s="102"/>
    </row>
    <row r="887" spans="36:39" x14ac:dyDescent="0.2">
      <c r="AJ887" s="84"/>
      <c r="AK887" s="62"/>
      <c r="AL887" s="62"/>
      <c r="AM887" s="102"/>
    </row>
    <row r="888" spans="36:39" x14ac:dyDescent="0.2">
      <c r="AJ888" s="84"/>
      <c r="AK888" s="62"/>
      <c r="AL888" s="62"/>
      <c r="AM888" s="102"/>
    </row>
    <row r="889" spans="36:39" x14ac:dyDescent="0.2">
      <c r="AJ889" s="84"/>
      <c r="AK889" s="62"/>
      <c r="AL889" s="62"/>
      <c r="AM889" s="102"/>
    </row>
    <row r="890" spans="36:39" x14ac:dyDescent="0.2">
      <c r="AJ890" s="84"/>
      <c r="AK890" s="62"/>
      <c r="AL890" s="62"/>
      <c r="AM890" s="102"/>
    </row>
    <row r="891" spans="36:39" x14ac:dyDescent="0.2">
      <c r="AJ891" s="84"/>
      <c r="AK891" s="62"/>
      <c r="AL891" s="62"/>
      <c r="AM891" s="102"/>
    </row>
    <row r="892" spans="36:39" x14ac:dyDescent="0.2">
      <c r="AJ892" s="84"/>
      <c r="AK892" s="62"/>
      <c r="AL892" s="62"/>
      <c r="AM892" s="102"/>
    </row>
    <row r="893" spans="36:39" x14ac:dyDescent="0.2">
      <c r="AJ893" s="84"/>
      <c r="AK893" s="62"/>
      <c r="AL893" s="62"/>
      <c r="AM893" s="102"/>
    </row>
    <row r="894" spans="36:39" x14ac:dyDescent="0.2">
      <c r="AJ894" s="84"/>
      <c r="AK894" s="62"/>
      <c r="AL894" s="62"/>
      <c r="AM894" s="102"/>
    </row>
    <row r="895" spans="36:39" x14ac:dyDescent="0.2">
      <c r="AJ895" s="84"/>
      <c r="AK895" s="62"/>
      <c r="AL895" s="62"/>
      <c r="AM895" s="102"/>
    </row>
    <row r="896" spans="36:39" x14ac:dyDescent="0.2">
      <c r="AJ896" s="84"/>
      <c r="AK896" s="62"/>
      <c r="AL896" s="62"/>
      <c r="AM896" s="102"/>
    </row>
    <row r="897" spans="36:39" x14ac:dyDescent="0.2">
      <c r="AJ897" s="84"/>
      <c r="AK897" s="62"/>
      <c r="AL897" s="62"/>
      <c r="AM897" s="102"/>
    </row>
    <row r="898" spans="36:39" x14ac:dyDescent="0.2">
      <c r="AJ898" s="84"/>
      <c r="AK898" s="62"/>
      <c r="AL898" s="62"/>
      <c r="AM898" s="102"/>
    </row>
    <row r="899" spans="36:39" x14ac:dyDescent="0.2">
      <c r="AJ899" s="84"/>
      <c r="AK899" s="62"/>
      <c r="AL899" s="62"/>
      <c r="AM899" s="102"/>
    </row>
    <row r="900" spans="36:39" x14ac:dyDescent="0.2">
      <c r="AJ900" s="84"/>
      <c r="AK900" s="62"/>
      <c r="AL900" s="62"/>
      <c r="AM900" s="102"/>
    </row>
    <row r="901" spans="36:39" x14ac:dyDescent="0.2">
      <c r="AJ901" s="84"/>
      <c r="AK901" s="62"/>
      <c r="AL901" s="62"/>
      <c r="AM901" s="102"/>
    </row>
    <row r="902" spans="36:39" x14ac:dyDescent="0.2">
      <c r="AJ902" s="84"/>
      <c r="AK902" s="62"/>
      <c r="AL902" s="62"/>
      <c r="AM902" s="102"/>
    </row>
    <row r="903" spans="36:39" x14ac:dyDescent="0.2">
      <c r="AJ903" s="84"/>
      <c r="AK903" s="62"/>
      <c r="AL903" s="62"/>
      <c r="AM903" s="102"/>
    </row>
    <row r="904" spans="36:39" x14ac:dyDescent="0.2">
      <c r="AJ904" s="84"/>
      <c r="AK904" s="62"/>
      <c r="AL904" s="62"/>
      <c r="AM904" s="102"/>
    </row>
    <row r="905" spans="36:39" x14ac:dyDescent="0.2">
      <c r="AJ905" s="84"/>
      <c r="AK905" s="62"/>
      <c r="AL905" s="62"/>
      <c r="AM905" s="102"/>
    </row>
    <row r="906" spans="36:39" x14ac:dyDescent="0.2">
      <c r="AJ906" s="84"/>
      <c r="AK906" s="62"/>
      <c r="AL906" s="62"/>
      <c r="AM906" s="102"/>
    </row>
    <row r="907" spans="36:39" x14ac:dyDescent="0.2">
      <c r="AJ907" s="84"/>
      <c r="AK907" s="62"/>
      <c r="AL907" s="62"/>
      <c r="AM907" s="102"/>
    </row>
    <row r="908" spans="36:39" x14ac:dyDescent="0.2">
      <c r="AJ908" s="84"/>
      <c r="AK908" s="62"/>
      <c r="AL908" s="62"/>
      <c r="AM908" s="102"/>
    </row>
    <row r="909" spans="36:39" x14ac:dyDescent="0.2">
      <c r="AJ909" s="84"/>
      <c r="AK909" s="62"/>
      <c r="AL909" s="62"/>
      <c r="AM909" s="102"/>
    </row>
    <row r="910" spans="36:39" x14ac:dyDescent="0.2">
      <c r="AJ910" s="84"/>
      <c r="AK910" s="62"/>
      <c r="AL910" s="62"/>
      <c r="AM910" s="102"/>
    </row>
    <row r="911" spans="36:39" x14ac:dyDescent="0.2">
      <c r="AJ911" s="84"/>
      <c r="AK911" s="62"/>
      <c r="AL911" s="62"/>
      <c r="AM911" s="102"/>
    </row>
    <row r="912" spans="36:39" x14ac:dyDescent="0.2">
      <c r="AJ912" s="84"/>
      <c r="AK912" s="62"/>
      <c r="AL912" s="62"/>
      <c r="AM912" s="102"/>
    </row>
    <row r="913" spans="36:39" x14ac:dyDescent="0.2">
      <c r="AJ913" s="84"/>
      <c r="AK913" s="62"/>
      <c r="AL913" s="62"/>
      <c r="AM913" s="102"/>
    </row>
    <row r="914" spans="36:39" x14ac:dyDescent="0.2">
      <c r="AJ914" s="84"/>
      <c r="AK914" s="62"/>
      <c r="AL914" s="62"/>
      <c r="AM914" s="102"/>
    </row>
    <row r="915" spans="36:39" x14ac:dyDescent="0.2">
      <c r="AJ915" s="84"/>
      <c r="AK915" s="62"/>
      <c r="AL915" s="62"/>
      <c r="AM915" s="102"/>
    </row>
    <row r="916" spans="36:39" x14ac:dyDescent="0.2">
      <c r="AJ916" s="84"/>
      <c r="AK916" s="62"/>
      <c r="AL916" s="62"/>
      <c r="AM916" s="102"/>
    </row>
    <row r="917" spans="36:39" x14ac:dyDescent="0.2">
      <c r="AJ917" s="84"/>
      <c r="AK917" s="62"/>
      <c r="AL917" s="62"/>
      <c r="AM917" s="102"/>
    </row>
    <row r="918" spans="36:39" x14ac:dyDescent="0.2">
      <c r="AJ918" s="84"/>
      <c r="AK918" s="62"/>
      <c r="AL918" s="62"/>
      <c r="AM918" s="102"/>
    </row>
    <row r="919" spans="36:39" x14ac:dyDescent="0.2">
      <c r="AJ919" s="84"/>
      <c r="AK919" s="62"/>
      <c r="AL919" s="62"/>
      <c r="AM919" s="102"/>
    </row>
    <row r="920" spans="36:39" x14ac:dyDescent="0.2">
      <c r="AJ920" s="84"/>
      <c r="AK920" s="62"/>
      <c r="AL920" s="62"/>
      <c r="AM920" s="102"/>
    </row>
    <row r="921" spans="36:39" x14ac:dyDescent="0.2">
      <c r="AJ921" s="84"/>
      <c r="AK921" s="62"/>
      <c r="AL921" s="62"/>
      <c r="AM921" s="102"/>
    </row>
    <row r="922" spans="36:39" x14ac:dyDescent="0.2">
      <c r="AJ922" s="84"/>
      <c r="AK922" s="62"/>
      <c r="AL922" s="62"/>
      <c r="AM922" s="102"/>
    </row>
    <row r="923" spans="36:39" x14ac:dyDescent="0.2">
      <c r="AJ923" s="84"/>
      <c r="AK923" s="62"/>
      <c r="AL923" s="62"/>
      <c r="AM923" s="102"/>
    </row>
    <row r="924" spans="36:39" x14ac:dyDescent="0.2">
      <c r="AJ924" s="84"/>
      <c r="AK924" s="62"/>
      <c r="AL924" s="62"/>
      <c r="AM924" s="102"/>
    </row>
    <row r="925" spans="36:39" x14ac:dyDescent="0.2">
      <c r="AJ925" s="84"/>
      <c r="AK925" s="62"/>
      <c r="AL925" s="62"/>
      <c r="AM925" s="102"/>
    </row>
    <row r="926" spans="36:39" x14ac:dyDescent="0.2">
      <c r="AJ926" s="84"/>
      <c r="AK926" s="62"/>
      <c r="AL926" s="62"/>
      <c r="AM926" s="102"/>
    </row>
    <row r="927" spans="36:39" x14ac:dyDescent="0.2">
      <c r="AJ927" s="84"/>
      <c r="AK927" s="62"/>
      <c r="AL927" s="62"/>
      <c r="AM927" s="102"/>
    </row>
    <row r="928" spans="36:39" x14ac:dyDescent="0.2">
      <c r="AJ928" s="84"/>
      <c r="AK928" s="62"/>
      <c r="AL928" s="62"/>
      <c r="AM928" s="102"/>
    </row>
    <row r="929" spans="36:39" x14ac:dyDescent="0.2">
      <c r="AJ929" s="84"/>
      <c r="AK929" s="62"/>
      <c r="AL929" s="62"/>
      <c r="AM929" s="102"/>
    </row>
    <row r="930" spans="36:39" x14ac:dyDescent="0.2">
      <c r="AJ930" s="84"/>
      <c r="AK930" s="62"/>
      <c r="AL930" s="62"/>
      <c r="AM930" s="102"/>
    </row>
    <row r="931" spans="36:39" x14ac:dyDescent="0.2">
      <c r="AJ931" s="84"/>
      <c r="AK931" s="62"/>
      <c r="AL931" s="62"/>
      <c r="AM931" s="102"/>
    </row>
    <row r="932" spans="36:39" x14ac:dyDescent="0.2">
      <c r="AJ932" s="84"/>
      <c r="AK932" s="62"/>
      <c r="AL932" s="62"/>
      <c r="AM932" s="102"/>
    </row>
    <row r="933" spans="36:39" x14ac:dyDescent="0.2">
      <c r="AJ933" s="84"/>
      <c r="AK933" s="62"/>
      <c r="AL933" s="62"/>
      <c r="AM933" s="102"/>
    </row>
    <row r="934" spans="36:39" x14ac:dyDescent="0.2">
      <c r="AJ934" s="84"/>
      <c r="AK934" s="62"/>
      <c r="AL934" s="62"/>
      <c r="AM934" s="102"/>
    </row>
    <row r="935" spans="36:39" x14ac:dyDescent="0.2">
      <c r="AJ935" s="84"/>
      <c r="AK935" s="62"/>
      <c r="AL935" s="62"/>
      <c r="AM935" s="102"/>
    </row>
    <row r="936" spans="36:39" x14ac:dyDescent="0.2">
      <c r="AJ936" s="84"/>
      <c r="AK936" s="62"/>
      <c r="AL936" s="62"/>
      <c r="AM936" s="102"/>
    </row>
    <row r="937" spans="36:39" x14ac:dyDescent="0.2">
      <c r="AJ937" s="84"/>
      <c r="AK937" s="62"/>
      <c r="AL937" s="62"/>
      <c r="AM937" s="102"/>
    </row>
    <row r="938" spans="36:39" x14ac:dyDescent="0.2">
      <c r="AJ938" s="84"/>
      <c r="AK938" s="62"/>
      <c r="AL938" s="62"/>
      <c r="AM938" s="102"/>
    </row>
    <row r="939" spans="36:39" x14ac:dyDescent="0.2">
      <c r="AJ939" s="84"/>
      <c r="AK939" s="62"/>
      <c r="AL939" s="62"/>
      <c r="AM939" s="102"/>
    </row>
    <row r="940" spans="36:39" x14ac:dyDescent="0.2">
      <c r="AJ940" s="84"/>
      <c r="AK940" s="62"/>
      <c r="AL940" s="62"/>
      <c r="AM940" s="102"/>
    </row>
    <row r="941" spans="36:39" x14ac:dyDescent="0.2">
      <c r="AJ941" s="84"/>
      <c r="AK941" s="62"/>
      <c r="AL941" s="62"/>
      <c r="AM941" s="102"/>
    </row>
    <row r="942" spans="36:39" x14ac:dyDescent="0.2">
      <c r="AJ942" s="84"/>
      <c r="AK942" s="62"/>
      <c r="AL942" s="62"/>
      <c r="AM942" s="102"/>
    </row>
    <row r="943" spans="36:39" x14ac:dyDescent="0.2">
      <c r="AJ943" s="84"/>
      <c r="AK943" s="62"/>
      <c r="AL943" s="62"/>
      <c r="AM943" s="102"/>
    </row>
    <row r="944" spans="36:39" x14ac:dyDescent="0.2">
      <c r="AJ944" s="84"/>
      <c r="AK944" s="62"/>
      <c r="AL944" s="62"/>
      <c r="AM944" s="102"/>
    </row>
    <row r="945" spans="36:39" x14ac:dyDescent="0.2">
      <c r="AJ945" s="84"/>
      <c r="AK945" s="62"/>
      <c r="AL945" s="62"/>
      <c r="AM945" s="102"/>
    </row>
    <row r="946" spans="36:39" x14ac:dyDescent="0.2">
      <c r="AJ946" s="84"/>
      <c r="AK946" s="62"/>
      <c r="AL946" s="62"/>
      <c r="AM946" s="102"/>
    </row>
    <row r="947" spans="36:39" x14ac:dyDescent="0.2">
      <c r="AJ947" s="84"/>
      <c r="AK947" s="62"/>
      <c r="AL947" s="62"/>
      <c r="AM947" s="102"/>
    </row>
    <row r="948" spans="36:39" x14ac:dyDescent="0.2">
      <c r="AJ948" s="84"/>
      <c r="AK948" s="62"/>
      <c r="AL948" s="62"/>
      <c r="AM948" s="102"/>
    </row>
    <row r="949" spans="36:39" x14ac:dyDescent="0.2">
      <c r="AJ949" s="84"/>
      <c r="AK949" s="62"/>
      <c r="AL949" s="62"/>
      <c r="AM949" s="102"/>
    </row>
    <row r="950" spans="36:39" x14ac:dyDescent="0.2">
      <c r="AJ950" s="84"/>
      <c r="AK950" s="62"/>
      <c r="AL950" s="62"/>
      <c r="AM950" s="102"/>
    </row>
    <row r="951" spans="36:39" x14ac:dyDescent="0.2">
      <c r="AJ951" s="84"/>
      <c r="AK951" s="62"/>
      <c r="AL951" s="62"/>
      <c r="AM951" s="102"/>
    </row>
    <row r="952" spans="36:39" x14ac:dyDescent="0.2">
      <c r="AJ952" s="84"/>
      <c r="AK952" s="62"/>
      <c r="AL952" s="62"/>
      <c r="AM952" s="102"/>
    </row>
    <row r="953" spans="36:39" x14ac:dyDescent="0.2">
      <c r="AJ953" s="84"/>
      <c r="AK953" s="62"/>
      <c r="AL953" s="62"/>
      <c r="AM953" s="102"/>
    </row>
    <row r="954" spans="36:39" x14ac:dyDescent="0.2">
      <c r="AJ954" s="84"/>
      <c r="AK954" s="62"/>
      <c r="AL954" s="62"/>
      <c r="AM954" s="102"/>
    </row>
    <row r="955" spans="36:39" x14ac:dyDescent="0.2">
      <c r="AJ955" s="84"/>
      <c r="AK955" s="62"/>
      <c r="AL955" s="62"/>
      <c r="AM955" s="102"/>
    </row>
    <row r="956" spans="36:39" x14ac:dyDescent="0.2">
      <c r="AJ956" s="84"/>
      <c r="AK956" s="62"/>
      <c r="AL956" s="62"/>
      <c r="AM956" s="102"/>
    </row>
    <row r="957" spans="36:39" x14ac:dyDescent="0.2">
      <c r="AJ957" s="84"/>
      <c r="AK957" s="62"/>
      <c r="AL957" s="62"/>
      <c r="AM957" s="102"/>
    </row>
    <row r="958" spans="36:39" x14ac:dyDescent="0.2">
      <c r="AJ958" s="84"/>
      <c r="AK958" s="62"/>
      <c r="AL958" s="62"/>
      <c r="AM958" s="102"/>
    </row>
    <row r="959" spans="36:39" x14ac:dyDescent="0.2">
      <c r="AJ959" s="84"/>
      <c r="AK959" s="62"/>
      <c r="AL959" s="62"/>
      <c r="AM959" s="102"/>
    </row>
    <row r="960" spans="36:39" x14ac:dyDescent="0.2">
      <c r="AJ960" s="84"/>
      <c r="AK960" s="62"/>
      <c r="AL960" s="62"/>
      <c r="AM960" s="102"/>
    </row>
    <row r="961" spans="36:39" x14ac:dyDescent="0.2">
      <c r="AJ961" s="84"/>
      <c r="AK961" s="62"/>
      <c r="AL961" s="62"/>
      <c r="AM961" s="102"/>
    </row>
    <row r="962" spans="36:39" x14ac:dyDescent="0.2">
      <c r="AJ962" s="84"/>
      <c r="AK962" s="62"/>
      <c r="AL962" s="62"/>
      <c r="AM962" s="102"/>
    </row>
    <row r="963" spans="36:39" x14ac:dyDescent="0.2">
      <c r="AJ963" s="84"/>
      <c r="AK963" s="62"/>
      <c r="AL963" s="62"/>
      <c r="AM963" s="102"/>
    </row>
    <row r="964" spans="36:39" x14ac:dyDescent="0.2">
      <c r="AJ964" s="84"/>
      <c r="AK964" s="62"/>
      <c r="AL964" s="62"/>
      <c r="AM964" s="102"/>
    </row>
    <row r="965" spans="36:39" x14ac:dyDescent="0.2">
      <c r="AJ965" s="84"/>
      <c r="AK965" s="62"/>
      <c r="AL965" s="62"/>
      <c r="AM965" s="102"/>
    </row>
    <row r="966" spans="36:39" x14ac:dyDescent="0.2">
      <c r="AJ966" s="84"/>
      <c r="AK966" s="62"/>
      <c r="AL966" s="62"/>
      <c r="AM966" s="102"/>
    </row>
    <row r="967" spans="36:39" x14ac:dyDescent="0.2">
      <c r="AJ967" s="84"/>
      <c r="AK967" s="62"/>
      <c r="AL967" s="62"/>
      <c r="AM967" s="102"/>
    </row>
    <row r="968" spans="36:39" x14ac:dyDescent="0.2">
      <c r="AJ968" s="84"/>
      <c r="AK968" s="62"/>
      <c r="AL968" s="62"/>
      <c r="AM968" s="102"/>
    </row>
    <row r="969" spans="36:39" x14ac:dyDescent="0.2">
      <c r="AJ969" s="84"/>
      <c r="AK969" s="62"/>
      <c r="AL969" s="62"/>
      <c r="AM969" s="102"/>
    </row>
    <row r="970" spans="36:39" x14ac:dyDescent="0.2">
      <c r="AJ970" s="84"/>
      <c r="AK970" s="62"/>
      <c r="AL970" s="62"/>
      <c r="AM970" s="102"/>
    </row>
    <row r="971" spans="36:39" x14ac:dyDescent="0.2">
      <c r="AJ971" s="84"/>
      <c r="AK971" s="62"/>
      <c r="AL971" s="62"/>
      <c r="AM971" s="102"/>
    </row>
    <row r="972" spans="36:39" x14ac:dyDescent="0.2">
      <c r="AJ972" s="84"/>
      <c r="AK972" s="62"/>
      <c r="AL972" s="62"/>
      <c r="AM972" s="102"/>
    </row>
    <row r="973" spans="36:39" x14ac:dyDescent="0.2">
      <c r="AJ973" s="84"/>
      <c r="AK973" s="62"/>
      <c r="AL973" s="62"/>
      <c r="AM973" s="102"/>
    </row>
    <row r="974" spans="36:39" x14ac:dyDescent="0.2">
      <c r="AJ974" s="84"/>
      <c r="AK974" s="62"/>
      <c r="AL974" s="62"/>
      <c r="AM974" s="102"/>
    </row>
    <row r="975" spans="36:39" x14ac:dyDescent="0.2">
      <c r="AJ975" s="84"/>
      <c r="AK975" s="62"/>
      <c r="AL975" s="62"/>
      <c r="AM975" s="102"/>
    </row>
    <row r="976" spans="36:39" x14ac:dyDescent="0.2">
      <c r="AJ976" s="84"/>
      <c r="AK976" s="62"/>
      <c r="AL976" s="62"/>
      <c r="AM976" s="102"/>
    </row>
    <row r="977" spans="36:39" x14ac:dyDescent="0.2">
      <c r="AJ977" s="84"/>
      <c r="AK977" s="62"/>
      <c r="AL977" s="62"/>
      <c r="AM977" s="102"/>
    </row>
    <row r="978" spans="36:39" x14ac:dyDescent="0.2">
      <c r="AJ978" s="84"/>
      <c r="AK978" s="62"/>
      <c r="AL978" s="62"/>
      <c r="AM978" s="102"/>
    </row>
    <row r="979" spans="36:39" x14ac:dyDescent="0.2">
      <c r="AJ979" s="84"/>
      <c r="AK979" s="62"/>
      <c r="AL979" s="62"/>
      <c r="AM979" s="102"/>
    </row>
    <row r="980" spans="36:39" x14ac:dyDescent="0.2">
      <c r="AJ980" s="84"/>
      <c r="AK980" s="62"/>
      <c r="AL980" s="62"/>
      <c r="AM980" s="102"/>
    </row>
    <row r="981" spans="36:39" x14ac:dyDescent="0.2">
      <c r="AJ981" s="84"/>
      <c r="AK981" s="62"/>
      <c r="AL981" s="62"/>
      <c r="AM981" s="102"/>
    </row>
    <row r="982" spans="36:39" x14ac:dyDescent="0.2">
      <c r="AJ982" s="84"/>
      <c r="AK982" s="62"/>
      <c r="AL982" s="62"/>
      <c r="AM982" s="102"/>
    </row>
    <row r="983" spans="36:39" x14ac:dyDescent="0.2">
      <c r="AJ983" s="84"/>
      <c r="AK983" s="62"/>
      <c r="AL983" s="62"/>
      <c r="AM983" s="102"/>
    </row>
    <row r="984" spans="36:39" x14ac:dyDescent="0.2">
      <c r="AJ984" s="84"/>
      <c r="AK984" s="62"/>
      <c r="AL984" s="62"/>
      <c r="AM984" s="102"/>
    </row>
    <row r="985" spans="36:39" x14ac:dyDescent="0.2">
      <c r="AJ985" s="84"/>
      <c r="AK985" s="62"/>
      <c r="AL985" s="62"/>
      <c r="AM985" s="102"/>
    </row>
    <row r="986" spans="36:39" x14ac:dyDescent="0.2">
      <c r="AJ986" s="84"/>
      <c r="AK986" s="62"/>
      <c r="AL986" s="62"/>
      <c r="AM986" s="102"/>
    </row>
    <row r="987" spans="36:39" x14ac:dyDescent="0.2">
      <c r="AJ987" s="84"/>
      <c r="AK987" s="62"/>
      <c r="AL987" s="62"/>
      <c r="AM987" s="102"/>
    </row>
    <row r="988" spans="36:39" x14ac:dyDescent="0.2">
      <c r="AJ988" s="84"/>
      <c r="AK988" s="62"/>
      <c r="AL988" s="62"/>
      <c r="AM988" s="102"/>
    </row>
    <row r="989" spans="36:39" x14ac:dyDescent="0.2">
      <c r="AJ989" s="84"/>
      <c r="AK989" s="62"/>
      <c r="AL989" s="62"/>
      <c r="AM989" s="102"/>
    </row>
    <row r="990" spans="36:39" x14ac:dyDescent="0.2">
      <c r="AJ990" s="84"/>
      <c r="AK990" s="62"/>
      <c r="AL990" s="62"/>
      <c r="AM990" s="102"/>
    </row>
    <row r="991" spans="36:39" x14ac:dyDescent="0.2">
      <c r="AJ991" s="84"/>
      <c r="AK991" s="62"/>
      <c r="AL991" s="62"/>
      <c r="AM991" s="102"/>
    </row>
    <row r="992" spans="36:39" x14ac:dyDescent="0.2">
      <c r="AJ992" s="84"/>
      <c r="AK992" s="62"/>
      <c r="AL992" s="62"/>
      <c r="AM992" s="102"/>
    </row>
    <row r="993" spans="36:39" x14ac:dyDescent="0.2">
      <c r="AJ993" s="84"/>
      <c r="AK993" s="62"/>
      <c r="AL993" s="62"/>
      <c r="AM993" s="102"/>
    </row>
    <row r="994" spans="36:39" x14ac:dyDescent="0.2">
      <c r="AJ994" s="84"/>
      <c r="AK994" s="62"/>
      <c r="AL994" s="62"/>
      <c r="AM994" s="102"/>
    </row>
    <row r="995" spans="36:39" x14ac:dyDescent="0.2">
      <c r="AJ995" s="84"/>
      <c r="AK995" s="62"/>
      <c r="AL995" s="62"/>
      <c r="AM995" s="102"/>
    </row>
    <row r="996" spans="36:39" x14ac:dyDescent="0.2">
      <c r="AJ996" s="84"/>
      <c r="AK996" s="62"/>
      <c r="AL996" s="62"/>
      <c r="AM996" s="102"/>
    </row>
    <row r="997" spans="36:39" x14ac:dyDescent="0.2">
      <c r="AJ997" s="84"/>
      <c r="AK997" s="62"/>
      <c r="AL997" s="62"/>
      <c r="AM997" s="102"/>
    </row>
    <row r="998" spans="36:39" x14ac:dyDescent="0.2">
      <c r="AJ998" s="84"/>
      <c r="AK998" s="62"/>
      <c r="AL998" s="62"/>
      <c r="AM998" s="102"/>
    </row>
    <row r="999" spans="36:39" x14ac:dyDescent="0.2">
      <c r="AJ999" s="84"/>
      <c r="AK999" s="62"/>
      <c r="AL999" s="62"/>
      <c r="AM999" s="102"/>
    </row>
    <row r="1000" spans="36:39" x14ac:dyDescent="0.2">
      <c r="AJ1000" s="84"/>
      <c r="AK1000" s="62"/>
      <c r="AL1000" s="62"/>
      <c r="AM1000" s="102"/>
    </row>
    <row r="1001" spans="36:39" x14ac:dyDescent="0.2">
      <c r="AJ1001" s="84"/>
      <c r="AK1001" s="62"/>
      <c r="AL1001" s="62"/>
      <c r="AM1001" s="102"/>
    </row>
    <row r="1002" spans="36:39" x14ac:dyDescent="0.2">
      <c r="AJ1002" s="84"/>
      <c r="AK1002" s="62"/>
      <c r="AL1002" s="62"/>
      <c r="AM1002" s="102"/>
    </row>
    <row r="1003" spans="36:39" x14ac:dyDescent="0.2">
      <c r="AJ1003" s="84"/>
      <c r="AK1003" s="62"/>
      <c r="AL1003" s="62"/>
      <c r="AM1003" s="102"/>
    </row>
    <row r="1004" spans="36:39" x14ac:dyDescent="0.2">
      <c r="AJ1004" s="84"/>
      <c r="AK1004" s="62"/>
      <c r="AL1004" s="62"/>
      <c r="AM1004" s="102"/>
    </row>
    <row r="1005" spans="36:39" x14ac:dyDescent="0.2">
      <c r="AJ1005" s="84"/>
      <c r="AK1005" s="62"/>
      <c r="AL1005" s="62"/>
      <c r="AM1005" s="102"/>
    </row>
    <row r="1006" spans="36:39" x14ac:dyDescent="0.2">
      <c r="AJ1006" s="84"/>
      <c r="AK1006" s="62"/>
      <c r="AL1006" s="62"/>
      <c r="AM1006" s="102"/>
    </row>
    <row r="1007" spans="36:39" x14ac:dyDescent="0.2">
      <c r="AJ1007" s="84"/>
      <c r="AK1007" s="62"/>
      <c r="AL1007" s="62"/>
      <c r="AM1007" s="102"/>
    </row>
    <row r="1008" spans="36:39" x14ac:dyDescent="0.2">
      <c r="AJ1008" s="84"/>
      <c r="AK1008" s="62"/>
      <c r="AL1008" s="62"/>
      <c r="AM1008" s="102"/>
    </row>
    <row r="1009" spans="36:39" x14ac:dyDescent="0.2">
      <c r="AJ1009" s="84"/>
      <c r="AK1009" s="62"/>
      <c r="AL1009" s="62"/>
      <c r="AM1009" s="102"/>
    </row>
    <row r="1010" spans="36:39" x14ac:dyDescent="0.2">
      <c r="AJ1010" s="84"/>
      <c r="AK1010" s="62"/>
      <c r="AL1010" s="62"/>
      <c r="AM1010" s="102"/>
    </row>
    <row r="1011" spans="36:39" x14ac:dyDescent="0.2">
      <c r="AJ1011" s="84"/>
      <c r="AK1011" s="62"/>
      <c r="AL1011" s="62"/>
      <c r="AM1011" s="102"/>
    </row>
    <row r="1012" spans="36:39" x14ac:dyDescent="0.2">
      <c r="AJ1012" s="84"/>
      <c r="AK1012" s="62"/>
      <c r="AL1012" s="62"/>
      <c r="AM1012" s="102"/>
    </row>
    <row r="1013" spans="36:39" x14ac:dyDescent="0.2">
      <c r="AJ1013" s="84"/>
      <c r="AK1013" s="62"/>
      <c r="AL1013" s="62"/>
      <c r="AM1013" s="102"/>
    </row>
    <row r="1014" spans="36:39" x14ac:dyDescent="0.2">
      <c r="AJ1014" s="84"/>
      <c r="AK1014" s="62"/>
      <c r="AL1014" s="62"/>
      <c r="AM1014" s="102"/>
    </row>
    <row r="1015" spans="36:39" x14ac:dyDescent="0.2">
      <c r="AJ1015" s="84"/>
      <c r="AK1015" s="62"/>
      <c r="AL1015" s="62"/>
      <c r="AM1015" s="102"/>
    </row>
    <row r="1016" spans="36:39" x14ac:dyDescent="0.2">
      <c r="AJ1016" s="84"/>
      <c r="AK1016" s="62"/>
      <c r="AL1016" s="62"/>
      <c r="AM1016" s="102"/>
    </row>
    <row r="1017" spans="36:39" x14ac:dyDescent="0.2">
      <c r="AJ1017" s="84"/>
      <c r="AK1017" s="62"/>
      <c r="AL1017" s="62"/>
      <c r="AM1017" s="102"/>
    </row>
    <row r="1018" spans="36:39" x14ac:dyDescent="0.2">
      <c r="AJ1018" s="84"/>
      <c r="AK1018" s="62"/>
      <c r="AL1018" s="62"/>
      <c r="AM1018" s="102"/>
    </row>
    <row r="1019" spans="36:39" x14ac:dyDescent="0.2">
      <c r="AJ1019" s="84"/>
      <c r="AK1019" s="62"/>
      <c r="AL1019" s="62"/>
      <c r="AM1019" s="102"/>
    </row>
    <row r="1020" spans="36:39" x14ac:dyDescent="0.2">
      <c r="AJ1020" s="84"/>
      <c r="AK1020" s="62"/>
      <c r="AL1020" s="62"/>
      <c r="AM1020" s="102"/>
    </row>
    <row r="1021" spans="36:39" x14ac:dyDescent="0.2">
      <c r="AJ1021" s="84"/>
      <c r="AK1021" s="62"/>
      <c r="AL1021" s="62"/>
      <c r="AM1021" s="102"/>
    </row>
    <row r="1022" spans="36:39" x14ac:dyDescent="0.2">
      <c r="AJ1022" s="84"/>
      <c r="AK1022" s="62"/>
      <c r="AL1022" s="62"/>
      <c r="AM1022" s="102"/>
    </row>
    <row r="1023" spans="36:39" x14ac:dyDescent="0.2">
      <c r="AJ1023" s="84"/>
      <c r="AK1023" s="62"/>
      <c r="AL1023" s="62"/>
      <c r="AM1023" s="102"/>
    </row>
    <row r="1024" spans="36:39" x14ac:dyDescent="0.2">
      <c r="AJ1024" s="84"/>
      <c r="AK1024" s="62"/>
      <c r="AL1024" s="62"/>
      <c r="AM1024" s="102"/>
    </row>
    <row r="1025" spans="36:39" x14ac:dyDescent="0.2">
      <c r="AJ1025" s="84"/>
      <c r="AK1025" s="62"/>
      <c r="AL1025" s="62"/>
      <c r="AM1025" s="102"/>
    </row>
    <row r="1026" spans="36:39" x14ac:dyDescent="0.2">
      <c r="AJ1026" s="84"/>
      <c r="AK1026" s="62"/>
      <c r="AL1026" s="62"/>
      <c r="AM1026" s="102"/>
    </row>
    <row r="1027" spans="36:39" x14ac:dyDescent="0.2">
      <c r="AJ1027" s="84"/>
      <c r="AK1027" s="62"/>
      <c r="AL1027" s="62"/>
      <c r="AM1027" s="102"/>
    </row>
    <row r="1028" spans="36:39" x14ac:dyDescent="0.2">
      <c r="AJ1028" s="84"/>
      <c r="AK1028" s="62"/>
      <c r="AL1028" s="62"/>
      <c r="AM1028" s="102"/>
    </row>
    <row r="1029" spans="36:39" x14ac:dyDescent="0.2">
      <c r="AJ1029" s="84"/>
      <c r="AK1029" s="62"/>
      <c r="AL1029" s="62"/>
      <c r="AM1029" s="102"/>
    </row>
    <row r="1030" spans="36:39" x14ac:dyDescent="0.2">
      <c r="AJ1030" s="84"/>
      <c r="AK1030" s="62"/>
      <c r="AL1030" s="62"/>
      <c r="AM1030" s="102"/>
    </row>
    <row r="1031" spans="36:39" x14ac:dyDescent="0.2">
      <c r="AJ1031" s="84"/>
      <c r="AK1031" s="62"/>
      <c r="AL1031" s="62"/>
      <c r="AM1031" s="102"/>
    </row>
    <row r="1032" spans="36:39" x14ac:dyDescent="0.2">
      <c r="AJ1032" s="84"/>
      <c r="AK1032" s="62"/>
      <c r="AL1032" s="62"/>
      <c r="AM1032" s="102"/>
    </row>
    <row r="1033" spans="36:39" x14ac:dyDescent="0.2">
      <c r="AJ1033" s="84"/>
      <c r="AK1033" s="62"/>
      <c r="AL1033" s="62"/>
      <c r="AM1033" s="102"/>
    </row>
    <row r="1034" spans="36:39" x14ac:dyDescent="0.2">
      <c r="AJ1034" s="84"/>
      <c r="AK1034" s="62"/>
      <c r="AL1034" s="62"/>
      <c r="AM1034" s="102"/>
    </row>
    <row r="1035" spans="36:39" x14ac:dyDescent="0.2">
      <c r="AJ1035" s="84"/>
      <c r="AK1035" s="62"/>
      <c r="AL1035" s="62"/>
      <c r="AM1035" s="102"/>
    </row>
    <row r="1036" spans="36:39" x14ac:dyDescent="0.2">
      <c r="AJ1036" s="84"/>
      <c r="AK1036" s="62"/>
      <c r="AL1036" s="62"/>
      <c r="AM1036" s="102"/>
    </row>
    <row r="1037" spans="36:39" x14ac:dyDescent="0.2">
      <c r="AJ1037" s="84"/>
      <c r="AK1037" s="62"/>
      <c r="AL1037" s="62"/>
      <c r="AM1037" s="102"/>
    </row>
    <row r="1038" spans="36:39" x14ac:dyDescent="0.2">
      <c r="AJ1038" s="84"/>
      <c r="AK1038" s="62"/>
      <c r="AL1038" s="62"/>
      <c r="AM1038" s="102"/>
    </row>
    <row r="1039" spans="36:39" x14ac:dyDescent="0.2">
      <c r="AJ1039" s="84"/>
      <c r="AK1039" s="62"/>
      <c r="AL1039" s="62"/>
      <c r="AM1039" s="102"/>
    </row>
    <row r="1040" spans="36:39" x14ac:dyDescent="0.2">
      <c r="AJ1040" s="84"/>
      <c r="AK1040" s="62"/>
      <c r="AL1040" s="62"/>
      <c r="AM1040" s="102"/>
    </row>
    <row r="1041" spans="36:39" x14ac:dyDescent="0.2">
      <c r="AJ1041" s="84"/>
      <c r="AK1041" s="62"/>
      <c r="AL1041" s="62"/>
      <c r="AM1041" s="102"/>
    </row>
    <row r="1042" spans="36:39" x14ac:dyDescent="0.2">
      <c r="AJ1042" s="84"/>
      <c r="AK1042" s="62"/>
      <c r="AL1042" s="62"/>
      <c r="AM1042" s="102"/>
    </row>
    <row r="1043" spans="36:39" x14ac:dyDescent="0.2">
      <c r="AJ1043" s="84"/>
      <c r="AK1043" s="62"/>
      <c r="AL1043" s="62"/>
      <c r="AM1043" s="102"/>
    </row>
    <row r="1044" spans="36:39" x14ac:dyDescent="0.2">
      <c r="AJ1044" s="84"/>
      <c r="AK1044" s="62"/>
      <c r="AL1044" s="62"/>
      <c r="AM1044" s="102"/>
    </row>
    <row r="1045" spans="36:39" x14ac:dyDescent="0.2">
      <c r="AJ1045" s="84"/>
      <c r="AK1045" s="62"/>
      <c r="AL1045" s="62"/>
      <c r="AM1045" s="102"/>
    </row>
    <row r="1046" spans="36:39" x14ac:dyDescent="0.2">
      <c r="AJ1046" s="84"/>
      <c r="AK1046" s="62"/>
      <c r="AL1046" s="62"/>
      <c r="AM1046" s="102"/>
    </row>
    <row r="1047" spans="36:39" x14ac:dyDescent="0.2">
      <c r="AJ1047" s="84"/>
      <c r="AK1047" s="62"/>
      <c r="AL1047" s="62"/>
      <c r="AM1047" s="102"/>
    </row>
    <row r="1048" spans="36:39" x14ac:dyDescent="0.2">
      <c r="AJ1048" s="84"/>
      <c r="AK1048" s="62"/>
      <c r="AL1048" s="62"/>
      <c r="AM1048" s="102"/>
    </row>
    <row r="1049" spans="36:39" x14ac:dyDescent="0.2">
      <c r="AJ1049" s="84"/>
      <c r="AK1049" s="62"/>
      <c r="AL1049" s="62"/>
      <c r="AM1049" s="102"/>
    </row>
    <row r="1050" spans="36:39" x14ac:dyDescent="0.2">
      <c r="AJ1050" s="84"/>
      <c r="AK1050" s="62"/>
      <c r="AL1050" s="62"/>
      <c r="AM1050" s="102"/>
    </row>
    <row r="1051" spans="36:39" x14ac:dyDescent="0.2">
      <c r="AJ1051" s="84"/>
      <c r="AK1051" s="62"/>
      <c r="AL1051" s="62"/>
      <c r="AM1051" s="102"/>
    </row>
    <row r="1052" spans="36:39" x14ac:dyDescent="0.2">
      <c r="AJ1052" s="84"/>
      <c r="AK1052" s="62"/>
      <c r="AL1052" s="62"/>
      <c r="AM1052" s="102"/>
    </row>
    <row r="1053" spans="36:39" x14ac:dyDescent="0.2">
      <c r="AJ1053" s="84"/>
      <c r="AK1053" s="62"/>
      <c r="AL1053" s="62"/>
      <c r="AM1053" s="102"/>
    </row>
    <row r="1054" spans="36:39" x14ac:dyDescent="0.2">
      <c r="AJ1054" s="84"/>
      <c r="AK1054" s="62"/>
      <c r="AL1054" s="62"/>
      <c r="AM1054" s="102"/>
    </row>
    <row r="1055" spans="36:39" x14ac:dyDescent="0.2">
      <c r="AJ1055" s="84"/>
      <c r="AK1055" s="62"/>
      <c r="AL1055" s="62"/>
      <c r="AM1055" s="102"/>
    </row>
    <row r="1056" spans="36:39" x14ac:dyDescent="0.2">
      <c r="AJ1056" s="84"/>
      <c r="AK1056" s="62"/>
      <c r="AL1056" s="62"/>
      <c r="AM1056" s="102"/>
    </row>
    <row r="1057" spans="36:39" x14ac:dyDescent="0.2">
      <c r="AJ1057" s="84"/>
      <c r="AK1057" s="62"/>
      <c r="AL1057" s="62"/>
      <c r="AM1057" s="102"/>
    </row>
    <row r="1058" spans="36:39" x14ac:dyDescent="0.2">
      <c r="AJ1058" s="84"/>
      <c r="AK1058" s="62"/>
      <c r="AL1058" s="62"/>
      <c r="AM1058" s="102"/>
    </row>
    <row r="1059" spans="36:39" x14ac:dyDescent="0.2">
      <c r="AJ1059" s="84"/>
      <c r="AK1059" s="62"/>
      <c r="AL1059" s="62"/>
      <c r="AM1059" s="102"/>
    </row>
    <row r="1060" spans="36:39" x14ac:dyDescent="0.2">
      <c r="AJ1060" s="84"/>
      <c r="AK1060" s="62"/>
      <c r="AL1060" s="62"/>
      <c r="AM1060" s="102"/>
    </row>
    <row r="1061" spans="36:39" x14ac:dyDescent="0.2">
      <c r="AJ1061" s="84"/>
      <c r="AK1061" s="62"/>
      <c r="AL1061" s="62"/>
      <c r="AM1061" s="102"/>
    </row>
    <row r="1062" spans="36:39" x14ac:dyDescent="0.2">
      <c r="AJ1062" s="84"/>
      <c r="AK1062" s="62"/>
      <c r="AL1062" s="62"/>
      <c r="AM1062" s="102"/>
    </row>
    <row r="1063" spans="36:39" x14ac:dyDescent="0.2">
      <c r="AJ1063" s="84"/>
      <c r="AK1063" s="62"/>
      <c r="AL1063" s="62"/>
      <c r="AM1063" s="102"/>
    </row>
    <row r="1064" spans="36:39" x14ac:dyDescent="0.2">
      <c r="AJ1064" s="84"/>
      <c r="AK1064" s="62"/>
      <c r="AL1064" s="62"/>
      <c r="AM1064" s="102"/>
    </row>
    <row r="1065" spans="36:39" x14ac:dyDescent="0.2">
      <c r="AJ1065" s="84"/>
      <c r="AK1065" s="62"/>
      <c r="AL1065" s="62"/>
      <c r="AM1065" s="102"/>
    </row>
    <row r="1066" spans="36:39" x14ac:dyDescent="0.2">
      <c r="AJ1066" s="84"/>
      <c r="AK1066" s="62"/>
      <c r="AL1066" s="62"/>
      <c r="AM1066" s="102"/>
    </row>
    <row r="1067" spans="36:39" x14ac:dyDescent="0.2">
      <c r="AJ1067" s="84"/>
      <c r="AK1067" s="62"/>
      <c r="AL1067" s="62"/>
      <c r="AM1067" s="102"/>
    </row>
    <row r="1068" spans="36:39" x14ac:dyDescent="0.2">
      <c r="AJ1068" s="84"/>
      <c r="AK1068" s="62"/>
      <c r="AL1068" s="62"/>
      <c r="AM1068" s="102"/>
    </row>
    <row r="1069" spans="36:39" x14ac:dyDescent="0.2">
      <c r="AJ1069" s="84"/>
      <c r="AK1069" s="62"/>
      <c r="AL1069" s="62"/>
      <c r="AM1069" s="102"/>
    </row>
    <row r="1070" spans="36:39" x14ac:dyDescent="0.2">
      <c r="AJ1070" s="84"/>
      <c r="AK1070" s="62"/>
      <c r="AL1070" s="62"/>
      <c r="AM1070" s="102"/>
    </row>
    <row r="1071" spans="36:39" x14ac:dyDescent="0.2">
      <c r="AJ1071" s="84"/>
      <c r="AK1071" s="62"/>
      <c r="AL1071" s="62"/>
      <c r="AM1071" s="102"/>
    </row>
    <row r="1072" spans="36:39" x14ac:dyDescent="0.2">
      <c r="AJ1072" s="84"/>
      <c r="AK1072" s="62"/>
      <c r="AL1072" s="62"/>
      <c r="AM1072" s="102"/>
    </row>
    <row r="1073" spans="36:39" x14ac:dyDescent="0.2">
      <c r="AJ1073" s="84"/>
      <c r="AK1073" s="62"/>
      <c r="AL1073" s="62"/>
      <c r="AM1073" s="102"/>
    </row>
    <row r="1074" spans="36:39" x14ac:dyDescent="0.2">
      <c r="AJ1074" s="84"/>
      <c r="AK1074" s="62"/>
      <c r="AL1074" s="62"/>
      <c r="AM1074" s="102"/>
    </row>
    <row r="1075" spans="36:39" x14ac:dyDescent="0.2">
      <c r="AJ1075" s="84"/>
      <c r="AK1075" s="62"/>
      <c r="AL1075" s="62"/>
      <c r="AM1075" s="102"/>
    </row>
    <row r="1076" spans="36:39" x14ac:dyDescent="0.2">
      <c r="AJ1076" s="84"/>
      <c r="AK1076" s="62"/>
      <c r="AL1076" s="62"/>
      <c r="AM1076" s="102"/>
    </row>
    <row r="1077" spans="36:39" x14ac:dyDescent="0.2">
      <c r="AJ1077" s="84"/>
      <c r="AK1077" s="62"/>
      <c r="AL1077" s="62"/>
      <c r="AM1077" s="102"/>
    </row>
    <row r="1078" spans="36:39" x14ac:dyDescent="0.2">
      <c r="AJ1078" s="84"/>
      <c r="AK1078" s="62"/>
      <c r="AL1078" s="62"/>
      <c r="AM1078" s="102"/>
    </row>
    <row r="1079" spans="36:39" x14ac:dyDescent="0.2">
      <c r="AJ1079" s="84"/>
      <c r="AK1079" s="62"/>
      <c r="AL1079" s="62"/>
      <c r="AM1079" s="102"/>
    </row>
    <row r="1080" spans="36:39" x14ac:dyDescent="0.2">
      <c r="AJ1080" s="84"/>
      <c r="AK1080" s="62"/>
      <c r="AL1080" s="62"/>
      <c r="AM1080" s="102"/>
    </row>
    <row r="1081" spans="36:39" x14ac:dyDescent="0.2">
      <c r="AJ1081" s="84"/>
      <c r="AK1081" s="62"/>
      <c r="AL1081" s="62"/>
      <c r="AM1081" s="102"/>
    </row>
    <row r="1082" spans="36:39" x14ac:dyDescent="0.2">
      <c r="AJ1082" s="84"/>
      <c r="AK1082" s="62"/>
      <c r="AL1082" s="62"/>
      <c r="AM1082" s="102"/>
    </row>
    <row r="1083" spans="36:39" x14ac:dyDescent="0.2">
      <c r="AJ1083" s="84"/>
      <c r="AK1083" s="62"/>
      <c r="AL1083" s="62"/>
      <c r="AM1083" s="102"/>
    </row>
    <row r="1084" spans="36:39" x14ac:dyDescent="0.2">
      <c r="AJ1084" s="84"/>
      <c r="AK1084" s="62"/>
      <c r="AL1084" s="62"/>
      <c r="AM1084" s="102"/>
    </row>
    <row r="1085" spans="36:39" x14ac:dyDescent="0.2">
      <c r="AJ1085" s="84"/>
      <c r="AK1085" s="62"/>
      <c r="AL1085" s="62"/>
      <c r="AM1085" s="102"/>
    </row>
    <row r="1086" spans="36:39" x14ac:dyDescent="0.2">
      <c r="AJ1086" s="84"/>
      <c r="AK1086" s="62"/>
      <c r="AL1086" s="62"/>
      <c r="AM1086" s="102"/>
    </row>
    <row r="1087" spans="36:39" x14ac:dyDescent="0.2">
      <c r="AJ1087" s="84"/>
      <c r="AK1087" s="62"/>
      <c r="AL1087" s="62"/>
      <c r="AM1087" s="102"/>
    </row>
    <row r="1088" spans="36:39" x14ac:dyDescent="0.2">
      <c r="AJ1088" s="84"/>
      <c r="AK1088" s="62"/>
      <c r="AL1088" s="62"/>
      <c r="AM1088" s="102"/>
    </row>
    <row r="1089" spans="36:39" x14ac:dyDescent="0.2">
      <c r="AJ1089" s="84"/>
      <c r="AK1089" s="62"/>
      <c r="AL1089" s="62"/>
      <c r="AM1089" s="102"/>
    </row>
    <row r="1090" spans="36:39" x14ac:dyDescent="0.2">
      <c r="AJ1090" s="84"/>
      <c r="AK1090" s="62"/>
      <c r="AL1090" s="62"/>
      <c r="AM1090" s="102"/>
    </row>
    <row r="1091" spans="36:39" x14ac:dyDescent="0.2">
      <c r="AJ1091" s="84"/>
      <c r="AK1091" s="62"/>
      <c r="AL1091" s="62"/>
      <c r="AM1091" s="102"/>
    </row>
    <row r="1092" spans="36:39" x14ac:dyDescent="0.2">
      <c r="AJ1092" s="84"/>
      <c r="AK1092" s="62"/>
      <c r="AL1092" s="62"/>
      <c r="AM1092" s="102"/>
    </row>
    <row r="1093" spans="36:39" x14ac:dyDescent="0.2">
      <c r="AJ1093" s="84"/>
      <c r="AK1093" s="62"/>
      <c r="AL1093" s="62"/>
      <c r="AM1093" s="102"/>
    </row>
    <row r="1094" spans="36:39" x14ac:dyDescent="0.2">
      <c r="AJ1094" s="84"/>
      <c r="AK1094" s="62"/>
      <c r="AL1094" s="62"/>
      <c r="AM1094" s="102"/>
    </row>
    <row r="1095" spans="36:39" x14ac:dyDescent="0.2">
      <c r="AJ1095" s="84"/>
      <c r="AK1095" s="62"/>
      <c r="AL1095" s="62"/>
      <c r="AM1095" s="102"/>
    </row>
    <row r="1096" spans="36:39" x14ac:dyDescent="0.2">
      <c r="AJ1096" s="84"/>
      <c r="AK1096" s="62"/>
      <c r="AL1096" s="62"/>
      <c r="AM1096" s="102"/>
    </row>
    <row r="1097" spans="36:39" x14ac:dyDescent="0.2">
      <c r="AJ1097" s="84"/>
      <c r="AK1097" s="62"/>
      <c r="AL1097" s="62"/>
      <c r="AM1097" s="102"/>
    </row>
    <row r="1098" spans="36:39" x14ac:dyDescent="0.2">
      <c r="AJ1098" s="84"/>
      <c r="AK1098" s="62"/>
      <c r="AL1098" s="62"/>
      <c r="AM1098" s="102"/>
    </row>
    <row r="1099" spans="36:39" x14ac:dyDescent="0.2">
      <c r="AJ1099" s="84"/>
      <c r="AK1099" s="62"/>
      <c r="AL1099" s="62"/>
      <c r="AM1099" s="102"/>
    </row>
    <row r="1100" spans="36:39" x14ac:dyDescent="0.2">
      <c r="AJ1100" s="84"/>
      <c r="AK1100" s="62"/>
      <c r="AL1100" s="62"/>
      <c r="AM1100" s="102"/>
    </row>
    <row r="1101" spans="36:39" x14ac:dyDescent="0.2">
      <c r="AJ1101" s="84"/>
      <c r="AK1101" s="62"/>
      <c r="AL1101" s="62"/>
      <c r="AM1101" s="102"/>
    </row>
    <row r="1102" spans="36:39" x14ac:dyDescent="0.2">
      <c r="AJ1102" s="84"/>
      <c r="AK1102" s="62"/>
      <c r="AL1102" s="62"/>
      <c r="AM1102" s="102"/>
    </row>
    <row r="1103" spans="36:39" x14ac:dyDescent="0.2">
      <c r="AJ1103" s="84"/>
      <c r="AK1103" s="62"/>
      <c r="AL1103" s="62"/>
      <c r="AM1103" s="102"/>
    </row>
    <row r="1104" spans="36:39" x14ac:dyDescent="0.2">
      <c r="AJ1104" s="84"/>
      <c r="AK1104" s="62"/>
      <c r="AL1104" s="62"/>
      <c r="AM1104" s="102"/>
    </row>
    <row r="1105" spans="36:39" x14ac:dyDescent="0.2">
      <c r="AJ1105" s="84"/>
      <c r="AK1105" s="62"/>
      <c r="AL1105" s="62"/>
      <c r="AM1105" s="102"/>
    </row>
    <row r="1106" spans="36:39" x14ac:dyDescent="0.2">
      <c r="AJ1106" s="84"/>
      <c r="AK1106" s="62"/>
      <c r="AL1106" s="62"/>
      <c r="AM1106" s="102"/>
    </row>
    <row r="1107" spans="36:39" x14ac:dyDescent="0.2">
      <c r="AJ1107" s="84"/>
      <c r="AK1107" s="62"/>
      <c r="AL1107" s="62"/>
      <c r="AM1107" s="102"/>
    </row>
    <row r="1108" spans="36:39" x14ac:dyDescent="0.2">
      <c r="AJ1108" s="84"/>
      <c r="AK1108" s="62"/>
      <c r="AL1108" s="62"/>
      <c r="AM1108" s="102"/>
    </row>
    <row r="1109" spans="36:39" x14ac:dyDescent="0.2">
      <c r="AJ1109" s="84"/>
      <c r="AK1109" s="62"/>
      <c r="AL1109" s="62"/>
      <c r="AM1109" s="102"/>
    </row>
    <row r="1110" spans="36:39" x14ac:dyDescent="0.2">
      <c r="AJ1110" s="84"/>
      <c r="AK1110" s="62"/>
      <c r="AL1110" s="62"/>
      <c r="AM1110" s="102"/>
    </row>
    <row r="1111" spans="36:39" x14ac:dyDescent="0.2">
      <c r="AJ1111" s="84"/>
      <c r="AK1111" s="62"/>
      <c r="AL1111" s="62"/>
      <c r="AM1111" s="102"/>
    </row>
    <row r="1112" spans="36:39" x14ac:dyDescent="0.2">
      <c r="AJ1112" s="84"/>
      <c r="AK1112" s="62"/>
      <c r="AL1112" s="62"/>
      <c r="AM1112" s="102"/>
    </row>
    <row r="1113" spans="36:39" x14ac:dyDescent="0.2">
      <c r="AJ1113" s="84"/>
      <c r="AK1113" s="62"/>
      <c r="AL1113" s="62"/>
      <c r="AM1113" s="102"/>
    </row>
    <row r="1114" spans="36:39" x14ac:dyDescent="0.2">
      <c r="AJ1114" s="84"/>
      <c r="AK1114" s="62"/>
      <c r="AL1114" s="62"/>
      <c r="AM1114" s="102"/>
    </row>
    <row r="1115" spans="36:39" x14ac:dyDescent="0.2">
      <c r="AJ1115" s="84"/>
      <c r="AK1115" s="62"/>
      <c r="AL1115" s="62"/>
      <c r="AM1115" s="102"/>
    </row>
    <row r="1116" spans="36:39" x14ac:dyDescent="0.2">
      <c r="AJ1116" s="84"/>
      <c r="AK1116" s="62"/>
      <c r="AL1116" s="62"/>
      <c r="AM1116" s="102"/>
    </row>
    <row r="1117" spans="36:39" x14ac:dyDescent="0.2">
      <c r="AJ1117" s="84"/>
      <c r="AK1117" s="62"/>
      <c r="AL1117" s="62"/>
      <c r="AM1117" s="102"/>
    </row>
    <row r="1118" spans="36:39" x14ac:dyDescent="0.2">
      <c r="AJ1118" s="84"/>
      <c r="AK1118" s="62"/>
      <c r="AL1118" s="62"/>
      <c r="AM1118" s="102"/>
    </row>
    <row r="1119" spans="36:39" x14ac:dyDescent="0.2">
      <c r="AJ1119" s="84"/>
      <c r="AK1119" s="62"/>
      <c r="AL1119" s="62"/>
      <c r="AM1119" s="102"/>
    </row>
    <row r="1120" spans="36:39" x14ac:dyDescent="0.2">
      <c r="AJ1120" s="84"/>
      <c r="AK1120" s="62"/>
      <c r="AL1120" s="62"/>
      <c r="AM1120" s="102"/>
    </row>
    <row r="1121" spans="36:39" x14ac:dyDescent="0.2">
      <c r="AJ1121" s="84"/>
      <c r="AK1121" s="62"/>
      <c r="AL1121" s="62"/>
      <c r="AM1121" s="102"/>
    </row>
    <row r="1122" spans="36:39" x14ac:dyDescent="0.2">
      <c r="AJ1122" s="84"/>
      <c r="AK1122" s="62"/>
      <c r="AL1122" s="62"/>
      <c r="AM1122" s="102"/>
    </row>
    <row r="1123" spans="36:39" x14ac:dyDescent="0.2">
      <c r="AJ1123" s="84"/>
      <c r="AK1123" s="62"/>
      <c r="AL1123" s="62"/>
      <c r="AM1123" s="102"/>
    </row>
    <row r="1124" spans="36:39" x14ac:dyDescent="0.2">
      <c r="AJ1124" s="84"/>
      <c r="AK1124" s="62"/>
      <c r="AL1124" s="62"/>
      <c r="AM1124" s="102"/>
    </row>
    <row r="1125" spans="36:39" x14ac:dyDescent="0.2">
      <c r="AJ1125" s="84"/>
      <c r="AK1125" s="62"/>
      <c r="AL1125" s="62"/>
      <c r="AM1125" s="102"/>
    </row>
    <row r="1126" spans="36:39" x14ac:dyDescent="0.2">
      <c r="AJ1126" s="84"/>
      <c r="AK1126" s="62"/>
      <c r="AL1126" s="62"/>
      <c r="AM1126" s="102"/>
    </row>
    <row r="1127" spans="36:39" x14ac:dyDescent="0.2">
      <c r="AJ1127" s="84"/>
      <c r="AK1127" s="62"/>
      <c r="AL1127" s="62"/>
      <c r="AM1127" s="102"/>
    </row>
    <row r="1128" spans="36:39" x14ac:dyDescent="0.2">
      <c r="AJ1128" s="84"/>
      <c r="AK1128" s="62"/>
      <c r="AL1128" s="62"/>
      <c r="AM1128" s="102"/>
    </row>
    <row r="1129" spans="36:39" x14ac:dyDescent="0.2">
      <c r="AJ1129" s="84"/>
      <c r="AK1129" s="62"/>
      <c r="AL1129" s="62"/>
      <c r="AM1129" s="102"/>
    </row>
    <row r="1130" spans="36:39" x14ac:dyDescent="0.2">
      <c r="AJ1130" s="84"/>
      <c r="AK1130" s="62"/>
      <c r="AL1130" s="62"/>
      <c r="AM1130" s="102"/>
    </row>
    <row r="1131" spans="36:39" x14ac:dyDescent="0.2">
      <c r="AJ1131" s="84"/>
      <c r="AK1131" s="62"/>
      <c r="AL1131" s="62"/>
      <c r="AM1131" s="102"/>
    </row>
    <row r="1132" spans="36:39" x14ac:dyDescent="0.2">
      <c r="AJ1132" s="84"/>
      <c r="AK1132" s="62"/>
      <c r="AL1132" s="62"/>
      <c r="AM1132" s="102"/>
    </row>
    <row r="1133" spans="36:39" x14ac:dyDescent="0.2">
      <c r="AJ1133" s="84"/>
      <c r="AK1133" s="62"/>
      <c r="AL1133" s="62"/>
      <c r="AM1133" s="102"/>
    </row>
    <row r="1134" spans="36:39" x14ac:dyDescent="0.2">
      <c r="AJ1134" s="84"/>
      <c r="AK1134" s="62"/>
      <c r="AL1134" s="62"/>
      <c r="AM1134" s="102"/>
    </row>
    <row r="1135" spans="36:39" x14ac:dyDescent="0.2">
      <c r="AJ1135" s="84"/>
      <c r="AK1135" s="62"/>
      <c r="AL1135" s="62"/>
      <c r="AM1135" s="102"/>
    </row>
    <row r="1136" spans="36:39" x14ac:dyDescent="0.2">
      <c r="AJ1136" s="84"/>
      <c r="AK1136" s="62"/>
      <c r="AL1136" s="62"/>
      <c r="AM1136" s="102"/>
    </row>
    <row r="1137" spans="36:39" x14ac:dyDescent="0.2">
      <c r="AJ1137" s="84"/>
      <c r="AK1137" s="62"/>
      <c r="AL1137" s="62"/>
      <c r="AM1137" s="102"/>
    </row>
    <row r="1138" spans="36:39" x14ac:dyDescent="0.2">
      <c r="AJ1138" s="84"/>
      <c r="AK1138" s="62"/>
      <c r="AL1138" s="62"/>
      <c r="AM1138" s="102"/>
    </row>
    <row r="1139" spans="36:39" x14ac:dyDescent="0.2">
      <c r="AJ1139" s="84"/>
      <c r="AK1139" s="62"/>
      <c r="AL1139" s="62"/>
      <c r="AM1139" s="102"/>
    </row>
    <row r="1140" spans="36:39" x14ac:dyDescent="0.2">
      <c r="AJ1140" s="84"/>
      <c r="AK1140" s="62"/>
      <c r="AL1140" s="62"/>
      <c r="AM1140" s="102"/>
    </row>
    <row r="1141" spans="36:39" x14ac:dyDescent="0.2">
      <c r="AJ1141" s="84"/>
      <c r="AK1141" s="62"/>
      <c r="AL1141" s="62"/>
      <c r="AM1141" s="102"/>
    </row>
    <row r="1142" spans="36:39" x14ac:dyDescent="0.2">
      <c r="AJ1142" s="84"/>
      <c r="AK1142" s="62"/>
      <c r="AL1142" s="62"/>
      <c r="AM1142" s="102"/>
    </row>
    <row r="1143" spans="36:39" x14ac:dyDescent="0.2">
      <c r="AJ1143" s="84"/>
      <c r="AK1143" s="62"/>
      <c r="AL1143" s="62"/>
      <c r="AM1143" s="102"/>
    </row>
    <row r="1144" spans="36:39" x14ac:dyDescent="0.2">
      <c r="AJ1144" s="84"/>
      <c r="AK1144" s="62"/>
      <c r="AL1144" s="62"/>
      <c r="AM1144" s="102"/>
    </row>
    <row r="1145" spans="36:39" x14ac:dyDescent="0.2">
      <c r="AJ1145" s="84"/>
      <c r="AK1145" s="62"/>
      <c r="AL1145" s="62"/>
      <c r="AM1145" s="102"/>
    </row>
    <row r="1146" spans="36:39" x14ac:dyDescent="0.2">
      <c r="AJ1146" s="84"/>
      <c r="AK1146" s="62"/>
      <c r="AL1146" s="62"/>
      <c r="AM1146" s="102"/>
    </row>
    <row r="1147" spans="36:39" x14ac:dyDescent="0.2">
      <c r="AJ1147" s="84"/>
      <c r="AK1147" s="62"/>
      <c r="AL1147" s="62"/>
      <c r="AM1147" s="102"/>
    </row>
    <row r="1148" spans="36:39" x14ac:dyDescent="0.2">
      <c r="AJ1148" s="84"/>
      <c r="AK1148" s="62"/>
      <c r="AL1148" s="62"/>
      <c r="AM1148" s="102"/>
    </row>
    <row r="1149" spans="36:39" x14ac:dyDescent="0.2">
      <c r="AJ1149" s="84"/>
      <c r="AK1149" s="62"/>
      <c r="AL1149" s="62"/>
      <c r="AM1149" s="102"/>
    </row>
    <row r="1150" spans="36:39" x14ac:dyDescent="0.2">
      <c r="AJ1150" s="84"/>
      <c r="AK1150" s="62"/>
      <c r="AL1150" s="62"/>
      <c r="AM1150" s="102"/>
    </row>
    <row r="1151" spans="36:39" x14ac:dyDescent="0.2">
      <c r="AJ1151" s="84"/>
      <c r="AK1151" s="62"/>
      <c r="AL1151" s="62"/>
      <c r="AM1151" s="102"/>
    </row>
    <row r="1152" spans="36:39" x14ac:dyDescent="0.2">
      <c r="AJ1152" s="84"/>
      <c r="AK1152" s="62"/>
      <c r="AL1152" s="62"/>
      <c r="AM1152" s="102"/>
    </row>
    <row r="1153" spans="36:39" x14ac:dyDescent="0.2">
      <c r="AJ1153" s="84"/>
      <c r="AK1153" s="62"/>
      <c r="AL1153" s="62"/>
      <c r="AM1153" s="102"/>
    </row>
    <row r="1154" spans="36:39" x14ac:dyDescent="0.2">
      <c r="AJ1154" s="84"/>
      <c r="AK1154" s="62"/>
      <c r="AL1154" s="62"/>
      <c r="AM1154" s="102"/>
    </row>
    <row r="1155" spans="36:39" x14ac:dyDescent="0.2">
      <c r="AJ1155" s="84"/>
      <c r="AK1155" s="62"/>
      <c r="AL1155" s="62"/>
      <c r="AM1155" s="102"/>
    </row>
    <row r="1156" spans="36:39" x14ac:dyDescent="0.2">
      <c r="AJ1156" s="84"/>
      <c r="AK1156" s="62"/>
      <c r="AL1156" s="62"/>
      <c r="AM1156" s="102"/>
    </row>
    <row r="1157" spans="36:39" x14ac:dyDescent="0.2">
      <c r="AJ1157" s="84"/>
      <c r="AK1157" s="62"/>
      <c r="AL1157" s="62"/>
      <c r="AM1157" s="102"/>
    </row>
    <row r="1158" spans="36:39" x14ac:dyDescent="0.2">
      <c r="AJ1158" s="84"/>
      <c r="AK1158" s="62"/>
      <c r="AL1158" s="62"/>
      <c r="AM1158" s="102"/>
    </row>
    <row r="1159" spans="36:39" x14ac:dyDescent="0.2">
      <c r="AJ1159" s="84"/>
      <c r="AK1159" s="62"/>
      <c r="AL1159" s="62"/>
      <c r="AM1159" s="102"/>
    </row>
    <row r="1160" spans="36:39" x14ac:dyDescent="0.2">
      <c r="AJ1160" s="84"/>
      <c r="AK1160" s="62"/>
      <c r="AL1160" s="62"/>
      <c r="AM1160" s="102"/>
    </row>
    <row r="1161" spans="36:39" x14ac:dyDescent="0.2">
      <c r="AJ1161" s="84"/>
      <c r="AK1161" s="62"/>
      <c r="AL1161" s="62"/>
      <c r="AM1161" s="102"/>
    </row>
    <row r="1162" spans="36:39" x14ac:dyDescent="0.2">
      <c r="AJ1162" s="84"/>
      <c r="AK1162" s="62"/>
      <c r="AL1162" s="62"/>
      <c r="AM1162" s="102"/>
    </row>
    <row r="1163" spans="36:39" x14ac:dyDescent="0.2">
      <c r="AJ1163" s="84"/>
      <c r="AK1163" s="62"/>
      <c r="AL1163" s="62"/>
      <c r="AM1163" s="102"/>
    </row>
    <row r="1164" spans="36:39" x14ac:dyDescent="0.2">
      <c r="AJ1164" s="84"/>
      <c r="AK1164" s="62"/>
      <c r="AL1164" s="62"/>
      <c r="AM1164" s="102"/>
    </row>
    <row r="1165" spans="36:39" x14ac:dyDescent="0.2">
      <c r="AJ1165" s="84"/>
      <c r="AK1165" s="62"/>
      <c r="AL1165" s="62"/>
      <c r="AM1165" s="102"/>
    </row>
    <row r="1166" spans="36:39" x14ac:dyDescent="0.2">
      <c r="AJ1166" s="84"/>
      <c r="AK1166" s="62"/>
      <c r="AL1166" s="62"/>
      <c r="AM1166" s="102"/>
    </row>
    <row r="1167" spans="36:39" x14ac:dyDescent="0.2">
      <c r="AJ1167" s="84"/>
      <c r="AK1167" s="62"/>
      <c r="AL1167" s="62"/>
      <c r="AM1167" s="102"/>
    </row>
    <row r="1168" spans="36:39" x14ac:dyDescent="0.2">
      <c r="AJ1168" s="84"/>
      <c r="AK1168" s="62"/>
      <c r="AL1168" s="62"/>
      <c r="AM1168" s="102"/>
    </row>
    <row r="1169" spans="36:39" x14ac:dyDescent="0.2">
      <c r="AJ1169" s="84"/>
      <c r="AK1169" s="62"/>
      <c r="AL1169" s="62"/>
      <c r="AM1169" s="102"/>
    </row>
    <row r="1170" spans="36:39" x14ac:dyDescent="0.2">
      <c r="AJ1170" s="84"/>
      <c r="AK1170" s="62"/>
      <c r="AL1170" s="62"/>
      <c r="AM1170" s="102"/>
    </row>
    <row r="1171" spans="36:39" x14ac:dyDescent="0.2">
      <c r="AJ1171" s="84"/>
      <c r="AK1171" s="62"/>
      <c r="AL1171" s="62"/>
      <c r="AM1171" s="102"/>
    </row>
    <row r="1172" spans="36:39" x14ac:dyDescent="0.2">
      <c r="AJ1172" s="84"/>
      <c r="AK1172" s="62"/>
      <c r="AL1172" s="62"/>
      <c r="AM1172" s="102"/>
    </row>
    <row r="1173" spans="36:39" x14ac:dyDescent="0.2">
      <c r="AJ1173" s="84"/>
      <c r="AK1173" s="62"/>
      <c r="AL1173" s="62"/>
      <c r="AM1173" s="102"/>
    </row>
    <row r="1174" spans="36:39" x14ac:dyDescent="0.2">
      <c r="AJ1174" s="84"/>
      <c r="AK1174" s="62"/>
      <c r="AL1174" s="62"/>
      <c r="AM1174" s="102"/>
    </row>
    <row r="1175" spans="36:39" x14ac:dyDescent="0.2">
      <c r="AJ1175" s="84"/>
      <c r="AK1175" s="62"/>
      <c r="AL1175" s="62"/>
      <c r="AM1175" s="102"/>
    </row>
    <row r="1176" spans="36:39" x14ac:dyDescent="0.2">
      <c r="AJ1176" s="84"/>
      <c r="AK1176" s="62"/>
      <c r="AL1176" s="62"/>
      <c r="AM1176" s="102"/>
    </row>
    <row r="1177" spans="36:39" x14ac:dyDescent="0.2">
      <c r="AJ1177" s="84"/>
      <c r="AK1177" s="62"/>
      <c r="AL1177" s="62"/>
      <c r="AM1177" s="102"/>
    </row>
    <row r="1178" spans="36:39" x14ac:dyDescent="0.2">
      <c r="AJ1178" s="84"/>
      <c r="AK1178" s="62"/>
      <c r="AL1178" s="62"/>
      <c r="AM1178" s="102"/>
    </row>
    <row r="1179" spans="36:39" x14ac:dyDescent="0.2">
      <c r="AJ1179" s="84"/>
      <c r="AK1179" s="62"/>
      <c r="AL1179" s="62"/>
      <c r="AM1179" s="102"/>
    </row>
    <row r="1180" spans="36:39" x14ac:dyDescent="0.2">
      <c r="AJ1180" s="84"/>
      <c r="AK1180" s="62"/>
      <c r="AL1180" s="62"/>
      <c r="AM1180" s="102"/>
    </row>
    <row r="1181" spans="36:39" x14ac:dyDescent="0.2">
      <c r="AJ1181" s="84"/>
      <c r="AK1181" s="62"/>
      <c r="AL1181" s="62"/>
      <c r="AM1181" s="102"/>
    </row>
    <row r="1182" spans="36:39" x14ac:dyDescent="0.2">
      <c r="AJ1182" s="84"/>
      <c r="AK1182" s="62"/>
      <c r="AL1182" s="62"/>
      <c r="AM1182" s="102"/>
    </row>
    <row r="1183" spans="36:39" x14ac:dyDescent="0.2">
      <c r="AJ1183" s="84"/>
      <c r="AK1183" s="62"/>
      <c r="AL1183" s="62"/>
      <c r="AM1183" s="102"/>
    </row>
    <row r="1184" spans="36:39" x14ac:dyDescent="0.2">
      <c r="AJ1184" s="84"/>
      <c r="AK1184" s="62"/>
      <c r="AL1184" s="62"/>
      <c r="AM1184" s="102"/>
    </row>
    <row r="1185" spans="36:39" x14ac:dyDescent="0.2">
      <c r="AJ1185" s="84"/>
      <c r="AK1185" s="62"/>
      <c r="AL1185" s="62"/>
      <c r="AM1185" s="102"/>
    </row>
    <row r="1186" spans="36:39" x14ac:dyDescent="0.2">
      <c r="AJ1186" s="84"/>
      <c r="AK1186" s="62"/>
      <c r="AL1186" s="62"/>
      <c r="AM1186" s="102"/>
    </row>
    <row r="1187" spans="36:39" x14ac:dyDescent="0.2">
      <c r="AJ1187" s="84"/>
      <c r="AK1187" s="62"/>
      <c r="AL1187" s="62"/>
      <c r="AM1187" s="102"/>
    </row>
    <row r="1188" spans="36:39" x14ac:dyDescent="0.2">
      <c r="AJ1188" s="84"/>
      <c r="AK1188" s="62"/>
      <c r="AL1188" s="62"/>
      <c r="AM1188" s="102"/>
    </row>
    <row r="1189" spans="36:39" x14ac:dyDescent="0.2">
      <c r="AJ1189" s="84"/>
      <c r="AK1189" s="62"/>
      <c r="AL1189" s="62"/>
      <c r="AM1189" s="102"/>
    </row>
    <row r="1190" spans="36:39" x14ac:dyDescent="0.2">
      <c r="AJ1190" s="84"/>
      <c r="AK1190" s="62"/>
      <c r="AL1190" s="62"/>
      <c r="AM1190" s="102"/>
    </row>
    <row r="1191" spans="36:39" x14ac:dyDescent="0.2">
      <c r="AJ1191" s="84"/>
      <c r="AK1191" s="62"/>
      <c r="AL1191" s="62"/>
      <c r="AM1191" s="102"/>
    </row>
    <row r="1192" spans="36:39" x14ac:dyDescent="0.2">
      <c r="AJ1192" s="84"/>
      <c r="AK1192" s="62"/>
      <c r="AL1192" s="62"/>
      <c r="AM1192" s="102"/>
    </row>
    <row r="1193" spans="36:39" x14ac:dyDescent="0.2">
      <c r="AJ1193" s="84"/>
      <c r="AK1193" s="62"/>
      <c r="AL1193" s="62"/>
      <c r="AM1193" s="102"/>
    </row>
    <row r="1194" spans="36:39" x14ac:dyDescent="0.2">
      <c r="AJ1194" s="84"/>
      <c r="AK1194" s="62"/>
      <c r="AL1194" s="62"/>
      <c r="AM1194" s="102"/>
    </row>
    <row r="1195" spans="36:39" x14ac:dyDescent="0.2">
      <c r="AJ1195" s="84"/>
      <c r="AK1195" s="62"/>
      <c r="AL1195" s="62"/>
      <c r="AM1195" s="102"/>
    </row>
    <row r="1196" spans="36:39" x14ac:dyDescent="0.2">
      <c r="AJ1196" s="84"/>
      <c r="AK1196" s="62"/>
      <c r="AL1196" s="62"/>
      <c r="AM1196" s="102"/>
    </row>
    <row r="1197" spans="36:39" x14ac:dyDescent="0.2">
      <c r="AJ1197" s="84"/>
      <c r="AK1197" s="62"/>
      <c r="AL1197" s="62"/>
      <c r="AM1197" s="102"/>
    </row>
    <row r="1198" spans="36:39" x14ac:dyDescent="0.2">
      <c r="AJ1198" s="84"/>
      <c r="AK1198" s="62"/>
      <c r="AL1198" s="62"/>
      <c r="AM1198" s="102"/>
    </row>
    <row r="1199" spans="36:39" x14ac:dyDescent="0.2">
      <c r="AJ1199" s="84"/>
      <c r="AK1199" s="62"/>
      <c r="AL1199" s="62"/>
      <c r="AM1199" s="102"/>
    </row>
    <row r="1200" spans="36:39" x14ac:dyDescent="0.2">
      <c r="AJ1200" s="84"/>
      <c r="AK1200" s="62"/>
      <c r="AL1200" s="62"/>
      <c r="AM1200" s="102"/>
    </row>
    <row r="1201" spans="36:39" x14ac:dyDescent="0.2">
      <c r="AJ1201" s="84"/>
      <c r="AK1201" s="62"/>
      <c r="AL1201" s="62"/>
      <c r="AM1201" s="102"/>
    </row>
    <row r="1202" spans="36:39" x14ac:dyDescent="0.2">
      <c r="AJ1202" s="84"/>
      <c r="AK1202" s="62"/>
      <c r="AL1202" s="62"/>
      <c r="AM1202" s="102"/>
    </row>
    <row r="1203" spans="36:39" x14ac:dyDescent="0.2">
      <c r="AJ1203" s="84"/>
      <c r="AK1203" s="62"/>
      <c r="AL1203" s="62"/>
      <c r="AM1203" s="102"/>
    </row>
    <row r="1204" spans="36:39" x14ac:dyDescent="0.2">
      <c r="AJ1204" s="84"/>
      <c r="AK1204" s="62"/>
      <c r="AL1204" s="62"/>
      <c r="AM1204" s="102"/>
    </row>
    <row r="1205" spans="36:39" x14ac:dyDescent="0.2">
      <c r="AJ1205" s="84"/>
      <c r="AK1205" s="62"/>
      <c r="AL1205" s="62"/>
      <c r="AM1205" s="102"/>
    </row>
    <row r="1206" spans="36:39" x14ac:dyDescent="0.2">
      <c r="AJ1206" s="84"/>
      <c r="AK1206" s="62"/>
      <c r="AL1206" s="62"/>
      <c r="AM1206" s="102"/>
    </row>
    <row r="1207" spans="36:39" x14ac:dyDescent="0.2">
      <c r="AJ1207" s="84"/>
      <c r="AK1207" s="62"/>
      <c r="AL1207" s="62"/>
      <c r="AM1207" s="102"/>
    </row>
    <row r="1208" spans="36:39" x14ac:dyDescent="0.2">
      <c r="AJ1208" s="84"/>
      <c r="AK1208" s="62"/>
      <c r="AL1208" s="62"/>
      <c r="AM1208" s="102"/>
    </row>
    <row r="1209" spans="36:39" x14ac:dyDescent="0.2">
      <c r="AJ1209" s="84"/>
      <c r="AK1209" s="62"/>
      <c r="AL1209" s="62"/>
      <c r="AM1209" s="102"/>
    </row>
    <row r="1210" spans="36:39" x14ac:dyDescent="0.2">
      <c r="AJ1210" s="84"/>
      <c r="AK1210" s="62"/>
      <c r="AL1210" s="62"/>
      <c r="AM1210" s="102"/>
    </row>
    <row r="1211" spans="36:39" x14ac:dyDescent="0.2">
      <c r="AJ1211" s="84"/>
      <c r="AK1211" s="62"/>
      <c r="AL1211" s="62"/>
      <c r="AM1211" s="102"/>
    </row>
    <row r="1212" spans="36:39" x14ac:dyDescent="0.2">
      <c r="AJ1212" s="84"/>
      <c r="AK1212" s="62"/>
      <c r="AL1212" s="62"/>
      <c r="AM1212" s="102"/>
    </row>
    <row r="1213" spans="36:39" x14ac:dyDescent="0.2">
      <c r="AJ1213" s="84"/>
      <c r="AK1213" s="62"/>
      <c r="AL1213" s="62"/>
      <c r="AM1213" s="102"/>
    </row>
    <row r="1214" spans="36:39" x14ac:dyDescent="0.2">
      <c r="AJ1214" s="84"/>
      <c r="AK1214" s="62"/>
      <c r="AL1214" s="62"/>
      <c r="AM1214" s="102"/>
    </row>
    <row r="1215" spans="36:39" x14ac:dyDescent="0.2">
      <c r="AJ1215" s="84"/>
      <c r="AK1215" s="62"/>
      <c r="AL1215" s="62"/>
      <c r="AM1215" s="102"/>
    </row>
    <row r="1216" spans="36:39" x14ac:dyDescent="0.2">
      <c r="AJ1216" s="84"/>
      <c r="AK1216" s="62"/>
      <c r="AL1216" s="62"/>
      <c r="AM1216" s="102"/>
    </row>
    <row r="1217" spans="36:39" x14ac:dyDescent="0.2">
      <c r="AJ1217" s="84"/>
      <c r="AK1217" s="62"/>
      <c r="AL1217" s="62"/>
      <c r="AM1217" s="102"/>
    </row>
    <row r="1218" spans="36:39" x14ac:dyDescent="0.2">
      <c r="AJ1218" s="84"/>
      <c r="AK1218" s="62"/>
      <c r="AL1218" s="62"/>
      <c r="AM1218" s="102"/>
    </row>
    <row r="1219" spans="36:39" x14ac:dyDescent="0.2">
      <c r="AJ1219" s="84"/>
      <c r="AK1219" s="62"/>
      <c r="AL1219" s="62"/>
      <c r="AM1219" s="102"/>
    </row>
    <row r="1220" spans="36:39" x14ac:dyDescent="0.2">
      <c r="AJ1220" s="84"/>
      <c r="AK1220" s="62"/>
      <c r="AL1220" s="62"/>
      <c r="AM1220" s="102"/>
    </row>
    <row r="1221" spans="36:39" x14ac:dyDescent="0.2">
      <c r="AJ1221" s="84"/>
      <c r="AK1221" s="62"/>
      <c r="AL1221" s="62"/>
      <c r="AM1221" s="102"/>
    </row>
    <row r="1222" spans="36:39" x14ac:dyDescent="0.2">
      <c r="AJ1222" s="84"/>
      <c r="AK1222" s="62"/>
      <c r="AL1222" s="62"/>
      <c r="AM1222" s="102"/>
    </row>
    <row r="1223" spans="36:39" x14ac:dyDescent="0.2">
      <c r="AJ1223" s="84"/>
      <c r="AK1223" s="62"/>
      <c r="AL1223" s="62"/>
      <c r="AM1223" s="102"/>
    </row>
    <row r="1224" spans="36:39" x14ac:dyDescent="0.2">
      <c r="AJ1224" s="84"/>
      <c r="AK1224" s="62"/>
      <c r="AL1224" s="62"/>
      <c r="AM1224" s="102"/>
    </row>
    <row r="1225" spans="36:39" x14ac:dyDescent="0.2">
      <c r="AJ1225" s="84"/>
      <c r="AK1225" s="62"/>
      <c r="AL1225" s="62"/>
      <c r="AM1225" s="102"/>
    </row>
    <row r="1226" spans="36:39" x14ac:dyDescent="0.2">
      <c r="AJ1226" s="84"/>
      <c r="AK1226" s="62"/>
      <c r="AL1226" s="62"/>
      <c r="AM1226" s="102"/>
    </row>
    <row r="1227" spans="36:39" x14ac:dyDescent="0.2">
      <c r="AJ1227" s="84"/>
      <c r="AK1227" s="62"/>
      <c r="AL1227" s="62"/>
      <c r="AM1227" s="102"/>
    </row>
    <row r="1228" spans="36:39" x14ac:dyDescent="0.2">
      <c r="AJ1228" s="84"/>
      <c r="AK1228" s="62"/>
      <c r="AL1228" s="62"/>
      <c r="AM1228" s="102"/>
    </row>
    <row r="1229" spans="36:39" x14ac:dyDescent="0.2">
      <c r="AJ1229" s="84"/>
      <c r="AK1229" s="62"/>
      <c r="AL1229" s="62"/>
      <c r="AM1229" s="102"/>
    </row>
    <row r="1230" spans="36:39" x14ac:dyDescent="0.2">
      <c r="AJ1230" s="84"/>
      <c r="AK1230" s="62"/>
      <c r="AL1230" s="62"/>
      <c r="AM1230" s="102"/>
    </row>
    <row r="1231" spans="36:39" x14ac:dyDescent="0.2">
      <c r="AJ1231" s="84"/>
      <c r="AK1231" s="62"/>
      <c r="AL1231" s="62"/>
      <c r="AM1231" s="102"/>
    </row>
    <row r="1232" spans="36:39" x14ac:dyDescent="0.2">
      <c r="AJ1232" s="84"/>
      <c r="AK1232" s="62"/>
      <c r="AL1232" s="62"/>
      <c r="AM1232" s="102"/>
    </row>
    <row r="1233" spans="36:39" x14ac:dyDescent="0.2">
      <c r="AJ1233" s="84"/>
      <c r="AK1233" s="62"/>
      <c r="AL1233" s="62"/>
      <c r="AM1233" s="102"/>
    </row>
    <row r="1234" spans="36:39" x14ac:dyDescent="0.2">
      <c r="AJ1234" s="84"/>
      <c r="AK1234" s="62"/>
      <c r="AL1234" s="62"/>
      <c r="AM1234" s="102"/>
    </row>
    <row r="1235" spans="36:39" x14ac:dyDescent="0.2">
      <c r="AJ1235" s="84"/>
      <c r="AK1235" s="62"/>
      <c r="AL1235" s="62"/>
      <c r="AM1235" s="102"/>
    </row>
    <row r="1236" spans="36:39" x14ac:dyDescent="0.2">
      <c r="AJ1236" s="84"/>
      <c r="AK1236" s="62"/>
      <c r="AL1236" s="62"/>
      <c r="AM1236" s="102"/>
    </row>
    <row r="1237" spans="36:39" x14ac:dyDescent="0.2">
      <c r="AJ1237" s="84"/>
      <c r="AK1237" s="62"/>
      <c r="AL1237" s="62"/>
      <c r="AM1237" s="102"/>
    </row>
    <row r="1238" spans="36:39" x14ac:dyDescent="0.2">
      <c r="AJ1238" s="84"/>
      <c r="AK1238" s="62"/>
      <c r="AL1238" s="62"/>
      <c r="AM1238" s="102"/>
    </row>
    <row r="1239" spans="36:39" x14ac:dyDescent="0.2">
      <c r="AJ1239" s="84"/>
      <c r="AK1239" s="62"/>
      <c r="AL1239" s="62"/>
      <c r="AM1239" s="102"/>
    </row>
    <row r="1240" spans="36:39" x14ac:dyDescent="0.2">
      <c r="AJ1240" s="84"/>
      <c r="AK1240" s="62"/>
      <c r="AL1240" s="62"/>
      <c r="AM1240" s="102"/>
    </row>
    <row r="1241" spans="36:39" x14ac:dyDescent="0.2">
      <c r="AJ1241" s="84"/>
      <c r="AK1241" s="62"/>
      <c r="AL1241" s="62"/>
      <c r="AM1241" s="102"/>
    </row>
    <row r="1242" spans="36:39" x14ac:dyDescent="0.2">
      <c r="AJ1242" s="84"/>
      <c r="AK1242" s="62"/>
      <c r="AL1242" s="62"/>
      <c r="AM1242" s="102"/>
    </row>
    <row r="1243" spans="36:39" x14ac:dyDescent="0.2">
      <c r="AJ1243" s="84"/>
      <c r="AK1243" s="62"/>
      <c r="AL1243" s="62"/>
      <c r="AM1243" s="102"/>
    </row>
    <row r="1244" spans="36:39" x14ac:dyDescent="0.2">
      <c r="AJ1244" s="84"/>
      <c r="AK1244" s="62"/>
      <c r="AL1244" s="62"/>
      <c r="AM1244" s="102"/>
    </row>
    <row r="1245" spans="36:39" x14ac:dyDescent="0.2">
      <c r="AJ1245" s="84"/>
      <c r="AK1245" s="62"/>
      <c r="AL1245" s="62"/>
      <c r="AM1245" s="102"/>
    </row>
    <row r="1246" spans="36:39" x14ac:dyDescent="0.2">
      <c r="AJ1246" s="84"/>
      <c r="AK1246" s="62"/>
      <c r="AL1246" s="62"/>
      <c r="AM1246" s="102"/>
    </row>
    <row r="1247" spans="36:39" x14ac:dyDescent="0.2">
      <c r="AJ1247" s="84"/>
      <c r="AK1247" s="62"/>
      <c r="AL1247" s="62"/>
      <c r="AM1247" s="102"/>
    </row>
    <row r="1248" spans="36:39" x14ac:dyDescent="0.2">
      <c r="AJ1248" s="84"/>
      <c r="AK1248" s="62"/>
      <c r="AL1248" s="62"/>
      <c r="AM1248" s="102"/>
    </row>
    <row r="1249" spans="36:39" x14ac:dyDescent="0.2">
      <c r="AJ1249" s="84"/>
      <c r="AK1249" s="62"/>
      <c r="AL1249" s="62"/>
      <c r="AM1249" s="102"/>
    </row>
    <row r="1250" spans="36:39" x14ac:dyDescent="0.2">
      <c r="AJ1250" s="84"/>
      <c r="AK1250" s="62"/>
      <c r="AL1250" s="62"/>
      <c r="AM1250" s="102"/>
    </row>
    <row r="1251" spans="36:39" x14ac:dyDescent="0.2">
      <c r="AJ1251" s="84"/>
      <c r="AK1251" s="62"/>
      <c r="AL1251" s="62"/>
      <c r="AM1251" s="102"/>
    </row>
    <row r="1252" spans="36:39" x14ac:dyDescent="0.2">
      <c r="AJ1252" s="84"/>
      <c r="AK1252" s="62"/>
      <c r="AL1252" s="62"/>
      <c r="AM1252" s="102"/>
    </row>
    <row r="1253" spans="36:39" x14ac:dyDescent="0.2">
      <c r="AJ1253" s="84"/>
      <c r="AK1253" s="62"/>
      <c r="AL1253" s="62"/>
      <c r="AM1253" s="102"/>
    </row>
    <row r="1254" spans="36:39" x14ac:dyDescent="0.2">
      <c r="AJ1254" s="84"/>
      <c r="AK1254" s="62"/>
      <c r="AL1254" s="62"/>
      <c r="AM1254" s="102"/>
    </row>
    <row r="1255" spans="36:39" x14ac:dyDescent="0.2">
      <c r="AJ1255" s="84"/>
      <c r="AK1255" s="62"/>
      <c r="AL1255" s="62"/>
      <c r="AM1255" s="102"/>
    </row>
    <row r="1256" spans="36:39" x14ac:dyDescent="0.2">
      <c r="AJ1256" s="84"/>
      <c r="AK1256" s="62"/>
      <c r="AL1256" s="62"/>
      <c r="AM1256" s="102"/>
    </row>
    <row r="1257" spans="36:39" x14ac:dyDescent="0.2">
      <c r="AJ1257" s="84"/>
      <c r="AK1257" s="62"/>
      <c r="AL1257" s="62"/>
      <c r="AM1257" s="102"/>
    </row>
    <row r="1258" spans="36:39" x14ac:dyDescent="0.2">
      <c r="AJ1258" s="84"/>
      <c r="AK1258" s="62"/>
      <c r="AL1258" s="62"/>
      <c r="AM1258" s="102"/>
    </row>
    <row r="1259" spans="36:39" x14ac:dyDescent="0.2">
      <c r="AJ1259" s="84"/>
      <c r="AK1259" s="62"/>
      <c r="AL1259" s="62"/>
      <c r="AM1259" s="102"/>
    </row>
    <row r="1260" spans="36:39" x14ac:dyDescent="0.2">
      <c r="AJ1260" s="84"/>
      <c r="AK1260" s="62"/>
      <c r="AL1260" s="62"/>
      <c r="AM1260" s="102"/>
    </row>
    <row r="1261" spans="36:39" x14ac:dyDescent="0.2">
      <c r="AJ1261" s="84"/>
      <c r="AK1261" s="62"/>
      <c r="AL1261" s="62"/>
      <c r="AM1261" s="102"/>
    </row>
    <row r="1262" spans="36:39" x14ac:dyDescent="0.2">
      <c r="AJ1262" s="84"/>
      <c r="AK1262" s="62"/>
      <c r="AL1262" s="62"/>
      <c r="AM1262" s="102"/>
    </row>
    <row r="1263" spans="36:39" x14ac:dyDescent="0.2">
      <c r="AJ1263" s="84"/>
      <c r="AK1263" s="62"/>
      <c r="AL1263" s="62"/>
      <c r="AM1263" s="102"/>
    </row>
    <row r="1264" spans="36:39" x14ac:dyDescent="0.2">
      <c r="AJ1264" s="84"/>
      <c r="AK1264" s="62"/>
      <c r="AL1264" s="62"/>
      <c r="AM1264" s="102"/>
    </row>
    <row r="1265" spans="36:39" x14ac:dyDescent="0.2">
      <c r="AJ1265" s="84"/>
      <c r="AK1265" s="62"/>
      <c r="AL1265" s="62"/>
      <c r="AM1265" s="102"/>
    </row>
    <row r="1266" spans="36:39" x14ac:dyDescent="0.2">
      <c r="AJ1266" s="84"/>
      <c r="AK1266" s="62"/>
      <c r="AL1266" s="62"/>
      <c r="AM1266" s="102"/>
    </row>
    <row r="1267" spans="36:39" x14ac:dyDescent="0.2">
      <c r="AJ1267" s="84"/>
      <c r="AK1267" s="62"/>
      <c r="AL1267" s="62"/>
      <c r="AM1267" s="102"/>
    </row>
    <row r="1268" spans="36:39" x14ac:dyDescent="0.2">
      <c r="AJ1268" s="84"/>
      <c r="AK1268" s="62"/>
      <c r="AL1268" s="62"/>
      <c r="AM1268" s="102"/>
    </row>
    <row r="1269" spans="36:39" x14ac:dyDescent="0.2">
      <c r="AJ1269" s="84"/>
      <c r="AK1269" s="62"/>
      <c r="AL1269" s="62"/>
      <c r="AM1269" s="102"/>
    </row>
    <row r="1270" spans="36:39" x14ac:dyDescent="0.2">
      <c r="AJ1270" s="84"/>
      <c r="AK1270" s="62"/>
      <c r="AL1270" s="62"/>
      <c r="AM1270" s="102"/>
    </row>
    <row r="1271" spans="36:39" x14ac:dyDescent="0.2">
      <c r="AJ1271" s="84"/>
      <c r="AK1271" s="62"/>
      <c r="AL1271" s="62"/>
      <c r="AM1271" s="102"/>
    </row>
    <row r="1272" spans="36:39" x14ac:dyDescent="0.2">
      <c r="AJ1272" s="84"/>
      <c r="AK1272" s="62"/>
      <c r="AL1272" s="62"/>
      <c r="AM1272" s="102"/>
    </row>
    <row r="1273" spans="36:39" x14ac:dyDescent="0.2">
      <c r="AJ1273" s="84"/>
      <c r="AK1273" s="62"/>
      <c r="AL1273" s="62"/>
      <c r="AM1273" s="102"/>
    </row>
    <row r="1274" spans="36:39" x14ac:dyDescent="0.2">
      <c r="AJ1274" s="84"/>
      <c r="AK1274" s="62"/>
      <c r="AL1274" s="62"/>
      <c r="AM1274" s="102"/>
    </row>
    <row r="1275" spans="36:39" x14ac:dyDescent="0.2">
      <c r="AJ1275" s="84"/>
      <c r="AK1275" s="62"/>
      <c r="AL1275" s="62"/>
      <c r="AM1275" s="102"/>
    </row>
    <row r="1276" spans="36:39" x14ac:dyDescent="0.2">
      <c r="AJ1276" s="84"/>
      <c r="AK1276" s="62"/>
      <c r="AL1276" s="62"/>
      <c r="AM1276" s="102"/>
    </row>
    <row r="1277" spans="36:39" x14ac:dyDescent="0.2">
      <c r="AJ1277" s="84"/>
      <c r="AK1277" s="62"/>
      <c r="AL1277" s="62"/>
      <c r="AM1277" s="102"/>
    </row>
    <row r="1278" spans="36:39" x14ac:dyDescent="0.2">
      <c r="AJ1278" s="84"/>
      <c r="AK1278" s="62"/>
      <c r="AL1278" s="62"/>
      <c r="AM1278" s="102"/>
    </row>
    <row r="1279" spans="36:39" x14ac:dyDescent="0.2">
      <c r="AJ1279" s="84"/>
      <c r="AK1279" s="62"/>
      <c r="AL1279" s="62"/>
      <c r="AM1279" s="102"/>
    </row>
    <row r="1280" spans="36:39" x14ac:dyDescent="0.2">
      <c r="AJ1280" s="84"/>
      <c r="AK1280" s="62"/>
      <c r="AL1280" s="62"/>
      <c r="AM1280" s="102"/>
    </row>
    <row r="1281" spans="36:39" x14ac:dyDescent="0.2">
      <c r="AJ1281" s="84"/>
      <c r="AK1281" s="62"/>
      <c r="AL1281" s="62"/>
      <c r="AM1281" s="102"/>
    </row>
    <row r="1282" spans="36:39" x14ac:dyDescent="0.2">
      <c r="AJ1282" s="84"/>
      <c r="AK1282" s="62"/>
      <c r="AL1282" s="62"/>
      <c r="AM1282" s="102"/>
    </row>
    <row r="1283" spans="36:39" x14ac:dyDescent="0.2">
      <c r="AJ1283" s="84"/>
      <c r="AK1283" s="62"/>
      <c r="AL1283" s="62"/>
      <c r="AM1283" s="102"/>
    </row>
    <row r="1284" spans="36:39" x14ac:dyDescent="0.2">
      <c r="AJ1284" s="84"/>
      <c r="AK1284" s="62"/>
      <c r="AL1284" s="62"/>
      <c r="AM1284" s="102"/>
    </row>
    <row r="1285" spans="36:39" x14ac:dyDescent="0.2">
      <c r="AJ1285" s="84"/>
      <c r="AK1285" s="62"/>
      <c r="AL1285" s="62"/>
      <c r="AM1285" s="102"/>
    </row>
    <row r="1286" spans="36:39" x14ac:dyDescent="0.2">
      <c r="AJ1286" s="84"/>
      <c r="AK1286" s="62"/>
      <c r="AL1286" s="62"/>
      <c r="AM1286" s="102"/>
    </row>
    <row r="1287" spans="36:39" x14ac:dyDescent="0.2">
      <c r="AJ1287" s="84"/>
      <c r="AK1287" s="62"/>
      <c r="AL1287" s="62"/>
      <c r="AM1287" s="102"/>
    </row>
    <row r="1288" spans="36:39" x14ac:dyDescent="0.2">
      <c r="AJ1288" s="84"/>
      <c r="AK1288" s="62"/>
      <c r="AL1288" s="62"/>
      <c r="AM1288" s="102"/>
    </row>
    <row r="1289" spans="36:39" x14ac:dyDescent="0.2">
      <c r="AJ1289" s="84"/>
      <c r="AK1289" s="62"/>
      <c r="AL1289" s="62"/>
      <c r="AM1289" s="102"/>
    </row>
    <row r="1290" spans="36:39" x14ac:dyDescent="0.2">
      <c r="AJ1290" s="84"/>
      <c r="AK1290" s="62"/>
      <c r="AL1290" s="62"/>
      <c r="AM1290" s="102"/>
    </row>
    <row r="1291" spans="36:39" x14ac:dyDescent="0.2">
      <c r="AJ1291" s="84"/>
      <c r="AK1291" s="62"/>
      <c r="AL1291" s="62"/>
      <c r="AM1291" s="102"/>
    </row>
    <row r="1292" spans="36:39" x14ac:dyDescent="0.2">
      <c r="AJ1292" s="84"/>
      <c r="AK1292" s="62"/>
      <c r="AL1292" s="62"/>
      <c r="AM1292" s="102"/>
    </row>
    <row r="1293" spans="36:39" x14ac:dyDescent="0.2">
      <c r="AJ1293" s="84"/>
      <c r="AK1293" s="62"/>
      <c r="AL1293" s="62"/>
      <c r="AM1293" s="102"/>
    </row>
    <row r="1294" spans="36:39" x14ac:dyDescent="0.2">
      <c r="AJ1294" s="84"/>
      <c r="AK1294" s="62"/>
      <c r="AL1294" s="62"/>
      <c r="AM1294" s="102"/>
    </row>
    <row r="1295" spans="36:39" x14ac:dyDescent="0.2">
      <c r="AJ1295" s="84"/>
      <c r="AK1295" s="62"/>
      <c r="AL1295" s="62"/>
      <c r="AM1295" s="102"/>
    </row>
    <row r="1296" spans="36:39" x14ac:dyDescent="0.2">
      <c r="AJ1296" s="84"/>
      <c r="AK1296" s="62"/>
      <c r="AL1296" s="62"/>
      <c r="AM1296" s="102"/>
    </row>
    <row r="1297" spans="36:39" x14ac:dyDescent="0.2">
      <c r="AJ1297" s="84"/>
      <c r="AK1297" s="62"/>
      <c r="AL1297" s="62"/>
      <c r="AM1297" s="102"/>
    </row>
    <row r="1298" spans="36:39" x14ac:dyDescent="0.2">
      <c r="AJ1298" s="84"/>
      <c r="AK1298" s="62"/>
      <c r="AL1298" s="62"/>
      <c r="AM1298" s="102"/>
    </row>
    <row r="1299" spans="36:39" x14ac:dyDescent="0.2">
      <c r="AJ1299" s="84"/>
      <c r="AK1299" s="62"/>
      <c r="AL1299" s="62"/>
      <c r="AM1299" s="102"/>
    </row>
    <row r="1300" spans="36:39" x14ac:dyDescent="0.2">
      <c r="AJ1300" s="84"/>
      <c r="AK1300" s="62"/>
      <c r="AL1300" s="62"/>
      <c r="AM1300" s="102"/>
    </row>
    <row r="1301" spans="36:39" x14ac:dyDescent="0.2">
      <c r="AJ1301" s="84"/>
      <c r="AK1301" s="62"/>
      <c r="AL1301" s="62"/>
      <c r="AM1301" s="102"/>
    </row>
    <row r="1302" spans="36:39" x14ac:dyDescent="0.2">
      <c r="AJ1302" s="84"/>
      <c r="AK1302" s="62"/>
      <c r="AL1302" s="62"/>
      <c r="AM1302" s="102"/>
    </row>
    <row r="1303" spans="36:39" x14ac:dyDescent="0.2">
      <c r="AJ1303" s="84"/>
      <c r="AK1303" s="62"/>
      <c r="AL1303" s="62"/>
      <c r="AM1303" s="102"/>
    </row>
    <row r="1304" spans="36:39" x14ac:dyDescent="0.2">
      <c r="AJ1304" s="84"/>
      <c r="AK1304" s="62"/>
      <c r="AL1304" s="62"/>
      <c r="AM1304" s="102"/>
    </row>
    <row r="1305" spans="36:39" x14ac:dyDescent="0.2">
      <c r="AJ1305" s="84"/>
      <c r="AK1305" s="62"/>
      <c r="AL1305" s="62"/>
      <c r="AM1305" s="102"/>
    </row>
    <row r="1306" spans="36:39" x14ac:dyDescent="0.2">
      <c r="AJ1306" s="84"/>
      <c r="AK1306" s="62"/>
      <c r="AL1306" s="62"/>
      <c r="AM1306" s="102"/>
    </row>
    <row r="1307" spans="36:39" x14ac:dyDescent="0.2">
      <c r="AJ1307" s="84"/>
      <c r="AK1307" s="62"/>
      <c r="AL1307" s="62"/>
      <c r="AM1307" s="102"/>
    </row>
    <row r="1308" spans="36:39" x14ac:dyDescent="0.2">
      <c r="AJ1308" s="84"/>
      <c r="AK1308" s="62"/>
      <c r="AL1308" s="62"/>
      <c r="AM1308" s="102"/>
    </row>
    <row r="1309" spans="36:39" x14ac:dyDescent="0.2">
      <c r="AJ1309" s="84"/>
      <c r="AK1309" s="62"/>
      <c r="AL1309" s="62"/>
      <c r="AM1309" s="102"/>
    </row>
    <row r="1310" spans="36:39" x14ac:dyDescent="0.2">
      <c r="AJ1310" s="84"/>
      <c r="AK1310" s="62"/>
      <c r="AL1310" s="62"/>
      <c r="AM1310" s="102"/>
    </row>
    <row r="1311" spans="36:39" x14ac:dyDescent="0.2">
      <c r="AJ1311" s="84"/>
      <c r="AK1311" s="62"/>
      <c r="AL1311" s="62"/>
      <c r="AM1311" s="102"/>
    </row>
    <row r="1312" spans="36:39" x14ac:dyDescent="0.2">
      <c r="AJ1312" s="84"/>
      <c r="AK1312" s="62"/>
      <c r="AL1312" s="62"/>
      <c r="AM1312" s="102"/>
    </row>
    <row r="1313" spans="36:39" x14ac:dyDescent="0.2">
      <c r="AJ1313" s="84"/>
      <c r="AK1313" s="62"/>
      <c r="AL1313" s="62"/>
      <c r="AM1313" s="102"/>
    </row>
    <row r="1314" spans="36:39" x14ac:dyDescent="0.2">
      <c r="AJ1314" s="84"/>
      <c r="AK1314" s="62"/>
      <c r="AL1314" s="62"/>
      <c r="AM1314" s="102"/>
    </row>
    <row r="1315" spans="36:39" x14ac:dyDescent="0.2">
      <c r="AJ1315" s="84"/>
      <c r="AK1315" s="62"/>
      <c r="AL1315" s="62"/>
      <c r="AM1315" s="102"/>
    </row>
    <row r="1316" spans="36:39" x14ac:dyDescent="0.2">
      <c r="AJ1316" s="84"/>
      <c r="AK1316" s="62"/>
      <c r="AL1316" s="62"/>
      <c r="AM1316" s="102"/>
    </row>
    <row r="1317" spans="36:39" x14ac:dyDescent="0.2">
      <c r="AJ1317" s="84"/>
      <c r="AK1317" s="62"/>
      <c r="AL1317" s="62"/>
      <c r="AM1317" s="102"/>
    </row>
    <row r="1318" spans="36:39" x14ac:dyDescent="0.2">
      <c r="AJ1318" s="84"/>
      <c r="AK1318" s="62"/>
      <c r="AL1318" s="62"/>
      <c r="AM1318" s="102"/>
    </row>
    <row r="1319" spans="36:39" x14ac:dyDescent="0.2">
      <c r="AJ1319" s="84"/>
      <c r="AK1319" s="62"/>
      <c r="AL1319" s="62"/>
      <c r="AM1319" s="102"/>
    </row>
    <row r="1320" spans="36:39" x14ac:dyDescent="0.2">
      <c r="AJ1320" s="84"/>
      <c r="AK1320" s="62"/>
      <c r="AL1320" s="62"/>
      <c r="AM1320" s="102"/>
    </row>
    <row r="1321" spans="36:39" x14ac:dyDescent="0.2">
      <c r="AJ1321" s="84"/>
      <c r="AK1321" s="62"/>
      <c r="AL1321" s="62"/>
      <c r="AM1321" s="102"/>
    </row>
    <row r="1322" spans="36:39" x14ac:dyDescent="0.2">
      <c r="AJ1322" s="84"/>
      <c r="AK1322" s="62"/>
      <c r="AL1322" s="62"/>
      <c r="AM1322" s="102"/>
    </row>
    <row r="1323" spans="36:39" x14ac:dyDescent="0.2">
      <c r="AJ1323" s="84"/>
      <c r="AK1323" s="62"/>
      <c r="AL1323" s="62"/>
      <c r="AM1323" s="102"/>
    </row>
    <row r="1324" spans="36:39" x14ac:dyDescent="0.2">
      <c r="AJ1324" s="84"/>
      <c r="AK1324" s="62"/>
      <c r="AL1324" s="62"/>
      <c r="AM1324" s="102"/>
    </row>
    <row r="1325" spans="36:39" x14ac:dyDescent="0.2">
      <c r="AJ1325" s="84"/>
      <c r="AK1325" s="62"/>
      <c r="AL1325" s="62"/>
      <c r="AM1325" s="102"/>
    </row>
    <row r="1326" spans="36:39" x14ac:dyDescent="0.2">
      <c r="AJ1326" s="84"/>
      <c r="AK1326" s="62"/>
      <c r="AL1326" s="62"/>
      <c r="AM1326" s="102"/>
    </row>
    <row r="1327" spans="36:39" x14ac:dyDescent="0.2">
      <c r="AJ1327" s="84"/>
      <c r="AK1327" s="62"/>
      <c r="AL1327" s="62"/>
      <c r="AM1327" s="102"/>
    </row>
    <row r="1328" spans="36:39" x14ac:dyDescent="0.2">
      <c r="AJ1328" s="84"/>
      <c r="AK1328" s="62"/>
      <c r="AL1328" s="62"/>
      <c r="AM1328" s="102"/>
    </row>
    <row r="1329" spans="36:39" x14ac:dyDescent="0.2">
      <c r="AJ1329" s="84"/>
      <c r="AK1329" s="62"/>
      <c r="AL1329" s="62"/>
      <c r="AM1329" s="102"/>
    </row>
    <row r="1330" spans="36:39" x14ac:dyDescent="0.2">
      <c r="AJ1330" s="84"/>
      <c r="AK1330" s="62"/>
      <c r="AL1330" s="62"/>
      <c r="AM1330" s="102"/>
    </row>
    <row r="1331" spans="36:39" x14ac:dyDescent="0.2">
      <c r="AJ1331" s="84"/>
      <c r="AK1331" s="62"/>
      <c r="AL1331" s="62"/>
      <c r="AM1331" s="102"/>
    </row>
    <row r="1332" spans="36:39" x14ac:dyDescent="0.2">
      <c r="AJ1332" s="84"/>
      <c r="AK1332" s="62"/>
      <c r="AL1332" s="62"/>
      <c r="AM1332" s="102"/>
    </row>
    <row r="1333" spans="36:39" x14ac:dyDescent="0.2">
      <c r="AJ1333" s="84"/>
      <c r="AK1333" s="62"/>
      <c r="AL1333" s="62"/>
      <c r="AM1333" s="102"/>
    </row>
    <row r="1334" spans="36:39" x14ac:dyDescent="0.2">
      <c r="AJ1334" s="84"/>
      <c r="AK1334" s="62"/>
      <c r="AL1334" s="62"/>
      <c r="AM1334" s="102"/>
    </row>
    <row r="1335" spans="36:39" x14ac:dyDescent="0.2">
      <c r="AJ1335" s="84"/>
      <c r="AK1335" s="62"/>
      <c r="AL1335" s="62"/>
      <c r="AM1335" s="102"/>
    </row>
    <row r="1336" spans="36:39" x14ac:dyDescent="0.2">
      <c r="AJ1336" s="84"/>
      <c r="AK1336" s="62"/>
      <c r="AL1336" s="62"/>
      <c r="AM1336" s="102"/>
    </row>
    <row r="1337" spans="36:39" x14ac:dyDescent="0.2">
      <c r="AJ1337" s="84"/>
      <c r="AK1337" s="62"/>
      <c r="AL1337" s="62"/>
      <c r="AM1337" s="102"/>
    </row>
    <row r="1338" spans="36:39" x14ac:dyDescent="0.2">
      <c r="AJ1338" s="84"/>
      <c r="AK1338" s="62"/>
      <c r="AL1338" s="62"/>
      <c r="AM1338" s="102"/>
    </row>
    <row r="1339" spans="36:39" x14ac:dyDescent="0.2">
      <c r="AJ1339" s="84"/>
      <c r="AK1339" s="62"/>
      <c r="AL1339" s="62"/>
      <c r="AM1339" s="102"/>
    </row>
    <row r="1340" spans="36:39" x14ac:dyDescent="0.2">
      <c r="AJ1340" s="84"/>
      <c r="AK1340" s="62"/>
      <c r="AL1340" s="62"/>
      <c r="AM1340" s="102"/>
    </row>
    <row r="1341" spans="36:39" x14ac:dyDescent="0.2">
      <c r="AJ1341" s="84"/>
      <c r="AK1341" s="62"/>
      <c r="AL1341" s="62"/>
      <c r="AM1341" s="102"/>
    </row>
    <row r="1342" spans="36:39" x14ac:dyDescent="0.2">
      <c r="AJ1342" s="84"/>
      <c r="AK1342" s="62"/>
      <c r="AL1342" s="62"/>
      <c r="AM1342" s="102"/>
    </row>
    <row r="1343" spans="36:39" x14ac:dyDescent="0.2">
      <c r="AJ1343" s="84"/>
      <c r="AK1343" s="62"/>
      <c r="AL1343" s="62"/>
      <c r="AM1343" s="102"/>
    </row>
    <row r="1344" spans="36:39" x14ac:dyDescent="0.2">
      <c r="AJ1344" s="84"/>
      <c r="AK1344" s="62"/>
      <c r="AL1344" s="62"/>
      <c r="AM1344" s="102"/>
    </row>
    <row r="1345" spans="36:39" x14ac:dyDescent="0.2">
      <c r="AJ1345" s="84"/>
      <c r="AK1345" s="62"/>
      <c r="AL1345" s="62"/>
      <c r="AM1345" s="102"/>
    </row>
    <row r="1346" spans="36:39" x14ac:dyDescent="0.2">
      <c r="AJ1346" s="84"/>
      <c r="AK1346" s="62"/>
      <c r="AL1346" s="62"/>
      <c r="AM1346" s="102"/>
    </row>
    <row r="1347" spans="36:39" x14ac:dyDescent="0.2">
      <c r="AJ1347" s="84"/>
      <c r="AK1347" s="62"/>
      <c r="AL1347" s="62"/>
      <c r="AM1347" s="102"/>
    </row>
    <row r="1348" spans="36:39" x14ac:dyDescent="0.2">
      <c r="AJ1348" s="84"/>
      <c r="AK1348" s="62"/>
      <c r="AL1348" s="62"/>
      <c r="AM1348" s="102"/>
    </row>
    <row r="1349" spans="36:39" x14ac:dyDescent="0.2">
      <c r="AJ1349" s="84"/>
      <c r="AK1349" s="62"/>
      <c r="AL1349" s="62"/>
      <c r="AM1349" s="102"/>
    </row>
    <row r="1350" spans="36:39" x14ac:dyDescent="0.2">
      <c r="AJ1350" s="84"/>
      <c r="AK1350" s="62"/>
      <c r="AL1350" s="62"/>
      <c r="AM1350" s="102"/>
    </row>
    <row r="1351" spans="36:39" x14ac:dyDescent="0.2">
      <c r="AJ1351" s="84"/>
      <c r="AK1351" s="62"/>
      <c r="AL1351" s="62"/>
      <c r="AM1351" s="102"/>
    </row>
    <row r="1352" spans="36:39" x14ac:dyDescent="0.2">
      <c r="AJ1352" s="84"/>
      <c r="AK1352" s="62"/>
      <c r="AL1352" s="62"/>
      <c r="AM1352" s="102"/>
    </row>
    <row r="1353" spans="36:39" x14ac:dyDescent="0.2">
      <c r="AJ1353" s="84"/>
      <c r="AK1353" s="62"/>
      <c r="AL1353" s="62"/>
      <c r="AM1353" s="102"/>
    </row>
    <row r="1354" spans="36:39" x14ac:dyDescent="0.2">
      <c r="AJ1354" s="84"/>
      <c r="AK1354" s="62"/>
      <c r="AL1354" s="62"/>
      <c r="AM1354" s="102"/>
    </row>
    <row r="1355" spans="36:39" x14ac:dyDescent="0.2">
      <c r="AJ1355" s="84"/>
      <c r="AK1355" s="62"/>
      <c r="AL1355" s="62"/>
      <c r="AM1355" s="102"/>
    </row>
    <row r="1356" spans="36:39" x14ac:dyDescent="0.2">
      <c r="AJ1356" s="84"/>
      <c r="AK1356" s="62"/>
      <c r="AL1356" s="62"/>
      <c r="AM1356" s="102"/>
    </row>
    <row r="1357" spans="36:39" x14ac:dyDescent="0.2">
      <c r="AJ1357" s="84"/>
      <c r="AK1357" s="62"/>
      <c r="AL1357" s="62"/>
      <c r="AM1357" s="102"/>
    </row>
    <row r="1358" spans="36:39" x14ac:dyDescent="0.2">
      <c r="AJ1358" s="84"/>
      <c r="AK1358" s="62"/>
      <c r="AL1358" s="62"/>
      <c r="AM1358" s="102"/>
    </row>
    <row r="1359" spans="36:39" x14ac:dyDescent="0.2">
      <c r="AJ1359" s="84"/>
      <c r="AK1359" s="62"/>
      <c r="AL1359" s="62"/>
      <c r="AM1359" s="102"/>
    </row>
    <row r="1360" spans="36:39" x14ac:dyDescent="0.2">
      <c r="AJ1360" s="84"/>
      <c r="AK1360" s="62"/>
      <c r="AL1360" s="62"/>
      <c r="AM1360" s="102"/>
    </row>
    <row r="1361" spans="36:39" x14ac:dyDescent="0.2">
      <c r="AJ1361" s="84"/>
      <c r="AK1361" s="62"/>
      <c r="AL1361" s="62"/>
      <c r="AM1361" s="102"/>
    </row>
    <row r="1362" spans="36:39" x14ac:dyDescent="0.2">
      <c r="AJ1362" s="84"/>
      <c r="AK1362" s="62"/>
      <c r="AL1362" s="62"/>
      <c r="AM1362" s="102"/>
    </row>
    <row r="1363" spans="36:39" x14ac:dyDescent="0.2">
      <c r="AJ1363" s="84"/>
      <c r="AK1363" s="62"/>
      <c r="AL1363" s="62"/>
      <c r="AM1363" s="102"/>
    </row>
    <row r="1364" spans="36:39" x14ac:dyDescent="0.2">
      <c r="AJ1364" s="84"/>
      <c r="AK1364" s="62"/>
      <c r="AL1364" s="62"/>
      <c r="AM1364" s="102"/>
    </row>
    <row r="1365" spans="36:39" x14ac:dyDescent="0.2">
      <c r="AJ1365" s="84"/>
      <c r="AK1365" s="62"/>
      <c r="AL1365" s="62"/>
      <c r="AM1365" s="102"/>
    </row>
    <row r="1366" spans="36:39" x14ac:dyDescent="0.2">
      <c r="AJ1366" s="84"/>
      <c r="AK1366" s="62"/>
      <c r="AL1366" s="62"/>
      <c r="AM1366" s="102"/>
    </row>
    <row r="1367" spans="36:39" x14ac:dyDescent="0.2">
      <c r="AJ1367" s="84"/>
      <c r="AK1367" s="62"/>
      <c r="AL1367" s="62"/>
      <c r="AM1367" s="102"/>
    </row>
    <row r="1368" spans="36:39" x14ac:dyDescent="0.2">
      <c r="AJ1368" s="84"/>
      <c r="AK1368" s="62"/>
      <c r="AL1368" s="62"/>
      <c r="AM1368" s="102"/>
    </row>
    <row r="1369" spans="36:39" x14ac:dyDescent="0.2">
      <c r="AJ1369" s="84"/>
      <c r="AK1369" s="62"/>
      <c r="AL1369" s="62"/>
      <c r="AM1369" s="102"/>
    </row>
    <row r="1370" spans="36:39" x14ac:dyDescent="0.2">
      <c r="AJ1370" s="84"/>
      <c r="AK1370" s="62"/>
      <c r="AL1370" s="62"/>
      <c r="AM1370" s="102"/>
    </row>
    <row r="1371" spans="36:39" x14ac:dyDescent="0.2">
      <c r="AJ1371" s="84"/>
      <c r="AK1371" s="62"/>
      <c r="AL1371" s="62"/>
      <c r="AM1371" s="102"/>
    </row>
    <row r="1372" spans="36:39" x14ac:dyDescent="0.2">
      <c r="AJ1372" s="84"/>
      <c r="AK1372" s="62"/>
      <c r="AL1372" s="62"/>
      <c r="AM1372" s="102"/>
    </row>
    <row r="1373" spans="36:39" x14ac:dyDescent="0.2">
      <c r="AJ1373" s="84"/>
      <c r="AK1373" s="62"/>
      <c r="AL1373" s="62"/>
      <c r="AM1373" s="102"/>
    </row>
    <row r="1374" spans="36:39" x14ac:dyDescent="0.2">
      <c r="AJ1374" s="84"/>
      <c r="AK1374" s="62"/>
      <c r="AL1374" s="62"/>
      <c r="AM1374" s="102"/>
    </row>
    <row r="1375" spans="36:39" x14ac:dyDescent="0.2">
      <c r="AJ1375" s="84"/>
      <c r="AK1375" s="62"/>
      <c r="AL1375" s="62"/>
      <c r="AM1375" s="102"/>
    </row>
    <row r="1376" spans="36:39" x14ac:dyDescent="0.2">
      <c r="AJ1376" s="84"/>
      <c r="AK1376" s="62"/>
      <c r="AL1376" s="62"/>
      <c r="AM1376" s="102"/>
    </row>
    <row r="1377" spans="36:39" x14ac:dyDescent="0.2">
      <c r="AJ1377" s="84"/>
      <c r="AK1377" s="62"/>
      <c r="AL1377" s="62"/>
      <c r="AM1377" s="102"/>
    </row>
    <row r="1378" spans="36:39" x14ac:dyDescent="0.2">
      <c r="AJ1378" s="84"/>
      <c r="AK1378" s="62"/>
      <c r="AL1378" s="62"/>
      <c r="AM1378" s="102"/>
    </row>
    <row r="1379" spans="36:39" x14ac:dyDescent="0.2">
      <c r="AJ1379" s="84"/>
      <c r="AK1379" s="62"/>
      <c r="AL1379" s="62"/>
      <c r="AM1379" s="102"/>
    </row>
    <row r="1380" spans="36:39" x14ac:dyDescent="0.2">
      <c r="AJ1380" s="84"/>
      <c r="AK1380" s="62"/>
      <c r="AL1380" s="62"/>
      <c r="AM1380" s="102"/>
    </row>
    <row r="1381" spans="36:39" x14ac:dyDescent="0.2">
      <c r="AJ1381" s="84"/>
      <c r="AK1381" s="62"/>
      <c r="AL1381" s="62"/>
      <c r="AM1381" s="102"/>
    </row>
    <row r="1382" spans="36:39" x14ac:dyDescent="0.2">
      <c r="AJ1382" s="84"/>
      <c r="AK1382" s="62"/>
      <c r="AL1382" s="62"/>
      <c r="AM1382" s="102"/>
    </row>
    <row r="1383" spans="36:39" x14ac:dyDescent="0.2">
      <c r="AJ1383" s="84"/>
      <c r="AK1383" s="62"/>
      <c r="AL1383" s="62"/>
      <c r="AM1383" s="102"/>
    </row>
    <row r="1384" spans="36:39" x14ac:dyDescent="0.2">
      <c r="AJ1384" s="84"/>
      <c r="AK1384" s="62"/>
      <c r="AL1384" s="62"/>
      <c r="AM1384" s="102"/>
    </row>
    <row r="1385" spans="36:39" x14ac:dyDescent="0.2">
      <c r="AJ1385" s="84"/>
      <c r="AK1385" s="62"/>
      <c r="AL1385" s="62"/>
      <c r="AM1385" s="102"/>
    </row>
    <row r="1386" spans="36:39" x14ac:dyDescent="0.2">
      <c r="AJ1386" s="84"/>
      <c r="AK1386" s="62"/>
      <c r="AL1386" s="62"/>
      <c r="AM1386" s="102"/>
    </row>
    <row r="1387" spans="36:39" x14ac:dyDescent="0.2">
      <c r="AJ1387" s="84"/>
      <c r="AK1387" s="62"/>
      <c r="AL1387" s="62"/>
      <c r="AM1387" s="102"/>
    </row>
    <row r="1388" spans="36:39" x14ac:dyDescent="0.2">
      <c r="AJ1388" s="84"/>
      <c r="AK1388" s="62"/>
      <c r="AL1388" s="62"/>
      <c r="AM1388" s="102"/>
    </row>
    <row r="1389" spans="36:39" x14ac:dyDescent="0.2">
      <c r="AJ1389" s="84"/>
      <c r="AK1389" s="62"/>
      <c r="AL1389" s="62"/>
      <c r="AM1389" s="102"/>
    </row>
    <row r="1390" spans="36:39" x14ac:dyDescent="0.2">
      <c r="AJ1390" s="84"/>
      <c r="AK1390" s="62"/>
      <c r="AL1390" s="62"/>
      <c r="AM1390" s="102"/>
    </row>
    <row r="1391" spans="36:39" x14ac:dyDescent="0.2">
      <c r="AJ1391" s="84"/>
      <c r="AK1391" s="62"/>
      <c r="AL1391" s="62"/>
      <c r="AM1391" s="102"/>
    </row>
    <row r="1392" spans="36:39" x14ac:dyDescent="0.2">
      <c r="AJ1392" s="84"/>
      <c r="AK1392" s="62"/>
      <c r="AL1392" s="62"/>
      <c r="AM1392" s="102"/>
    </row>
    <row r="1393" spans="36:39" x14ac:dyDescent="0.2">
      <c r="AJ1393" s="84"/>
      <c r="AK1393" s="62"/>
      <c r="AL1393" s="62"/>
      <c r="AM1393" s="102"/>
    </row>
    <row r="1394" spans="36:39" x14ac:dyDescent="0.2">
      <c r="AJ1394" s="84"/>
      <c r="AK1394" s="62"/>
      <c r="AL1394" s="62"/>
      <c r="AM1394" s="102"/>
    </row>
    <row r="1395" spans="36:39" x14ac:dyDescent="0.2">
      <c r="AJ1395" s="84"/>
      <c r="AK1395" s="62"/>
      <c r="AL1395" s="62"/>
      <c r="AM1395" s="102"/>
    </row>
    <row r="1396" spans="36:39" x14ac:dyDescent="0.2">
      <c r="AJ1396" s="84"/>
      <c r="AK1396" s="62"/>
      <c r="AL1396" s="62"/>
      <c r="AM1396" s="102"/>
    </row>
    <row r="1397" spans="36:39" x14ac:dyDescent="0.2">
      <c r="AJ1397" s="84"/>
      <c r="AK1397" s="62"/>
      <c r="AL1397" s="62"/>
      <c r="AM1397" s="102"/>
    </row>
    <row r="1398" spans="36:39" x14ac:dyDescent="0.2">
      <c r="AJ1398" s="84"/>
      <c r="AK1398" s="62"/>
      <c r="AL1398" s="62"/>
      <c r="AM1398" s="102"/>
    </row>
    <row r="1399" spans="36:39" x14ac:dyDescent="0.2">
      <c r="AJ1399" s="84"/>
      <c r="AK1399" s="62"/>
      <c r="AL1399" s="62"/>
      <c r="AM1399" s="102"/>
    </row>
    <row r="1400" spans="36:39" x14ac:dyDescent="0.2">
      <c r="AJ1400" s="84"/>
      <c r="AK1400" s="62"/>
      <c r="AL1400" s="62"/>
      <c r="AM1400" s="102"/>
    </row>
    <row r="1401" spans="36:39" x14ac:dyDescent="0.2">
      <c r="AJ1401" s="84"/>
      <c r="AK1401" s="62"/>
      <c r="AL1401" s="62"/>
      <c r="AM1401" s="102"/>
    </row>
    <row r="1402" spans="36:39" x14ac:dyDescent="0.2">
      <c r="AJ1402" s="84"/>
      <c r="AK1402" s="62"/>
      <c r="AL1402" s="62"/>
      <c r="AM1402" s="102"/>
    </row>
    <row r="1403" spans="36:39" x14ac:dyDescent="0.2">
      <c r="AJ1403" s="84"/>
      <c r="AK1403" s="62"/>
      <c r="AL1403" s="62"/>
      <c r="AM1403" s="102"/>
    </row>
    <row r="1404" spans="36:39" x14ac:dyDescent="0.2">
      <c r="AJ1404" s="84"/>
      <c r="AK1404" s="62"/>
      <c r="AL1404" s="62"/>
      <c r="AM1404" s="102"/>
    </row>
    <row r="1405" spans="36:39" x14ac:dyDescent="0.2">
      <c r="AJ1405" s="84"/>
      <c r="AK1405" s="62"/>
      <c r="AL1405" s="62"/>
      <c r="AM1405" s="102"/>
    </row>
    <row r="1406" spans="36:39" x14ac:dyDescent="0.2">
      <c r="AJ1406" s="84"/>
      <c r="AK1406" s="62"/>
      <c r="AL1406" s="62"/>
      <c r="AM1406" s="102"/>
    </row>
    <row r="1407" spans="36:39" x14ac:dyDescent="0.2">
      <c r="AJ1407" s="84"/>
      <c r="AK1407" s="62"/>
      <c r="AL1407" s="62"/>
      <c r="AM1407" s="102"/>
    </row>
    <row r="1408" spans="36:39" x14ac:dyDescent="0.2">
      <c r="AJ1408" s="84"/>
      <c r="AK1408" s="62"/>
      <c r="AL1408" s="62"/>
      <c r="AM1408" s="102"/>
    </row>
    <row r="1409" spans="36:39" x14ac:dyDescent="0.2">
      <c r="AJ1409" s="84"/>
      <c r="AK1409" s="62"/>
      <c r="AL1409" s="62"/>
      <c r="AM1409" s="102"/>
    </row>
    <row r="1410" spans="36:39" x14ac:dyDescent="0.2">
      <c r="AJ1410" s="84"/>
      <c r="AK1410" s="62"/>
      <c r="AL1410" s="62"/>
      <c r="AM1410" s="102"/>
    </row>
    <row r="1411" spans="36:39" x14ac:dyDescent="0.2">
      <c r="AJ1411" s="84"/>
      <c r="AK1411" s="62"/>
      <c r="AL1411" s="62"/>
      <c r="AM1411" s="102"/>
    </row>
    <row r="1412" spans="36:39" x14ac:dyDescent="0.2">
      <c r="AJ1412" s="84"/>
      <c r="AK1412" s="62"/>
      <c r="AL1412" s="62"/>
      <c r="AM1412" s="102"/>
    </row>
    <row r="1413" spans="36:39" x14ac:dyDescent="0.2">
      <c r="AJ1413" s="84"/>
      <c r="AK1413" s="62"/>
      <c r="AL1413" s="62"/>
      <c r="AM1413" s="102"/>
    </row>
    <row r="1414" spans="36:39" x14ac:dyDescent="0.2">
      <c r="AJ1414" s="84"/>
      <c r="AK1414" s="62"/>
      <c r="AL1414" s="62"/>
      <c r="AM1414" s="102"/>
    </row>
    <row r="1415" spans="36:39" x14ac:dyDescent="0.2">
      <c r="AJ1415" s="84"/>
      <c r="AK1415" s="62"/>
      <c r="AL1415" s="62"/>
      <c r="AM1415" s="102"/>
    </row>
    <row r="1416" spans="36:39" x14ac:dyDescent="0.2">
      <c r="AJ1416" s="84"/>
      <c r="AK1416" s="62"/>
      <c r="AL1416" s="62"/>
      <c r="AM1416" s="102"/>
    </row>
    <row r="1417" spans="36:39" x14ac:dyDescent="0.2">
      <c r="AJ1417" s="84"/>
      <c r="AK1417" s="62"/>
      <c r="AL1417" s="62"/>
      <c r="AM1417" s="102"/>
    </row>
    <row r="1418" spans="36:39" x14ac:dyDescent="0.2">
      <c r="AJ1418" s="84"/>
      <c r="AK1418" s="62"/>
      <c r="AL1418" s="62"/>
      <c r="AM1418" s="102"/>
    </row>
    <row r="1419" spans="36:39" x14ac:dyDescent="0.2">
      <c r="AJ1419" s="84"/>
      <c r="AK1419" s="62"/>
      <c r="AL1419" s="62"/>
      <c r="AM1419" s="102"/>
    </row>
    <row r="1420" spans="36:39" x14ac:dyDescent="0.2">
      <c r="AJ1420" s="84"/>
      <c r="AK1420" s="62"/>
      <c r="AL1420" s="62"/>
      <c r="AM1420" s="102"/>
    </row>
    <row r="1421" spans="36:39" x14ac:dyDescent="0.2">
      <c r="AJ1421" s="84"/>
      <c r="AK1421" s="62"/>
      <c r="AL1421" s="62"/>
      <c r="AM1421" s="102"/>
    </row>
    <row r="1422" spans="36:39" x14ac:dyDescent="0.2">
      <c r="AJ1422" s="84"/>
      <c r="AK1422" s="62"/>
      <c r="AL1422" s="62"/>
      <c r="AM1422" s="102"/>
    </row>
    <row r="1423" spans="36:39" x14ac:dyDescent="0.2">
      <c r="AJ1423" s="84"/>
      <c r="AK1423" s="62"/>
      <c r="AL1423" s="62"/>
      <c r="AM1423" s="102"/>
    </row>
    <row r="1424" spans="36:39" x14ac:dyDescent="0.2">
      <c r="AJ1424" s="84"/>
      <c r="AK1424" s="62"/>
      <c r="AL1424" s="62"/>
      <c r="AM1424" s="102"/>
    </row>
    <row r="1425" spans="36:39" x14ac:dyDescent="0.2">
      <c r="AJ1425" s="84"/>
      <c r="AK1425" s="62"/>
      <c r="AL1425" s="62"/>
      <c r="AM1425" s="102"/>
    </row>
    <row r="1426" spans="36:39" x14ac:dyDescent="0.2">
      <c r="AJ1426" s="84"/>
      <c r="AK1426" s="62"/>
      <c r="AL1426" s="62"/>
      <c r="AM1426" s="102"/>
    </row>
    <row r="1427" spans="36:39" x14ac:dyDescent="0.2">
      <c r="AJ1427" s="84"/>
      <c r="AK1427" s="62"/>
      <c r="AL1427" s="62"/>
      <c r="AM1427" s="102"/>
    </row>
    <row r="1428" spans="36:39" x14ac:dyDescent="0.2">
      <c r="AJ1428" s="84"/>
      <c r="AK1428" s="62"/>
      <c r="AL1428" s="62"/>
      <c r="AM1428" s="102"/>
    </row>
    <row r="1429" spans="36:39" x14ac:dyDescent="0.2">
      <c r="AJ1429" s="84"/>
      <c r="AK1429" s="62"/>
      <c r="AL1429" s="62"/>
      <c r="AM1429" s="102"/>
    </row>
    <row r="1430" spans="36:39" x14ac:dyDescent="0.2">
      <c r="AJ1430" s="84"/>
      <c r="AK1430" s="62"/>
      <c r="AL1430" s="62"/>
      <c r="AM1430" s="102"/>
    </row>
    <row r="1431" spans="36:39" x14ac:dyDescent="0.2">
      <c r="AJ1431" s="84"/>
      <c r="AK1431" s="62"/>
      <c r="AL1431" s="62"/>
      <c r="AM1431" s="102"/>
    </row>
    <row r="1432" spans="36:39" x14ac:dyDescent="0.2">
      <c r="AJ1432" s="84"/>
      <c r="AK1432" s="62"/>
      <c r="AL1432" s="62"/>
      <c r="AM1432" s="102"/>
    </row>
    <row r="1433" spans="36:39" x14ac:dyDescent="0.2">
      <c r="AJ1433" s="84"/>
      <c r="AK1433" s="62"/>
      <c r="AL1433" s="62"/>
      <c r="AM1433" s="102"/>
    </row>
    <row r="1434" spans="36:39" x14ac:dyDescent="0.2">
      <c r="AJ1434" s="84"/>
      <c r="AK1434" s="62"/>
      <c r="AL1434" s="62"/>
      <c r="AM1434" s="102"/>
    </row>
    <row r="1435" spans="36:39" x14ac:dyDescent="0.2">
      <c r="AJ1435" s="84"/>
      <c r="AK1435" s="62"/>
      <c r="AL1435" s="62"/>
      <c r="AM1435" s="102"/>
    </row>
    <row r="1436" spans="36:39" x14ac:dyDescent="0.2">
      <c r="AJ1436" s="84"/>
      <c r="AK1436" s="62"/>
      <c r="AL1436" s="62"/>
      <c r="AM1436" s="102"/>
    </row>
    <row r="1437" spans="36:39" x14ac:dyDescent="0.2">
      <c r="AJ1437" s="84"/>
      <c r="AK1437" s="62"/>
      <c r="AL1437" s="62"/>
      <c r="AM1437" s="102"/>
    </row>
    <row r="1438" spans="36:39" x14ac:dyDescent="0.2">
      <c r="AJ1438" s="84"/>
      <c r="AK1438" s="62"/>
      <c r="AL1438" s="62"/>
      <c r="AM1438" s="102"/>
    </row>
    <row r="1439" spans="36:39" x14ac:dyDescent="0.2">
      <c r="AJ1439" s="84"/>
      <c r="AK1439" s="62"/>
      <c r="AL1439" s="62"/>
      <c r="AM1439" s="102"/>
    </row>
  </sheetData>
  <sheetProtection algorithmName="SHA-512" hashValue="lYLi12ePc9xcaOpHagoH3vA9NtqM6C5CAjju1xJDh/olnwcu+4qfCA0GgXuu4He7V7tocILJG8MNxNSuFLq3rQ==" saltValue="w+YE/fxB7XYnW8/A7ItFmw==" spinCount="100000" sheet="1" objects="1" scenarios="1"/>
  <phoneticPr fontId="13" type="noConversion"/>
  <dataValidations count="2">
    <dataValidation type="custom" errorStyle="warning" allowBlank="1" showInputMessage="1" showErrorMessage="1" promptTitle="n° sécurité Sociale" prompt="Le numéro doit comprendre 13 chiffres" sqref="V3:V20" xr:uid="{61FD704D-430E-4D45-A9E8-4342DA635A16}">
      <formula1>13</formula1>
    </dataValidation>
    <dataValidation type="custom" errorStyle="warning" allowBlank="1" showInputMessage="1" showErrorMessage="1" promptTitle="n° sécurité Sociale" prompt="Le numéro doit comprendre 15 chiffres" sqref="V2" xr:uid="{E1A1821F-9911-4AF8-BCE0-E414C9CE8B2E}">
      <formula1>13</formula1>
    </dataValidation>
  </dataValidations>
  <pageMargins left="0.7" right="0.7" top="0.75" bottom="0.75" header="0.3" footer="0.3"/>
  <pageSetup paperSize="8" scale="20" orientation="landscape" horizontalDpi="4294967292" verticalDpi="120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46DCA21-C49E-4D76-BE22-0A839B4E6CA7}">
          <x14:formula1>
            <xm:f>tables!$C$6:$C$7</xm:f>
          </x14:formula1>
          <xm:sqref>O2:O20</xm:sqref>
        </x14:dataValidation>
        <x14:dataValidation type="list" allowBlank="1" showInputMessage="1" showErrorMessage="1" xr:uid="{83C17F28-4255-4588-9F06-087F9C1C2DF8}">
          <x14:formula1>
            <xm:f>tables!$C$12:$C$17</xm:f>
          </x14:formula1>
          <xm:sqref>G2:G20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C396"/>
  <sheetViews>
    <sheetView topLeftCell="A21" workbookViewId="0">
      <selection activeCell="Q26" sqref="Q26"/>
    </sheetView>
  </sheetViews>
  <sheetFormatPr baseColWidth="10" defaultColWidth="11.5703125" defaultRowHeight="15" x14ac:dyDescent="0.25"/>
  <cols>
    <col min="1" max="1" width="14.7109375" style="6" customWidth="1"/>
    <col min="2" max="2" width="8.28515625" style="6" customWidth="1"/>
    <col min="3" max="3" width="7.140625" style="6" customWidth="1"/>
    <col min="4" max="4" width="16.28515625" style="6" customWidth="1"/>
    <col min="5" max="5" width="13.5703125" style="6" customWidth="1"/>
    <col min="6" max="6" width="13.85546875" style="266" customWidth="1"/>
    <col min="7" max="7" width="29.5703125" style="6" bestFit="1" customWidth="1"/>
    <col min="8" max="8" width="10.85546875" style="6" customWidth="1"/>
    <col min="9" max="9" width="12.28515625" style="6" customWidth="1"/>
    <col min="10" max="11" width="10.85546875" style="6" customWidth="1"/>
    <col min="12" max="12" width="18.7109375" style="6" customWidth="1"/>
    <col min="13" max="13" width="11.5703125" style="271"/>
    <col min="14" max="14" width="14.7109375" style="6" customWidth="1"/>
    <col min="15" max="15" width="15" style="6" customWidth="1"/>
    <col min="16" max="16" width="13.28515625" style="6" customWidth="1"/>
    <col min="17" max="17" width="13.28515625" style="19" customWidth="1"/>
    <col min="18" max="18" width="13.28515625" style="271" customWidth="1"/>
    <col min="19" max="21" width="15.140625" style="6" customWidth="1"/>
    <col min="22" max="22" width="11.42578125" style="6" customWidth="1"/>
    <col min="23" max="23" width="11.42578125" style="19" customWidth="1"/>
    <col min="24" max="24" width="11" style="271" bestFit="1" customWidth="1"/>
    <col min="25" max="25" width="11.5703125" style="271" customWidth="1"/>
    <col min="26" max="29" width="11.5703125" style="271"/>
    <col min="30" max="16384" width="11.5703125" style="6"/>
  </cols>
  <sheetData>
    <row r="1" spans="1:29" ht="44.45" customHeight="1" x14ac:dyDescent="0.25">
      <c r="A1" s="1" t="s">
        <v>25</v>
      </c>
      <c r="B1" s="1" t="s">
        <v>0</v>
      </c>
      <c r="C1" s="4" t="s">
        <v>11</v>
      </c>
      <c r="D1" s="1" t="s">
        <v>17</v>
      </c>
      <c r="E1" s="1" t="s">
        <v>57</v>
      </c>
      <c r="F1" s="1" t="s">
        <v>49</v>
      </c>
      <c r="G1" s="1" t="s">
        <v>5</v>
      </c>
      <c r="H1" s="1" t="s">
        <v>26</v>
      </c>
      <c r="I1" s="1" t="s">
        <v>10</v>
      </c>
      <c r="J1" s="1" t="s">
        <v>6</v>
      </c>
      <c r="K1" s="2" t="s">
        <v>7</v>
      </c>
      <c r="L1" s="5" t="s">
        <v>27</v>
      </c>
      <c r="M1" s="209" t="s">
        <v>32</v>
      </c>
      <c r="N1" s="5" t="s">
        <v>249</v>
      </c>
      <c r="O1" s="5" t="s">
        <v>38</v>
      </c>
      <c r="P1" s="5" t="s">
        <v>39</v>
      </c>
      <c r="Q1" s="3" t="s">
        <v>235</v>
      </c>
      <c r="R1" s="247" t="s">
        <v>254</v>
      </c>
      <c r="S1" s="5" t="s">
        <v>40</v>
      </c>
      <c r="T1" s="5" t="s">
        <v>41</v>
      </c>
      <c r="U1" s="5" t="s">
        <v>42</v>
      </c>
      <c r="V1" s="5" t="s">
        <v>43</v>
      </c>
      <c r="W1" s="16" t="s">
        <v>44</v>
      </c>
      <c r="X1" s="209" t="s">
        <v>45</v>
      </c>
      <c r="Y1" s="209" t="s">
        <v>46</v>
      </c>
      <c r="Z1" s="209" t="s">
        <v>218</v>
      </c>
      <c r="AA1" s="209" t="s">
        <v>1106</v>
      </c>
      <c r="AB1" s="213"/>
      <c r="AC1" s="213"/>
    </row>
    <row r="2" spans="1:29" s="265" customFormat="1" ht="43.15" customHeight="1" x14ac:dyDescent="0.25">
      <c r="A2" s="131">
        <v>2018</v>
      </c>
      <c r="B2" s="131" t="s">
        <v>51</v>
      </c>
      <c r="C2" s="43" t="s">
        <v>52</v>
      </c>
      <c r="D2" s="31" t="s">
        <v>177</v>
      </c>
      <c r="E2" s="131">
        <v>6278</v>
      </c>
      <c r="F2" s="131" t="s">
        <v>164</v>
      </c>
      <c r="G2" s="131" t="s">
        <v>261</v>
      </c>
      <c r="H2" s="131" t="s">
        <v>165</v>
      </c>
      <c r="I2" s="131" t="s">
        <v>59</v>
      </c>
      <c r="J2" s="131" t="s">
        <v>166</v>
      </c>
      <c r="K2" s="204"/>
      <c r="L2" s="131" t="s">
        <v>167</v>
      </c>
      <c r="M2" s="249">
        <v>5255.48</v>
      </c>
      <c r="N2" s="132" t="s">
        <v>168</v>
      </c>
      <c r="O2" s="9">
        <v>43215</v>
      </c>
      <c r="P2" s="132">
        <v>15796</v>
      </c>
      <c r="Q2" s="9"/>
      <c r="R2" s="210">
        <v>5255.48</v>
      </c>
      <c r="S2" s="9">
        <v>43252</v>
      </c>
      <c r="T2" s="9">
        <v>43252</v>
      </c>
      <c r="U2" s="132">
        <v>3692</v>
      </c>
      <c r="V2" s="11">
        <v>3615</v>
      </c>
      <c r="W2" s="9">
        <v>43559</v>
      </c>
      <c r="X2" s="210"/>
      <c r="Y2" s="210">
        <v>5255.48</v>
      </c>
      <c r="Z2" s="210">
        <v>5255.48</v>
      </c>
      <c r="AA2" s="210"/>
      <c r="AB2" s="267"/>
      <c r="AC2" s="267"/>
    </row>
    <row r="3" spans="1:29" ht="37.9" customHeight="1" x14ac:dyDescent="0.25">
      <c r="A3" s="36">
        <v>2019</v>
      </c>
      <c r="B3" s="139" t="s">
        <v>51</v>
      </c>
      <c r="C3" s="36" t="s">
        <v>52</v>
      </c>
      <c r="D3" s="31" t="s">
        <v>177</v>
      </c>
      <c r="E3" s="131">
        <v>2421</v>
      </c>
      <c r="F3" s="131" t="s">
        <v>53</v>
      </c>
      <c r="G3" s="151" t="s">
        <v>55</v>
      </c>
      <c r="H3" s="36" t="s">
        <v>54</v>
      </c>
      <c r="I3" s="36" t="s">
        <v>59</v>
      </c>
      <c r="J3" s="36" t="s">
        <v>60</v>
      </c>
      <c r="K3" s="36"/>
      <c r="L3" s="36" t="s">
        <v>56</v>
      </c>
      <c r="M3" s="272">
        <v>2675.4</v>
      </c>
      <c r="N3" s="139" t="s">
        <v>58</v>
      </c>
      <c r="O3" s="42">
        <v>43481</v>
      </c>
      <c r="P3" s="36" t="s">
        <v>199</v>
      </c>
      <c r="Q3" s="8">
        <v>43481</v>
      </c>
      <c r="R3" s="223">
        <v>2675.4</v>
      </c>
      <c r="S3" s="8">
        <v>43490</v>
      </c>
      <c r="T3" s="8">
        <v>43494</v>
      </c>
      <c r="U3" s="36">
        <v>671</v>
      </c>
      <c r="V3" s="12">
        <v>648</v>
      </c>
      <c r="W3" s="8">
        <v>43518</v>
      </c>
      <c r="X3" s="217">
        <v>2675.38</v>
      </c>
      <c r="Y3" s="217">
        <v>2675.38</v>
      </c>
      <c r="Z3" s="217"/>
      <c r="AA3" s="213"/>
      <c r="AB3" s="213"/>
      <c r="AC3" s="213"/>
    </row>
    <row r="4" spans="1:29" ht="30" x14ac:dyDescent="0.25">
      <c r="A4" s="36">
        <v>2019</v>
      </c>
      <c r="B4" s="139" t="s">
        <v>51</v>
      </c>
      <c r="C4" s="36" t="s">
        <v>52</v>
      </c>
      <c r="D4" s="31" t="s">
        <v>177</v>
      </c>
      <c r="E4" s="131">
        <v>2421</v>
      </c>
      <c r="F4" s="131" t="s">
        <v>53</v>
      </c>
      <c r="G4" s="151" t="s">
        <v>55</v>
      </c>
      <c r="H4" s="36" t="s">
        <v>54</v>
      </c>
      <c r="I4" s="36" t="s">
        <v>59</v>
      </c>
      <c r="J4" s="36" t="s">
        <v>60</v>
      </c>
      <c r="K4" s="36"/>
      <c r="L4" s="36" t="s">
        <v>56</v>
      </c>
      <c r="M4" s="272">
        <v>2229.48</v>
      </c>
      <c r="N4" s="139" t="s">
        <v>128</v>
      </c>
      <c r="O4" s="42">
        <v>43489</v>
      </c>
      <c r="P4" s="36" t="s">
        <v>200</v>
      </c>
      <c r="Q4" s="8">
        <v>43493</v>
      </c>
      <c r="R4" s="223">
        <v>2229.48</v>
      </c>
      <c r="S4" s="8">
        <v>43501</v>
      </c>
      <c r="T4" s="8">
        <v>43502</v>
      </c>
      <c r="U4" s="36">
        <v>893</v>
      </c>
      <c r="V4" s="12">
        <v>940</v>
      </c>
      <c r="W4" s="8">
        <v>43530</v>
      </c>
      <c r="X4" s="217">
        <v>2229.48</v>
      </c>
      <c r="Y4" s="217">
        <v>2229.48</v>
      </c>
      <c r="Z4" s="217"/>
      <c r="AA4" s="213"/>
      <c r="AB4" s="213"/>
      <c r="AC4" s="213"/>
    </row>
    <row r="5" spans="1:29" ht="30" x14ac:dyDescent="0.25">
      <c r="A5" s="36">
        <v>2019</v>
      </c>
      <c r="B5" s="139" t="s">
        <v>51</v>
      </c>
      <c r="C5" s="36" t="s">
        <v>52</v>
      </c>
      <c r="D5" s="31" t="s">
        <v>177</v>
      </c>
      <c r="E5" s="131">
        <v>25620</v>
      </c>
      <c r="F5" s="131" t="s">
        <v>187</v>
      </c>
      <c r="G5" s="151" t="s">
        <v>212</v>
      </c>
      <c r="H5" s="36" t="s">
        <v>110</v>
      </c>
      <c r="I5" s="36" t="s">
        <v>59</v>
      </c>
      <c r="J5" s="36" t="s">
        <v>188</v>
      </c>
      <c r="K5" s="36"/>
      <c r="L5" s="36" t="s">
        <v>147</v>
      </c>
      <c r="M5" s="272">
        <v>1800</v>
      </c>
      <c r="N5" s="139" t="s">
        <v>250</v>
      </c>
      <c r="O5" s="42">
        <v>43514</v>
      </c>
      <c r="P5" s="36" t="s">
        <v>201</v>
      </c>
      <c r="Q5" s="8">
        <v>43514</v>
      </c>
      <c r="R5" s="223">
        <v>1800</v>
      </c>
      <c r="S5" s="8">
        <v>43514</v>
      </c>
      <c r="T5" s="8">
        <v>43514</v>
      </c>
      <c r="U5" s="36">
        <v>1173</v>
      </c>
      <c r="V5" s="12">
        <v>1173</v>
      </c>
      <c r="W5" s="8">
        <v>43542</v>
      </c>
      <c r="X5" s="217">
        <v>1800</v>
      </c>
      <c r="Y5" s="217">
        <v>1800</v>
      </c>
      <c r="Z5" s="217"/>
      <c r="AA5" s="213"/>
      <c r="AB5" s="213"/>
      <c r="AC5" s="213"/>
    </row>
    <row r="6" spans="1:29" ht="120" x14ac:dyDescent="0.25">
      <c r="A6" s="36">
        <v>2019</v>
      </c>
      <c r="B6" s="139" t="s">
        <v>51</v>
      </c>
      <c r="C6" s="36" t="s">
        <v>52</v>
      </c>
      <c r="D6" s="31" t="s">
        <v>177</v>
      </c>
      <c r="E6" s="131">
        <v>6278</v>
      </c>
      <c r="F6" s="131" t="s">
        <v>164</v>
      </c>
      <c r="G6" s="131" t="s">
        <v>262</v>
      </c>
      <c r="H6" s="131" t="s">
        <v>260</v>
      </c>
      <c r="I6" s="36" t="s">
        <v>59</v>
      </c>
      <c r="J6" s="36" t="s">
        <v>166</v>
      </c>
      <c r="K6" s="36"/>
      <c r="L6" s="36" t="s">
        <v>289</v>
      </c>
      <c r="M6" s="272">
        <v>11324.52</v>
      </c>
      <c r="N6" s="139">
        <v>874</v>
      </c>
      <c r="O6" s="42">
        <v>43214</v>
      </c>
      <c r="P6" s="36" t="s">
        <v>234</v>
      </c>
      <c r="Q6" s="8">
        <v>43580</v>
      </c>
      <c r="R6" s="223">
        <v>11324.52</v>
      </c>
      <c r="S6" s="8">
        <v>43619</v>
      </c>
      <c r="T6" s="8">
        <v>43620</v>
      </c>
      <c r="U6" s="36">
        <v>4056</v>
      </c>
      <c r="V6" s="12">
        <v>4098</v>
      </c>
      <c r="W6" s="8" t="s">
        <v>237</v>
      </c>
      <c r="X6" s="217"/>
      <c r="Y6" s="217"/>
      <c r="Z6" s="217"/>
      <c r="AA6" s="213"/>
      <c r="AB6" s="213"/>
      <c r="AC6" s="213"/>
    </row>
    <row r="7" spans="1:29" ht="30.6" customHeight="1" x14ac:dyDescent="0.25">
      <c r="A7" s="13">
        <v>2019</v>
      </c>
      <c r="B7" s="13" t="s">
        <v>51</v>
      </c>
      <c r="C7" s="13" t="s">
        <v>185</v>
      </c>
      <c r="D7" s="13" t="s">
        <v>229</v>
      </c>
      <c r="E7" s="36">
        <v>34207</v>
      </c>
      <c r="F7" s="151" t="s">
        <v>247</v>
      </c>
      <c r="G7" s="13" t="s">
        <v>248</v>
      </c>
      <c r="H7" s="17" t="s">
        <v>72</v>
      </c>
      <c r="I7" s="17" t="s">
        <v>59</v>
      </c>
      <c r="J7" s="17" t="s">
        <v>166</v>
      </c>
      <c r="K7" s="17"/>
      <c r="L7" s="13"/>
      <c r="M7" s="255">
        <v>1165</v>
      </c>
      <c r="N7" s="17"/>
      <c r="O7" s="17">
        <v>43606</v>
      </c>
      <c r="P7" s="13" t="s">
        <v>251</v>
      </c>
      <c r="Q7" s="17">
        <v>43607</v>
      </c>
      <c r="R7" s="222">
        <v>1165</v>
      </c>
      <c r="S7" s="17">
        <v>43607</v>
      </c>
      <c r="T7" s="17">
        <v>43608</v>
      </c>
      <c r="U7" s="13">
        <v>3745</v>
      </c>
      <c r="V7" s="13">
        <v>3860</v>
      </c>
      <c r="W7" s="17">
        <v>43614</v>
      </c>
      <c r="X7" s="222">
        <v>1165</v>
      </c>
      <c r="Y7" s="222"/>
      <c r="Z7" s="222"/>
      <c r="AA7" s="213"/>
      <c r="AB7" s="213"/>
      <c r="AC7" s="213"/>
    </row>
    <row r="8" spans="1:29" x14ac:dyDescent="0.25">
      <c r="A8" s="131">
        <v>2019</v>
      </c>
      <c r="B8" s="131" t="s">
        <v>51</v>
      </c>
      <c r="C8" s="43" t="s">
        <v>52</v>
      </c>
      <c r="D8" s="31" t="s">
        <v>177</v>
      </c>
      <c r="E8" s="36">
        <v>1601</v>
      </c>
      <c r="F8" s="156" t="s">
        <v>283</v>
      </c>
      <c r="G8" s="13" t="s">
        <v>284</v>
      </c>
      <c r="H8" s="17" t="s">
        <v>287</v>
      </c>
      <c r="I8" s="17" t="s">
        <v>59</v>
      </c>
      <c r="J8" s="17"/>
      <c r="K8" s="17"/>
      <c r="L8" s="13"/>
      <c r="M8" s="249">
        <v>540</v>
      </c>
      <c r="N8" s="17" t="s">
        <v>285</v>
      </c>
      <c r="O8" s="17">
        <v>43608</v>
      </c>
      <c r="P8" s="36" t="s">
        <v>286</v>
      </c>
      <c r="Q8" s="17">
        <v>43614</v>
      </c>
      <c r="R8" s="210">
        <v>540</v>
      </c>
      <c r="S8" s="17">
        <v>43614</v>
      </c>
      <c r="T8" s="17">
        <v>43620</v>
      </c>
      <c r="U8" s="13">
        <v>4057</v>
      </c>
      <c r="V8" s="13">
        <v>4099</v>
      </c>
      <c r="W8" s="17">
        <v>43629</v>
      </c>
      <c r="X8" s="222">
        <v>540</v>
      </c>
      <c r="Y8" s="222"/>
      <c r="Z8" s="222"/>
      <c r="AA8" s="213"/>
      <c r="AB8" s="213"/>
      <c r="AC8" s="213"/>
    </row>
    <row r="9" spans="1:29" s="265" customFormat="1" ht="43.15" customHeight="1" x14ac:dyDescent="0.25">
      <c r="A9" s="131">
        <v>2019</v>
      </c>
      <c r="B9" s="131" t="s">
        <v>51</v>
      </c>
      <c r="C9" s="43" t="s">
        <v>52</v>
      </c>
      <c r="D9" s="31" t="s">
        <v>177</v>
      </c>
      <c r="E9" s="131">
        <v>6278</v>
      </c>
      <c r="F9" s="131" t="s">
        <v>164</v>
      </c>
      <c r="G9" s="131" t="s">
        <v>263</v>
      </c>
      <c r="H9" s="131" t="s">
        <v>264</v>
      </c>
      <c r="I9" s="131" t="s">
        <v>59</v>
      </c>
      <c r="J9" s="131" t="s">
        <v>166</v>
      </c>
      <c r="K9" s="204"/>
      <c r="L9" s="131" t="s">
        <v>290</v>
      </c>
      <c r="M9" s="249">
        <v>280.79000000000002</v>
      </c>
      <c r="N9" s="132">
        <v>21</v>
      </c>
      <c r="O9" s="9">
        <v>43612</v>
      </c>
      <c r="P9" s="139" t="s">
        <v>276</v>
      </c>
      <c r="Q9" s="9">
        <v>43614</v>
      </c>
      <c r="R9" s="210">
        <v>280.79000000000002</v>
      </c>
      <c r="S9" s="9">
        <v>43619</v>
      </c>
      <c r="T9" s="9">
        <v>43620</v>
      </c>
      <c r="U9" s="132">
        <v>4058</v>
      </c>
      <c r="V9" s="11">
        <v>4116</v>
      </c>
      <c r="W9" s="15">
        <v>43647</v>
      </c>
      <c r="X9" s="210">
        <v>280.79000000000002</v>
      </c>
      <c r="Y9" s="210"/>
      <c r="Z9" s="210"/>
      <c r="AA9" s="267"/>
      <c r="AB9" s="267"/>
      <c r="AC9" s="267"/>
    </row>
    <row r="10" spans="1:29" ht="45.6" customHeight="1" x14ac:dyDescent="0.25">
      <c r="A10" s="36">
        <v>2019</v>
      </c>
      <c r="B10" s="139" t="s">
        <v>51</v>
      </c>
      <c r="C10" s="36" t="s">
        <v>52</v>
      </c>
      <c r="D10" s="31" t="s">
        <v>177</v>
      </c>
      <c r="E10" s="131">
        <v>27123</v>
      </c>
      <c r="F10" s="131" t="s">
        <v>358</v>
      </c>
      <c r="G10" s="151" t="s">
        <v>55</v>
      </c>
      <c r="H10" s="36" t="s">
        <v>54</v>
      </c>
      <c r="I10" s="36" t="s">
        <v>59</v>
      </c>
      <c r="J10" s="36" t="s">
        <v>60</v>
      </c>
      <c r="K10" s="36"/>
      <c r="L10" s="36" t="s">
        <v>356</v>
      </c>
      <c r="M10" s="272">
        <v>6333.6</v>
      </c>
      <c r="N10" s="139" t="s">
        <v>357</v>
      </c>
      <c r="O10" s="42">
        <v>43669</v>
      </c>
      <c r="P10" s="36" t="s">
        <v>359</v>
      </c>
      <c r="Q10" s="8">
        <v>43669</v>
      </c>
      <c r="R10" s="223">
        <v>6333.6</v>
      </c>
      <c r="S10" s="8">
        <v>43698</v>
      </c>
      <c r="T10" s="8">
        <v>43737</v>
      </c>
      <c r="U10" s="36">
        <v>5913</v>
      </c>
      <c r="V10" s="12">
        <v>5900</v>
      </c>
      <c r="W10" s="15">
        <v>44579</v>
      </c>
      <c r="X10" s="217"/>
      <c r="Y10" s="217"/>
      <c r="Z10" s="217"/>
      <c r="AA10" s="223">
        <f>6333.6</f>
        <v>6333.6</v>
      </c>
      <c r="AB10" s="213"/>
      <c r="AC10" s="213"/>
    </row>
    <row r="11" spans="1:29" ht="44.45" customHeight="1" x14ac:dyDescent="0.25">
      <c r="A11" s="1" t="s">
        <v>25</v>
      </c>
      <c r="B11" s="1" t="s">
        <v>0</v>
      </c>
      <c r="C11" s="4" t="s">
        <v>11</v>
      </c>
      <c r="D11" s="1" t="s">
        <v>17</v>
      </c>
      <c r="E11" s="1" t="s">
        <v>57</v>
      </c>
      <c r="F11" s="1" t="s">
        <v>49</v>
      </c>
      <c r="G11" s="1" t="s">
        <v>5</v>
      </c>
      <c r="H11" s="1" t="s">
        <v>26</v>
      </c>
      <c r="I11" s="1" t="s">
        <v>10</v>
      </c>
      <c r="J11" s="1" t="s">
        <v>6</v>
      </c>
      <c r="K11" s="2" t="s">
        <v>7</v>
      </c>
      <c r="L11" s="5" t="s">
        <v>27</v>
      </c>
      <c r="M11" s="209" t="s">
        <v>32</v>
      </c>
      <c r="N11" s="5" t="s">
        <v>249</v>
      </c>
      <c r="O11" s="5" t="s">
        <v>38</v>
      </c>
      <c r="P11" s="5" t="s">
        <v>39</v>
      </c>
      <c r="Q11" s="3" t="s">
        <v>235</v>
      </c>
      <c r="R11" s="247" t="s">
        <v>254</v>
      </c>
      <c r="S11" s="5" t="s">
        <v>40</v>
      </c>
      <c r="T11" s="5" t="s">
        <v>41</v>
      </c>
      <c r="U11" s="5" t="s">
        <v>42</v>
      </c>
      <c r="V11" s="5" t="s">
        <v>43</v>
      </c>
      <c r="W11" s="16" t="s">
        <v>44</v>
      </c>
      <c r="X11" s="209" t="s">
        <v>528</v>
      </c>
      <c r="Y11" s="209" t="s">
        <v>517</v>
      </c>
      <c r="Z11" s="209" t="s">
        <v>529</v>
      </c>
      <c r="AA11" s="209" t="s">
        <v>1106</v>
      </c>
      <c r="AB11" s="213"/>
      <c r="AC11" s="213"/>
    </row>
    <row r="12" spans="1:29" ht="45.6" customHeight="1" x14ac:dyDescent="0.25">
      <c r="A12" s="36">
        <v>2019</v>
      </c>
      <c r="B12" s="139" t="s">
        <v>51</v>
      </c>
      <c r="C12" s="36" t="s">
        <v>52</v>
      </c>
      <c r="D12" s="31" t="s">
        <v>177</v>
      </c>
      <c r="E12" s="131">
        <v>35337</v>
      </c>
      <c r="F12" s="131" t="s">
        <v>501</v>
      </c>
      <c r="G12" s="151" t="s">
        <v>506</v>
      </c>
      <c r="H12" s="36" t="s">
        <v>502</v>
      </c>
      <c r="I12" s="36" t="s">
        <v>59</v>
      </c>
      <c r="J12" s="36" t="s">
        <v>60</v>
      </c>
      <c r="K12" s="36"/>
      <c r="L12" s="13" t="s">
        <v>505</v>
      </c>
      <c r="M12" s="272">
        <v>2754.8</v>
      </c>
      <c r="N12" s="139">
        <v>150</v>
      </c>
      <c r="O12" s="42">
        <v>43805</v>
      </c>
      <c r="P12" s="36" t="s">
        <v>503</v>
      </c>
      <c r="Q12" s="8">
        <v>43805</v>
      </c>
      <c r="R12" s="223">
        <v>2754.8</v>
      </c>
      <c r="S12" s="8">
        <v>43818</v>
      </c>
      <c r="T12" s="8">
        <v>43822</v>
      </c>
      <c r="U12" s="259" t="s">
        <v>504</v>
      </c>
      <c r="V12" s="12" t="s">
        <v>507</v>
      </c>
      <c r="W12" s="8">
        <v>43850</v>
      </c>
      <c r="X12" s="217"/>
      <c r="Y12" s="217"/>
      <c r="Z12" s="217">
        <v>2754.8</v>
      </c>
      <c r="AA12" s="213"/>
      <c r="AB12" s="213"/>
      <c r="AC12" s="213"/>
    </row>
    <row r="13" spans="1:29" ht="30" x14ac:dyDescent="0.25">
      <c r="A13" s="36">
        <v>2020</v>
      </c>
      <c r="B13" s="36" t="s">
        <v>51</v>
      </c>
      <c r="C13" s="36" t="s">
        <v>52</v>
      </c>
      <c r="D13" s="139" t="s">
        <v>177</v>
      </c>
      <c r="E13" s="131">
        <v>35337</v>
      </c>
      <c r="F13" s="131" t="s">
        <v>501</v>
      </c>
      <c r="G13" s="151" t="s">
        <v>506</v>
      </c>
      <c r="H13" s="36" t="s">
        <v>502</v>
      </c>
      <c r="I13" s="36" t="s">
        <v>59</v>
      </c>
      <c r="J13" s="36" t="s">
        <v>166</v>
      </c>
      <c r="K13" s="36"/>
      <c r="L13" s="36" t="s">
        <v>505</v>
      </c>
      <c r="M13" s="217">
        <v>2950</v>
      </c>
      <c r="N13" s="36">
        <v>150</v>
      </c>
      <c r="O13" s="8">
        <v>43965</v>
      </c>
      <c r="P13" s="36" t="s">
        <v>582</v>
      </c>
      <c r="Q13" s="8">
        <v>43970</v>
      </c>
      <c r="R13" s="219">
        <v>2950</v>
      </c>
      <c r="S13" s="8">
        <v>43994</v>
      </c>
      <c r="T13" s="8">
        <v>43994</v>
      </c>
      <c r="U13" s="36" t="s">
        <v>596</v>
      </c>
      <c r="V13" s="36" t="s">
        <v>594</v>
      </c>
      <c r="W13" s="8">
        <v>44579</v>
      </c>
      <c r="X13" s="219"/>
      <c r="Y13" s="217"/>
      <c r="Z13" s="217"/>
      <c r="AA13" s="219">
        <f>2950</f>
        <v>2950</v>
      </c>
      <c r="AB13" s="213"/>
      <c r="AC13" s="213"/>
    </row>
    <row r="14" spans="1:29" s="143" customFormat="1" ht="88.15" customHeight="1" x14ac:dyDescent="0.25">
      <c r="A14" s="260">
        <v>2020</v>
      </c>
      <c r="B14" s="260" t="s">
        <v>51</v>
      </c>
      <c r="C14" s="260" t="s">
        <v>52</v>
      </c>
      <c r="D14" s="32" t="s">
        <v>177</v>
      </c>
      <c r="E14" s="261">
        <v>6278</v>
      </c>
      <c r="F14" s="261" t="s">
        <v>164</v>
      </c>
      <c r="G14" s="261" t="s">
        <v>589</v>
      </c>
      <c r="H14" s="261" t="s">
        <v>590</v>
      </c>
      <c r="I14" s="260" t="s">
        <v>59</v>
      </c>
      <c r="J14" s="260" t="s">
        <v>166</v>
      </c>
      <c r="K14" s="32">
        <v>6042</v>
      </c>
      <c r="L14" s="260" t="s">
        <v>591</v>
      </c>
      <c r="M14" s="269">
        <v>4525.12</v>
      </c>
      <c r="N14" s="260" t="s">
        <v>592</v>
      </c>
      <c r="O14" s="262">
        <v>43992</v>
      </c>
      <c r="P14" s="32" t="s">
        <v>593</v>
      </c>
      <c r="Q14" s="32" t="s">
        <v>595</v>
      </c>
      <c r="R14" s="269">
        <v>4525.12</v>
      </c>
      <c r="S14" s="262">
        <v>44007</v>
      </c>
      <c r="T14" s="262">
        <v>44008</v>
      </c>
      <c r="U14" s="32">
        <v>3823</v>
      </c>
      <c r="V14" s="32">
        <v>3804</v>
      </c>
      <c r="W14" s="32"/>
      <c r="X14" s="268"/>
      <c r="Y14" s="269"/>
      <c r="Z14" s="269"/>
      <c r="AA14" s="264"/>
      <c r="AB14" s="215"/>
      <c r="AC14" s="215"/>
    </row>
    <row r="15" spans="1:29" s="143" customFormat="1" ht="88.15" customHeight="1" x14ac:dyDescent="0.25">
      <c r="A15" s="139">
        <v>2020</v>
      </c>
      <c r="B15" s="139" t="s">
        <v>51</v>
      </c>
      <c r="C15" s="139" t="s">
        <v>52</v>
      </c>
      <c r="D15" s="31" t="s">
        <v>177</v>
      </c>
      <c r="E15" s="131">
        <v>6278</v>
      </c>
      <c r="F15" s="131" t="s">
        <v>164</v>
      </c>
      <c r="G15" s="131" t="s">
        <v>263</v>
      </c>
      <c r="H15" s="131" t="s">
        <v>739</v>
      </c>
      <c r="I15" s="139" t="s">
        <v>59</v>
      </c>
      <c r="J15" s="139" t="s">
        <v>166</v>
      </c>
      <c r="K15" s="31">
        <v>6042</v>
      </c>
      <c r="L15" s="139" t="s">
        <v>740</v>
      </c>
      <c r="M15" s="264">
        <v>786.57</v>
      </c>
      <c r="N15" s="139" t="s">
        <v>741</v>
      </c>
      <c r="O15" s="28">
        <v>44153</v>
      </c>
      <c r="P15" s="31" t="s">
        <v>742</v>
      </c>
      <c r="Q15" s="28">
        <v>44154</v>
      </c>
      <c r="R15" s="264">
        <v>786.57</v>
      </c>
      <c r="S15" s="28">
        <v>44161</v>
      </c>
      <c r="T15" s="28">
        <v>44165</v>
      </c>
      <c r="U15" s="31">
        <v>7889</v>
      </c>
      <c r="V15" s="31">
        <v>7816</v>
      </c>
      <c r="W15" s="31"/>
      <c r="X15" s="215"/>
      <c r="Y15" s="264"/>
      <c r="Z15" s="264"/>
      <c r="AA15" s="264"/>
      <c r="AB15" s="215"/>
      <c r="AC15" s="215"/>
    </row>
    <row r="16" spans="1:29" ht="30.6" customHeight="1" x14ac:dyDescent="0.25">
      <c r="A16" s="13">
        <v>2020</v>
      </c>
      <c r="B16" s="13" t="s">
        <v>51</v>
      </c>
      <c r="C16" s="13" t="s">
        <v>185</v>
      </c>
      <c r="D16" s="13" t="s">
        <v>229</v>
      </c>
      <c r="E16" s="36">
        <v>34207</v>
      </c>
      <c r="F16" s="151" t="s">
        <v>247</v>
      </c>
      <c r="G16" s="13" t="s">
        <v>248</v>
      </c>
      <c r="H16" s="17" t="s">
        <v>72</v>
      </c>
      <c r="I16" s="17" t="s">
        <v>59</v>
      </c>
      <c r="J16" s="17" t="s">
        <v>166</v>
      </c>
      <c r="K16" s="17"/>
      <c r="L16" s="13" t="s">
        <v>791</v>
      </c>
      <c r="M16" s="255">
        <v>1165</v>
      </c>
      <c r="N16" s="17"/>
      <c r="O16" s="17">
        <v>44183</v>
      </c>
      <c r="P16" s="13" t="s">
        <v>765</v>
      </c>
      <c r="Q16" s="17">
        <v>44183</v>
      </c>
      <c r="R16" s="222">
        <v>1165</v>
      </c>
      <c r="S16" s="17">
        <v>44160</v>
      </c>
      <c r="T16" s="17">
        <v>44183</v>
      </c>
      <c r="U16" s="13">
        <v>8767</v>
      </c>
      <c r="V16" s="13">
        <v>8684</v>
      </c>
      <c r="W16" s="17"/>
      <c r="X16" s="222"/>
      <c r="Y16" s="222"/>
      <c r="Z16" s="222"/>
      <c r="AA16" s="213"/>
      <c r="AB16" s="213"/>
      <c r="AC16" s="213"/>
    </row>
    <row r="17" spans="1:29" ht="44.45" customHeight="1" x14ac:dyDescent="0.25">
      <c r="A17" s="1" t="s">
        <v>25</v>
      </c>
      <c r="B17" s="1" t="s">
        <v>0</v>
      </c>
      <c r="C17" s="4" t="s">
        <v>11</v>
      </c>
      <c r="D17" s="1" t="s">
        <v>17</v>
      </c>
      <c r="E17" s="1" t="s">
        <v>57</v>
      </c>
      <c r="F17" s="1" t="s">
        <v>49</v>
      </c>
      <c r="G17" s="1" t="s">
        <v>5</v>
      </c>
      <c r="H17" s="1" t="s">
        <v>26</v>
      </c>
      <c r="I17" s="1" t="s">
        <v>10</v>
      </c>
      <c r="J17" s="1" t="s">
        <v>6</v>
      </c>
      <c r="K17" s="2" t="s">
        <v>7</v>
      </c>
      <c r="L17" s="5" t="s">
        <v>27</v>
      </c>
      <c r="M17" s="209" t="s">
        <v>32</v>
      </c>
      <c r="N17" s="5" t="s">
        <v>249</v>
      </c>
      <c r="O17" s="5" t="s">
        <v>38</v>
      </c>
      <c r="P17" s="5" t="s">
        <v>39</v>
      </c>
      <c r="Q17" s="3" t="s">
        <v>235</v>
      </c>
      <c r="R17" s="247" t="s">
        <v>254</v>
      </c>
      <c r="S17" s="5" t="s">
        <v>40</v>
      </c>
      <c r="T17" s="5" t="s">
        <v>41</v>
      </c>
      <c r="U17" s="5" t="s">
        <v>42</v>
      </c>
      <c r="V17" s="5" t="s">
        <v>43</v>
      </c>
      <c r="W17" s="16" t="s">
        <v>44</v>
      </c>
      <c r="X17" s="209" t="s">
        <v>1056</v>
      </c>
      <c r="Y17" s="209" t="s">
        <v>1057</v>
      </c>
      <c r="Z17" s="209" t="s">
        <v>1058</v>
      </c>
      <c r="AA17" s="209" t="s">
        <v>1106</v>
      </c>
      <c r="AB17" s="213"/>
      <c r="AC17" s="213"/>
    </row>
    <row r="18" spans="1:29" s="143" customFormat="1" ht="88.15" customHeight="1" x14ac:dyDescent="0.25">
      <c r="A18" s="139">
        <v>2021</v>
      </c>
      <c r="B18" s="139" t="s">
        <v>51</v>
      </c>
      <c r="C18" s="139" t="s">
        <v>52</v>
      </c>
      <c r="D18" s="31" t="s">
        <v>177</v>
      </c>
      <c r="E18" s="131">
        <v>6278</v>
      </c>
      <c r="F18" s="131" t="s">
        <v>164</v>
      </c>
      <c r="G18" s="131" t="s">
        <v>589</v>
      </c>
      <c r="H18" s="131" t="s">
        <v>786</v>
      </c>
      <c r="I18" s="139" t="s">
        <v>59</v>
      </c>
      <c r="J18" s="139" t="s">
        <v>166</v>
      </c>
      <c r="K18" s="31">
        <v>6042</v>
      </c>
      <c r="L18" s="139" t="s">
        <v>789</v>
      </c>
      <c r="M18" s="264">
        <v>5039.29</v>
      </c>
      <c r="N18" s="139" t="s">
        <v>787</v>
      </c>
      <c r="O18" s="15" t="s">
        <v>788</v>
      </c>
      <c r="P18" s="31">
        <v>15788</v>
      </c>
      <c r="Q18" s="28">
        <v>44315</v>
      </c>
      <c r="R18" s="264">
        <v>5039.29</v>
      </c>
      <c r="S18" s="28">
        <v>44327</v>
      </c>
      <c r="T18" s="28">
        <v>44328</v>
      </c>
      <c r="U18" s="31">
        <v>2902</v>
      </c>
      <c r="V18" s="31">
        <v>2877</v>
      </c>
      <c r="W18" s="31"/>
      <c r="X18" s="215"/>
      <c r="Y18" s="264"/>
      <c r="Z18" s="264"/>
      <c r="AA18" s="264"/>
      <c r="AB18" s="215"/>
      <c r="AC18" s="215"/>
    </row>
    <row r="19" spans="1:29" ht="30.6" customHeight="1" x14ac:dyDescent="0.25">
      <c r="A19" s="13">
        <v>2021</v>
      </c>
      <c r="B19" s="13" t="s">
        <v>51</v>
      </c>
      <c r="C19" s="13" t="s">
        <v>185</v>
      </c>
      <c r="D19" s="13" t="s">
        <v>229</v>
      </c>
      <c r="E19" s="36">
        <v>34207</v>
      </c>
      <c r="F19" s="151" t="s">
        <v>247</v>
      </c>
      <c r="G19" s="13" t="s">
        <v>248</v>
      </c>
      <c r="H19" s="17" t="s">
        <v>72</v>
      </c>
      <c r="I19" s="17" t="s">
        <v>59</v>
      </c>
      <c r="J19" s="17" t="s">
        <v>166</v>
      </c>
      <c r="K19" s="17"/>
      <c r="L19" s="13" t="s">
        <v>792</v>
      </c>
      <c r="M19" s="264">
        <v>1165</v>
      </c>
      <c r="N19" s="17"/>
      <c r="O19" s="8" t="s">
        <v>790</v>
      </c>
      <c r="P19" s="13">
        <v>16127</v>
      </c>
      <c r="Q19" s="17">
        <v>44323</v>
      </c>
      <c r="R19" s="222">
        <v>1165</v>
      </c>
      <c r="S19" s="17">
        <v>44401</v>
      </c>
      <c r="T19" s="17">
        <v>44326</v>
      </c>
      <c r="U19" s="13">
        <v>2777</v>
      </c>
      <c r="V19" s="13">
        <v>2749</v>
      </c>
      <c r="W19" s="17"/>
      <c r="X19" s="222"/>
      <c r="Y19" s="222"/>
      <c r="Z19" s="222"/>
      <c r="AA19" s="213"/>
      <c r="AB19" s="213"/>
      <c r="AC19" s="213"/>
    </row>
    <row r="20" spans="1:29" ht="60" customHeight="1" x14ac:dyDescent="0.25">
      <c r="A20" s="13">
        <v>2021</v>
      </c>
      <c r="B20" s="13" t="s">
        <v>51</v>
      </c>
      <c r="C20" s="13" t="s">
        <v>185</v>
      </c>
      <c r="D20" s="13" t="s">
        <v>177</v>
      </c>
      <c r="E20" s="36">
        <v>39365</v>
      </c>
      <c r="F20" s="151" t="s">
        <v>1012</v>
      </c>
      <c r="G20" s="13" t="s">
        <v>1014</v>
      </c>
      <c r="H20" s="8" t="s">
        <v>1045</v>
      </c>
      <c r="I20" s="17" t="s">
        <v>59</v>
      </c>
      <c r="J20" s="17" t="s">
        <v>166</v>
      </c>
      <c r="K20" s="17"/>
      <c r="L20" s="13" t="s">
        <v>1013</v>
      </c>
      <c r="M20" s="264">
        <v>1479.1</v>
      </c>
      <c r="N20" s="263">
        <v>60</v>
      </c>
      <c r="O20" s="8" t="s">
        <v>1023</v>
      </c>
      <c r="P20" s="13">
        <v>42118</v>
      </c>
      <c r="Q20" s="17">
        <v>44532</v>
      </c>
      <c r="R20" s="222">
        <v>1479.1</v>
      </c>
      <c r="S20" s="17">
        <v>44547</v>
      </c>
      <c r="T20" s="17">
        <v>44547</v>
      </c>
      <c r="U20" s="13">
        <v>7660</v>
      </c>
      <c r="V20" s="13">
        <v>7621</v>
      </c>
      <c r="W20" s="17"/>
      <c r="X20" s="222"/>
      <c r="Y20" s="222"/>
      <c r="Z20" s="222"/>
      <c r="AA20" s="213"/>
      <c r="AB20" s="213"/>
      <c r="AC20" s="213"/>
    </row>
    <row r="21" spans="1:29" ht="44.45" customHeight="1" x14ac:dyDescent="0.25">
      <c r="A21" s="1" t="s">
        <v>25</v>
      </c>
      <c r="B21" s="1" t="s">
        <v>0</v>
      </c>
      <c r="C21" s="4" t="s">
        <v>11</v>
      </c>
      <c r="D21" s="1" t="s">
        <v>17</v>
      </c>
      <c r="E21" s="1" t="s">
        <v>57</v>
      </c>
      <c r="F21" s="1" t="s">
        <v>49</v>
      </c>
      <c r="G21" s="1" t="s">
        <v>5</v>
      </c>
      <c r="H21" s="1" t="s">
        <v>26</v>
      </c>
      <c r="I21" s="1" t="s">
        <v>10</v>
      </c>
      <c r="J21" s="1" t="s">
        <v>6</v>
      </c>
      <c r="K21" s="2" t="s">
        <v>7</v>
      </c>
      <c r="L21" s="5" t="s">
        <v>27</v>
      </c>
      <c r="M21" s="208" t="s">
        <v>32</v>
      </c>
      <c r="N21" s="5" t="s">
        <v>249</v>
      </c>
      <c r="O21" s="5" t="s">
        <v>38</v>
      </c>
      <c r="P21" s="5" t="s">
        <v>39</v>
      </c>
      <c r="Q21" s="3" t="s">
        <v>235</v>
      </c>
      <c r="R21" s="245" t="s">
        <v>254</v>
      </c>
      <c r="S21" s="5" t="s">
        <v>40</v>
      </c>
      <c r="T21" s="5" t="s">
        <v>41</v>
      </c>
      <c r="U21" s="5" t="s">
        <v>42</v>
      </c>
      <c r="V21" s="5" t="s">
        <v>43</v>
      </c>
      <c r="W21" s="16" t="s">
        <v>44</v>
      </c>
      <c r="X21" s="208" t="s">
        <v>1105</v>
      </c>
      <c r="Y21" s="208" t="s">
        <v>1282</v>
      </c>
      <c r="Z21" s="208" t="s">
        <v>1107</v>
      </c>
      <c r="AA21" s="208" t="s">
        <v>1106</v>
      </c>
      <c r="AB21" s="208" t="s">
        <v>1578</v>
      </c>
      <c r="AC21" s="208" t="s">
        <v>1579</v>
      </c>
    </row>
    <row r="22" spans="1:29" s="143" customFormat="1" ht="88.15" customHeight="1" x14ac:dyDescent="0.25">
      <c r="A22" s="139">
        <v>2022</v>
      </c>
      <c r="B22" s="139" t="s">
        <v>51</v>
      </c>
      <c r="C22" s="139" t="s">
        <v>52</v>
      </c>
      <c r="D22" s="31" t="s">
        <v>177</v>
      </c>
      <c r="E22" s="131">
        <v>6278</v>
      </c>
      <c r="F22" s="131" t="s">
        <v>164</v>
      </c>
      <c r="G22" s="131" t="s">
        <v>1043</v>
      </c>
      <c r="H22" s="131" t="s">
        <v>214</v>
      </c>
      <c r="I22" s="139" t="s">
        <v>59</v>
      </c>
      <c r="J22" s="139" t="s">
        <v>166</v>
      </c>
      <c r="K22" s="31">
        <v>6042</v>
      </c>
      <c r="L22" s="139" t="s">
        <v>1044</v>
      </c>
      <c r="M22" s="264">
        <v>201.49</v>
      </c>
      <c r="N22" s="139">
        <v>15</v>
      </c>
      <c r="O22" s="15" t="s">
        <v>1108</v>
      </c>
      <c r="P22" s="31">
        <v>6732</v>
      </c>
      <c r="Q22" s="28">
        <v>44603</v>
      </c>
      <c r="R22" s="264">
        <v>201.49</v>
      </c>
      <c r="S22" s="28">
        <v>44603</v>
      </c>
      <c r="T22" s="28">
        <v>44606</v>
      </c>
      <c r="U22" s="31">
        <v>1000</v>
      </c>
      <c r="V22" s="31">
        <v>1023</v>
      </c>
      <c r="W22" s="28">
        <v>44868</v>
      </c>
      <c r="X22" s="264">
        <v>201.49</v>
      </c>
      <c r="Y22" s="222"/>
      <c r="Z22" s="264"/>
      <c r="AA22" s="264">
        <v>201.49</v>
      </c>
      <c r="AB22" s="215"/>
      <c r="AC22" s="215"/>
    </row>
    <row r="23" spans="1:29" ht="30.6" customHeight="1" x14ac:dyDescent="0.25">
      <c r="A23" s="13">
        <v>2021</v>
      </c>
      <c r="B23" s="13" t="s">
        <v>51</v>
      </c>
      <c r="C23" s="13" t="s">
        <v>185</v>
      </c>
      <c r="D23" s="13" t="s">
        <v>229</v>
      </c>
      <c r="E23" s="36">
        <v>34207</v>
      </c>
      <c r="F23" s="151" t="s">
        <v>247</v>
      </c>
      <c r="G23" s="13" t="s">
        <v>248</v>
      </c>
      <c r="H23" s="17" t="s">
        <v>72</v>
      </c>
      <c r="I23" s="17" t="s">
        <v>59</v>
      </c>
      <c r="J23" s="17" t="s">
        <v>166</v>
      </c>
      <c r="K23" s="17"/>
      <c r="L23" s="13" t="s">
        <v>1013</v>
      </c>
      <c r="M23" s="264">
        <v>1165</v>
      </c>
      <c r="N23" s="17"/>
      <c r="O23" s="8" t="s">
        <v>1130</v>
      </c>
      <c r="P23" s="13">
        <v>17964</v>
      </c>
      <c r="Q23" s="17">
        <v>44692</v>
      </c>
      <c r="R23" s="222">
        <v>1165</v>
      </c>
      <c r="S23" s="17">
        <v>44676</v>
      </c>
      <c r="T23" s="17">
        <v>44693</v>
      </c>
      <c r="U23" s="13">
        <v>2845</v>
      </c>
      <c r="V23" s="13">
        <v>2839</v>
      </c>
      <c r="W23" s="17">
        <v>44706</v>
      </c>
      <c r="X23" s="222"/>
      <c r="Y23" s="222"/>
      <c r="Z23" s="222"/>
      <c r="AA23" s="222">
        <v>1165</v>
      </c>
      <c r="AB23" s="213"/>
      <c r="AC23" s="213"/>
    </row>
    <row r="24" spans="1:29" s="143" customFormat="1" ht="88.15" customHeight="1" x14ac:dyDescent="0.25">
      <c r="A24" s="139">
        <v>2022</v>
      </c>
      <c r="B24" s="139" t="s">
        <v>51</v>
      </c>
      <c r="C24" s="139" t="s">
        <v>52</v>
      </c>
      <c r="D24" s="31" t="s">
        <v>177</v>
      </c>
      <c r="E24" s="131">
        <v>6278</v>
      </c>
      <c r="F24" s="131" t="s">
        <v>164</v>
      </c>
      <c r="G24" s="131" t="s">
        <v>1131</v>
      </c>
      <c r="H24" s="131" t="s">
        <v>1132</v>
      </c>
      <c r="I24" s="139" t="s">
        <v>59</v>
      </c>
      <c r="J24" s="139" t="s">
        <v>166</v>
      </c>
      <c r="K24" s="31">
        <v>6042</v>
      </c>
      <c r="L24" s="139" t="s">
        <v>1133</v>
      </c>
      <c r="M24" s="264">
        <v>9181.15</v>
      </c>
      <c r="N24" s="139" t="s">
        <v>1134</v>
      </c>
      <c r="O24" s="15" t="s">
        <v>1135</v>
      </c>
      <c r="P24" s="31">
        <v>18039</v>
      </c>
      <c r="Q24" s="28">
        <v>44694</v>
      </c>
      <c r="R24" s="264">
        <v>9181.15</v>
      </c>
      <c r="S24" s="28">
        <v>44720</v>
      </c>
      <c r="T24" s="28">
        <v>44725</v>
      </c>
      <c r="U24" s="31">
        <v>3662</v>
      </c>
      <c r="V24" s="31">
        <v>3861</v>
      </c>
      <c r="W24" s="28">
        <v>44742</v>
      </c>
      <c r="X24" s="264">
        <v>9181.15</v>
      </c>
      <c r="Y24" s="222"/>
      <c r="Z24" s="264"/>
      <c r="AA24" s="264">
        <v>9181.15</v>
      </c>
      <c r="AB24" s="215"/>
      <c r="AC24" s="215"/>
    </row>
    <row r="25" spans="1:29" x14ac:dyDescent="0.25">
      <c r="X25" s="270"/>
      <c r="Y25" s="270"/>
      <c r="Z25" s="270"/>
    </row>
    <row r="26" spans="1:29" x14ac:dyDescent="0.25">
      <c r="X26" s="270"/>
      <c r="Y26" s="270"/>
      <c r="Z26" s="270"/>
    </row>
    <row r="27" spans="1:29" x14ac:dyDescent="0.25">
      <c r="X27" s="270"/>
      <c r="Y27" s="270"/>
      <c r="Z27" s="270"/>
    </row>
    <row r="28" spans="1:29" x14ac:dyDescent="0.25">
      <c r="X28" s="270"/>
      <c r="Y28" s="270"/>
      <c r="Z28" s="270"/>
    </row>
    <row r="29" spans="1:29" x14ac:dyDescent="0.25">
      <c r="X29" s="270"/>
      <c r="Y29" s="270"/>
      <c r="Z29" s="270"/>
    </row>
    <row r="30" spans="1:29" x14ac:dyDescent="0.25">
      <c r="X30" s="270"/>
      <c r="Y30" s="270"/>
      <c r="Z30" s="270"/>
    </row>
    <row r="31" spans="1:29" x14ac:dyDescent="0.25">
      <c r="X31" s="270"/>
      <c r="Y31" s="270"/>
      <c r="Z31" s="270"/>
    </row>
    <row r="32" spans="1:29" x14ac:dyDescent="0.25">
      <c r="X32" s="270"/>
      <c r="Y32" s="270"/>
      <c r="Z32" s="270"/>
    </row>
    <row r="33" spans="24:26" x14ac:dyDescent="0.25">
      <c r="X33" s="270"/>
      <c r="Y33" s="270"/>
      <c r="Z33" s="270"/>
    </row>
    <row r="34" spans="24:26" x14ac:dyDescent="0.25">
      <c r="X34" s="270"/>
      <c r="Y34" s="270"/>
      <c r="Z34" s="270"/>
    </row>
    <row r="35" spans="24:26" x14ac:dyDescent="0.25">
      <c r="X35" s="270"/>
      <c r="Y35" s="270"/>
      <c r="Z35" s="270"/>
    </row>
    <row r="36" spans="24:26" x14ac:dyDescent="0.25">
      <c r="X36" s="270"/>
      <c r="Y36" s="270"/>
      <c r="Z36" s="270"/>
    </row>
    <row r="37" spans="24:26" x14ac:dyDescent="0.25">
      <c r="X37" s="270"/>
      <c r="Y37" s="270"/>
      <c r="Z37" s="270"/>
    </row>
    <row r="38" spans="24:26" x14ac:dyDescent="0.25">
      <c r="X38" s="270"/>
      <c r="Y38" s="270"/>
      <c r="Z38" s="270"/>
    </row>
    <row r="39" spans="24:26" x14ac:dyDescent="0.25">
      <c r="X39" s="270"/>
      <c r="Y39" s="270"/>
      <c r="Z39" s="270"/>
    </row>
    <row r="40" spans="24:26" x14ac:dyDescent="0.25">
      <c r="X40" s="270"/>
      <c r="Y40" s="270"/>
      <c r="Z40" s="270"/>
    </row>
    <row r="41" spans="24:26" x14ac:dyDescent="0.25">
      <c r="X41" s="270"/>
      <c r="Y41" s="270"/>
      <c r="Z41" s="270"/>
    </row>
    <row r="42" spans="24:26" x14ac:dyDescent="0.25">
      <c r="X42" s="270"/>
      <c r="Y42" s="270"/>
      <c r="Z42" s="270"/>
    </row>
    <row r="43" spans="24:26" x14ac:dyDescent="0.25">
      <c r="X43" s="270"/>
      <c r="Y43" s="270"/>
      <c r="Z43" s="270"/>
    </row>
    <row r="44" spans="24:26" x14ac:dyDescent="0.25">
      <c r="X44" s="270"/>
      <c r="Y44" s="270"/>
      <c r="Z44" s="270"/>
    </row>
    <row r="45" spans="24:26" x14ac:dyDescent="0.25">
      <c r="X45" s="270"/>
      <c r="Y45" s="270"/>
      <c r="Z45" s="270"/>
    </row>
    <row r="46" spans="24:26" x14ac:dyDescent="0.25">
      <c r="X46" s="270"/>
      <c r="Y46" s="270"/>
      <c r="Z46" s="270"/>
    </row>
    <row r="47" spans="24:26" x14ac:dyDescent="0.25">
      <c r="X47" s="270"/>
      <c r="Y47" s="270"/>
      <c r="Z47" s="270"/>
    </row>
    <row r="48" spans="24:26" x14ac:dyDescent="0.25">
      <c r="X48" s="270"/>
      <c r="Y48" s="270"/>
      <c r="Z48" s="270"/>
    </row>
    <row r="49" spans="24:26" x14ac:dyDescent="0.25">
      <c r="X49" s="270"/>
      <c r="Y49" s="270"/>
      <c r="Z49" s="270"/>
    </row>
    <row r="50" spans="24:26" x14ac:dyDescent="0.25">
      <c r="X50" s="270"/>
      <c r="Y50" s="270"/>
      <c r="Z50" s="270"/>
    </row>
    <row r="51" spans="24:26" x14ac:dyDescent="0.25">
      <c r="X51" s="270"/>
      <c r="Y51" s="270"/>
      <c r="Z51" s="270"/>
    </row>
    <row r="52" spans="24:26" x14ac:dyDescent="0.25">
      <c r="X52" s="270"/>
      <c r="Y52" s="270"/>
      <c r="Z52" s="270"/>
    </row>
    <row r="53" spans="24:26" x14ac:dyDescent="0.25">
      <c r="X53" s="270"/>
      <c r="Y53" s="270"/>
      <c r="Z53" s="270"/>
    </row>
    <row r="54" spans="24:26" x14ac:dyDescent="0.25">
      <c r="X54" s="270"/>
      <c r="Y54" s="270"/>
      <c r="Z54" s="270"/>
    </row>
    <row r="55" spans="24:26" x14ac:dyDescent="0.25">
      <c r="X55" s="270"/>
      <c r="Y55" s="270"/>
      <c r="Z55" s="270"/>
    </row>
    <row r="56" spans="24:26" x14ac:dyDescent="0.25">
      <c r="X56" s="270"/>
      <c r="Y56" s="270"/>
      <c r="Z56" s="270"/>
    </row>
    <row r="57" spans="24:26" x14ac:dyDescent="0.25">
      <c r="X57" s="270"/>
      <c r="Y57" s="270"/>
      <c r="Z57" s="270"/>
    </row>
    <row r="58" spans="24:26" x14ac:dyDescent="0.25">
      <c r="X58" s="270"/>
      <c r="Y58" s="270"/>
      <c r="Z58" s="270"/>
    </row>
    <row r="59" spans="24:26" x14ac:dyDescent="0.25">
      <c r="X59" s="270"/>
      <c r="Y59" s="270"/>
      <c r="Z59" s="270"/>
    </row>
    <row r="60" spans="24:26" x14ac:dyDescent="0.25">
      <c r="X60" s="270"/>
      <c r="Y60" s="270"/>
      <c r="Z60" s="270"/>
    </row>
    <row r="61" spans="24:26" x14ac:dyDescent="0.25">
      <c r="X61" s="270"/>
      <c r="Y61" s="270"/>
      <c r="Z61" s="270"/>
    </row>
    <row r="62" spans="24:26" x14ac:dyDescent="0.25">
      <c r="X62" s="270"/>
      <c r="Y62" s="270"/>
      <c r="Z62" s="270"/>
    </row>
    <row r="63" spans="24:26" x14ac:dyDescent="0.25">
      <c r="X63" s="270"/>
      <c r="Y63" s="270"/>
      <c r="Z63" s="270"/>
    </row>
    <row r="64" spans="24:26" x14ac:dyDescent="0.25">
      <c r="X64" s="270"/>
      <c r="Y64" s="270"/>
      <c r="Z64" s="270"/>
    </row>
    <row r="65" spans="24:26" x14ac:dyDescent="0.25">
      <c r="X65" s="270"/>
      <c r="Y65" s="270"/>
      <c r="Z65" s="270"/>
    </row>
    <row r="66" spans="24:26" x14ac:dyDescent="0.25">
      <c r="X66" s="270"/>
      <c r="Y66" s="270"/>
      <c r="Z66" s="270"/>
    </row>
    <row r="67" spans="24:26" x14ac:dyDescent="0.25">
      <c r="X67" s="270"/>
      <c r="Y67" s="270"/>
      <c r="Z67" s="270"/>
    </row>
    <row r="68" spans="24:26" x14ac:dyDescent="0.25">
      <c r="X68" s="270"/>
      <c r="Y68" s="270"/>
      <c r="Z68" s="270"/>
    </row>
    <row r="69" spans="24:26" x14ac:dyDescent="0.25">
      <c r="X69" s="270"/>
      <c r="Y69" s="270"/>
      <c r="Z69" s="270"/>
    </row>
    <row r="70" spans="24:26" x14ac:dyDescent="0.25">
      <c r="X70" s="270"/>
      <c r="Y70" s="270"/>
      <c r="Z70" s="270"/>
    </row>
    <row r="71" spans="24:26" x14ac:dyDescent="0.25">
      <c r="X71" s="270"/>
      <c r="Y71" s="270"/>
      <c r="Z71" s="270"/>
    </row>
    <row r="72" spans="24:26" x14ac:dyDescent="0.25">
      <c r="X72" s="270"/>
      <c r="Y72" s="270"/>
      <c r="Z72" s="270"/>
    </row>
    <row r="73" spans="24:26" x14ac:dyDescent="0.25">
      <c r="X73" s="270"/>
      <c r="Y73" s="270"/>
      <c r="Z73" s="270"/>
    </row>
    <row r="74" spans="24:26" x14ac:dyDescent="0.25">
      <c r="X74" s="270"/>
      <c r="Y74" s="270"/>
      <c r="Z74" s="270"/>
    </row>
    <row r="75" spans="24:26" x14ac:dyDescent="0.25">
      <c r="X75" s="270"/>
      <c r="Y75" s="270"/>
      <c r="Z75" s="270"/>
    </row>
    <row r="76" spans="24:26" x14ac:dyDescent="0.25">
      <c r="X76" s="270"/>
      <c r="Y76" s="270"/>
      <c r="Z76" s="270"/>
    </row>
    <row r="77" spans="24:26" x14ac:dyDescent="0.25">
      <c r="X77" s="270"/>
      <c r="Y77" s="270"/>
      <c r="Z77" s="270"/>
    </row>
    <row r="78" spans="24:26" x14ac:dyDescent="0.25">
      <c r="X78" s="270"/>
      <c r="Y78" s="270"/>
      <c r="Z78" s="270"/>
    </row>
    <row r="79" spans="24:26" x14ac:dyDescent="0.25">
      <c r="X79" s="270"/>
      <c r="Y79" s="270"/>
      <c r="Z79" s="270"/>
    </row>
    <row r="80" spans="24:26" x14ac:dyDescent="0.25">
      <c r="X80" s="270"/>
      <c r="Y80" s="270"/>
      <c r="Z80" s="270"/>
    </row>
    <row r="81" spans="24:26" x14ac:dyDescent="0.25">
      <c r="X81" s="270"/>
      <c r="Y81" s="270"/>
      <c r="Z81" s="270"/>
    </row>
    <row r="82" spans="24:26" x14ac:dyDescent="0.25">
      <c r="X82" s="270"/>
      <c r="Y82" s="270"/>
      <c r="Z82" s="270"/>
    </row>
    <row r="83" spans="24:26" x14ac:dyDescent="0.25">
      <c r="X83" s="270"/>
      <c r="Y83" s="270"/>
      <c r="Z83" s="270"/>
    </row>
    <row r="84" spans="24:26" x14ac:dyDescent="0.25">
      <c r="X84" s="270"/>
      <c r="Y84" s="270"/>
      <c r="Z84" s="270"/>
    </row>
    <row r="85" spans="24:26" x14ac:dyDescent="0.25">
      <c r="X85" s="270"/>
      <c r="Y85" s="270"/>
      <c r="Z85" s="270"/>
    </row>
    <row r="86" spans="24:26" x14ac:dyDescent="0.25">
      <c r="X86" s="270"/>
      <c r="Y86" s="270"/>
      <c r="Z86" s="270"/>
    </row>
    <row r="87" spans="24:26" x14ac:dyDescent="0.25">
      <c r="X87" s="270"/>
      <c r="Y87" s="270"/>
      <c r="Z87" s="270"/>
    </row>
    <row r="88" spans="24:26" x14ac:dyDescent="0.25">
      <c r="X88" s="270"/>
      <c r="Y88" s="270"/>
      <c r="Z88" s="270"/>
    </row>
    <row r="89" spans="24:26" x14ac:dyDescent="0.25">
      <c r="X89" s="270"/>
      <c r="Y89" s="270"/>
      <c r="Z89" s="270"/>
    </row>
    <row r="90" spans="24:26" x14ac:dyDescent="0.25">
      <c r="X90" s="270"/>
      <c r="Y90" s="270"/>
      <c r="Z90" s="270"/>
    </row>
    <row r="91" spans="24:26" x14ac:dyDescent="0.25">
      <c r="X91" s="270"/>
      <c r="Y91" s="270"/>
      <c r="Z91" s="270"/>
    </row>
    <row r="92" spans="24:26" x14ac:dyDescent="0.25">
      <c r="X92" s="270"/>
      <c r="Y92" s="270"/>
      <c r="Z92" s="270"/>
    </row>
    <row r="93" spans="24:26" x14ac:dyDescent="0.25">
      <c r="X93" s="270"/>
      <c r="Y93" s="270"/>
      <c r="Z93" s="270"/>
    </row>
    <row r="94" spans="24:26" x14ac:dyDescent="0.25">
      <c r="X94" s="270"/>
      <c r="Y94" s="270"/>
      <c r="Z94" s="270"/>
    </row>
    <row r="95" spans="24:26" x14ac:dyDescent="0.25">
      <c r="X95" s="270"/>
      <c r="Y95" s="270"/>
      <c r="Z95" s="270"/>
    </row>
    <row r="96" spans="24:26" x14ac:dyDescent="0.25">
      <c r="X96" s="270"/>
      <c r="Y96" s="270"/>
      <c r="Z96" s="270"/>
    </row>
    <row r="97" spans="24:26" x14ac:dyDescent="0.25">
      <c r="X97" s="270"/>
      <c r="Y97" s="270"/>
      <c r="Z97" s="270"/>
    </row>
    <row r="98" spans="24:26" x14ac:dyDescent="0.25">
      <c r="X98" s="270"/>
      <c r="Y98" s="270"/>
      <c r="Z98" s="270"/>
    </row>
    <row r="99" spans="24:26" x14ac:dyDescent="0.25">
      <c r="X99" s="270"/>
      <c r="Y99" s="270"/>
      <c r="Z99" s="270"/>
    </row>
    <row r="100" spans="24:26" x14ac:dyDescent="0.25">
      <c r="X100" s="270"/>
      <c r="Y100" s="270"/>
      <c r="Z100" s="270"/>
    </row>
    <row r="101" spans="24:26" x14ac:dyDescent="0.25">
      <c r="X101" s="270"/>
      <c r="Y101" s="270"/>
      <c r="Z101" s="270"/>
    </row>
    <row r="102" spans="24:26" x14ac:dyDescent="0.25">
      <c r="X102" s="270"/>
      <c r="Y102" s="270"/>
      <c r="Z102" s="270"/>
    </row>
    <row r="103" spans="24:26" x14ac:dyDescent="0.25">
      <c r="X103" s="270"/>
      <c r="Y103" s="270"/>
      <c r="Z103" s="270"/>
    </row>
    <row r="104" spans="24:26" x14ac:dyDescent="0.25">
      <c r="X104" s="270"/>
      <c r="Y104" s="270"/>
      <c r="Z104" s="270"/>
    </row>
    <row r="105" spans="24:26" x14ac:dyDescent="0.25">
      <c r="X105" s="270"/>
      <c r="Y105" s="270"/>
      <c r="Z105" s="270"/>
    </row>
    <row r="106" spans="24:26" x14ac:dyDescent="0.25">
      <c r="X106" s="270"/>
      <c r="Y106" s="270"/>
      <c r="Z106" s="270"/>
    </row>
    <row r="107" spans="24:26" x14ac:dyDescent="0.25">
      <c r="X107" s="270"/>
      <c r="Y107" s="270"/>
      <c r="Z107" s="270"/>
    </row>
    <row r="108" spans="24:26" x14ac:dyDescent="0.25">
      <c r="X108" s="270"/>
      <c r="Y108" s="270"/>
      <c r="Z108" s="270"/>
    </row>
    <row r="109" spans="24:26" x14ac:dyDescent="0.25">
      <c r="X109" s="270"/>
      <c r="Y109" s="270"/>
      <c r="Z109" s="270"/>
    </row>
    <row r="110" spans="24:26" x14ac:dyDescent="0.25">
      <c r="X110" s="270"/>
      <c r="Y110" s="270"/>
      <c r="Z110" s="270"/>
    </row>
    <row r="111" spans="24:26" x14ac:dyDescent="0.25">
      <c r="X111" s="270"/>
      <c r="Y111" s="270"/>
      <c r="Z111" s="270"/>
    </row>
    <row r="112" spans="24:26" x14ac:dyDescent="0.25">
      <c r="X112" s="270"/>
      <c r="Y112" s="270"/>
      <c r="Z112" s="270"/>
    </row>
    <row r="113" spans="24:26" x14ac:dyDescent="0.25">
      <c r="X113" s="270"/>
      <c r="Y113" s="270"/>
      <c r="Z113" s="270"/>
    </row>
    <row r="114" spans="24:26" x14ac:dyDescent="0.25">
      <c r="X114" s="270"/>
      <c r="Y114" s="270"/>
      <c r="Z114" s="270"/>
    </row>
    <row r="115" spans="24:26" x14ac:dyDescent="0.25">
      <c r="X115" s="270"/>
      <c r="Y115" s="270"/>
      <c r="Z115" s="270"/>
    </row>
    <row r="116" spans="24:26" x14ac:dyDescent="0.25">
      <c r="X116" s="270"/>
      <c r="Y116" s="270"/>
      <c r="Z116" s="270"/>
    </row>
    <row r="117" spans="24:26" x14ac:dyDescent="0.25">
      <c r="X117" s="270"/>
      <c r="Y117" s="270"/>
      <c r="Z117" s="270"/>
    </row>
    <row r="118" spans="24:26" x14ac:dyDescent="0.25">
      <c r="X118" s="270"/>
      <c r="Y118" s="270"/>
      <c r="Z118" s="270"/>
    </row>
    <row r="119" spans="24:26" x14ac:dyDescent="0.25">
      <c r="X119" s="270"/>
      <c r="Y119" s="270"/>
      <c r="Z119" s="270"/>
    </row>
    <row r="120" spans="24:26" x14ac:dyDescent="0.25">
      <c r="X120" s="270"/>
      <c r="Y120" s="270"/>
      <c r="Z120" s="270"/>
    </row>
    <row r="121" spans="24:26" x14ac:dyDescent="0.25">
      <c r="X121" s="270"/>
      <c r="Y121" s="270"/>
      <c r="Z121" s="270"/>
    </row>
    <row r="122" spans="24:26" x14ac:dyDescent="0.25">
      <c r="X122" s="270"/>
      <c r="Y122" s="270"/>
      <c r="Z122" s="270"/>
    </row>
    <row r="123" spans="24:26" x14ac:dyDescent="0.25">
      <c r="X123" s="270"/>
      <c r="Y123" s="270"/>
      <c r="Z123" s="270"/>
    </row>
    <row r="124" spans="24:26" x14ac:dyDescent="0.25">
      <c r="X124" s="270"/>
      <c r="Y124" s="270"/>
      <c r="Z124" s="270"/>
    </row>
    <row r="125" spans="24:26" x14ac:dyDescent="0.25">
      <c r="X125" s="270"/>
      <c r="Y125" s="270"/>
      <c r="Z125" s="270"/>
    </row>
    <row r="126" spans="24:26" x14ac:dyDescent="0.25">
      <c r="X126" s="270"/>
      <c r="Y126" s="270"/>
      <c r="Z126" s="270"/>
    </row>
    <row r="127" spans="24:26" x14ac:dyDescent="0.25">
      <c r="X127" s="270"/>
      <c r="Y127" s="270"/>
      <c r="Z127" s="270"/>
    </row>
    <row r="128" spans="24:26" x14ac:dyDescent="0.25">
      <c r="X128" s="270"/>
      <c r="Y128" s="270"/>
      <c r="Z128" s="270"/>
    </row>
    <row r="129" spans="24:26" x14ac:dyDescent="0.25">
      <c r="X129" s="270"/>
      <c r="Y129" s="270"/>
      <c r="Z129" s="270"/>
    </row>
    <row r="130" spans="24:26" x14ac:dyDescent="0.25">
      <c r="X130" s="270"/>
      <c r="Y130" s="270"/>
      <c r="Z130" s="270"/>
    </row>
    <row r="131" spans="24:26" x14ac:dyDescent="0.25">
      <c r="X131" s="270"/>
      <c r="Y131" s="270"/>
      <c r="Z131" s="270"/>
    </row>
    <row r="132" spans="24:26" x14ac:dyDescent="0.25">
      <c r="X132" s="270"/>
      <c r="Y132" s="270"/>
      <c r="Z132" s="270"/>
    </row>
    <row r="133" spans="24:26" x14ac:dyDescent="0.25">
      <c r="X133" s="270"/>
      <c r="Y133" s="270"/>
      <c r="Z133" s="270"/>
    </row>
    <row r="134" spans="24:26" x14ac:dyDescent="0.25">
      <c r="X134" s="270"/>
      <c r="Y134" s="270"/>
      <c r="Z134" s="270"/>
    </row>
    <row r="135" spans="24:26" x14ac:dyDescent="0.25">
      <c r="X135" s="270"/>
      <c r="Y135" s="270"/>
      <c r="Z135" s="270"/>
    </row>
    <row r="136" spans="24:26" x14ac:dyDescent="0.25">
      <c r="X136" s="270"/>
      <c r="Y136" s="270"/>
      <c r="Z136" s="270"/>
    </row>
    <row r="137" spans="24:26" x14ac:dyDescent="0.25">
      <c r="X137" s="270"/>
      <c r="Y137" s="270"/>
      <c r="Z137" s="270"/>
    </row>
    <row r="138" spans="24:26" x14ac:dyDescent="0.25">
      <c r="X138" s="270"/>
      <c r="Y138" s="270"/>
      <c r="Z138" s="270"/>
    </row>
    <row r="139" spans="24:26" x14ac:dyDescent="0.25">
      <c r="X139" s="270"/>
      <c r="Y139" s="270"/>
      <c r="Z139" s="270"/>
    </row>
    <row r="140" spans="24:26" x14ac:dyDescent="0.25">
      <c r="X140" s="270"/>
      <c r="Y140" s="270"/>
      <c r="Z140" s="270"/>
    </row>
    <row r="141" spans="24:26" x14ac:dyDescent="0.25">
      <c r="X141" s="270"/>
      <c r="Y141" s="270"/>
      <c r="Z141" s="270"/>
    </row>
    <row r="142" spans="24:26" x14ac:dyDescent="0.25">
      <c r="X142" s="270"/>
      <c r="Y142" s="270"/>
      <c r="Z142" s="270"/>
    </row>
    <row r="143" spans="24:26" x14ac:dyDescent="0.25">
      <c r="X143" s="270"/>
      <c r="Y143" s="270"/>
      <c r="Z143" s="270"/>
    </row>
    <row r="144" spans="24:26" x14ac:dyDescent="0.25">
      <c r="X144" s="270"/>
      <c r="Y144" s="270"/>
      <c r="Z144" s="270"/>
    </row>
    <row r="145" spans="24:26" x14ac:dyDescent="0.25">
      <c r="X145" s="270"/>
      <c r="Y145" s="270"/>
      <c r="Z145" s="270"/>
    </row>
    <row r="146" spans="24:26" x14ac:dyDescent="0.25">
      <c r="X146" s="270"/>
      <c r="Y146" s="270"/>
      <c r="Z146" s="270"/>
    </row>
    <row r="147" spans="24:26" x14ac:dyDescent="0.25">
      <c r="X147" s="270"/>
      <c r="Y147" s="270"/>
      <c r="Z147" s="270"/>
    </row>
    <row r="148" spans="24:26" x14ac:dyDescent="0.25">
      <c r="X148" s="270"/>
      <c r="Y148" s="270"/>
      <c r="Z148" s="270"/>
    </row>
    <row r="149" spans="24:26" x14ac:dyDescent="0.25">
      <c r="X149" s="270"/>
      <c r="Y149" s="270"/>
      <c r="Z149" s="270"/>
    </row>
    <row r="150" spans="24:26" x14ac:dyDescent="0.25">
      <c r="X150" s="270"/>
      <c r="Y150" s="270"/>
      <c r="Z150" s="270"/>
    </row>
    <row r="151" spans="24:26" x14ac:dyDescent="0.25">
      <c r="X151" s="270"/>
      <c r="Y151" s="270"/>
      <c r="Z151" s="270"/>
    </row>
    <row r="152" spans="24:26" x14ac:dyDescent="0.25">
      <c r="X152" s="270"/>
      <c r="Y152" s="270"/>
      <c r="Z152" s="270"/>
    </row>
    <row r="153" spans="24:26" x14ac:dyDescent="0.25">
      <c r="X153" s="270"/>
      <c r="Y153" s="270"/>
      <c r="Z153" s="270"/>
    </row>
    <row r="154" spans="24:26" x14ac:dyDescent="0.25">
      <c r="X154" s="270"/>
      <c r="Y154" s="270"/>
      <c r="Z154" s="270"/>
    </row>
    <row r="155" spans="24:26" x14ac:dyDescent="0.25">
      <c r="X155" s="270"/>
      <c r="Y155" s="270"/>
      <c r="Z155" s="270"/>
    </row>
    <row r="156" spans="24:26" x14ac:dyDescent="0.25">
      <c r="X156" s="270"/>
      <c r="Y156" s="270"/>
      <c r="Z156" s="270"/>
    </row>
    <row r="157" spans="24:26" x14ac:dyDescent="0.25">
      <c r="X157" s="270"/>
      <c r="Y157" s="270"/>
      <c r="Z157" s="270"/>
    </row>
    <row r="158" spans="24:26" x14ac:dyDescent="0.25">
      <c r="X158" s="270"/>
      <c r="Y158" s="270"/>
      <c r="Z158" s="270"/>
    </row>
    <row r="159" spans="24:26" x14ac:dyDescent="0.25">
      <c r="X159" s="270"/>
      <c r="Y159" s="270"/>
      <c r="Z159" s="270"/>
    </row>
    <row r="160" spans="24:26" x14ac:dyDescent="0.25">
      <c r="X160" s="270"/>
      <c r="Y160" s="270"/>
      <c r="Z160" s="270"/>
    </row>
    <row r="161" spans="24:26" x14ac:dyDescent="0.25">
      <c r="X161" s="270"/>
      <c r="Y161" s="270"/>
      <c r="Z161" s="270"/>
    </row>
    <row r="162" spans="24:26" x14ac:dyDescent="0.25">
      <c r="X162" s="270"/>
      <c r="Y162" s="270"/>
      <c r="Z162" s="270"/>
    </row>
    <row r="163" spans="24:26" x14ac:dyDescent="0.25">
      <c r="X163" s="270"/>
      <c r="Y163" s="270"/>
      <c r="Z163" s="270"/>
    </row>
    <row r="164" spans="24:26" x14ac:dyDescent="0.25">
      <c r="X164" s="270"/>
      <c r="Y164" s="270"/>
      <c r="Z164" s="270"/>
    </row>
    <row r="165" spans="24:26" x14ac:dyDescent="0.25">
      <c r="X165" s="270"/>
      <c r="Y165" s="270"/>
      <c r="Z165" s="270"/>
    </row>
    <row r="166" spans="24:26" x14ac:dyDescent="0.25">
      <c r="X166" s="270"/>
      <c r="Y166" s="270"/>
      <c r="Z166" s="270"/>
    </row>
    <row r="167" spans="24:26" x14ac:dyDescent="0.25">
      <c r="X167" s="270"/>
      <c r="Y167" s="270"/>
      <c r="Z167" s="270"/>
    </row>
    <row r="168" spans="24:26" x14ac:dyDescent="0.25">
      <c r="X168" s="270"/>
      <c r="Y168" s="270"/>
      <c r="Z168" s="270"/>
    </row>
    <row r="169" spans="24:26" x14ac:dyDescent="0.25">
      <c r="X169" s="270"/>
      <c r="Y169" s="270"/>
      <c r="Z169" s="270"/>
    </row>
    <row r="170" spans="24:26" x14ac:dyDescent="0.25">
      <c r="X170" s="270"/>
      <c r="Y170" s="270"/>
      <c r="Z170" s="270"/>
    </row>
    <row r="171" spans="24:26" x14ac:dyDescent="0.25">
      <c r="X171" s="270"/>
      <c r="Y171" s="270"/>
      <c r="Z171" s="270"/>
    </row>
    <row r="172" spans="24:26" x14ac:dyDescent="0.25">
      <c r="X172" s="270"/>
      <c r="Y172" s="270"/>
      <c r="Z172" s="270"/>
    </row>
    <row r="173" spans="24:26" x14ac:dyDescent="0.25">
      <c r="X173" s="270"/>
      <c r="Y173" s="270"/>
      <c r="Z173" s="270"/>
    </row>
    <row r="174" spans="24:26" x14ac:dyDescent="0.25">
      <c r="X174" s="270"/>
      <c r="Y174" s="270"/>
      <c r="Z174" s="270"/>
    </row>
    <row r="175" spans="24:26" x14ac:dyDescent="0.25">
      <c r="X175" s="270"/>
      <c r="Y175" s="270"/>
      <c r="Z175" s="270"/>
    </row>
    <row r="176" spans="24:26" x14ac:dyDescent="0.25">
      <c r="X176" s="270"/>
      <c r="Y176" s="270"/>
      <c r="Z176" s="270"/>
    </row>
    <row r="177" spans="24:26" x14ac:dyDescent="0.25">
      <c r="X177" s="270"/>
      <c r="Y177" s="270"/>
      <c r="Z177" s="270"/>
    </row>
    <row r="178" spans="24:26" x14ac:dyDescent="0.25">
      <c r="X178" s="270"/>
      <c r="Y178" s="270"/>
      <c r="Z178" s="270"/>
    </row>
    <row r="179" spans="24:26" x14ac:dyDescent="0.25">
      <c r="X179" s="270"/>
      <c r="Y179" s="270"/>
      <c r="Z179" s="270"/>
    </row>
    <row r="180" spans="24:26" x14ac:dyDescent="0.25">
      <c r="X180" s="270"/>
      <c r="Y180" s="270"/>
      <c r="Z180" s="270"/>
    </row>
    <row r="181" spans="24:26" x14ac:dyDescent="0.25">
      <c r="X181" s="270"/>
      <c r="Y181" s="270"/>
      <c r="Z181" s="270"/>
    </row>
    <row r="182" spans="24:26" x14ac:dyDescent="0.25">
      <c r="X182" s="270"/>
      <c r="Y182" s="270"/>
      <c r="Z182" s="270"/>
    </row>
    <row r="183" spans="24:26" x14ac:dyDescent="0.25">
      <c r="X183" s="270"/>
      <c r="Y183" s="270"/>
      <c r="Z183" s="270"/>
    </row>
    <row r="184" spans="24:26" x14ac:dyDescent="0.25">
      <c r="X184" s="270"/>
      <c r="Y184" s="270"/>
      <c r="Z184" s="270"/>
    </row>
    <row r="185" spans="24:26" x14ac:dyDescent="0.25">
      <c r="X185" s="270"/>
      <c r="Y185" s="270"/>
      <c r="Z185" s="270"/>
    </row>
    <row r="186" spans="24:26" x14ac:dyDescent="0.25">
      <c r="X186" s="270"/>
      <c r="Y186" s="270"/>
      <c r="Z186" s="270"/>
    </row>
    <row r="187" spans="24:26" x14ac:dyDescent="0.25">
      <c r="X187" s="270"/>
      <c r="Y187" s="270"/>
      <c r="Z187" s="270"/>
    </row>
    <row r="188" spans="24:26" x14ac:dyDescent="0.25">
      <c r="X188" s="270"/>
      <c r="Y188" s="270"/>
      <c r="Z188" s="270"/>
    </row>
    <row r="189" spans="24:26" x14ac:dyDescent="0.25">
      <c r="X189" s="270"/>
      <c r="Y189" s="270"/>
      <c r="Z189" s="270"/>
    </row>
    <row r="190" spans="24:26" x14ac:dyDescent="0.25">
      <c r="X190" s="270"/>
      <c r="Y190" s="270"/>
      <c r="Z190" s="270"/>
    </row>
    <row r="191" spans="24:26" x14ac:dyDescent="0.25">
      <c r="X191" s="270"/>
      <c r="Y191" s="270"/>
      <c r="Z191" s="270"/>
    </row>
    <row r="192" spans="24:26" x14ac:dyDescent="0.25">
      <c r="X192" s="270"/>
      <c r="Y192" s="270"/>
      <c r="Z192" s="270"/>
    </row>
    <row r="193" spans="24:26" x14ac:dyDescent="0.25">
      <c r="X193" s="270"/>
      <c r="Y193" s="270"/>
      <c r="Z193" s="270"/>
    </row>
    <row r="194" spans="24:26" x14ac:dyDescent="0.25">
      <c r="X194" s="270"/>
      <c r="Y194" s="270"/>
      <c r="Z194" s="270"/>
    </row>
    <row r="195" spans="24:26" x14ac:dyDescent="0.25">
      <c r="X195" s="270"/>
      <c r="Y195" s="270"/>
      <c r="Z195" s="270"/>
    </row>
    <row r="196" spans="24:26" x14ac:dyDescent="0.25">
      <c r="X196" s="270"/>
      <c r="Y196" s="270"/>
      <c r="Z196" s="270"/>
    </row>
    <row r="197" spans="24:26" x14ac:dyDescent="0.25">
      <c r="X197" s="270"/>
      <c r="Y197" s="270"/>
      <c r="Z197" s="270"/>
    </row>
    <row r="198" spans="24:26" x14ac:dyDescent="0.25">
      <c r="X198" s="270"/>
      <c r="Y198" s="270"/>
      <c r="Z198" s="270"/>
    </row>
    <row r="199" spans="24:26" x14ac:dyDescent="0.25">
      <c r="X199" s="270"/>
      <c r="Y199" s="270"/>
      <c r="Z199" s="270"/>
    </row>
    <row r="200" spans="24:26" x14ac:dyDescent="0.25">
      <c r="X200" s="270"/>
      <c r="Y200" s="270"/>
      <c r="Z200" s="270"/>
    </row>
    <row r="201" spans="24:26" x14ac:dyDescent="0.25">
      <c r="X201" s="270"/>
      <c r="Y201" s="270"/>
      <c r="Z201" s="270"/>
    </row>
    <row r="202" spans="24:26" x14ac:dyDescent="0.25">
      <c r="X202" s="270"/>
      <c r="Y202" s="270"/>
      <c r="Z202" s="270"/>
    </row>
    <row r="203" spans="24:26" x14ac:dyDescent="0.25">
      <c r="X203" s="270"/>
      <c r="Y203" s="270"/>
      <c r="Z203" s="270"/>
    </row>
    <row r="204" spans="24:26" x14ac:dyDescent="0.25">
      <c r="X204" s="270"/>
      <c r="Y204" s="270"/>
      <c r="Z204" s="270"/>
    </row>
    <row r="205" spans="24:26" x14ac:dyDescent="0.25">
      <c r="X205" s="270"/>
      <c r="Y205" s="270"/>
      <c r="Z205" s="270"/>
    </row>
    <row r="206" spans="24:26" x14ac:dyDescent="0.25">
      <c r="X206" s="270"/>
      <c r="Y206" s="270"/>
      <c r="Z206" s="270"/>
    </row>
    <row r="207" spans="24:26" x14ac:dyDescent="0.25">
      <c r="X207" s="270"/>
      <c r="Y207" s="270"/>
      <c r="Z207" s="270"/>
    </row>
    <row r="208" spans="24:26" x14ac:dyDescent="0.25">
      <c r="X208" s="270"/>
      <c r="Y208" s="270"/>
      <c r="Z208" s="270"/>
    </row>
    <row r="209" spans="24:26" x14ac:dyDescent="0.25">
      <c r="X209" s="270"/>
      <c r="Y209" s="270"/>
      <c r="Z209" s="270"/>
    </row>
    <row r="210" spans="24:26" x14ac:dyDescent="0.25">
      <c r="X210" s="270"/>
      <c r="Y210" s="270"/>
      <c r="Z210" s="270"/>
    </row>
    <row r="211" spans="24:26" x14ac:dyDescent="0.25">
      <c r="X211" s="270"/>
      <c r="Y211" s="270"/>
      <c r="Z211" s="270"/>
    </row>
    <row r="212" spans="24:26" x14ac:dyDescent="0.25">
      <c r="X212" s="270"/>
      <c r="Y212" s="270"/>
      <c r="Z212" s="270"/>
    </row>
    <row r="213" spans="24:26" x14ac:dyDescent="0.25">
      <c r="X213" s="270"/>
      <c r="Y213" s="270"/>
      <c r="Z213" s="270"/>
    </row>
    <row r="214" spans="24:26" x14ac:dyDescent="0.25">
      <c r="X214" s="270"/>
      <c r="Y214" s="270"/>
      <c r="Z214" s="270"/>
    </row>
    <row r="215" spans="24:26" x14ac:dyDescent="0.25">
      <c r="X215" s="270"/>
      <c r="Y215" s="270"/>
      <c r="Z215" s="270"/>
    </row>
    <row r="216" spans="24:26" x14ac:dyDescent="0.25">
      <c r="X216" s="270"/>
      <c r="Y216" s="270"/>
      <c r="Z216" s="270"/>
    </row>
    <row r="217" spans="24:26" x14ac:dyDescent="0.25">
      <c r="X217" s="270"/>
      <c r="Y217" s="270"/>
      <c r="Z217" s="270"/>
    </row>
    <row r="218" spans="24:26" x14ac:dyDescent="0.25">
      <c r="X218" s="270"/>
      <c r="Y218" s="270"/>
      <c r="Z218" s="270"/>
    </row>
    <row r="219" spans="24:26" x14ac:dyDescent="0.25">
      <c r="X219" s="270"/>
      <c r="Y219" s="270"/>
      <c r="Z219" s="270"/>
    </row>
    <row r="220" spans="24:26" x14ac:dyDescent="0.25">
      <c r="X220" s="270"/>
      <c r="Y220" s="270"/>
      <c r="Z220" s="270"/>
    </row>
    <row r="221" spans="24:26" x14ac:dyDescent="0.25">
      <c r="X221" s="270"/>
      <c r="Y221" s="270"/>
      <c r="Z221" s="270"/>
    </row>
    <row r="222" spans="24:26" x14ac:dyDescent="0.25">
      <c r="X222" s="270"/>
      <c r="Y222" s="270"/>
      <c r="Z222" s="270"/>
    </row>
    <row r="223" spans="24:26" x14ac:dyDescent="0.25">
      <c r="X223" s="270"/>
      <c r="Y223" s="270"/>
      <c r="Z223" s="270"/>
    </row>
    <row r="224" spans="24:26" x14ac:dyDescent="0.25">
      <c r="X224" s="270"/>
      <c r="Y224" s="270"/>
      <c r="Z224" s="270"/>
    </row>
    <row r="225" spans="24:26" x14ac:dyDescent="0.25">
      <c r="X225" s="270"/>
      <c r="Y225" s="270"/>
      <c r="Z225" s="270"/>
    </row>
    <row r="226" spans="24:26" x14ac:dyDescent="0.25">
      <c r="X226" s="270"/>
      <c r="Y226" s="270"/>
      <c r="Z226" s="270"/>
    </row>
    <row r="227" spans="24:26" x14ac:dyDescent="0.25">
      <c r="X227" s="270"/>
      <c r="Y227" s="270"/>
      <c r="Z227" s="270"/>
    </row>
    <row r="228" spans="24:26" x14ac:dyDescent="0.25">
      <c r="X228" s="270"/>
      <c r="Y228" s="270"/>
      <c r="Z228" s="270"/>
    </row>
    <row r="229" spans="24:26" x14ac:dyDescent="0.25">
      <c r="X229" s="270"/>
      <c r="Y229" s="270"/>
      <c r="Z229" s="270"/>
    </row>
    <row r="230" spans="24:26" x14ac:dyDescent="0.25">
      <c r="X230" s="270"/>
      <c r="Y230" s="270"/>
      <c r="Z230" s="270"/>
    </row>
    <row r="231" spans="24:26" x14ac:dyDescent="0.25">
      <c r="X231" s="270"/>
      <c r="Y231" s="270"/>
      <c r="Z231" s="270"/>
    </row>
    <row r="232" spans="24:26" x14ac:dyDescent="0.25">
      <c r="X232" s="270"/>
      <c r="Y232" s="270"/>
      <c r="Z232" s="270"/>
    </row>
    <row r="233" spans="24:26" x14ac:dyDescent="0.25">
      <c r="X233" s="270"/>
      <c r="Y233" s="270"/>
      <c r="Z233" s="270"/>
    </row>
    <row r="234" spans="24:26" x14ac:dyDescent="0.25">
      <c r="X234" s="270"/>
      <c r="Y234" s="270"/>
      <c r="Z234" s="270"/>
    </row>
    <row r="235" spans="24:26" x14ac:dyDescent="0.25">
      <c r="X235" s="270"/>
      <c r="Y235" s="270"/>
      <c r="Z235" s="270"/>
    </row>
    <row r="236" spans="24:26" x14ac:dyDescent="0.25">
      <c r="X236" s="270"/>
      <c r="Y236" s="270"/>
      <c r="Z236" s="270"/>
    </row>
    <row r="237" spans="24:26" x14ac:dyDescent="0.25">
      <c r="X237" s="270"/>
      <c r="Y237" s="270"/>
      <c r="Z237" s="270"/>
    </row>
    <row r="238" spans="24:26" x14ac:dyDescent="0.25">
      <c r="X238" s="270"/>
      <c r="Y238" s="270"/>
      <c r="Z238" s="270"/>
    </row>
    <row r="239" spans="24:26" x14ac:dyDescent="0.25">
      <c r="X239" s="270"/>
      <c r="Y239" s="270"/>
      <c r="Z239" s="270"/>
    </row>
    <row r="240" spans="24:26" x14ac:dyDescent="0.25">
      <c r="X240" s="270"/>
      <c r="Y240" s="270"/>
      <c r="Z240" s="270"/>
    </row>
    <row r="241" spans="24:26" x14ac:dyDescent="0.25">
      <c r="X241" s="270"/>
      <c r="Y241" s="270"/>
      <c r="Z241" s="270"/>
    </row>
    <row r="242" spans="24:26" x14ac:dyDescent="0.25">
      <c r="X242" s="270"/>
      <c r="Y242" s="270"/>
      <c r="Z242" s="270"/>
    </row>
    <row r="243" spans="24:26" x14ac:dyDescent="0.25">
      <c r="X243" s="270"/>
      <c r="Y243" s="270"/>
      <c r="Z243" s="270"/>
    </row>
    <row r="244" spans="24:26" x14ac:dyDescent="0.25">
      <c r="X244" s="270"/>
      <c r="Y244" s="270"/>
      <c r="Z244" s="270"/>
    </row>
    <row r="245" spans="24:26" x14ac:dyDescent="0.25">
      <c r="X245" s="270"/>
      <c r="Y245" s="270"/>
      <c r="Z245" s="270"/>
    </row>
    <row r="246" spans="24:26" x14ac:dyDescent="0.25">
      <c r="X246" s="270"/>
      <c r="Y246" s="270"/>
      <c r="Z246" s="270"/>
    </row>
    <row r="247" spans="24:26" x14ac:dyDescent="0.25">
      <c r="X247" s="270"/>
      <c r="Y247" s="270"/>
      <c r="Z247" s="270"/>
    </row>
    <row r="248" spans="24:26" x14ac:dyDescent="0.25">
      <c r="X248" s="270"/>
      <c r="Y248" s="270"/>
      <c r="Z248" s="270"/>
    </row>
    <row r="249" spans="24:26" x14ac:dyDescent="0.25">
      <c r="X249" s="270"/>
      <c r="Y249" s="270"/>
      <c r="Z249" s="270"/>
    </row>
    <row r="250" spans="24:26" x14ac:dyDescent="0.25">
      <c r="X250" s="270"/>
      <c r="Y250" s="270"/>
      <c r="Z250" s="270"/>
    </row>
    <row r="251" spans="24:26" x14ac:dyDescent="0.25">
      <c r="X251" s="270"/>
      <c r="Y251" s="270"/>
      <c r="Z251" s="270"/>
    </row>
    <row r="252" spans="24:26" x14ac:dyDescent="0.25">
      <c r="X252" s="270"/>
      <c r="Y252" s="270"/>
      <c r="Z252" s="270"/>
    </row>
    <row r="253" spans="24:26" x14ac:dyDescent="0.25">
      <c r="X253" s="270"/>
      <c r="Y253" s="270"/>
      <c r="Z253" s="270"/>
    </row>
    <row r="254" spans="24:26" x14ac:dyDescent="0.25">
      <c r="X254" s="270"/>
      <c r="Y254" s="270"/>
      <c r="Z254" s="270"/>
    </row>
    <row r="255" spans="24:26" x14ac:dyDescent="0.25">
      <c r="X255" s="270"/>
      <c r="Y255" s="270"/>
      <c r="Z255" s="270"/>
    </row>
    <row r="256" spans="24:26" x14ac:dyDescent="0.25">
      <c r="X256" s="270"/>
      <c r="Y256" s="270"/>
      <c r="Z256" s="270"/>
    </row>
    <row r="257" spans="24:26" x14ac:dyDescent="0.25">
      <c r="X257" s="270"/>
      <c r="Y257" s="270"/>
      <c r="Z257" s="270"/>
    </row>
    <row r="258" spans="24:26" x14ac:dyDescent="0.25">
      <c r="X258" s="270"/>
      <c r="Y258" s="270"/>
      <c r="Z258" s="270"/>
    </row>
    <row r="259" spans="24:26" x14ac:dyDescent="0.25">
      <c r="X259" s="270"/>
      <c r="Y259" s="270"/>
      <c r="Z259" s="270"/>
    </row>
    <row r="260" spans="24:26" x14ac:dyDescent="0.25">
      <c r="X260" s="270"/>
      <c r="Y260" s="270"/>
      <c r="Z260" s="270"/>
    </row>
    <row r="261" spans="24:26" x14ac:dyDescent="0.25">
      <c r="X261" s="270"/>
      <c r="Y261" s="270"/>
      <c r="Z261" s="270"/>
    </row>
    <row r="262" spans="24:26" x14ac:dyDescent="0.25">
      <c r="X262" s="270"/>
      <c r="Y262" s="270"/>
      <c r="Z262" s="270"/>
    </row>
    <row r="263" spans="24:26" x14ac:dyDescent="0.25">
      <c r="X263" s="270"/>
      <c r="Y263" s="270"/>
      <c r="Z263" s="270"/>
    </row>
    <row r="264" spans="24:26" x14ac:dyDescent="0.25">
      <c r="X264" s="270"/>
      <c r="Y264" s="270"/>
      <c r="Z264" s="270"/>
    </row>
    <row r="265" spans="24:26" x14ac:dyDescent="0.25">
      <c r="X265" s="270"/>
      <c r="Y265" s="270"/>
      <c r="Z265" s="270"/>
    </row>
    <row r="266" spans="24:26" x14ac:dyDescent="0.25">
      <c r="X266" s="270"/>
      <c r="Y266" s="270"/>
      <c r="Z266" s="270"/>
    </row>
    <row r="267" spans="24:26" x14ac:dyDescent="0.25">
      <c r="X267" s="270"/>
      <c r="Y267" s="270"/>
      <c r="Z267" s="270"/>
    </row>
    <row r="268" spans="24:26" x14ac:dyDescent="0.25">
      <c r="X268" s="270"/>
      <c r="Y268" s="270"/>
      <c r="Z268" s="270"/>
    </row>
    <row r="269" spans="24:26" x14ac:dyDescent="0.25">
      <c r="X269" s="270"/>
      <c r="Y269" s="270"/>
      <c r="Z269" s="270"/>
    </row>
    <row r="270" spans="24:26" x14ac:dyDescent="0.25">
      <c r="X270" s="270"/>
      <c r="Y270" s="270"/>
      <c r="Z270" s="270"/>
    </row>
    <row r="271" spans="24:26" x14ac:dyDescent="0.25">
      <c r="X271" s="270"/>
      <c r="Y271" s="270"/>
      <c r="Z271" s="270"/>
    </row>
    <row r="272" spans="24:26" x14ac:dyDescent="0.25">
      <c r="X272" s="270"/>
      <c r="Y272" s="270"/>
      <c r="Z272" s="270"/>
    </row>
    <row r="273" spans="24:26" x14ac:dyDescent="0.25">
      <c r="X273" s="270"/>
      <c r="Y273" s="270"/>
      <c r="Z273" s="270"/>
    </row>
    <row r="274" spans="24:26" x14ac:dyDescent="0.25">
      <c r="X274" s="270"/>
      <c r="Y274" s="270"/>
      <c r="Z274" s="270"/>
    </row>
    <row r="275" spans="24:26" x14ac:dyDescent="0.25">
      <c r="X275" s="270"/>
      <c r="Y275" s="270"/>
      <c r="Z275" s="270"/>
    </row>
    <row r="276" spans="24:26" x14ac:dyDescent="0.25">
      <c r="X276" s="270"/>
      <c r="Y276" s="270"/>
      <c r="Z276" s="270"/>
    </row>
    <row r="277" spans="24:26" x14ac:dyDescent="0.25">
      <c r="X277" s="270"/>
      <c r="Y277" s="270"/>
      <c r="Z277" s="270"/>
    </row>
    <row r="278" spans="24:26" x14ac:dyDescent="0.25">
      <c r="X278" s="270"/>
      <c r="Y278" s="270"/>
      <c r="Z278" s="270"/>
    </row>
    <row r="279" spans="24:26" x14ac:dyDescent="0.25">
      <c r="X279" s="270"/>
      <c r="Y279" s="270"/>
      <c r="Z279" s="270"/>
    </row>
    <row r="280" spans="24:26" x14ac:dyDescent="0.25">
      <c r="X280" s="270"/>
      <c r="Y280" s="270"/>
      <c r="Z280" s="270"/>
    </row>
    <row r="281" spans="24:26" x14ac:dyDescent="0.25">
      <c r="X281" s="270"/>
      <c r="Y281" s="270"/>
      <c r="Z281" s="270"/>
    </row>
    <row r="282" spans="24:26" x14ac:dyDescent="0.25">
      <c r="X282" s="270"/>
      <c r="Y282" s="270"/>
      <c r="Z282" s="270"/>
    </row>
    <row r="283" spans="24:26" x14ac:dyDescent="0.25">
      <c r="X283" s="270"/>
      <c r="Y283" s="270"/>
      <c r="Z283" s="270"/>
    </row>
    <row r="284" spans="24:26" x14ac:dyDescent="0.25">
      <c r="X284" s="270"/>
      <c r="Y284" s="270"/>
      <c r="Z284" s="270"/>
    </row>
    <row r="285" spans="24:26" x14ac:dyDescent="0.25">
      <c r="X285" s="270"/>
      <c r="Y285" s="270"/>
      <c r="Z285" s="270"/>
    </row>
    <row r="286" spans="24:26" x14ac:dyDescent="0.25">
      <c r="X286" s="270"/>
      <c r="Y286" s="270"/>
      <c r="Z286" s="270"/>
    </row>
    <row r="287" spans="24:26" x14ac:dyDescent="0.25">
      <c r="X287" s="270"/>
      <c r="Y287" s="270"/>
      <c r="Z287" s="270"/>
    </row>
    <row r="288" spans="24:26" x14ac:dyDescent="0.25">
      <c r="X288" s="270"/>
      <c r="Y288" s="270"/>
      <c r="Z288" s="270"/>
    </row>
    <row r="289" spans="24:26" x14ac:dyDescent="0.25">
      <c r="X289" s="270"/>
      <c r="Y289" s="270"/>
      <c r="Z289" s="270"/>
    </row>
    <row r="290" spans="24:26" x14ac:dyDescent="0.25">
      <c r="X290" s="270"/>
      <c r="Y290" s="270"/>
      <c r="Z290" s="270"/>
    </row>
    <row r="291" spans="24:26" x14ac:dyDescent="0.25">
      <c r="X291" s="270"/>
      <c r="Y291" s="270"/>
      <c r="Z291" s="270"/>
    </row>
    <row r="292" spans="24:26" x14ac:dyDescent="0.25">
      <c r="X292" s="270"/>
      <c r="Y292" s="270"/>
      <c r="Z292" s="270"/>
    </row>
    <row r="293" spans="24:26" x14ac:dyDescent="0.25">
      <c r="X293" s="270"/>
      <c r="Y293" s="270"/>
      <c r="Z293" s="270"/>
    </row>
    <row r="294" spans="24:26" x14ac:dyDescent="0.25">
      <c r="X294" s="270"/>
      <c r="Y294" s="270"/>
      <c r="Z294" s="270"/>
    </row>
    <row r="295" spans="24:26" x14ac:dyDescent="0.25">
      <c r="X295" s="270"/>
      <c r="Y295" s="270"/>
      <c r="Z295" s="270"/>
    </row>
    <row r="296" spans="24:26" x14ac:dyDescent="0.25">
      <c r="X296" s="270"/>
      <c r="Y296" s="270"/>
      <c r="Z296" s="270"/>
    </row>
    <row r="297" spans="24:26" x14ac:dyDescent="0.25">
      <c r="X297" s="270"/>
      <c r="Y297" s="270"/>
      <c r="Z297" s="270"/>
    </row>
    <row r="298" spans="24:26" x14ac:dyDescent="0.25">
      <c r="X298" s="270"/>
      <c r="Y298" s="270"/>
      <c r="Z298" s="270"/>
    </row>
    <row r="299" spans="24:26" x14ac:dyDescent="0.25">
      <c r="X299" s="270"/>
      <c r="Y299" s="270"/>
      <c r="Z299" s="270"/>
    </row>
    <row r="300" spans="24:26" x14ac:dyDescent="0.25">
      <c r="X300" s="270"/>
      <c r="Y300" s="270"/>
      <c r="Z300" s="270"/>
    </row>
    <row r="301" spans="24:26" x14ac:dyDescent="0.25">
      <c r="X301" s="270"/>
      <c r="Y301" s="270"/>
      <c r="Z301" s="270"/>
    </row>
    <row r="302" spans="24:26" x14ac:dyDescent="0.25">
      <c r="X302" s="270"/>
      <c r="Y302" s="270"/>
      <c r="Z302" s="270"/>
    </row>
    <row r="303" spans="24:26" x14ac:dyDescent="0.25">
      <c r="X303" s="270"/>
      <c r="Y303" s="270"/>
      <c r="Z303" s="270"/>
    </row>
    <row r="304" spans="24:26" x14ac:dyDescent="0.25">
      <c r="X304" s="270"/>
      <c r="Y304" s="270"/>
      <c r="Z304" s="270"/>
    </row>
    <row r="305" spans="24:26" x14ac:dyDescent="0.25">
      <c r="X305" s="270"/>
      <c r="Y305" s="270"/>
      <c r="Z305" s="270"/>
    </row>
    <row r="306" spans="24:26" x14ac:dyDescent="0.25">
      <c r="X306" s="270"/>
      <c r="Y306" s="270"/>
      <c r="Z306" s="270"/>
    </row>
    <row r="307" spans="24:26" x14ac:dyDescent="0.25">
      <c r="X307" s="270"/>
      <c r="Y307" s="270"/>
      <c r="Z307" s="270"/>
    </row>
    <row r="308" spans="24:26" x14ac:dyDescent="0.25">
      <c r="X308" s="270"/>
      <c r="Y308" s="270"/>
      <c r="Z308" s="270"/>
    </row>
    <row r="309" spans="24:26" x14ac:dyDescent="0.25">
      <c r="X309" s="270"/>
      <c r="Y309" s="270"/>
      <c r="Z309" s="270"/>
    </row>
    <row r="310" spans="24:26" x14ac:dyDescent="0.25">
      <c r="X310" s="270"/>
      <c r="Y310" s="270"/>
      <c r="Z310" s="270"/>
    </row>
    <row r="311" spans="24:26" x14ac:dyDescent="0.25">
      <c r="X311" s="270"/>
      <c r="Y311" s="270"/>
      <c r="Z311" s="270"/>
    </row>
    <row r="312" spans="24:26" x14ac:dyDescent="0.25">
      <c r="X312" s="270"/>
      <c r="Y312" s="270"/>
      <c r="Z312" s="270"/>
    </row>
    <row r="313" spans="24:26" x14ac:dyDescent="0.25">
      <c r="X313" s="270"/>
      <c r="Y313" s="270"/>
      <c r="Z313" s="270"/>
    </row>
    <row r="314" spans="24:26" x14ac:dyDescent="0.25">
      <c r="X314" s="270"/>
      <c r="Y314" s="270"/>
      <c r="Z314" s="270"/>
    </row>
    <row r="315" spans="24:26" x14ac:dyDescent="0.25">
      <c r="X315" s="270"/>
      <c r="Y315" s="270"/>
      <c r="Z315" s="270"/>
    </row>
    <row r="316" spans="24:26" x14ac:dyDescent="0.25">
      <c r="X316" s="270"/>
      <c r="Y316" s="270"/>
      <c r="Z316" s="270"/>
    </row>
    <row r="317" spans="24:26" x14ac:dyDescent="0.25">
      <c r="X317" s="270"/>
      <c r="Y317" s="270"/>
      <c r="Z317" s="270"/>
    </row>
    <row r="318" spans="24:26" x14ac:dyDescent="0.25">
      <c r="X318" s="270"/>
      <c r="Y318" s="270"/>
      <c r="Z318" s="270"/>
    </row>
    <row r="319" spans="24:26" x14ac:dyDescent="0.25">
      <c r="X319" s="270"/>
      <c r="Y319" s="270"/>
      <c r="Z319" s="270"/>
    </row>
    <row r="320" spans="24:26" x14ac:dyDescent="0.25">
      <c r="X320" s="270"/>
      <c r="Y320" s="270"/>
      <c r="Z320" s="270"/>
    </row>
    <row r="321" spans="24:26" x14ac:dyDescent="0.25">
      <c r="X321" s="270"/>
      <c r="Y321" s="270"/>
      <c r="Z321" s="270"/>
    </row>
    <row r="322" spans="24:26" x14ac:dyDescent="0.25">
      <c r="X322" s="270"/>
      <c r="Y322" s="270"/>
      <c r="Z322" s="270"/>
    </row>
    <row r="323" spans="24:26" x14ac:dyDescent="0.25">
      <c r="X323" s="270"/>
      <c r="Y323" s="270"/>
      <c r="Z323" s="270"/>
    </row>
    <row r="324" spans="24:26" x14ac:dyDescent="0.25">
      <c r="X324" s="270"/>
      <c r="Y324" s="270"/>
      <c r="Z324" s="270"/>
    </row>
    <row r="325" spans="24:26" x14ac:dyDescent="0.25">
      <c r="X325" s="270"/>
      <c r="Y325" s="270"/>
      <c r="Z325" s="270"/>
    </row>
    <row r="326" spans="24:26" x14ac:dyDescent="0.25">
      <c r="X326" s="270"/>
      <c r="Y326" s="270"/>
      <c r="Z326" s="270"/>
    </row>
    <row r="327" spans="24:26" x14ac:dyDescent="0.25">
      <c r="X327" s="270"/>
      <c r="Y327" s="270"/>
      <c r="Z327" s="270"/>
    </row>
    <row r="328" spans="24:26" x14ac:dyDescent="0.25">
      <c r="X328" s="270"/>
      <c r="Y328" s="270"/>
      <c r="Z328" s="270"/>
    </row>
    <row r="329" spans="24:26" x14ac:dyDescent="0.25">
      <c r="X329" s="270"/>
      <c r="Y329" s="270"/>
      <c r="Z329" s="270"/>
    </row>
    <row r="330" spans="24:26" x14ac:dyDescent="0.25">
      <c r="X330" s="270"/>
      <c r="Y330" s="270"/>
      <c r="Z330" s="270"/>
    </row>
    <row r="331" spans="24:26" x14ac:dyDescent="0.25">
      <c r="X331" s="270"/>
      <c r="Y331" s="270"/>
      <c r="Z331" s="270"/>
    </row>
    <row r="332" spans="24:26" x14ac:dyDescent="0.25">
      <c r="X332" s="270"/>
      <c r="Y332" s="270"/>
      <c r="Z332" s="270"/>
    </row>
    <row r="333" spans="24:26" x14ac:dyDescent="0.25">
      <c r="X333" s="270"/>
      <c r="Y333" s="270"/>
      <c r="Z333" s="270"/>
    </row>
    <row r="334" spans="24:26" x14ac:dyDescent="0.25">
      <c r="X334" s="270"/>
      <c r="Y334" s="270"/>
      <c r="Z334" s="270"/>
    </row>
    <row r="335" spans="24:26" x14ac:dyDescent="0.25">
      <c r="X335" s="270"/>
      <c r="Y335" s="270"/>
      <c r="Z335" s="270"/>
    </row>
    <row r="336" spans="24:26" x14ac:dyDescent="0.25">
      <c r="X336" s="270"/>
      <c r="Y336" s="270"/>
      <c r="Z336" s="270"/>
    </row>
    <row r="337" spans="24:26" x14ac:dyDescent="0.25">
      <c r="X337" s="270"/>
      <c r="Y337" s="270"/>
      <c r="Z337" s="270"/>
    </row>
    <row r="338" spans="24:26" x14ac:dyDescent="0.25">
      <c r="X338" s="270"/>
      <c r="Y338" s="270"/>
      <c r="Z338" s="270"/>
    </row>
    <row r="339" spans="24:26" x14ac:dyDescent="0.25">
      <c r="X339" s="270"/>
      <c r="Y339" s="270"/>
      <c r="Z339" s="270"/>
    </row>
    <row r="340" spans="24:26" x14ac:dyDescent="0.25">
      <c r="X340" s="270"/>
      <c r="Y340" s="270"/>
      <c r="Z340" s="270"/>
    </row>
    <row r="341" spans="24:26" x14ac:dyDescent="0.25">
      <c r="X341" s="270"/>
      <c r="Y341" s="270"/>
      <c r="Z341" s="270"/>
    </row>
    <row r="342" spans="24:26" x14ac:dyDescent="0.25">
      <c r="X342" s="270"/>
      <c r="Y342" s="270"/>
      <c r="Z342" s="270"/>
    </row>
    <row r="343" spans="24:26" x14ac:dyDescent="0.25">
      <c r="X343" s="270"/>
      <c r="Y343" s="270"/>
      <c r="Z343" s="270"/>
    </row>
    <row r="344" spans="24:26" x14ac:dyDescent="0.25">
      <c r="X344" s="270"/>
      <c r="Y344" s="270"/>
      <c r="Z344" s="270"/>
    </row>
    <row r="345" spans="24:26" x14ac:dyDescent="0.25">
      <c r="X345" s="270"/>
      <c r="Y345" s="270"/>
      <c r="Z345" s="270"/>
    </row>
    <row r="346" spans="24:26" x14ac:dyDescent="0.25">
      <c r="X346" s="270"/>
      <c r="Y346" s="270"/>
      <c r="Z346" s="270"/>
    </row>
    <row r="347" spans="24:26" x14ac:dyDescent="0.25">
      <c r="X347" s="270"/>
      <c r="Y347" s="270"/>
      <c r="Z347" s="270"/>
    </row>
    <row r="348" spans="24:26" x14ac:dyDescent="0.25">
      <c r="X348" s="270"/>
      <c r="Y348" s="270"/>
      <c r="Z348" s="270"/>
    </row>
    <row r="349" spans="24:26" x14ac:dyDescent="0.25">
      <c r="X349" s="270"/>
      <c r="Y349" s="270"/>
      <c r="Z349" s="270"/>
    </row>
    <row r="350" spans="24:26" x14ac:dyDescent="0.25">
      <c r="X350" s="270"/>
      <c r="Y350" s="270"/>
      <c r="Z350" s="270"/>
    </row>
    <row r="351" spans="24:26" x14ac:dyDescent="0.25">
      <c r="X351" s="270"/>
      <c r="Y351" s="270"/>
      <c r="Z351" s="270"/>
    </row>
    <row r="352" spans="24:26" x14ac:dyDescent="0.25">
      <c r="X352" s="270"/>
      <c r="Y352" s="270"/>
      <c r="Z352" s="270"/>
    </row>
    <row r="353" spans="24:26" x14ac:dyDescent="0.25">
      <c r="X353" s="270"/>
      <c r="Y353" s="270"/>
      <c r="Z353" s="270"/>
    </row>
    <row r="354" spans="24:26" x14ac:dyDescent="0.25">
      <c r="X354" s="270"/>
      <c r="Y354" s="270"/>
      <c r="Z354" s="270"/>
    </row>
    <row r="355" spans="24:26" x14ac:dyDescent="0.25">
      <c r="X355" s="270"/>
      <c r="Y355" s="270"/>
      <c r="Z355" s="270"/>
    </row>
    <row r="356" spans="24:26" x14ac:dyDescent="0.25">
      <c r="X356" s="270"/>
      <c r="Y356" s="270"/>
      <c r="Z356" s="270"/>
    </row>
    <row r="357" spans="24:26" x14ac:dyDescent="0.25">
      <c r="X357" s="270"/>
      <c r="Y357" s="270"/>
      <c r="Z357" s="270"/>
    </row>
    <row r="358" spans="24:26" x14ac:dyDescent="0.25">
      <c r="X358" s="270"/>
      <c r="Y358" s="270"/>
      <c r="Z358" s="270"/>
    </row>
    <row r="359" spans="24:26" x14ac:dyDescent="0.25">
      <c r="X359" s="270"/>
      <c r="Y359" s="270"/>
      <c r="Z359" s="270"/>
    </row>
    <row r="360" spans="24:26" x14ac:dyDescent="0.25">
      <c r="X360" s="270"/>
      <c r="Y360" s="270"/>
      <c r="Z360" s="270"/>
    </row>
    <row r="361" spans="24:26" x14ac:dyDescent="0.25">
      <c r="X361" s="270"/>
      <c r="Y361" s="270"/>
      <c r="Z361" s="270"/>
    </row>
    <row r="362" spans="24:26" x14ac:dyDescent="0.25">
      <c r="X362" s="270"/>
      <c r="Y362" s="270"/>
      <c r="Z362" s="270"/>
    </row>
    <row r="363" spans="24:26" x14ac:dyDescent="0.25">
      <c r="X363" s="270"/>
      <c r="Y363" s="270"/>
      <c r="Z363" s="270"/>
    </row>
    <row r="364" spans="24:26" x14ac:dyDescent="0.25">
      <c r="X364" s="270"/>
      <c r="Y364" s="270"/>
      <c r="Z364" s="270"/>
    </row>
    <row r="365" spans="24:26" x14ac:dyDescent="0.25">
      <c r="X365" s="270"/>
      <c r="Y365" s="270"/>
      <c r="Z365" s="270"/>
    </row>
    <row r="366" spans="24:26" x14ac:dyDescent="0.25">
      <c r="X366" s="270"/>
      <c r="Y366" s="270"/>
      <c r="Z366" s="270"/>
    </row>
    <row r="367" spans="24:26" x14ac:dyDescent="0.25">
      <c r="X367" s="270"/>
      <c r="Y367" s="270"/>
      <c r="Z367" s="270"/>
    </row>
    <row r="368" spans="24:26" x14ac:dyDescent="0.25">
      <c r="X368" s="270"/>
      <c r="Y368" s="270"/>
      <c r="Z368" s="270"/>
    </row>
    <row r="369" spans="24:26" x14ac:dyDescent="0.25">
      <c r="X369" s="270"/>
      <c r="Y369" s="270"/>
      <c r="Z369" s="270"/>
    </row>
    <row r="370" spans="24:26" x14ac:dyDescent="0.25">
      <c r="X370" s="270"/>
      <c r="Y370" s="270"/>
      <c r="Z370" s="270"/>
    </row>
    <row r="371" spans="24:26" x14ac:dyDescent="0.25">
      <c r="X371" s="270"/>
      <c r="Y371" s="270"/>
      <c r="Z371" s="270"/>
    </row>
    <row r="372" spans="24:26" x14ac:dyDescent="0.25">
      <c r="X372" s="270"/>
      <c r="Y372" s="270"/>
      <c r="Z372" s="270"/>
    </row>
    <row r="373" spans="24:26" x14ac:dyDescent="0.25">
      <c r="X373" s="270"/>
      <c r="Y373" s="270"/>
      <c r="Z373" s="270"/>
    </row>
    <row r="374" spans="24:26" x14ac:dyDescent="0.25">
      <c r="X374" s="270"/>
      <c r="Y374" s="270"/>
      <c r="Z374" s="270"/>
    </row>
    <row r="375" spans="24:26" x14ac:dyDescent="0.25">
      <c r="X375" s="270"/>
      <c r="Y375" s="270"/>
      <c r="Z375" s="270"/>
    </row>
    <row r="376" spans="24:26" x14ac:dyDescent="0.25">
      <c r="X376" s="270"/>
      <c r="Y376" s="270"/>
      <c r="Z376" s="270"/>
    </row>
    <row r="377" spans="24:26" x14ac:dyDescent="0.25">
      <c r="X377" s="270"/>
      <c r="Y377" s="270"/>
      <c r="Z377" s="270"/>
    </row>
    <row r="378" spans="24:26" x14ac:dyDescent="0.25">
      <c r="X378" s="270"/>
      <c r="Y378" s="270"/>
      <c r="Z378" s="270"/>
    </row>
    <row r="379" spans="24:26" x14ac:dyDescent="0.25">
      <c r="X379" s="270"/>
      <c r="Y379" s="270"/>
      <c r="Z379" s="270"/>
    </row>
    <row r="380" spans="24:26" x14ac:dyDescent="0.25">
      <c r="X380" s="270"/>
      <c r="Y380" s="270"/>
      <c r="Z380" s="270"/>
    </row>
    <row r="381" spans="24:26" x14ac:dyDescent="0.25">
      <c r="X381" s="270"/>
      <c r="Y381" s="270"/>
      <c r="Z381" s="270"/>
    </row>
    <row r="382" spans="24:26" x14ac:dyDescent="0.25">
      <c r="X382" s="270"/>
      <c r="Y382" s="270"/>
      <c r="Z382" s="270"/>
    </row>
    <row r="383" spans="24:26" x14ac:dyDescent="0.25">
      <c r="X383" s="270"/>
      <c r="Y383" s="270"/>
      <c r="Z383" s="270"/>
    </row>
    <row r="384" spans="24:26" x14ac:dyDescent="0.25">
      <c r="X384" s="270"/>
      <c r="Y384" s="270"/>
      <c r="Z384" s="270"/>
    </row>
    <row r="385" spans="24:26" x14ac:dyDescent="0.25">
      <c r="X385" s="270"/>
      <c r="Y385" s="270"/>
      <c r="Z385" s="270"/>
    </row>
    <row r="386" spans="24:26" x14ac:dyDescent="0.25">
      <c r="X386" s="270"/>
      <c r="Y386" s="270"/>
      <c r="Z386" s="270"/>
    </row>
    <row r="387" spans="24:26" x14ac:dyDescent="0.25">
      <c r="X387" s="270"/>
      <c r="Y387" s="270"/>
      <c r="Z387" s="270"/>
    </row>
    <row r="388" spans="24:26" x14ac:dyDescent="0.25">
      <c r="X388" s="270"/>
      <c r="Y388" s="270"/>
      <c r="Z388" s="270"/>
    </row>
    <row r="389" spans="24:26" x14ac:dyDescent="0.25">
      <c r="X389" s="270"/>
      <c r="Y389" s="270"/>
      <c r="Z389" s="270"/>
    </row>
    <row r="390" spans="24:26" x14ac:dyDescent="0.25">
      <c r="X390" s="270"/>
      <c r="Y390" s="270"/>
      <c r="Z390" s="270"/>
    </row>
    <row r="391" spans="24:26" x14ac:dyDescent="0.25">
      <c r="X391" s="270"/>
      <c r="Y391" s="270"/>
      <c r="Z391" s="270"/>
    </row>
    <row r="392" spans="24:26" x14ac:dyDescent="0.25">
      <c r="X392" s="270"/>
      <c r="Y392" s="270"/>
      <c r="Z392" s="270"/>
    </row>
    <row r="393" spans="24:26" x14ac:dyDescent="0.25">
      <c r="X393" s="270"/>
      <c r="Y393" s="270"/>
      <c r="Z393" s="270"/>
    </row>
    <row r="394" spans="24:26" x14ac:dyDescent="0.25">
      <c r="X394" s="270"/>
      <c r="Y394" s="270"/>
      <c r="Z394" s="270"/>
    </row>
    <row r="395" spans="24:26" x14ac:dyDescent="0.25">
      <c r="X395" s="270"/>
      <c r="Y395" s="270"/>
      <c r="Z395" s="270"/>
    </row>
    <row r="396" spans="24:26" x14ac:dyDescent="0.25">
      <c r="X396" s="270"/>
      <c r="Y396" s="270"/>
      <c r="Z396" s="270"/>
    </row>
  </sheetData>
  <autoFilter ref="A1:AA1" xr:uid="{00000000-0001-0000-0200-000000000000}"/>
  <pageMargins left="0.7" right="0.7" top="0.75" bottom="0.75" header="0.3" footer="0.3"/>
  <pageSetup paperSize="8" scale="50" orientation="landscape" horizontalDpi="4294967292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5E5A3-8F87-406C-ABB1-7FE2D185F645}">
  <dimension ref="C5:C12"/>
  <sheetViews>
    <sheetView workbookViewId="0">
      <selection activeCell="G26" sqref="G26"/>
    </sheetView>
  </sheetViews>
  <sheetFormatPr baseColWidth="10" defaultRowHeight="15" x14ac:dyDescent="0.25"/>
  <sheetData>
    <row r="5" spans="3:3" x14ac:dyDescent="0.25">
      <c r="C5" t="s">
        <v>1631</v>
      </c>
    </row>
    <row r="6" spans="3:3" x14ac:dyDescent="0.25">
      <c r="C6" t="s">
        <v>1632</v>
      </c>
    </row>
    <row r="7" spans="3:3" x14ac:dyDescent="0.25">
      <c r="C7" t="s">
        <v>1633</v>
      </c>
    </row>
    <row r="10" spans="3:3" x14ac:dyDescent="0.25">
      <c r="C10" t="s">
        <v>87</v>
      </c>
    </row>
    <row r="12" spans="3:3" x14ac:dyDescent="0.25">
      <c r="C12" t="s">
        <v>1635</v>
      </c>
    </row>
  </sheetData>
  <autoFilter ref="C5:C7" xr:uid="{8C35E5A3-8F87-406C-ABB1-7FE2D185F645}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topLeftCell="A22" workbookViewId="0">
      <selection activeCell="H16" sqref="H16:H19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Droits de reproduction 19 a 23</vt:lpstr>
      <vt:lpstr>DROITS AUTEURS 19 a 23</vt:lpstr>
      <vt:lpstr>Ouvrages 19 a 23</vt:lpstr>
      <vt:lpstr>tables</vt:lpstr>
      <vt:lpstr>Feuil3</vt:lpstr>
      <vt:lpstr>Feuil1</vt:lpstr>
    </vt:vector>
  </TitlesOfParts>
  <Company>CNED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Leau Celine</dc:creator>
  <cp:lastModifiedBy>Haddid Aurelie</cp:lastModifiedBy>
  <cp:lastPrinted>2021-04-20T10:03:41Z</cp:lastPrinted>
  <dcterms:created xsi:type="dcterms:W3CDTF">2018-12-14T13:02:25Z</dcterms:created>
  <dcterms:modified xsi:type="dcterms:W3CDTF">2023-01-27T09:58:51Z</dcterms:modified>
</cp:coreProperties>
</file>