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ylfo\EP\Sophieeeeeeee\"/>
    </mc:Choice>
  </mc:AlternateContent>
  <xr:revisionPtr revIDLastSave="0" documentId="13_ncr:1_{2346C6A7-48F5-4E51-819E-870EDD026944}" xr6:coauthVersionLast="47" xr6:coauthVersionMax="47" xr10:uidLastSave="{00000000-0000-0000-0000-000000000000}"/>
  <bookViews>
    <workbookView xWindow="-120" yWindow="-120" windowWidth="29040" windowHeight="15720" xr2:uid="{5ECDDEE6-B503-4524-B242-7E0AB67742E6}"/>
  </bookViews>
  <sheets>
    <sheet name="Feuil1" sheetId="1" r:id="rId1"/>
  </sheets>
  <definedNames>
    <definedName name="_xlnm._FilterDatabase" localSheetId="0" hidden="1">Feuil1!$B$2:$I$2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3" i="1"/>
  <c r="H4" i="1"/>
  <c r="H5" i="1"/>
  <c r="H6" i="1"/>
  <c r="H7" i="1"/>
  <c r="H8" i="1"/>
  <c r="H3" i="1"/>
</calcChain>
</file>

<file path=xl/sharedStrings.xml><?xml version="1.0" encoding="utf-8"?>
<sst xmlns="http://schemas.openxmlformats.org/spreadsheetml/2006/main" count="31" uniqueCount="22">
  <si>
    <t>Dossier</t>
  </si>
  <si>
    <t>Date réception AVP</t>
  </si>
  <si>
    <t>Délai jours calendaires</t>
  </si>
  <si>
    <t>Avis sur Dossier AVP</t>
  </si>
  <si>
    <t>Date avis AVP définitif</t>
  </si>
  <si>
    <t>Clause non décaissement</t>
  </si>
  <si>
    <t>SCI ROBO</t>
  </si>
  <si>
    <t>***</t>
  </si>
  <si>
    <t>Défavorable</t>
  </si>
  <si>
    <t>ZOE SCI</t>
  </si>
  <si>
    <t>Favorable</t>
  </si>
  <si>
    <t>DUCREUX STOCKAGE</t>
  </si>
  <si>
    <t>ANTIN IMMO INICEA</t>
  </si>
  <si>
    <t>RELAIS SAINT JEAN</t>
  </si>
  <si>
    <t>SCI CHA</t>
  </si>
  <si>
    <t>NON</t>
  </si>
  <si>
    <t>LEVEE</t>
  </si>
  <si>
    <t>oui</t>
  </si>
  <si>
    <t>incomplet</t>
  </si>
  <si>
    <t>encours</t>
  </si>
  <si>
    <t>Semaine</t>
  </si>
  <si>
    <t>Condition1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</si>
</sst>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righ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7" xfId="0" applyBorder="1"/>
    <xf numFmtId="14" fontId="0" fillId="0" borderId="8" xfId="0" applyNumberFormat="1" applyBorder="1" applyAlignment="1">
      <alignment horizontal="right"/>
    </xf>
    <xf numFmtId="0" fontId="0" fillId="0" borderId="8" xfId="0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1" fontId="0" fillId="0" borderId="11" xfId="0" applyNumberFormat="1" applyBorder="1" applyAlignment="1">
      <alignment horizontal="center"/>
    </xf>
    <xf numFmtId="1" fontId="1" fillId="0" borderId="11" xfId="0" applyNumberFormat="1" applyFon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54755-5A9B-4FFB-BD7E-74150AF17D31}">
  <dimension ref="B1:I11"/>
  <sheetViews>
    <sheetView tabSelected="1" workbookViewId="0">
      <selection activeCell="A2" sqref="A2"/>
    </sheetView>
  </sheetViews>
  <sheetFormatPr baseColWidth="10" defaultRowHeight="15" x14ac:dyDescent="0.25"/>
  <cols>
    <col min="2" max="2" width="21.85546875" customWidth="1"/>
    <col min="8" max="9" width="11.42578125" style="19"/>
  </cols>
  <sheetData>
    <row r="1" spans="2:9" ht="15.75" thickBot="1" x14ac:dyDescent="0.3"/>
    <row r="2" spans="2:9" ht="45" x14ac:dyDescent="0.25">
      <c r="B2" s="8" t="s">
        <v>0</v>
      </c>
      <c r="C2" s="9" t="s">
        <v>1</v>
      </c>
      <c r="D2" s="9" t="s">
        <v>3</v>
      </c>
      <c r="E2" s="9" t="s">
        <v>4</v>
      </c>
      <c r="F2" s="9" t="s">
        <v>2</v>
      </c>
      <c r="G2" s="15" t="s">
        <v>5</v>
      </c>
      <c r="H2" s="9" t="s">
        <v>20</v>
      </c>
      <c r="I2" s="10" t="s">
        <v>21</v>
      </c>
    </row>
    <row r="3" spans="2:9" x14ac:dyDescent="0.25">
      <c r="B3" s="11" t="s">
        <v>6</v>
      </c>
      <c r="C3" s="7">
        <v>45541</v>
      </c>
      <c r="D3" s="4" t="s">
        <v>8</v>
      </c>
      <c r="E3" s="5" t="s">
        <v>7</v>
      </c>
      <c r="F3" s="5"/>
      <c r="G3" s="16" t="s">
        <v>17</v>
      </c>
      <c r="H3" s="6" t="str">
        <f>"S"&amp;_xlfn.ISOWEEKNUM(C3)</f>
        <v>S36</v>
      </c>
      <c r="I3" s="20">
        <f>IF(OR(G3="Oui",D3="Incomplet",D3="encours"),1,0)</f>
        <v>1</v>
      </c>
    </row>
    <row r="4" spans="2:9" x14ac:dyDescent="0.25">
      <c r="B4" s="11" t="s">
        <v>9</v>
      </c>
      <c r="C4" s="7">
        <v>45542</v>
      </c>
      <c r="D4" s="6" t="s">
        <v>10</v>
      </c>
      <c r="E4" s="6" t="s">
        <v>7</v>
      </c>
      <c r="F4" s="6"/>
      <c r="G4" s="17" t="s">
        <v>16</v>
      </c>
      <c r="H4" s="6" t="str">
        <f t="shared" ref="H4:H8" si="0">"S"&amp;_xlfn.ISOWEEKNUM(C4)</f>
        <v>S36</v>
      </c>
      <c r="I4" s="20">
        <f t="shared" ref="I4:I8" si="1">IF(OR(G4="Oui",D4="Incomplet",D4="encours"),1,0)</f>
        <v>0</v>
      </c>
    </row>
    <row r="5" spans="2:9" x14ac:dyDescent="0.25">
      <c r="B5" s="11" t="s">
        <v>11</v>
      </c>
      <c r="C5" s="7">
        <v>45543</v>
      </c>
      <c r="D5" s="6" t="s">
        <v>18</v>
      </c>
      <c r="E5" s="6" t="s">
        <v>7</v>
      </c>
      <c r="F5" s="6"/>
      <c r="G5" s="16" t="s">
        <v>17</v>
      </c>
      <c r="H5" s="6" t="str">
        <f t="shared" si="0"/>
        <v>S36</v>
      </c>
      <c r="I5" s="20">
        <f t="shared" si="1"/>
        <v>1</v>
      </c>
    </row>
    <row r="6" spans="2:9" x14ac:dyDescent="0.25">
      <c r="B6" s="11" t="s">
        <v>12</v>
      </c>
      <c r="C6" s="7">
        <v>45549</v>
      </c>
      <c r="D6" s="6" t="s">
        <v>10</v>
      </c>
      <c r="E6" s="3">
        <v>43896</v>
      </c>
      <c r="F6" s="3"/>
      <c r="G6" s="16" t="s">
        <v>15</v>
      </c>
      <c r="H6" s="6" t="str">
        <f t="shared" si="0"/>
        <v>S37</v>
      </c>
      <c r="I6" s="20">
        <f t="shared" si="1"/>
        <v>0</v>
      </c>
    </row>
    <row r="7" spans="2:9" x14ac:dyDescent="0.25">
      <c r="B7" s="11" t="s">
        <v>13</v>
      </c>
      <c r="C7" s="7">
        <v>45550</v>
      </c>
      <c r="D7" s="6" t="s">
        <v>10</v>
      </c>
      <c r="E7" s="6" t="s">
        <v>7</v>
      </c>
      <c r="F7" s="6"/>
      <c r="G7" s="17" t="s">
        <v>16</v>
      </c>
      <c r="H7" s="6" t="str">
        <f t="shared" si="0"/>
        <v>S37</v>
      </c>
      <c r="I7" s="20">
        <f t="shared" si="1"/>
        <v>0</v>
      </c>
    </row>
    <row r="8" spans="2:9" ht="15.75" thickBot="1" x14ac:dyDescent="0.3">
      <c r="B8" s="12" t="s">
        <v>14</v>
      </c>
      <c r="C8" s="13">
        <v>45554</v>
      </c>
      <c r="D8" s="14" t="s">
        <v>19</v>
      </c>
      <c r="E8" s="14" t="s">
        <v>7</v>
      </c>
      <c r="F8" s="14"/>
      <c r="G8" s="18" t="s">
        <v>15</v>
      </c>
      <c r="H8" s="14" t="str">
        <f t="shared" si="0"/>
        <v>S38</v>
      </c>
      <c r="I8" s="21">
        <f t="shared" si="1"/>
        <v>1</v>
      </c>
    </row>
    <row r="9" spans="2:9" x14ac:dyDescent="0.25">
      <c r="G9" s="1"/>
    </row>
    <row r="10" spans="2:9" x14ac:dyDescent="0.25">
      <c r="G10" s="1"/>
    </row>
    <row r="11" spans="2:9" x14ac:dyDescent="0.25">
      <c r="G11" s="2"/>
    </row>
  </sheetData>
  <autoFilter ref="B2:I2" xr:uid="{00B54755-5A9B-4FFB-BD7E-74150AF17D3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WOTCHOUANG DJAPA</dc:creator>
  <cp:lastModifiedBy>Y C</cp:lastModifiedBy>
  <dcterms:created xsi:type="dcterms:W3CDTF">2024-09-20T09:01:12Z</dcterms:created>
  <dcterms:modified xsi:type="dcterms:W3CDTF">2024-09-21T09:26:06Z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ed5431-0ab7-4c1b-98f4-d4e50f674d02_Enabled">
    <vt:lpwstr>true</vt:lpwstr>
  </property>
  <property fmtid="{D5CDD505-2E9C-101B-9397-08002B2CF9AE}" pid="3" name="MSIP_Label_48ed5431-0ab7-4c1b-98f4-d4e50f674d02_SetDate">
    <vt:lpwstr>2024-09-20T09:03:30Z</vt:lpwstr>
  </property>
  <property fmtid="{D5CDD505-2E9C-101B-9397-08002B2CF9AE}" pid="4" name="MSIP_Label_48ed5431-0ab7-4c1b-98f4-d4e50f674d02_Method">
    <vt:lpwstr>Privileged</vt:lpwstr>
  </property>
  <property fmtid="{D5CDD505-2E9C-101B-9397-08002B2CF9AE}" pid="5" name="MSIP_Label_48ed5431-0ab7-4c1b-98f4-d4e50f674d02_Name">
    <vt:lpwstr>48ed5431-0ab7-4c1b-98f4-d4e50f674d02</vt:lpwstr>
  </property>
  <property fmtid="{D5CDD505-2E9C-101B-9397-08002B2CF9AE}" pid="6" name="MSIP_Label_48ed5431-0ab7-4c1b-98f4-d4e50f674d02_SiteId">
    <vt:lpwstr>614f9c25-bffa-42c7-86d8-964101f55fa2</vt:lpwstr>
  </property>
  <property fmtid="{D5CDD505-2E9C-101B-9397-08002B2CF9AE}" pid="7" name="MSIP_Label_48ed5431-0ab7-4c1b-98f4-d4e50f674d02_ActionId">
    <vt:lpwstr>52ef45f3-2b38-46c0-85dd-35c4d43b35b8</vt:lpwstr>
  </property>
  <property fmtid="{D5CDD505-2E9C-101B-9397-08002B2CF9AE}" pid="8" name="MSIP_Label_48ed5431-0ab7-4c1b-98f4-d4e50f674d02_ContentBits">
    <vt:lpwstr>0</vt:lpwstr>
  </property>
</Properties>
</file>