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13_ncr:1_{CE1AA11B-1384-45FE-A9F1-13D1475F2990}" xr6:coauthVersionLast="47" xr6:coauthVersionMax="47" xr10:uidLastSave="{00000000-0000-0000-0000-000000000000}"/>
  <bookViews>
    <workbookView xWindow="-120" yWindow="-120" windowWidth="29040" windowHeight="15720" xr2:uid="{0A87EB5B-3739-4FF0-82D3-FB056C84CE4D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  <c r="H5" i="1"/>
  <c r="G5" i="1"/>
  <c r="F5" i="1"/>
  <c r="J11" i="1"/>
  <c r="H11" i="1"/>
  <c r="G11" i="1"/>
  <c r="F11" i="1"/>
  <c r="J10" i="1"/>
  <c r="H10" i="1"/>
  <c r="G10" i="1"/>
  <c r="F10" i="1"/>
  <c r="J9" i="1"/>
  <c r="H9" i="1"/>
  <c r="G9" i="1"/>
  <c r="F9" i="1"/>
  <c r="J8" i="1"/>
  <c r="H8" i="1"/>
  <c r="G8" i="1"/>
  <c r="F8" i="1"/>
  <c r="J7" i="1"/>
  <c r="H7" i="1"/>
  <c r="G7" i="1"/>
  <c r="F7" i="1"/>
  <c r="J6" i="1"/>
  <c r="H6" i="1"/>
  <c r="G6" i="1"/>
  <c r="F6" i="1"/>
</calcChain>
</file>

<file path=xl/sharedStrings.xml><?xml version="1.0" encoding="utf-8"?>
<sst xmlns="http://schemas.openxmlformats.org/spreadsheetml/2006/main" count="26" uniqueCount="16">
  <si>
    <t>Payé</t>
  </si>
  <si>
    <t>en attente</t>
  </si>
  <si>
    <t>Repas</t>
  </si>
  <si>
    <t>repas payé</t>
  </si>
  <si>
    <t>STATUS</t>
  </si>
  <si>
    <t>Paiement
à venir</t>
  </si>
  <si>
    <t>SAMEDI MIDI</t>
  </si>
  <si>
    <t>SAMEDI SOIR</t>
  </si>
  <si>
    <t>DIMANCHE MIDI</t>
  </si>
  <si>
    <t>Christian</t>
  </si>
  <si>
    <t>Patrick</t>
  </si>
  <si>
    <t>Stephanie</t>
  </si>
  <si>
    <t>Dany</t>
  </si>
  <si>
    <t>Philippe</t>
  </si>
  <si>
    <t>Jean-Charles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</si>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</sst>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_€"/>
  </numFmts>
  <fonts count="6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44" fontId="0" fillId="0" borderId="3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4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619126</xdr:colOff>
      <xdr:row>12</xdr:row>
      <xdr:rowOff>38100</xdr:rowOff>
    </xdr:from>
    <xdr:to>
      <xdr:col>6</xdr:col>
      <xdr:colOff>28576</xdr:colOff>
      <xdr:row>13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2582C6-5BD2-99E2-D761-9273FB3BCDE1}"/>
            </a:ext>
          </a:extLst>
        </xdr:cNvPr>
        <xdr:cNvSpPr txBox="1"/>
      </xdr:nvSpPr>
      <xdr:spPr>
        <a:xfrm>
          <a:off x="3943351" y="2457450"/>
          <a:ext cx="20764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=SI(ET($I5="Payé");$C$1*$C5;"")</a:t>
          </a:r>
        </a:p>
      </xdr:txBody>
    </xdr:sp>
    <xdr:clientData/>
  </xdr:twoCellAnchor>
  <xdr:twoCellAnchor>
    <xdr:from>
      <xdr:col>4</xdr:col>
      <xdr:colOff>600075</xdr:colOff>
      <xdr:row>15</xdr:row>
      <xdr:rowOff>9524</xdr:rowOff>
    </xdr:from>
    <xdr:to>
      <xdr:col>6</xdr:col>
      <xdr:colOff>714375</xdr:colOff>
      <xdr:row>16</xdr:row>
      <xdr:rowOff>57149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48AB0F0-7987-E567-2497-117066D33BD6}"/>
            </a:ext>
          </a:extLst>
        </xdr:cNvPr>
        <xdr:cNvSpPr txBox="1"/>
      </xdr:nvSpPr>
      <xdr:spPr>
        <a:xfrm>
          <a:off x="4781550" y="3000374"/>
          <a:ext cx="192405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=SI(ET($I5="Payé");$D$1*$D5;"")</a:t>
          </a:r>
        </a:p>
      </xdr:txBody>
    </xdr:sp>
    <xdr:clientData/>
  </xdr:twoCellAnchor>
  <xdr:twoCellAnchor>
    <xdr:from>
      <xdr:col>5</xdr:col>
      <xdr:colOff>209550</xdr:colOff>
      <xdr:row>17</xdr:row>
      <xdr:rowOff>9524</xdr:rowOff>
    </xdr:from>
    <xdr:to>
      <xdr:col>8</xdr:col>
      <xdr:colOff>0</xdr:colOff>
      <xdr:row>18</xdr:row>
      <xdr:rowOff>76199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263CA8F-C440-2F90-E59F-7E69E42AD0F7}"/>
            </a:ext>
          </a:extLst>
        </xdr:cNvPr>
        <xdr:cNvSpPr txBox="1"/>
      </xdr:nvSpPr>
      <xdr:spPr>
        <a:xfrm>
          <a:off x="5438775" y="3381374"/>
          <a:ext cx="20764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=SI(ET($I5="Payé");$C$1*$E5;"")</a:t>
          </a:r>
        </a:p>
      </xdr:txBody>
    </xdr:sp>
    <xdr:clientData/>
  </xdr:twoCellAnchor>
  <xdr:twoCellAnchor>
    <xdr:from>
      <xdr:col>8</xdr:col>
      <xdr:colOff>752475</xdr:colOff>
      <xdr:row>11</xdr:row>
      <xdr:rowOff>180975</xdr:rowOff>
    </xdr:from>
    <xdr:to>
      <xdr:col>14</xdr:col>
      <xdr:colOff>219075</xdr:colOff>
      <xdr:row>13</xdr:row>
      <xdr:rowOff>180974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21CBFCA7-C3A5-A96E-103E-1A5995FC8B8C}"/>
            </a:ext>
          </a:extLst>
        </xdr:cNvPr>
        <xdr:cNvSpPr txBox="1"/>
      </xdr:nvSpPr>
      <xdr:spPr>
        <a:xfrm>
          <a:off x="8267700" y="2409825"/>
          <a:ext cx="4038600" cy="380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=SI(ET($I5="en attente");($C$1*$C5)+($D$1*$D5)+($C$1*$E5);"")</a:t>
          </a:r>
        </a:p>
      </xdr:txBody>
    </xdr:sp>
    <xdr:clientData/>
  </xdr:twoCellAnchor>
  <xdr:twoCellAnchor>
    <xdr:from>
      <xdr:col>5</xdr:col>
      <xdr:colOff>371475</xdr:colOff>
      <xdr:row>11</xdr:row>
      <xdr:rowOff>28575</xdr:rowOff>
    </xdr:from>
    <xdr:to>
      <xdr:col>5</xdr:col>
      <xdr:colOff>381000</xdr:colOff>
      <xdr:row>12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2102A65-682D-A9E8-5197-CB8954FB8B8E}"/>
            </a:ext>
          </a:extLst>
        </xdr:cNvPr>
        <xdr:cNvCxnSpPr/>
      </xdr:nvCxnSpPr>
      <xdr:spPr>
        <a:xfrm flipV="1">
          <a:off x="5600700" y="2257425"/>
          <a:ext cx="9525" cy="20955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342900</xdr:colOff>
      <xdr:row>11</xdr:row>
      <xdr:rowOff>57150</xdr:rowOff>
    </xdr:from>
    <xdr:to>
      <xdr:col>6</xdr:col>
      <xdr:colOff>352425</xdr:colOff>
      <xdr:row>15</xdr:row>
      <xdr:rowOff>9525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57929F8-863B-65D5-4CCA-3CA1D4928148}"/>
            </a:ext>
          </a:extLst>
        </xdr:cNvPr>
        <xdr:cNvCxnSpPr/>
      </xdr:nvCxnSpPr>
      <xdr:spPr>
        <a:xfrm flipH="1" flipV="1">
          <a:off x="6334125" y="2286000"/>
          <a:ext cx="9525" cy="7143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381000</xdr:colOff>
      <xdr:row>11</xdr:row>
      <xdr:rowOff>76200</xdr:rowOff>
    </xdr:from>
    <xdr:to>
      <xdr:col>7</xdr:col>
      <xdr:colOff>390525</xdr:colOff>
      <xdr:row>17</xdr:row>
      <xdr:rowOff>9525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2B1F468B-B046-5CFA-443C-0E805699FA92}"/>
            </a:ext>
          </a:extLst>
        </xdr:cNvPr>
        <xdr:cNvCxnSpPr/>
      </xdr:nvCxnSpPr>
      <xdr:spPr>
        <a:xfrm flipV="1">
          <a:off x="7134225" y="2305050"/>
          <a:ext cx="9525" cy="10763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323850</xdr:colOff>
      <xdr:row>11</xdr:row>
      <xdr:rowOff>38100</xdr:rowOff>
    </xdr:from>
    <xdr:to>
      <xdr:col>9</xdr:col>
      <xdr:colOff>323850</xdr:colOff>
      <xdr:row>11</xdr:row>
      <xdr:rowOff>180975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DE8B0A4-49BC-C633-BA09-8D8B46D1D9EC}"/>
            </a:ext>
          </a:extLst>
        </xdr:cNvPr>
        <xdr:cNvCxnSpPr/>
      </xdr:nvCxnSpPr>
      <xdr:spPr>
        <a:xfrm flipV="1">
          <a:off x="8601075" y="2266950"/>
          <a:ext cx="0" cy="1428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BDAAC-68DF-4CCB-A207-E43CC831F706}">
  <dimension ref="A1:J11"/>
  <sheetViews>
    <sheetView tabSelected="1" workbookViewId="0">
      <selection activeCell="C5" sqref="C5"/>
    </sheetView>
  </sheetViews>
  <sheetFormatPr baseColWidth="10" defaultRowHeight="15" x14ac:dyDescent="0.25"/>
  <cols>
    <col min="2" max="2" width="25.85546875" bestFit="1" customWidth="1"/>
    <col min="3" max="3" width="12.5703125" bestFit="1" customWidth="1"/>
    <col min="4" max="4" width="12.85546875" bestFit="1" customWidth="1"/>
    <col min="5" max="5" width="15.7109375" bestFit="1" customWidth="1"/>
  </cols>
  <sheetData>
    <row r="1" spans="1:10" x14ac:dyDescent="0.25">
      <c r="A1" s="1"/>
      <c r="B1" s="1"/>
      <c r="C1" s="2">
        <v>10</v>
      </c>
      <c r="D1" s="2">
        <v>15</v>
      </c>
      <c r="E1" s="2"/>
      <c r="F1" s="1" t="s">
        <v>0</v>
      </c>
      <c r="G1" s="1" t="s">
        <v>1</v>
      </c>
      <c r="H1" s="1"/>
      <c r="I1" s="1"/>
      <c r="J1" s="1"/>
    </row>
    <row r="2" spans="1:10" ht="19.5" thickBot="1" x14ac:dyDescent="0.35">
      <c r="A2" s="17"/>
      <c r="B2" s="17"/>
      <c r="C2" s="17"/>
      <c r="D2" s="17"/>
      <c r="E2" s="17"/>
      <c r="F2" s="17"/>
      <c r="G2" s="17"/>
      <c r="H2" s="17"/>
      <c r="I2" s="1"/>
      <c r="J2" s="1"/>
    </row>
    <row r="3" spans="1:10" x14ac:dyDescent="0.25">
      <c r="A3" s="3"/>
      <c r="B3" s="3"/>
      <c r="C3" s="18" t="s">
        <v>2</v>
      </c>
      <c r="D3" s="18"/>
      <c r="E3" s="19"/>
      <c r="F3" s="20" t="s">
        <v>3</v>
      </c>
      <c r="G3" s="21"/>
      <c r="H3" s="22"/>
      <c r="I3" s="23" t="s">
        <v>4</v>
      </c>
      <c r="J3" s="25" t="s">
        <v>5</v>
      </c>
    </row>
    <row r="4" spans="1:10" ht="15.75" thickBot="1" x14ac:dyDescent="0.3">
      <c r="A4" s="1"/>
      <c r="B4" s="3"/>
      <c r="C4" s="4" t="s">
        <v>6</v>
      </c>
      <c r="D4" s="4" t="s">
        <v>7</v>
      </c>
      <c r="E4" s="5" t="s">
        <v>8</v>
      </c>
      <c r="F4" s="6" t="s">
        <v>6</v>
      </c>
      <c r="G4" s="7" t="s">
        <v>7</v>
      </c>
      <c r="H4" s="8" t="s">
        <v>8</v>
      </c>
      <c r="I4" s="24"/>
      <c r="J4" s="26"/>
    </row>
    <row r="5" spans="1:10" ht="15.75" x14ac:dyDescent="0.25">
      <c r="A5" s="3">
        <v>1</v>
      </c>
      <c r="B5" s="9" t="s">
        <v>9</v>
      </c>
      <c r="C5" s="27">
        <v>2</v>
      </c>
      <c r="D5" s="27">
        <v>2</v>
      </c>
      <c r="E5" s="28">
        <v>2</v>
      </c>
      <c r="F5" s="10">
        <f>IF(AND($I5="Payé"),$C$1*$C5,"")</f>
        <v>20</v>
      </c>
      <c r="G5" s="11">
        <f>IF(AND($I5="Payé"),$D$1*$D5,"")</f>
        <v>30</v>
      </c>
      <c r="H5" s="12">
        <f>IF(AND($I5="Payé"),$C$1*$E5,"")</f>
        <v>20</v>
      </c>
      <c r="I5" s="13" t="s">
        <v>0</v>
      </c>
      <c r="J5" s="14" t="str">
        <f>IF(AND($I5="en attente"),($C$1*$C5)+($D$1*$D5)+($C$1*$E5),"")</f>
        <v/>
      </c>
    </row>
    <row r="6" spans="1:10" ht="15.75" x14ac:dyDescent="0.25">
      <c r="A6" s="3">
        <v>6</v>
      </c>
      <c r="B6" s="9" t="s">
        <v>10</v>
      </c>
      <c r="C6" s="27">
        <v>1</v>
      </c>
      <c r="D6" s="27">
        <v>1</v>
      </c>
      <c r="E6" s="28">
        <v>1</v>
      </c>
      <c r="F6" s="10">
        <f t="shared" ref="F6:F11" si="0">IF(AND($I6="Payé"),$C$1*$C6,"")</f>
        <v>10</v>
      </c>
      <c r="G6" s="11">
        <f t="shared" ref="G6:G11" si="1">IF(AND($I6="Payé"),$D$1*$D6,"")</f>
        <v>15</v>
      </c>
      <c r="H6" s="12">
        <f t="shared" ref="H6:H11" si="2">IF(AND($I6="Payé"),$C$1*$E6,"")</f>
        <v>10</v>
      </c>
      <c r="I6" s="15" t="s">
        <v>0</v>
      </c>
      <c r="J6" s="16" t="str">
        <f t="shared" ref="J6:J11" si="3">IF(AND($I6="en attente"),($C$1*$C6)+($D$1*$D6)+($C$1*$E6),"")</f>
        <v/>
      </c>
    </row>
    <row r="7" spans="1:10" ht="15.75" x14ac:dyDescent="0.25">
      <c r="A7" s="3">
        <v>21</v>
      </c>
      <c r="B7" s="9" t="s">
        <v>11</v>
      </c>
      <c r="C7" s="27">
        <v>1</v>
      </c>
      <c r="D7" s="27">
        <v>1</v>
      </c>
      <c r="E7" s="28">
        <v>1</v>
      </c>
      <c r="F7" s="10" t="str">
        <f t="shared" si="0"/>
        <v/>
      </c>
      <c r="G7" s="11" t="str">
        <f t="shared" si="1"/>
        <v/>
      </c>
      <c r="H7" s="12" t="str">
        <f t="shared" si="2"/>
        <v/>
      </c>
      <c r="I7" s="15" t="s">
        <v>1</v>
      </c>
      <c r="J7" s="16">
        <f t="shared" si="3"/>
        <v>35</v>
      </c>
    </row>
    <row r="8" spans="1:10" ht="15.75" x14ac:dyDescent="0.25">
      <c r="A8" s="3">
        <v>22</v>
      </c>
      <c r="B8" s="9" t="s">
        <v>12</v>
      </c>
      <c r="C8" s="27">
        <v>1</v>
      </c>
      <c r="D8" s="27">
        <v>1</v>
      </c>
      <c r="E8" s="28">
        <v>1</v>
      </c>
      <c r="F8" s="10">
        <f t="shared" si="0"/>
        <v>10</v>
      </c>
      <c r="G8" s="11">
        <f t="shared" si="1"/>
        <v>15</v>
      </c>
      <c r="H8" s="12">
        <f t="shared" si="2"/>
        <v>10</v>
      </c>
      <c r="I8" s="15" t="s">
        <v>0</v>
      </c>
      <c r="J8" s="16" t="str">
        <f t="shared" si="3"/>
        <v/>
      </c>
    </row>
    <row r="9" spans="1:10" ht="15.75" x14ac:dyDescent="0.25">
      <c r="A9" s="3">
        <v>23</v>
      </c>
      <c r="B9" s="9" t="s">
        <v>13</v>
      </c>
      <c r="C9" s="27">
        <v>1</v>
      </c>
      <c r="D9" s="27">
        <v>1</v>
      </c>
      <c r="E9" s="28">
        <v>1</v>
      </c>
      <c r="F9" s="10">
        <f t="shared" si="0"/>
        <v>10</v>
      </c>
      <c r="G9" s="11">
        <f t="shared" si="1"/>
        <v>15</v>
      </c>
      <c r="H9" s="12">
        <f t="shared" si="2"/>
        <v>10</v>
      </c>
      <c r="I9" s="15" t="s">
        <v>0</v>
      </c>
      <c r="J9" s="16" t="str">
        <f t="shared" si="3"/>
        <v/>
      </c>
    </row>
    <row r="10" spans="1:10" ht="15.75" x14ac:dyDescent="0.25">
      <c r="A10" s="3">
        <v>26</v>
      </c>
      <c r="B10" s="9" t="s">
        <v>14</v>
      </c>
      <c r="C10" s="27">
        <v>2</v>
      </c>
      <c r="D10" s="27">
        <v>2</v>
      </c>
      <c r="E10" s="28">
        <v>2</v>
      </c>
      <c r="F10" s="10" t="str">
        <f t="shared" si="0"/>
        <v/>
      </c>
      <c r="G10" s="11" t="str">
        <f t="shared" si="1"/>
        <v/>
      </c>
      <c r="H10" s="12" t="str">
        <f t="shared" si="2"/>
        <v/>
      </c>
      <c r="I10" s="15" t="s">
        <v>1</v>
      </c>
      <c r="J10" s="16">
        <f t="shared" si="3"/>
        <v>70</v>
      </c>
    </row>
    <row r="11" spans="1:10" ht="15.75" x14ac:dyDescent="0.25">
      <c r="A11" s="3">
        <v>27</v>
      </c>
      <c r="B11" s="9" t="s">
        <v>15</v>
      </c>
      <c r="C11" s="27">
        <v>1</v>
      </c>
      <c r="D11" s="27">
        <v>2</v>
      </c>
      <c r="E11" s="28">
        <v>2</v>
      </c>
      <c r="F11" s="10">
        <f t="shared" si="0"/>
        <v>10</v>
      </c>
      <c r="G11" s="11">
        <f t="shared" si="1"/>
        <v>30</v>
      </c>
      <c r="H11" s="12">
        <f t="shared" si="2"/>
        <v>20</v>
      </c>
      <c r="I11" s="15" t="s">
        <v>0</v>
      </c>
      <c r="J11" s="16" t="str">
        <f t="shared" si="3"/>
        <v/>
      </c>
    </row>
  </sheetData>
  <mergeCells count="5">
    <mergeCell ref="A2:H2"/>
    <mergeCell ref="C3:E3"/>
    <mergeCell ref="F3:H3"/>
    <mergeCell ref="I3:I4"/>
    <mergeCell ref="J3:J4"/>
  </mergeCells>
  <conditionalFormatting sqref="C5:E11">
    <cfRule type="expression" dxfId="0" priority="1">
      <formula>$I5="Payé"</formula>
    </cfRule>
  </conditionalFormatting>
  <dataValidations count="1">
    <dataValidation type="list" allowBlank="1" showInputMessage="1" showErrorMessage="1" sqref="I5:I11" xr:uid="{147B98D8-C5DA-49DF-8D93-0177DFC27EEC}">
      <formula1>$F$1:$H$1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Y C</cp:lastModifiedBy>
  <dcterms:created xsi:type="dcterms:W3CDTF">2024-08-17T15:59:42Z</dcterms:created>
  <dcterms:modified xsi:type="dcterms:W3CDTF">2024-08-17T16:23:11Z</dcterms:modified>
</cp:coreProperties>
</file>