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Cylfo\EP\"/>
    </mc:Choice>
  </mc:AlternateContent>
  <xr:revisionPtr revIDLastSave="0" documentId="13_ncr:1_{464DF029-4B37-41D9-87AC-31BD3D88A92A}" xr6:coauthVersionLast="47" xr6:coauthVersionMax="47" xr10:uidLastSave="{00000000-0000-0000-0000-000000000000}"/>
  <bookViews>
    <workbookView xWindow="-120" yWindow="-120" windowWidth="29040" windowHeight="15720" xr2:uid="{F237C4B4-7E29-4147-BC76-84C771E2D49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" i="1" l="1" a="1"/>
  <c r="G3" i="1" s="1"/>
  <c r="G4" i="1" a="1"/>
  <c r="G4" i="1"/>
  <c r="G5" i="1" a="1"/>
  <c r="G5" i="1" s="1"/>
  <c r="G6" i="1" a="1"/>
  <c r="G6" i="1"/>
  <c r="G7" i="1" a="1"/>
  <c r="G7" i="1" s="1"/>
  <c r="G8" i="1" a="1"/>
  <c r="G8" i="1"/>
  <c r="G9" i="1" a="1"/>
  <c r="G9" i="1" s="1"/>
  <c r="G10" i="1" a="1"/>
  <c r="G10" i="1"/>
  <c r="G11" i="1" a="1"/>
  <c r="G11" i="1" s="1"/>
  <c r="G12" i="1" a="1"/>
  <c r="G12" i="1" s="1"/>
  <c r="G13" i="1" a="1"/>
  <c r="G13" i="1" s="1"/>
  <c r="G14" i="1" a="1"/>
  <c r="G14" i="1" s="1"/>
  <c r="G15" i="1" a="1"/>
  <c r="G15" i="1" s="1"/>
  <c r="G16" i="1" a="1"/>
  <c r="G16" i="1" s="1"/>
  <c r="G17" i="1" a="1"/>
  <c r="G17" i="1" s="1"/>
  <c r="G18" i="1" a="1"/>
  <c r="G18" i="1" s="1"/>
  <c r="G19" i="1" a="1"/>
  <c r="G19" i="1" s="1"/>
  <c r="G20" i="1" a="1"/>
  <c r="G20" i="1" s="1"/>
</calcChain>
</file>

<file path=xl/sharedStrings.xml><?xml version="1.0" encoding="utf-8"?>
<sst xmlns="http://schemas.openxmlformats.org/spreadsheetml/2006/main" count="61" uniqueCount="31">
  <si>
    <t>PART NUMBER</t>
  </si>
  <si>
    <t>NOMENCLATURE (DE</t>
  </si>
  <si>
    <t>FR)</t>
  </si>
  <si>
    <t>1531</t>
  </si>
  <si>
    <t>TIRETTE DE COMMANDE</t>
  </si>
  <si>
    <t>45140</t>
  </si>
  <si>
    <t>1533</t>
  </si>
  <si>
    <t>46180</t>
  </si>
  <si>
    <t>4454</t>
  </si>
  <si>
    <t>TREMIE</t>
  </si>
  <si>
    <t>D4-4454</t>
  </si>
  <si>
    <t>5529</t>
  </si>
  <si>
    <t>ROTULE</t>
  </si>
  <si>
    <t>55-29</t>
  </si>
  <si>
    <t>10508</t>
  </si>
  <si>
    <t>CLIPS</t>
  </si>
  <si>
    <t>NO-2</t>
  </si>
  <si>
    <t>NUM2</t>
  </si>
  <si>
    <t>18926</t>
  </si>
  <si>
    <t>CONTRE-ECROU</t>
  </si>
  <si>
    <t>18926CCPA</t>
  </si>
  <si>
    <t>20059</t>
  </si>
  <si>
    <t>RACCORD DE CANALISATION</t>
  </si>
  <si>
    <t>20059SIM</t>
  </si>
  <si>
    <t>31619</t>
  </si>
  <si>
    <t>VIS    6700615120</t>
  </si>
  <si>
    <t>A1235803</t>
  </si>
  <si>
    <t>TAQUET COINCEUR</t>
  </si>
  <si>
    <t>EQUIVALENCE 1</t>
  </si>
  <si>
    <t>EQUIVALENCE 2</t>
  </si>
  <si>
    <t>37567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</si>
</sst>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rgb="FF000000"/>
      <name val="SansSerif"/>
      <family val="2"/>
    </font>
    <font>
      <b/>
      <sz val="7"/>
      <color rgb="FF000000"/>
      <name val="SansSerif"/>
      <family val="2"/>
    </font>
    <font>
      <sz val="7"/>
      <color rgb="FF000000"/>
      <name val="SansSerif"/>
      <family val="2"/>
    </font>
    <font>
      <b/>
      <sz val="7"/>
      <color rgb="FF00B050"/>
      <name val="SansSerif"/>
    </font>
    <font>
      <b/>
      <sz val="7"/>
      <color theme="5" tint="0.39997558519241921"/>
      <name val="SansSerif"/>
      <family val="2"/>
    </font>
    <font>
      <b/>
      <sz val="7"/>
      <color theme="4"/>
      <name val="SansSerif"/>
    </font>
    <font>
      <b/>
      <sz val="8"/>
      <color theme="4"/>
      <name val="SansSerif"/>
    </font>
  </fonts>
  <fills count="7">
    <fill>
      <patternFill patternType="none"/>
    </fill>
    <fill>
      <patternFill patternType="gray125"/>
    </fill>
    <fill>
      <patternFill patternType="solid">
        <fgColor rgb="FFDBDBDB"/>
      </patternFill>
    </fill>
    <fill>
      <patternFill patternType="solid">
        <fgColor rgb="FFFFFFFF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14" fontId="3" fillId="3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left" vertical="center" wrapText="1"/>
    </xf>
    <xf numFmtId="49" fontId="4" fillId="4" borderId="1" xfId="0" applyNumberFormat="1" applyFont="1" applyFill="1" applyBorder="1" applyAlignment="1">
      <alignment horizontal="left" vertical="center" wrapText="1"/>
    </xf>
    <xf numFmtId="49" fontId="3" fillId="3" borderId="1" xfId="0" applyNumberFormat="1" applyFont="1" applyFill="1" applyBorder="1" applyAlignment="1">
      <alignment horizontal="left" vertical="center" wrapText="1"/>
    </xf>
    <xf numFmtId="49" fontId="4" fillId="5" borderId="1" xfId="0" applyNumberFormat="1" applyFont="1" applyFill="1" applyBorder="1" applyAlignment="1">
      <alignment horizontal="left" vertical="center" wrapText="1"/>
    </xf>
    <xf numFmtId="49" fontId="4" fillId="3" borderId="1" xfId="0" applyNumberFormat="1" applyFont="1" applyFill="1" applyBorder="1" applyAlignment="1">
      <alignment horizontal="left" vertical="center" wrapText="1"/>
    </xf>
    <xf numFmtId="49" fontId="4" fillId="6" borderId="1" xfId="0" applyNumberFormat="1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659423</xdr:colOff>
      <xdr:row>2</xdr:row>
      <xdr:rowOff>95250</xdr:rowOff>
    </xdr:from>
    <xdr:to>
      <xdr:col>4</xdr:col>
      <xdr:colOff>315057</xdr:colOff>
      <xdr:row>3</xdr:row>
      <xdr:rowOff>109904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5472FD11-4FB0-8E23-3682-BF1CDCE9B3DC}"/>
            </a:ext>
          </a:extLst>
        </xdr:cNvPr>
        <xdr:cNvCxnSpPr/>
      </xdr:nvCxnSpPr>
      <xdr:spPr>
        <a:xfrm flipV="1">
          <a:off x="1421423" y="571500"/>
          <a:ext cx="3978519" cy="205154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659423</xdr:colOff>
      <xdr:row>4</xdr:row>
      <xdr:rowOff>117231</xdr:rowOff>
    </xdr:from>
    <xdr:to>
      <xdr:col>4</xdr:col>
      <xdr:colOff>322384</xdr:colOff>
      <xdr:row>5</xdr:row>
      <xdr:rowOff>109904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B976FAD6-54DF-A243-E8E6-0DFA2F483743}"/>
            </a:ext>
          </a:extLst>
        </xdr:cNvPr>
        <xdr:cNvCxnSpPr/>
      </xdr:nvCxnSpPr>
      <xdr:spPr>
        <a:xfrm flipV="1">
          <a:off x="1421423" y="974481"/>
          <a:ext cx="3985846" cy="183173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783981</xdr:colOff>
      <xdr:row>10</xdr:row>
      <xdr:rowOff>95250</xdr:rowOff>
    </xdr:from>
    <xdr:to>
      <xdr:col>4</xdr:col>
      <xdr:colOff>219807</xdr:colOff>
      <xdr:row>11</xdr:row>
      <xdr:rowOff>109904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id="{44390539-5EFB-7A64-49F0-10DC7E7ABFED}"/>
            </a:ext>
          </a:extLst>
        </xdr:cNvPr>
        <xdr:cNvCxnSpPr/>
      </xdr:nvCxnSpPr>
      <xdr:spPr>
        <a:xfrm flipV="1">
          <a:off x="1545981" y="2095500"/>
          <a:ext cx="3758711" cy="205154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805962</xdr:colOff>
      <xdr:row>10</xdr:row>
      <xdr:rowOff>109904</xdr:rowOff>
    </xdr:from>
    <xdr:to>
      <xdr:col>5</xdr:col>
      <xdr:colOff>827943</xdr:colOff>
      <xdr:row>12</xdr:row>
      <xdr:rowOff>95250</xdr:rowOff>
    </xdr:to>
    <xdr:cxnSp macro="">
      <xdr:nvCxnSpPr>
        <xdr:cNvPr id="9" name="Connecteur droit avec flèche 8">
          <a:extLst>
            <a:ext uri="{FF2B5EF4-FFF2-40B4-BE49-F238E27FC236}">
              <a16:creationId xmlns:a16="http://schemas.microsoft.com/office/drawing/2014/main" id="{72FA4560-E936-431F-D00F-128924FD6CCE}"/>
            </a:ext>
          </a:extLst>
        </xdr:cNvPr>
        <xdr:cNvCxnSpPr/>
      </xdr:nvCxnSpPr>
      <xdr:spPr>
        <a:xfrm flipV="1">
          <a:off x="1567962" y="2110154"/>
          <a:ext cx="5421923" cy="366346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919A5B-5FB6-49A1-9CD3-2B89EA4121B9}">
  <sheetPr codeName="Feuil1"/>
  <dimension ref="B2:G20"/>
  <sheetViews>
    <sheetView tabSelected="1" zoomScale="130" zoomScaleNormal="130" workbookViewId="0">
      <selection activeCell="G3" sqref="G3"/>
    </sheetView>
  </sheetViews>
  <sheetFormatPr baseColWidth="10" defaultRowHeight="15"/>
  <cols>
    <col min="2" max="2" width="14.7109375" customWidth="1"/>
    <col min="3" max="3" width="15.85546875" customWidth="1"/>
    <col min="4" max="4" width="34.28515625" customWidth="1"/>
    <col min="5" max="5" width="16.140625" style="7" customWidth="1"/>
    <col min="6" max="6" width="17.85546875" customWidth="1"/>
    <col min="7" max="7" width="23.28515625" customWidth="1"/>
  </cols>
  <sheetData>
    <row r="2" spans="2:7" ht="22.5">
      <c r="B2" s="1" t="s">
        <v>0</v>
      </c>
      <c r="C2" s="1" t="s">
        <v>1</v>
      </c>
      <c r="D2" s="1" t="s">
        <v>2</v>
      </c>
      <c r="E2" s="1" t="s">
        <v>28</v>
      </c>
      <c r="F2" s="1" t="s">
        <v>29</v>
      </c>
    </row>
    <row r="3" spans="2:7">
      <c r="B3" s="11" t="s">
        <v>3</v>
      </c>
      <c r="C3" s="12" t="s">
        <v>3</v>
      </c>
      <c r="D3" s="2" t="s">
        <v>4</v>
      </c>
      <c r="E3" s="3">
        <v>45140</v>
      </c>
      <c r="F3" s="8"/>
      <c r="G3" t="str">
        <f t="array" ref="G3">SUBSTITUTE(_xlfn.TEXTJOIN(";",TRUE,IF(B3=C3,IF($C$3:$C$20=C3,$B$3:$B$20,""),"")),B3&amp;";","")</f>
        <v>45140</v>
      </c>
    </row>
    <row r="4" spans="2:7">
      <c r="B4" s="13" t="s">
        <v>5</v>
      </c>
      <c r="C4" s="12" t="s">
        <v>3</v>
      </c>
      <c r="D4" s="2" t="s">
        <v>4</v>
      </c>
      <c r="E4" s="4"/>
      <c r="F4" s="8"/>
      <c r="G4" t="str">
        <f t="array" ref="G4">SUBSTITUTE(_xlfn.TEXTJOIN(";",TRUE,IF(B4=C4,IF($C$3:$C$20=C4,$B$3:$B$20,""),"")),B4&amp;";","")</f>
        <v/>
      </c>
    </row>
    <row r="5" spans="2:7">
      <c r="B5" s="13" t="s">
        <v>6</v>
      </c>
      <c r="C5" s="14" t="s">
        <v>6</v>
      </c>
      <c r="D5" s="2" t="s">
        <v>4</v>
      </c>
      <c r="E5" s="5">
        <v>46180</v>
      </c>
      <c r="F5" s="8"/>
      <c r="G5" t="str">
        <f t="array" ref="G5">SUBSTITUTE(_xlfn.TEXTJOIN(";",TRUE,IF(B5=C5,IF($C$3:$C$20=C5,$B$3:$B$20,""),"")),B5&amp;";","")</f>
        <v>46180</v>
      </c>
    </row>
    <row r="6" spans="2:7">
      <c r="B6" s="13" t="s">
        <v>7</v>
      </c>
      <c r="C6" s="14" t="s">
        <v>6</v>
      </c>
      <c r="D6" s="2" t="s">
        <v>4</v>
      </c>
      <c r="E6" s="4"/>
      <c r="F6" s="8"/>
      <c r="G6" t="str">
        <f t="array" ref="G6">SUBSTITUTE(_xlfn.TEXTJOIN(";",TRUE,IF(B6=C6,IF($C$3:$C$20=C6,$B$3:$B$20,""),"")),B6&amp;";","")</f>
        <v/>
      </c>
    </row>
    <row r="7" spans="2:7">
      <c r="B7" s="13" t="s">
        <v>8</v>
      </c>
      <c r="C7" s="15" t="s">
        <v>8</v>
      </c>
      <c r="D7" s="2" t="s">
        <v>9</v>
      </c>
      <c r="E7" s="4"/>
      <c r="F7" s="8"/>
      <c r="G7" t="str">
        <f t="array" ref="G7">SUBSTITUTE(_xlfn.TEXTJOIN(";",TRUE,IF(B7=C7,IF($C$3:$C$20=C7,$B$3:$B$20,""),"")),B7&amp;";","")</f>
        <v>D4-4454</v>
      </c>
    </row>
    <row r="8" spans="2:7">
      <c r="B8" s="13" t="s">
        <v>10</v>
      </c>
      <c r="C8" s="15" t="s">
        <v>8</v>
      </c>
      <c r="D8" s="2" t="s">
        <v>9</v>
      </c>
      <c r="E8" s="4"/>
      <c r="F8" s="8"/>
      <c r="G8" t="str">
        <f t="array" ref="G8">SUBSTITUTE(_xlfn.TEXTJOIN(";",TRUE,IF(B8=C8,IF($C$3:$C$20=C8,$B$3:$B$20,""),"")),B8&amp;";","")</f>
        <v/>
      </c>
    </row>
    <row r="9" spans="2:7">
      <c r="B9" s="13" t="s">
        <v>11</v>
      </c>
      <c r="C9" s="15" t="s">
        <v>11</v>
      </c>
      <c r="D9" s="2" t="s">
        <v>12</v>
      </c>
      <c r="E9" s="4"/>
      <c r="F9" s="8"/>
      <c r="G9" t="str">
        <f t="array" ref="G9">SUBSTITUTE(_xlfn.TEXTJOIN(";",TRUE,IF(B9=C9,IF($C$3:$C$20=C9,$B$3:$B$20,""),"")),B9&amp;";","")</f>
        <v>55-29</v>
      </c>
    </row>
    <row r="10" spans="2:7">
      <c r="B10" s="13" t="s">
        <v>13</v>
      </c>
      <c r="C10" s="15" t="s">
        <v>11</v>
      </c>
      <c r="D10" s="2" t="s">
        <v>12</v>
      </c>
      <c r="E10" s="4"/>
      <c r="F10" s="8"/>
      <c r="G10" t="str">
        <f t="array" ref="G10">SUBSTITUTE(_xlfn.TEXTJOIN(";",TRUE,IF(B10=C10,IF($C$3:$C$20=C10,$B$3:$B$20,""),"")),B10&amp;";","")</f>
        <v/>
      </c>
    </row>
    <row r="11" spans="2:7">
      <c r="B11" s="13" t="s">
        <v>14</v>
      </c>
      <c r="C11" s="16" t="s">
        <v>14</v>
      </c>
      <c r="D11" s="2" t="s">
        <v>15</v>
      </c>
      <c r="E11" s="9" t="s">
        <v>16</v>
      </c>
      <c r="F11" s="10" t="s">
        <v>17</v>
      </c>
      <c r="G11" t="str">
        <f t="array" ref="G11">SUBSTITUTE(_xlfn.TEXTJOIN(";",TRUE,IF(B11=C11,IF($C$3:$C$20=C11,$B$3:$B$20,""),"")),B11&amp;";","")</f>
        <v>NO-2;NUM2</v>
      </c>
    </row>
    <row r="12" spans="2:7">
      <c r="B12" s="13" t="s">
        <v>16</v>
      </c>
      <c r="C12" s="16" t="s">
        <v>14</v>
      </c>
      <c r="D12" s="2" t="s">
        <v>15</v>
      </c>
      <c r="E12" s="4"/>
      <c r="F12" s="8"/>
      <c r="G12" t="str">
        <f t="array" ref="G12">SUBSTITUTE(_xlfn.TEXTJOIN(";",TRUE,IF(B12=C12,IF($C$3:$C$20=C12,$B$3:$B$20,""),"")),B12&amp;";","")</f>
        <v/>
      </c>
    </row>
    <row r="13" spans="2:7">
      <c r="B13" s="13" t="s">
        <v>17</v>
      </c>
      <c r="C13" s="16" t="s">
        <v>14</v>
      </c>
      <c r="D13" s="2" t="s">
        <v>15</v>
      </c>
      <c r="E13" s="4"/>
      <c r="F13" s="8"/>
      <c r="G13" t="str">
        <f t="array" ref="G13">SUBSTITUTE(_xlfn.TEXTJOIN(";",TRUE,IF(B13=C13,IF($C$3:$C$20=C13,$B$3:$B$20,""),"")),B13&amp;";","")</f>
        <v/>
      </c>
    </row>
    <row r="14" spans="2:7">
      <c r="B14" s="13" t="s">
        <v>18</v>
      </c>
      <c r="C14" s="15" t="s">
        <v>18</v>
      </c>
      <c r="D14" s="2" t="s">
        <v>19</v>
      </c>
      <c r="E14" s="4"/>
      <c r="F14" s="8"/>
      <c r="G14" t="str">
        <f t="array" ref="G14">SUBSTITUTE(_xlfn.TEXTJOIN(";",TRUE,IF(B14=C14,IF($C$3:$C$20=C14,$B$3:$B$20,""),"")),B14&amp;";","")</f>
        <v>18926CCPA</v>
      </c>
    </row>
    <row r="15" spans="2:7">
      <c r="B15" s="13" t="s">
        <v>20</v>
      </c>
      <c r="C15" s="15" t="s">
        <v>18</v>
      </c>
      <c r="D15" s="2" t="s">
        <v>19</v>
      </c>
      <c r="E15" s="4"/>
      <c r="F15" s="8"/>
      <c r="G15" t="str">
        <f t="array" ref="G15">SUBSTITUTE(_xlfn.TEXTJOIN(";",TRUE,IF(B15=C15,IF($C$3:$C$20=C15,$B$3:$B$20,""),"")),B15&amp;";","")</f>
        <v/>
      </c>
    </row>
    <row r="16" spans="2:7">
      <c r="B16" s="13" t="s">
        <v>21</v>
      </c>
      <c r="C16" s="15" t="s">
        <v>21</v>
      </c>
      <c r="D16" s="2" t="s">
        <v>22</v>
      </c>
      <c r="E16" s="4"/>
      <c r="F16" s="8"/>
      <c r="G16" t="str">
        <f t="array" ref="G16">SUBSTITUTE(_xlfn.TEXTJOIN(";",TRUE,IF(B16=C16,IF($C$3:$C$20=C16,$B$3:$B$20,""),"")),B16&amp;";","")</f>
        <v>20059SIM</v>
      </c>
    </row>
    <row r="17" spans="2:7">
      <c r="B17" s="13" t="s">
        <v>23</v>
      </c>
      <c r="C17" s="15" t="s">
        <v>21</v>
      </c>
      <c r="D17" s="2" t="s">
        <v>22</v>
      </c>
      <c r="E17" s="4"/>
      <c r="F17" s="8"/>
      <c r="G17" t="str">
        <f t="array" ref="G17">SUBSTITUTE(_xlfn.TEXTJOIN(";",TRUE,IF(B17=C17,IF($C$3:$C$20=C17,$B$3:$B$20,""),"")),B17&amp;";","")</f>
        <v/>
      </c>
    </row>
    <row r="18" spans="2:7">
      <c r="B18" s="13" t="s">
        <v>24</v>
      </c>
      <c r="C18" s="15" t="s">
        <v>24</v>
      </c>
      <c r="D18" s="2" t="s">
        <v>25</v>
      </c>
      <c r="E18" s="4"/>
      <c r="F18" s="8"/>
      <c r="G18" t="str">
        <f t="array" ref="G18">SUBSTITUTE(_xlfn.TEXTJOIN(";",TRUE,IF(B18=C18,IF($C$3:$C$20=C18,$B$3:$B$20,""),"")),B18&amp;";","")</f>
        <v>A1235803</v>
      </c>
    </row>
    <row r="19" spans="2:7">
      <c r="B19" s="13" t="s">
        <v>26</v>
      </c>
      <c r="C19" s="15" t="s">
        <v>24</v>
      </c>
      <c r="D19" s="2" t="s">
        <v>25</v>
      </c>
      <c r="E19" s="4"/>
      <c r="F19" s="8"/>
      <c r="G19" t="str">
        <f t="array" ref="G19">SUBSTITUTE(_xlfn.TEXTJOIN(";",TRUE,IF(B19=C19,IF($C$3:$C$20=C19,$B$3:$B$20,""),"")),B19&amp;";","")</f>
        <v/>
      </c>
    </row>
    <row r="20" spans="2:7">
      <c r="B20" s="13" t="s">
        <v>30</v>
      </c>
      <c r="C20" s="15" t="s">
        <v>30</v>
      </c>
      <c r="D20" s="2" t="s">
        <v>27</v>
      </c>
      <c r="E20" s="6"/>
      <c r="F20" s="8"/>
      <c r="G20" t="str">
        <f t="array" ref="G20">SUBSTITUTE(_xlfn.TEXTJOIN(";",TRUE,IF(B20=C20,IF($C$3:$C$20=C20,$B$3:$B$20,""),"")),B20&amp;";","")</f>
        <v>37567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Talbot HELI AIR MONACO</dc:creator>
  <cp:lastModifiedBy>Y C</cp:lastModifiedBy>
  <dcterms:created xsi:type="dcterms:W3CDTF">2024-01-25T14:16:40Z</dcterms:created>
  <dcterms:modified xsi:type="dcterms:W3CDTF">2024-01-25T17:21:43Z</dcterms:modified>
</cp:coreProperties>
</file>