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Ludivine 27\Prod\"/>
    </mc:Choice>
  </mc:AlternateContent>
  <xr:revisionPtr revIDLastSave="0" documentId="13_ncr:1_{170F6683-3CFC-4999-9CC6-9EF74BD5110C}" xr6:coauthVersionLast="47" xr6:coauthVersionMax="47" xr10:uidLastSave="{00000000-0000-0000-0000-000000000000}"/>
  <bookViews>
    <workbookView xWindow="-120" yWindow="-120" windowWidth="29040" windowHeight="15720" xr2:uid="{1A4DE950-849C-4A32-B25A-4F134FEAA2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5" i="1"/>
  <c r="G6" i="1"/>
  <c r="G7" i="1"/>
  <c r="G8" i="1"/>
  <c r="G9" i="1"/>
  <c r="G10" i="1"/>
  <c r="G5" i="1"/>
  <c r="C6" i="1"/>
  <c r="C7" i="1"/>
  <c r="C8" i="1"/>
  <c r="C9" i="1"/>
  <c r="C10" i="1"/>
  <c r="C11" i="1"/>
  <c r="C12" i="1"/>
  <c r="C13" i="1"/>
  <c r="C5" i="1"/>
</calcChain>
</file>

<file path=xl/sharedStrings.xml><?xml version="1.0" encoding="utf-8"?>
<sst xmlns="http://schemas.openxmlformats.org/spreadsheetml/2006/main" count="195" uniqueCount="170">
  <si>
    <t>Product Family Type</t>
  </si>
  <si>
    <t>Product Family Name</t>
  </si>
  <si>
    <t>Application Code</t>
  </si>
  <si>
    <t>Procedure Identifier</t>
  </si>
  <si>
    <t>Application Name</t>
  </si>
  <si>
    <t>Application Data Origin</t>
  </si>
  <si>
    <t>Application Reserved for Divestment</t>
  </si>
  <si>
    <t>Application Procedure Type</t>
  </si>
  <si>
    <t>Application Region</t>
  </si>
  <si>
    <t>Application Countries</t>
  </si>
  <si>
    <t>Application RA Maintenance Site</t>
  </si>
  <si>
    <t>Application CMC Maintenance Site</t>
  </si>
  <si>
    <t>Application Status</t>
  </si>
  <si>
    <t>Application Business Category</t>
  </si>
  <si>
    <t>File Source Company</t>
  </si>
  <si>
    <t>Common Renewal Date</t>
  </si>
  <si>
    <t>Registration Country</t>
  </si>
  <si>
    <t>Registered Product Name</t>
  </si>
  <si>
    <t>License Code</t>
  </si>
  <si>
    <t>License Status</t>
  </si>
  <si>
    <t>Registration First Approval Date</t>
  </si>
  <si>
    <t>Registration Product</t>
  </si>
  <si>
    <t>Pharmaceutical Product Name</t>
  </si>
  <si>
    <t>Expiry Date</t>
  </si>
  <si>
    <t>Registration In/Out Licensing</t>
  </si>
  <si>
    <t>Indefinite</t>
  </si>
  <si>
    <t>Registered ATC</t>
  </si>
  <si>
    <t>Registration Legal Basis</t>
  </si>
  <si>
    <t>Package Set Name</t>
  </si>
  <si>
    <t>MA Holder</t>
  </si>
  <si>
    <t>Type of MA Holder</t>
  </si>
  <si>
    <t>Package Set Country</t>
  </si>
  <si>
    <t>Marketing Company</t>
  </si>
  <si>
    <t>Additional License Number</t>
  </si>
  <si>
    <t>Marketing Cessation Date</t>
  </si>
  <si>
    <t>Package Set Country ID</t>
  </si>
  <si>
    <t>Legal Status of Supply</t>
  </si>
  <si>
    <t>Currently Marketed in this Country</t>
  </si>
  <si>
    <t>Marketed Date</t>
  </si>
  <si>
    <t>Product Detail Set Name</t>
  </si>
  <si>
    <t>Specialty Number</t>
  </si>
  <si>
    <t>PDS Packset Shelf Life + Shelf Life Unit</t>
  </si>
  <si>
    <t>PDS Packset Shelf Life After First Opening + Shelf Life Unit After First Opening</t>
  </si>
  <si>
    <t>PDS Packset Shelf Life After Reconstitution + Shelf Life Unit After Reconstitution</t>
  </si>
  <si>
    <t>PDS Storage Conditions</t>
  </si>
  <si>
    <t>PDS Package Set Status</t>
  </si>
  <si>
    <t>PDS Package Set Status Date</t>
  </si>
  <si>
    <t>PDS Package Set Description</t>
  </si>
  <si>
    <t>PDS Package Set Comments</t>
  </si>
  <si>
    <t>PDS Packset Component Packaging Info</t>
  </si>
  <si>
    <t>PDS Packset Packaging Info</t>
  </si>
  <si>
    <t>PDS API + API Manufacturer</t>
  </si>
  <si>
    <t>PDS Excipients</t>
  </si>
  <si>
    <t>PDS Component Manufacturers</t>
  </si>
  <si>
    <t>PDS QC Testing</t>
  </si>
  <si>
    <t>PDS Releaser</t>
  </si>
  <si>
    <t>PDS Primary Packaging</t>
  </si>
  <si>
    <t>PDS Secondary Packaging</t>
  </si>
  <si>
    <t>PDS Co-distributor</t>
  </si>
  <si>
    <t>PDS Control of Intermediate of Active Ingredient</t>
  </si>
  <si>
    <t>PDS Control of active ingredient (s)</t>
  </si>
  <si>
    <t>PDS Control of Excipients</t>
  </si>
  <si>
    <t>PDS Determination Of Residual Solvent</t>
  </si>
  <si>
    <t>PDS Distributor</t>
  </si>
  <si>
    <t>PDS Drying</t>
  </si>
  <si>
    <t>PDS Importer</t>
  </si>
  <si>
    <t>PDS Labeler</t>
  </si>
  <si>
    <t>PDS Manufacturer of intermediate of active ingredient</t>
  </si>
  <si>
    <t>PDS Manufacturer of intermediate of product</t>
  </si>
  <si>
    <t>PDS Manufacturer of the Starting Material</t>
  </si>
  <si>
    <t>PDS Micronisation</t>
  </si>
  <si>
    <t>PDS Milling</t>
  </si>
  <si>
    <t>PDS Multi-Component Product Manufacturer</t>
  </si>
  <si>
    <t>PDS Packaging Component Manufacturer</t>
  </si>
  <si>
    <t>PDS Stability Testing</t>
  </si>
  <si>
    <t>PDS Sterilization</t>
  </si>
  <si>
    <t>PDS English Labeled Indications</t>
  </si>
  <si>
    <t>PDS Local Language Labeled Indications</t>
  </si>
  <si>
    <t>PDS COS/CEP</t>
  </si>
  <si>
    <t>PDS DMF</t>
  </si>
  <si>
    <t>PDS DMF/CEP Owner</t>
  </si>
  <si>
    <t>NDC Packaging Code</t>
  </si>
  <si>
    <t>20240104-registration-with-packset-pds-manufacturing-information-copie.xlsx</t>
  </si>
  <si>
    <t>Sheet1</t>
  </si>
  <si>
    <t>Année</t>
  </si>
  <si>
    <t>n° LOC-OMS</t>
  </si>
  <si>
    <t>Dénomination de la spécialité</t>
  </si>
  <si>
    <t>Présentation</t>
  </si>
  <si>
    <t>CIS</t>
  </si>
  <si>
    <t xml:space="preserve">Dénomination commune </t>
  </si>
  <si>
    <t>Type d'AMM</t>
  </si>
  <si>
    <t>Titulaire de l'AMM</t>
  </si>
  <si>
    <t>RéférenceCIP</t>
  </si>
  <si>
    <t>Code SAP</t>
  </si>
  <si>
    <t>Statut commercialisation Article</t>
  </si>
  <si>
    <t>Site(s) de production actifs</t>
  </si>
  <si>
    <t>Site(s) de production 2</t>
  </si>
  <si>
    <t>Site(s) de production 3</t>
  </si>
  <si>
    <t>Site(s) de conditionnement primaire</t>
  </si>
  <si>
    <t>Site(s) de conditionnement primaire 2</t>
  </si>
  <si>
    <t>Site(s) de conditionnement primaire 3</t>
  </si>
  <si>
    <t>Site(s) de conditionnement secondaire (si différent du primaire)</t>
  </si>
  <si>
    <t>Site(s) de conditionnement secondaire 2 (si différent du primaire)</t>
  </si>
  <si>
    <t>Site d'importation</t>
  </si>
  <si>
    <t>Site(s) de contrôle</t>
  </si>
  <si>
    <t>Site(s) de contrôle 2</t>
  </si>
  <si>
    <t xml:space="preserve">Site(s) d'échantillothèque </t>
  </si>
  <si>
    <t>Site(s) d'échantillothèque 2</t>
  </si>
  <si>
    <t xml:space="preserve">Site(s) de certification </t>
  </si>
  <si>
    <t>Site(s) de certification 2</t>
  </si>
  <si>
    <t>Statut organisation</t>
  </si>
  <si>
    <t>Lot</t>
  </si>
  <si>
    <t>Péremption</t>
  </si>
  <si>
    <t>Date de mise à jour</t>
  </si>
  <si>
    <t>Acteur</t>
  </si>
  <si>
    <t>Commentaires</t>
  </si>
  <si>
    <t>MITM</t>
  </si>
  <si>
    <t>Substance Active</t>
  </si>
  <si>
    <t>Site(s) de fabrication de la substance active</t>
  </si>
  <si>
    <t>MEDICAMENTS</t>
  </si>
  <si>
    <t>tableau-officiel-b1-copie.xlsx</t>
  </si>
  <si>
    <t>Nomenclature</t>
  </si>
  <si>
    <t xml:space="preserve">Type d'AMM </t>
  </si>
  <si>
    <t xml:space="preserve">Titulaire de l'AMM </t>
  </si>
  <si>
    <t>CIBLE</t>
  </si>
  <si>
    <t>Entité en charge pour l'activité des réclamations</t>
  </si>
  <si>
    <t>PGP</t>
  </si>
  <si>
    <t>Sérialisation (numéro unique)</t>
  </si>
  <si>
    <t>Hub sérialisation</t>
  </si>
  <si>
    <t>Product</t>
  </si>
  <si>
    <t>PDS Active Ingredient Manufacturer</t>
  </si>
  <si>
    <t xml:space="preserve">PDS Active Ingredient Function </t>
  </si>
  <si>
    <t>PDS Active Ingredient Function Manufacturer</t>
  </si>
  <si>
    <t>PDS DMF CEP Owner</t>
  </si>
  <si>
    <t>Nom</t>
  </si>
  <si>
    <t>Code CIS colonne C</t>
  </si>
  <si>
    <t>Clé de recherche colonne G</t>
  </si>
  <si>
    <t>Site(s) de fabrication de la substance active (ajouté via Extract Packset)</t>
  </si>
  <si>
    <t>Info CEP</t>
  </si>
  <si>
    <t>Info DMF</t>
  </si>
  <si>
    <t>tableau-de-travail-red.xlsx</t>
  </si>
  <si>
    <t>tableau-avec-cep-et-dmf-red.xlsx</t>
  </si>
  <si>
    <t>Produit</t>
  </si>
  <si>
    <t>code CIS</t>
  </si>
  <si>
    <t>Déno</t>
  </si>
  <si>
    <t>Type</t>
  </si>
  <si>
    <t>Site 1</t>
  </si>
  <si>
    <t>Site 2</t>
  </si>
  <si>
    <t>Site 3</t>
  </si>
  <si>
    <t>Site 4</t>
  </si>
  <si>
    <t>Site 5</t>
  </si>
  <si>
    <t>Site 6</t>
  </si>
  <si>
    <t>Substance</t>
  </si>
  <si>
    <t>Derniers fichiers transmis</t>
  </si>
  <si>
    <t>Fichiers transmis initialement</t>
  </si>
  <si>
    <t>D1</t>
  </si>
  <si>
    <t>I1</t>
  </si>
  <si>
    <t>I2</t>
  </si>
  <si>
    <t>I3</t>
  </si>
  <si>
    <t>Utilisé dans les formules</t>
  </si>
  <si>
    <t>X</t>
  </si>
  <si>
    <t>N</t>
  </si>
  <si>
    <t>Présent dans D1</t>
  </si>
  <si>
    <t>Champ D1 à utiliser</t>
  </si>
  <si>
    <t>D2-1</t>
  </si>
  <si>
    <t>D2-2</t>
  </si>
  <si>
    <t>Présent dans D2-1</t>
  </si>
  <si>
    <t>Champ D2-1 à utiliser</t>
  </si>
  <si>
    <t>Site(s) de fabrication + CEP+DMF</t>
  </si>
  <si>
    <t>Tableau-resultat-final.xlsx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</si>
</sst>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3" fillId="0" borderId="1" xfId="0" applyFont="1" applyBorder="1" applyAlignment="1" applyProtection="1">
      <alignment horizontal="left" vertical="top"/>
      <protection locked="0"/>
    </xf>
    <xf numFmtId="0" fontId="0" fillId="0" borderId="2" xfId="0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4" borderId="1" xfId="0" applyFill="1" applyBorder="1" applyAlignment="1" applyProtection="1">
      <alignment vertical="top"/>
      <protection locked="0"/>
    </xf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244E-11AB-41DD-B109-C4D2D7F21CEE}">
  <sheetPr codeName="Feuil1"/>
  <dimension ref="A1:P86"/>
  <sheetViews>
    <sheetView showGridLines="0" tabSelected="1" workbookViewId="0">
      <pane ySplit="4" topLeftCell="A5" activePane="bottomLeft" state="frozen"/>
      <selection pane="bottomLeft" activeCell="D8" sqref="D8"/>
    </sheetView>
  </sheetViews>
  <sheetFormatPr baseColWidth="10" defaultRowHeight="15" x14ac:dyDescent="0.25"/>
  <cols>
    <col min="1" max="1" width="41.42578125" style="1" bestFit="1" customWidth="1"/>
    <col min="2" max="2" width="12" style="2" bestFit="1" customWidth="1"/>
    <col min="3" max="3" width="10.140625" style="2" customWidth="1"/>
    <col min="4" max="4" width="33.85546875" style="2" customWidth="1"/>
    <col min="5" max="5" width="25" style="1" bestFit="1" customWidth="1"/>
    <col min="6" max="6" width="12" style="2" bestFit="1" customWidth="1"/>
    <col min="7" max="7" width="10.140625" style="2" customWidth="1"/>
    <col min="8" max="8" width="33.85546875" style="1" customWidth="1"/>
    <col min="9" max="9" width="30" style="1" bestFit="1" customWidth="1"/>
    <col min="10" max="10" width="11.42578125" style="1"/>
    <col min="11" max="11" width="35.5703125" style="1" customWidth="1"/>
    <col min="12" max="12" width="4.7109375" style="1" customWidth="1"/>
    <col min="13" max="15" width="42.7109375" style="1" customWidth="1"/>
    <col min="16" max="16" width="2" style="1" customWidth="1"/>
    <col min="17" max="16384" width="11.42578125" style="1"/>
  </cols>
  <sheetData>
    <row r="1" spans="1:16" s="2" customFormat="1" x14ac:dyDescent="0.25">
      <c r="A1" s="26" t="s">
        <v>154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2"/>
      <c r="M1" s="27" t="s">
        <v>153</v>
      </c>
      <c r="N1" s="27"/>
      <c r="O1" s="27"/>
      <c r="P1" s="4"/>
    </row>
    <row r="2" spans="1:16" s="7" customFormat="1" ht="30" x14ac:dyDescent="0.25">
      <c r="A2" s="9" t="s">
        <v>141</v>
      </c>
      <c r="B2" s="9" t="s">
        <v>159</v>
      </c>
      <c r="C2" s="9" t="s">
        <v>162</v>
      </c>
      <c r="D2" s="9" t="s">
        <v>163</v>
      </c>
      <c r="E2" s="9" t="s">
        <v>140</v>
      </c>
      <c r="F2" s="9" t="s">
        <v>159</v>
      </c>
      <c r="G2" s="9" t="s">
        <v>166</v>
      </c>
      <c r="H2" s="9" t="s">
        <v>167</v>
      </c>
      <c r="I2" s="9" t="s">
        <v>169</v>
      </c>
      <c r="J2" s="9" t="s">
        <v>166</v>
      </c>
      <c r="K2" s="9" t="s">
        <v>167</v>
      </c>
      <c r="L2" s="23"/>
      <c r="M2" s="15" t="s">
        <v>82</v>
      </c>
      <c r="N2" s="25" t="s">
        <v>120</v>
      </c>
      <c r="O2" s="25"/>
      <c r="P2" s="8"/>
    </row>
    <row r="3" spans="1:16" s="2" customFormat="1" x14ac:dyDescent="0.25">
      <c r="A3" s="26" t="s">
        <v>156</v>
      </c>
      <c r="B3" s="26"/>
      <c r="C3" s="26"/>
      <c r="D3" s="26"/>
      <c r="E3" s="26" t="s">
        <v>157</v>
      </c>
      <c r="F3" s="26"/>
      <c r="G3" s="26"/>
      <c r="H3" s="26"/>
      <c r="I3" s="26" t="s">
        <v>158</v>
      </c>
      <c r="J3" s="26"/>
      <c r="K3" s="26"/>
      <c r="L3" s="22"/>
      <c r="M3" s="14" t="s">
        <v>155</v>
      </c>
      <c r="N3" s="14" t="s">
        <v>164</v>
      </c>
      <c r="O3" s="14" t="s">
        <v>165</v>
      </c>
      <c r="P3" s="3"/>
    </row>
    <row r="4" spans="1:16" s="2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2"/>
      <c r="M4" s="14" t="s">
        <v>83</v>
      </c>
      <c r="N4" s="14" t="s">
        <v>119</v>
      </c>
      <c r="O4" s="14" t="s">
        <v>121</v>
      </c>
      <c r="P4" s="3"/>
    </row>
    <row r="5" spans="1:16" x14ac:dyDescent="0.25">
      <c r="A5" s="10" t="s">
        <v>129</v>
      </c>
      <c r="B5" s="11" t="s">
        <v>161</v>
      </c>
      <c r="C5" s="11" t="str">
        <f>IF(B5="X",IF(IFERROR(MATCH(IF(D5&lt;&gt;"",D5,A5),$M$5:$M$86,0),0)&gt;0,"Ok","Absent"),".")</f>
        <v>.</v>
      </c>
      <c r="D5" s="16"/>
      <c r="E5" s="10" t="s">
        <v>134</v>
      </c>
      <c r="F5" s="11" t="s">
        <v>161</v>
      </c>
      <c r="G5" s="11" t="str">
        <f>IF(F5="X",IF(IFERROR(MATCH(IF(H5&lt;&gt;"",H5,E5),$N$5:$N$39,0),0)&gt;0,"Ok","Absent"),".")</f>
        <v>.</v>
      </c>
      <c r="H5" s="18"/>
      <c r="I5" s="10" t="s">
        <v>142</v>
      </c>
      <c r="J5" s="11" t="str">
        <f>IF(IFERROR(MATCH(IF(K5&lt;&gt;"",K5,I5),$N$5:$N$39,0),0)&gt;0,"Ok","Absent")</f>
        <v>Absent</v>
      </c>
      <c r="K5" s="30"/>
      <c r="L5" s="24"/>
      <c r="M5" s="10" t="s">
        <v>0</v>
      </c>
      <c r="N5" s="10" t="s">
        <v>84</v>
      </c>
      <c r="O5" s="10" t="s">
        <v>122</v>
      </c>
    </row>
    <row r="6" spans="1:16" x14ac:dyDescent="0.25">
      <c r="A6" s="10" t="s">
        <v>2</v>
      </c>
      <c r="B6" s="11" t="s">
        <v>160</v>
      </c>
      <c r="C6" s="11" t="str">
        <f t="shared" ref="C6:C13" si="0">IF(B6="X",IF(IFERROR(MATCH(IF(D6&lt;&gt;"",D6,A6),$M$5:$M$86,0),0)&gt;0,"Ok","Absent"),".")</f>
        <v>Ok</v>
      </c>
      <c r="D6" s="16"/>
      <c r="E6" s="10" t="s">
        <v>135</v>
      </c>
      <c r="F6" s="11" t="s">
        <v>160</v>
      </c>
      <c r="G6" s="11" t="str">
        <f t="shared" ref="G6:G10" si="1">IF(F6="X",IF(IFERROR(MATCH(IF(H6&lt;&gt;"",H6,E6),$N$5:$N$39,0),0)&gt;0,"Ok","Absent"),".")</f>
        <v>Absent</v>
      </c>
      <c r="H6" s="29"/>
      <c r="I6" s="10" t="s">
        <v>143</v>
      </c>
      <c r="J6" s="11" t="str">
        <f t="shared" ref="J6:J18" si="2">IF(IFERROR(MATCH(IF(K6&lt;&gt;"",K6,I6),$N$5:$N$39,0),0)&gt;0,"Ok","Absent")</f>
        <v>Absent</v>
      </c>
      <c r="K6" s="30"/>
      <c r="L6" s="24"/>
      <c r="M6" s="10" t="s">
        <v>1</v>
      </c>
      <c r="N6" s="10" t="s">
        <v>85</v>
      </c>
      <c r="O6" s="10" t="s">
        <v>123</v>
      </c>
    </row>
    <row r="7" spans="1:16" x14ac:dyDescent="0.25">
      <c r="A7" s="10" t="s">
        <v>3</v>
      </c>
      <c r="B7" s="11" t="s">
        <v>161</v>
      </c>
      <c r="C7" s="11" t="str">
        <f t="shared" si="0"/>
        <v>.</v>
      </c>
      <c r="D7" s="16"/>
      <c r="E7" s="10" t="s">
        <v>136</v>
      </c>
      <c r="F7" s="11" t="s">
        <v>160</v>
      </c>
      <c r="G7" s="11" t="str">
        <f t="shared" si="1"/>
        <v>Absent</v>
      </c>
      <c r="H7" s="29"/>
      <c r="I7" s="10" t="s">
        <v>144</v>
      </c>
      <c r="J7" s="11" t="str">
        <f t="shared" si="2"/>
        <v>Absent</v>
      </c>
      <c r="K7" s="30"/>
      <c r="L7" s="24"/>
      <c r="M7" s="10" t="s">
        <v>2</v>
      </c>
      <c r="N7" s="10" t="s">
        <v>86</v>
      </c>
      <c r="O7" s="10" t="s">
        <v>124</v>
      </c>
    </row>
    <row r="8" spans="1:16" x14ac:dyDescent="0.25">
      <c r="A8" s="12" t="s">
        <v>130</v>
      </c>
      <c r="B8" s="13" t="s">
        <v>160</v>
      </c>
      <c r="C8" s="11" t="str">
        <f t="shared" si="0"/>
        <v>Absent</v>
      </c>
      <c r="D8" s="28"/>
      <c r="E8" s="12" t="s">
        <v>137</v>
      </c>
      <c r="F8" s="13" t="s">
        <v>161</v>
      </c>
      <c r="G8" s="13" t="str">
        <f t="shared" si="1"/>
        <v>.</v>
      </c>
      <c r="H8" s="19"/>
      <c r="I8" s="10" t="s">
        <v>145</v>
      </c>
      <c r="J8" s="11" t="str">
        <f t="shared" si="2"/>
        <v>Absent</v>
      </c>
      <c r="K8" s="30"/>
      <c r="L8" s="24"/>
      <c r="M8" s="10" t="s">
        <v>3</v>
      </c>
      <c r="N8" s="10" t="s">
        <v>87</v>
      </c>
      <c r="O8" s="10" t="s">
        <v>125</v>
      </c>
    </row>
    <row r="9" spans="1:16" x14ac:dyDescent="0.25">
      <c r="A9" s="12" t="s">
        <v>131</v>
      </c>
      <c r="B9" s="13" t="s">
        <v>161</v>
      </c>
      <c r="C9" s="11" t="str">
        <f t="shared" si="0"/>
        <v>.</v>
      </c>
      <c r="D9" s="17"/>
      <c r="E9" s="12" t="s">
        <v>138</v>
      </c>
      <c r="F9" s="13" t="s">
        <v>161</v>
      </c>
      <c r="G9" s="13" t="str">
        <f t="shared" si="1"/>
        <v>.</v>
      </c>
      <c r="H9" s="19"/>
      <c r="I9" s="10" t="s">
        <v>145</v>
      </c>
      <c r="J9" s="11" t="str">
        <f t="shared" si="2"/>
        <v>Absent</v>
      </c>
      <c r="K9" s="30"/>
      <c r="L9" s="24"/>
      <c r="M9" s="10" t="s">
        <v>4</v>
      </c>
      <c r="N9" s="10" t="s">
        <v>88</v>
      </c>
      <c r="O9" s="10" t="s">
        <v>110</v>
      </c>
    </row>
    <row r="10" spans="1:16" x14ac:dyDescent="0.25">
      <c r="A10" s="12" t="s">
        <v>132</v>
      </c>
      <c r="B10" s="13" t="s">
        <v>161</v>
      </c>
      <c r="C10" s="11" t="str">
        <f t="shared" si="0"/>
        <v>.</v>
      </c>
      <c r="D10" s="17"/>
      <c r="E10" s="12" t="s">
        <v>139</v>
      </c>
      <c r="F10" s="13" t="s">
        <v>161</v>
      </c>
      <c r="G10" s="13" t="str">
        <f t="shared" si="1"/>
        <v>.</v>
      </c>
      <c r="H10" s="19"/>
      <c r="I10" s="10" t="s">
        <v>146</v>
      </c>
      <c r="J10" s="11" t="str">
        <f t="shared" si="2"/>
        <v>Absent</v>
      </c>
      <c r="K10" s="30"/>
      <c r="L10" s="24"/>
      <c r="M10" s="10" t="s">
        <v>5</v>
      </c>
      <c r="N10" s="10" t="s">
        <v>89</v>
      </c>
      <c r="O10" s="10" t="s">
        <v>94</v>
      </c>
    </row>
    <row r="11" spans="1:16" x14ac:dyDescent="0.25">
      <c r="A11" s="12" t="s">
        <v>78</v>
      </c>
      <c r="B11" s="13" t="s">
        <v>160</v>
      </c>
      <c r="C11" s="11" t="str">
        <f t="shared" si="0"/>
        <v>Ok</v>
      </c>
      <c r="D11" s="17"/>
      <c r="E11" s="5"/>
      <c r="F11" s="6"/>
      <c r="G11" s="6"/>
      <c r="H11" s="6"/>
      <c r="I11" s="10" t="s">
        <v>147</v>
      </c>
      <c r="J11" s="11" t="str">
        <f t="shared" si="2"/>
        <v>Absent</v>
      </c>
      <c r="K11" s="30"/>
      <c r="L11" s="24"/>
      <c r="M11" s="10" t="s">
        <v>6</v>
      </c>
      <c r="N11" s="10" t="s">
        <v>90</v>
      </c>
      <c r="O11" s="10" t="s">
        <v>116</v>
      </c>
    </row>
    <row r="12" spans="1:16" x14ac:dyDescent="0.25">
      <c r="A12" s="12" t="s">
        <v>79</v>
      </c>
      <c r="B12" s="13" t="s">
        <v>160</v>
      </c>
      <c r="C12" s="11" t="str">
        <f t="shared" si="0"/>
        <v>Ok</v>
      </c>
      <c r="D12" s="17"/>
      <c r="E12" s="5"/>
      <c r="F12" s="6"/>
      <c r="G12" s="6"/>
      <c r="H12" s="6"/>
      <c r="I12" s="10" t="s">
        <v>148</v>
      </c>
      <c r="J12" s="11" t="str">
        <f t="shared" si="2"/>
        <v>Absent</v>
      </c>
      <c r="K12" s="30"/>
      <c r="L12" s="24"/>
      <c r="M12" s="10" t="s">
        <v>7</v>
      </c>
      <c r="N12" s="10" t="s">
        <v>91</v>
      </c>
      <c r="O12" s="10" t="s">
        <v>126</v>
      </c>
    </row>
    <row r="13" spans="1:16" x14ac:dyDescent="0.25">
      <c r="A13" s="12" t="s">
        <v>133</v>
      </c>
      <c r="B13" s="13" t="s">
        <v>160</v>
      </c>
      <c r="C13" s="11" t="str">
        <f t="shared" si="0"/>
        <v>Absent</v>
      </c>
      <c r="D13" s="28"/>
      <c r="E13" s="5"/>
      <c r="F13" s="6"/>
      <c r="G13" s="6"/>
      <c r="H13" s="6"/>
      <c r="I13" s="10" t="s">
        <v>149</v>
      </c>
      <c r="J13" s="11" t="str">
        <f t="shared" si="2"/>
        <v>Absent</v>
      </c>
      <c r="K13" s="30"/>
      <c r="L13" s="24"/>
      <c r="M13" s="10" t="s">
        <v>8</v>
      </c>
      <c r="N13" s="10" t="s">
        <v>92</v>
      </c>
      <c r="O13" s="10" t="s">
        <v>127</v>
      </c>
    </row>
    <row r="14" spans="1:16" x14ac:dyDescent="0.25">
      <c r="I14" s="10" t="s">
        <v>150</v>
      </c>
      <c r="J14" s="11" t="str">
        <f t="shared" si="2"/>
        <v>Absent</v>
      </c>
      <c r="K14" s="30"/>
      <c r="L14" s="24"/>
      <c r="M14" s="10" t="s">
        <v>9</v>
      </c>
      <c r="N14" s="10" t="s">
        <v>93</v>
      </c>
      <c r="O14" s="10" t="s">
        <v>128</v>
      </c>
    </row>
    <row r="15" spans="1:16" x14ac:dyDescent="0.25">
      <c r="I15" s="10" t="s">
        <v>151</v>
      </c>
      <c r="J15" s="11" t="str">
        <f t="shared" si="2"/>
        <v>Absent</v>
      </c>
      <c r="K15" s="30"/>
      <c r="L15" s="24"/>
      <c r="M15" s="10" t="s">
        <v>10</v>
      </c>
      <c r="N15" s="10" t="s">
        <v>94</v>
      </c>
    </row>
    <row r="16" spans="1:16" x14ac:dyDescent="0.25">
      <c r="I16" s="10" t="s">
        <v>108</v>
      </c>
      <c r="J16" s="11" t="str">
        <f t="shared" si="2"/>
        <v>Ok</v>
      </c>
      <c r="K16" s="10"/>
      <c r="L16" s="24"/>
      <c r="M16" s="10" t="s">
        <v>11</v>
      </c>
      <c r="N16" s="10" t="s">
        <v>95</v>
      </c>
    </row>
    <row r="17" spans="9:14" x14ac:dyDescent="0.25">
      <c r="I17" s="10" t="s">
        <v>152</v>
      </c>
      <c r="J17" s="11" t="str">
        <f t="shared" si="2"/>
        <v>Absent</v>
      </c>
      <c r="K17" s="30"/>
      <c r="L17" s="24"/>
      <c r="M17" s="10" t="s">
        <v>12</v>
      </c>
      <c r="N17" s="10" t="s">
        <v>96</v>
      </c>
    </row>
    <row r="18" spans="9:14" x14ac:dyDescent="0.25">
      <c r="I18" s="20" t="s">
        <v>168</v>
      </c>
      <c r="J18" s="21" t="str">
        <f t="shared" si="2"/>
        <v>Absent</v>
      </c>
      <c r="K18" s="31"/>
      <c r="L18" s="24"/>
      <c r="M18" s="10" t="s">
        <v>13</v>
      </c>
      <c r="N18" s="10" t="s">
        <v>97</v>
      </c>
    </row>
    <row r="19" spans="9:14" x14ac:dyDescent="0.25">
      <c r="M19" s="10" t="s">
        <v>14</v>
      </c>
      <c r="N19" s="10" t="s">
        <v>98</v>
      </c>
    </row>
    <row r="20" spans="9:14" x14ac:dyDescent="0.25">
      <c r="M20" s="10" t="s">
        <v>15</v>
      </c>
      <c r="N20" s="10" t="s">
        <v>99</v>
      </c>
    </row>
    <row r="21" spans="9:14" x14ac:dyDescent="0.25">
      <c r="M21" s="10" t="s">
        <v>16</v>
      </c>
      <c r="N21" s="10" t="s">
        <v>100</v>
      </c>
    </row>
    <row r="22" spans="9:14" x14ac:dyDescent="0.25">
      <c r="M22" s="10" t="s">
        <v>17</v>
      </c>
      <c r="N22" s="10" t="s">
        <v>101</v>
      </c>
    </row>
    <row r="23" spans="9:14" x14ac:dyDescent="0.25">
      <c r="M23" s="10" t="s">
        <v>18</v>
      </c>
      <c r="N23" s="10" t="s">
        <v>102</v>
      </c>
    </row>
    <row r="24" spans="9:14" x14ac:dyDescent="0.25">
      <c r="M24" s="10" t="s">
        <v>19</v>
      </c>
      <c r="N24" s="10" t="s">
        <v>103</v>
      </c>
    </row>
    <row r="25" spans="9:14" x14ac:dyDescent="0.25">
      <c r="M25" s="10" t="s">
        <v>20</v>
      </c>
      <c r="N25" s="10" t="s">
        <v>104</v>
      </c>
    </row>
    <row r="26" spans="9:14" x14ac:dyDescent="0.25">
      <c r="M26" s="10" t="s">
        <v>21</v>
      </c>
      <c r="N26" s="10" t="s">
        <v>105</v>
      </c>
    </row>
    <row r="27" spans="9:14" x14ac:dyDescent="0.25">
      <c r="M27" s="10" t="s">
        <v>22</v>
      </c>
      <c r="N27" s="10" t="s">
        <v>106</v>
      </c>
    </row>
    <row r="28" spans="9:14" x14ac:dyDescent="0.25">
      <c r="M28" s="10" t="s">
        <v>23</v>
      </c>
      <c r="N28" s="10" t="s">
        <v>107</v>
      </c>
    </row>
    <row r="29" spans="9:14" x14ac:dyDescent="0.25">
      <c r="M29" s="10" t="s">
        <v>24</v>
      </c>
      <c r="N29" s="10" t="s">
        <v>108</v>
      </c>
    </row>
    <row r="30" spans="9:14" x14ac:dyDescent="0.25">
      <c r="M30" s="10" t="s">
        <v>25</v>
      </c>
      <c r="N30" s="10" t="s">
        <v>109</v>
      </c>
    </row>
    <row r="31" spans="9:14" x14ac:dyDescent="0.25">
      <c r="M31" s="10" t="s">
        <v>26</v>
      </c>
      <c r="N31" s="10" t="s">
        <v>110</v>
      </c>
    </row>
    <row r="32" spans="9:14" x14ac:dyDescent="0.25">
      <c r="M32" s="10" t="s">
        <v>27</v>
      </c>
      <c r="N32" s="10" t="s">
        <v>111</v>
      </c>
    </row>
    <row r="33" spans="13:14" x14ac:dyDescent="0.25">
      <c r="M33" s="10" t="s">
        <v>28</v>
      </c>
      <c r="N33" s="10" t="s">
        <v>112</v>
      </c>
    </row>
    <row r="34" spans="13:14" x14ac:dyDescent="0.25">
      <c r="M34" s="10" t="s">
        <v>29</v>
      </c>
      <c r="N34" s="10" t="s">
        <v>113</v>
      </c>
    </row>
    <row r="35" spans="13:14" x14ac:dyDescent="0.25">
      <c r="M35" s="10" t="s">
        <v>30</v>
      </c>
      <c r="N35" s="10" t="s">
        <v>114</v>
      </c>
    </row>
    <row r="36" spans="13:14" x14ac:dyDescent="0.25">
      <c r="M36" s="10" t="s">
        <v>31</v>
      </c>
      <c r="N36" s="10" t="s">
        <v>115</v>
      </c>
    </row>
    <row r="37" spans="13:14" x14ac:dyDescent="0.25">
      <c r="M37" s="10" t="s">
        <v>32</v>
      </c>
      <c r="N37" s="10" t="s">
        <v>116</v>
      </c>
    </row>
    <row r="38" spans="13:14" x14ac:dyDescent="0.25">
      <c r="M38" s="10" t="s">
        <v>33</v>
      </c>
      <c r="N38" s="10" t="s">
        <v>117</v>
      </c>
    </row>
    <row r="39" spans="13:14" x14ac:dyDescent="0.25">
      <c r="M39" s="10" t="s">
        <v>34</v>
      </c>
      <c r="N39" s="10" t="s">
        <v>118</v>
      </c>
    </row>
    <row r="40" spans="13:14" x14ac:dyDescent="0.25">
      <c r="M40" s="10" t="s">
        <v>35</v>
      </c>
    </row>
    <row r="41" spans="13:14" x14ac:dyDescent="0.25">
      <c r="M41" s="10" t="s">
        <v>36</v>
      </c>
    </row>
    <row r="42" spans="13:14" x14ac:dyDescent="0.25">
      <c r="M42" s="10" t="s">
        <v>37</v>
      </c>
    </row>
    <row r="43" spans="13:14" x14ac:dyDescent="0.25">
      <c r="M43" s="10" t="s">
        <v>38</v>
      </c>
    </row>
    <row r="44" spans="13:14" x14ac:dyDescent="0.25">
      <c r="M44" s="10" t="s">
        <v>39</v>
      </c>
    </row>
    <row r="45" spans="13:14" x14ac:dyDescent="0.25">
      <c r="M45" s="10" t="s">
        <v>40</v>
      </c>
    </row>
    <row r="46" spans="13:14" x14ac:dyDescent="0.25">
      <c r="M46" s="10" t="s">
        <v>41</v>
      </c>
    </row>
    <row r="47" spans="13:14" x14ac:dyDescent="0.25">
      <c r="M47" s="10" t="s">
        <v>42</v>
      </c>
    </row>
    <row r="48" spans="13:14" x14ac:dyDescent="0.25">
      <c r="M48" s="10" t="s">
        <v>43</v>
      </c>
    </row>
    <row r="49" spans="13:13" x14ac:dyDescent="0.25">
      <c r="M49" s="10" t="s">
        <v>44</v>
      </c>
    </row>
    <row r="50" spans="13:13" x14ac:dyDescent="0.25">
      <c r="M50" s="10" t="s">
        <v>45</v>
      </c>
    </row>
    <row r="51" spans="13:13" x14ac:dyDescent="0.25">
      <c r="M51" s="10" t="s">
        <v>46</v>
      </c>
    </row>
    <row r="52" spans="13:13" x14ac:dyDescent="0.25">
      <c r="M52" s="10" t="s">
        <v>47</v>
      </c>
    </row>
    <row r="53" spans="13:13" x14ac:dyDescent="0.25">
      <c r="M53" s="10" t="s">
        <v>48</v>
      </c>
    </row>
    <row r="54" spans="13:13" x14ac:dyDescent="0.25">
      <c r="M54" s="10" t="s">
        <v>49</v>
      </c>
    </row>
    <row r="55" spans="13:13" x14ac:dyDescent="0.25">
      <c r="M55" s="10" t="s">
        <v>50</v>
      </c>
    </row>
    <row r="56" spans="13:13" x14ac:dyDescent="0.25">
      <c r="M56" s="10" t="s">
        <v>51</v>
      </c>
    </row>
    <row r="57" spans="13:13" x14ac:dyDescent="0.25">
      <c r="M57" s="10" t="s">
        <v>52</v>
      </c>
    </row>
    <row r="58" spans="13:13" x14ac:dyDescent="0.25">
      <c r="M58" s="10" t="s">
        <v>53</v>
      </c>
    </row>
    <row r="59" spans="13:13" x14ac:dyDescent="0.25">
      <c r="M59" s="10" t="s">
        <v>54</v>
      </c>
    </row>
    <row r="60" spans="13:13" x14ac:dyDescent="0.25">
      <c r="M60" s="10" t="s">
        <v>55</v>
      </c>
    </row>
    <row r="61" spans="13:13" x14ac:dyDescent="0.25">
      <c r="M61" s="10" t="s">
        <v>56</v>
      </c>
    </row>
    <row r="62" spans="13:13" x14ac:dyDescent="0.25">
      <c r="M62" s="10" t="s">
        <v>57</v>
      </c>
    </row>
    <row r="63" spans="13:13" x14ac:dyDescent="0.25">
      <c r="M63" s="10" t="s">
        <v>58</v>
      </c>
    </row>
    <row r="64" spans="13:13" x14ac:dyDescent="0.25">
      <c r="M64" s="10" t="s">
        <v>59</v>
      </c>
    </row>
    <row r="65" spans="13:13" x14ac:dyDescent="0.25">
      <c r="M65" s="10" t="s">
        <v>60</v>
      </c>
    </row>
    <row r="66" spans="13:13" x14ac:dyDescent="0.25">
      <c r="M66" s="10" t="s">
        <v>61</v>
      </c>
    </row>
    <row r="67" spans="13:13" x14ac:dyDescent="0.25">
      <c r="M67" s="10" t="s">
        <v>62</v>
      </c>
    </row>
    <row r="68" spans="13:13" x14ac:dyDescent="0.25">
      <c r="M68" s="10" t="s">
        <v>63</v>
      </c>
    </row>
    <row r="69" spans="13:13" x14ac:dyDescent="0.25">
      <c r="M69" s="10" t="s">
        <v>64</v>
      </c>
    </row>
    <row r="70" spans="13:13" x14ac:dyDescent="0.25">
      <c r="M70" s="10" t="s">
        <v>65</v>
      </c>
    </row>
    <row r="71" spans="13:13" x14ac:dyDescent="0.25">
      <c r="M71" s="10" t="s">
        <v>66</v>
      </c>
    </row>
    <row r="72" spans="13:13" x14ac:dyDescent="0.25">
      <c r="M72" s="10" t="s">
        <v>67</v>
      </c>
    </row>
    <row r="73" spans="13:13" x14ac:dyDescent="0.25">
      <c r="M73" s="10" t="s">
        <v>68</v>
      </c>
    </row>
    <row r="74" spans="13:13" x14ac:dyDescent="0.25">
      <c r="M74" s="10" t="s">
        <v>69</v>
      </c>
    </row>
    <row r="75" spans="13:13" x14ac:dyDescent="0.25">
      <c r="M75" s="10" t="s">
        <v>70</v>
      </c>
    </row>
    <row r="76" spans="13:13" x14ac:dyDescent="0.25">
      <c r="M76" s="10" t="s">
        <v>71</v>
      </c>
    </row>
    <row r="77" spans="13:13" x14ac:dyDescent="0.25">
      <c r="M77" s="10" t="s">
        <v>72</v>
      </c>
    </row>
    <row r="78" spans="13:13" x14ac:dyDescent="0.25">
      <c r="M78" s="10" t="s">
        <v>73</v>
      </c>
    </row>
    <row r="79" spans="13:13" x14ac:dyDescent="0.25">
      <c r="M79" s="10" t="s">
        <v>74</v>
      </c>
    </row>
    <row r="80" spans="13:13" x14ac:dyDescent="0.25">
      <c r="M80" s="10" t="s">
        <v>75</v>
      </c>
    </row>
    <row r="81" spans="13:13" x14ac:dyDescent="0.25">
      <c r="M81" s="10" t="s">
        <v>76</v>
      </c>
    </row>
    <row r="82" spans="13:13" x14ac:dyDescent="0.25">
      <c r="M82" s="10" t="s">
        <v>77</v>
      </c>
    </row>
    <row r="83" spans="13:13" x14ac:dyDescent="0.25">
      <c r="M83" s="10" t="s">
        <v>78</v>
      </c>
    </row>
    <row r="84" spans="13:13" x14ac:dyDescent="0.25">
      <c r="M84" s="10" t="s">
        <v>79</v>
      </c>
    </row>
    <row r="85" spans="13:13" x14ac:dyDescent="0.25">
      <c r="M85" s="10" t="s">
        <v>80</v>
      </c>
    </row>
    <row r="86" spans="13:13" x14ac:dyDescent="0.25">
      <c r="M86" s="10" t="s">
        <v>81</v>
      </c>
    </row>
  </sheetData>
  <sheetProtection sheet="1" objects="1" scenarios="1"/>
  <mergeCells count="6">
    <mergeCell ref="N2:O2"/>
    <mergeCell ref="A3:D4"/>
    <mergeCell ref="E3:H4"/>
    <mergeCell ref="A1:K1"/>
    <mergeCell ref="I3:K4"/>
    <mergeCell ref="M1:O1"/>
  </mergeCells>
  <conditionalFormatting sqref="A5:D13">
    <cfRule type="expression" dxfId="5" priority="9">
      <formula>AND($B5="X",$C5="Ok")</formula>
    </cfRule>
    <cfRule type="expression" dxfId="4" priority="10">
      <formula>AND($B5="X",$C5="Absent")</formula>
    </cfRule>
  </conditionalFormatting>
  <conditionalFormatting sqref="E5:H10">
    <cfRule type="expression" dxfId="3" priority="11">
      <formula>AND($F5="X",$G5="Ok")</formula>
    </cfRule>
    <cfRule type="expression" dxfId="2" priority="12">
      <formula>AND($F5="X",$G5="Absent")</formula>
    </cfRule>
  </conditionalFormatting>
  <conditionalFormatting sqref="I5:K18">
    <cfRule type="expression" dxfId="1" priority="13">
      <formula>$J5="Absent"</formula>
    </cfRule>
    <cfRule type="expression" dxfId="0" priority="14">
      <formula>$J5="Ok"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2024-01-21T10:58:24Z</dcterms:created>
  <dcterms:modified xsi:type="dcterms:W3CDTF">2024-01-21T13:07:39Z</dcterms:modified>
</cp:coreProperties>
</file>