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ylfo\EP\mimisuitou\"/>
    </mc:Choice>
  </mc:AlternateContent>
  <xr:revisionPtr revIDLastSave="0" documentId="13_ncr:1_{B250CFD6-1E13-464B-96CE-F64332498FB6}" xr6:coauthVersionLast="47" xr6:coauthVersionMax="47" xr10:uidLastSave="{00000000-0000-0000-0000-000000000000}"/>
  <bookViews>
    <workbookView xWindow="-120" yWindow="-120" windowWidth="29040" windowHeight="15720" activeTab="1" xr2:uid="{19E6DF89-1CEE-4113-8C73-3314CE423AFB}"/>
  </bookViews>
  <sheets>
    <sheet name="Feuil1" sheetId="1" r:id="rId1"/>
    <sheet name="Feuil2" sheetId="2" r:id="rId2"/>
  </sheets>
  <definedNames>
    <definedName name="DATE_REVIS">Feuil2!$C$2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 l="1"/>
  <c r="N2" i="1"/>
  <c r="N3" i="1"/>
  <c r="N4" i="1"/>
  <c r="N5" i="1"/>
  <c r="N7" i="1"/>
  <c r="N8" i="1"/>
  <c r="N9" i="1"/>
  <c r="N10" i="1"/>
  <c r="N11" i="1"/>
  <c r="N12" i="1"/>
  <c r="N13" i="1"/>
  <c r="N6" i="1"/>
  <c r="F2" i="1"/>
  <c r="F3" i="1"/>
  <c r="F4" i="1"/>
  <c r="F5" i="1"/>
  <c r="F6" i="1"/>
  <c r="F7" i="1"/>
  <c r="F8" i="1"/>
  <c r="F9" i="1"/>
  <c r="F10" i="1"/>
  <c r="F11" i="1"/>
  <c r="F12" i="1"/>
  <c r="F13" i="1"/>
  <c r="M13" i="1"/>
  <c r="L13" i="1"/>
  <c r="K13" i="1"/>
  <c r="J13" i="1"/>
  <c r="I13" i="1"/>
  <c r="H13" i="1"/>
  <c r="G13" i="1"/>
  <c r="M12" i="1"/>
  <c r="L12" i="1"/>
  <c r="K12" i="1"/>
  <c r="J12" i="1"/>
  <c r="I12" i="1"/>
  <c r="H12" i="1"/>
  <c r="G12" i="1"/>
  <c r="M11" i="1"/>
  <c r="L11" i="1"/>
  <c r="K11" i="1"/>
  <c r="J11" i="1"/>
  <c r="I11" i="1"/>
  <c r="H11" i="1"/>
  <c r="G11" i="1"/>
  <c r="M10" i="1"/>
  <c r="L10" i="1"/>
  <c r="K10" i="1"/>
  <c r="J10" i="1"/>
  <c r="I10" i="1"/>
  <c r="H10" i="1"/>
  <c r="G10" i="1"/>
  <c r="M9" i="1"/>
  <c r="L9" i="1"/>
  <c r="K9" i="1"/>
  <c r="J9" i="1"/>
  <c r="I9" i="1"/>
  <c r="H9" i="1"/>
  <c r="G9" i="1"/>
  <c r="M8" i="1"/>
  <c r="L8" i="1"/>
  <c r="K8" i="1"/>
  <c r="J8" i="1"/>
  <c r="I8" i="1"/>
  <c r="H8" i="1"/>
  <c r="G8" i="1"/>
  <c r="M7" i="1"/>
  <c r="L7" i="1"/>
  <c r="K7" i="1"/>
  <c r="J7" i="1"/>
  <c r="I7" i="1"/>
  <c r="H7" i="1"/>
  <c r="G7" i="1"/>
  <c r="M6" i="1"/>
  <c r="L6" i="1"/>
  <c r="K6" i="1"/>
  <c r="J6" i="1"/>
  <c r="I6" i="1"/>
  <c r="H6" i="1"/>
  <c r="G6" i="1"/>
  <c r="M5" i="1"/>
  <c r="L5" i="1"/>
  <c r="K5" i="1"/>
  <c r="J5" i="1"/>
  <c r="I5" i="1"/>
  <c r="H5" i="1"/>
  <c r="G5" i="1"/>
  <c r="M4" i="1"/>
  <c r="L4" i="1"/>
  <c r="K4" i="1"/>
  <c r="J4" i="1"/>
  <c r="I4" i="1"/>
  <c r="H4" i="1"/>
  <c r="G4" i="1"/>
  <c r="M3" i="1"/>
  <c r="L3" i="1"/>
  <c r="K3" i="1"/>
  <c r="J3" i="1"/>
  <c r="I3" i="1"/>
  <c r="H3" i="1"/>
  <c r="G3" i="1"/>
  <c r="M2" i="1"/>
  <c r="L2" i="1"/>
  <c r="K2" i="1"/>
  <c r="J2" i="1"/>
  <c r="I2" i="1"/>
  <c r="H2" i="1"/>
  <c r="G2" i="1"/>
</calcChain>
</file>

<file path=xl/sharedStrings.xml><?xml version="1.0" encoding="utf-8"?>
<sst xmlns="http://schemas.openxmlformats.org/spreadsheetml/2006/main" count="24" uniqueCount="24">
  <si>
    <t>J0</t>
  </si>
  <si>
    <t>J1</t>
  </si>
  <si>
    <t>J3</t>
  </si>
  <si>
    <t>J7</t>
  </si>
  <si>
    <t>J15</t>
  </si>
  <si>
    <t>J30</t>
  </si>
  <si>
    <t>J45</t>
  </si>
  <si>
    <t>J60</t>
  </si>
  <si>
    <t>J75</t>
  </si>
  <si>
    <t>Cours à travailler</t>
  </si>
  <si>
    <t>Le diabete</t>
  </si>
  <si>
    <t>UE</t>
  </si>
  <si>
    <t>La cellule</t>
  </si>
  <si>
    <t>Cours_1</t>
  </si>
  <si>
    <t>Cours_2</t>
  </si>
  <si>
    <t>Cours_3</t>
  </si>
  <si>
    <t>Cours_4</t>
  </si>
  <si>
    <t>Cours_5</t>
  </si>
  <si>
    <t>Cours_6</t>
  </si>
  <si>
    <t>Cours_7</t>
  </si>
  <si>
    <t>Cours_8</t>
  </si>
  <si>
    <t>Cours_9</t>
  </si>
  <si>
    <t>Cours_10</t>
  </si>
  <si>
    <t>Cours à réviser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</si>
</sst>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vertical="top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A5F4F5-D06A-4AA3-BAFB-DC7CB85454C3}">
  <dimension ref="A1:N13"/>
  <sheetViews>
    <sheetView showZeros="0" workbookViewId="0">
      <selection activeCell="N2" sqref="N2"/>
    </sheetView>
  </sheetViews>
  <sheetFormatPr baseColWidth="10" defaultRowHeight="15" x14ac:dyDescent="0.25"/>
  <cols>
    <col min="14" max="14" width="18" style="2" customWidth="1"/>
  </cols>
  <sheetData>
    <row r="1" spans="1:14" s="6" customFormat="1" ht="30" x14ac:dyDescent="0.25">
      <c r="A1" s="5"/>
      <c r="B1" s="5" t="s">
        <v>11</v>
      </c>
      <c r="C1" s="5"/>
      <c r="D1" s="5"/>
      <c r="E1" s="6" t="s">
        <v>0</v>
      </c>
      <c r="F1" s="6" t="s">
        <v>1</v>
      </c>
      <c r="G1" s="6" t="s">
        <v>2</v>
      </c>
      <c r="H1" s="6" t="s">
        <v>3</v>
      </c>
      <c r="I1" s="6" t="s">
        <v>4</v>
      </c>
      <c r="J1" s="6" t="s">
        <v>5</v>
      </c>
      <c r="K1" s="6" t="s">
        <v>6</v>
      </c>
      <c r="L1" s="6" t="s">
        <v>7</v>
      </c>
      <c r="M1" s="6" t="s">
        <v>8</v>
      </c>
      <c r="N1" s="6" t="s">
        <v>23</v>
      </c>
    </row>
    <row r="2" spans="1:14" x14ac:dyDescent="0.25">
      <c r="A2" s="4"/>
      <c r="B2" s="4" t="s">
        <v>12</v>
      </c>
      <c r="C2" s="4"/>
      <c r="D2" s="4"/>
      <c r="E2" s="1">
        <v>45134</v>
      </c>
      <c r="F2" s="1">
        <f>IF(ISBLANK(E2),"",E2+1)</f>
        <v>45135</v>
      </c>
      <c r="G2" s="1">
        <f>IF(ISBLANK(E2),"",E2+3)</f>
        <v>45137</v>
      </c>
      <c r="H2" s="1">
        <f>IF(ISBLANK(E2),"",E2+7)</f>
        <v>45141</v>
      </c>
      <c r="I2" s="1">
        <f>IF(ISBLANK(E2),"",E2+15)</f>
        <v>45149</v>
      </c>
      <c r="J2" s="1">
        <f>IF(ISBLANK(E2),"",E2+30)</f>
        <v>45164</v>
      </c>
      <c r="K2" s="1">
        <f>IF(ISBLANK(E2),"",E2+45)</f>
        <v>45179</v>
      </c>
      <c r="L2" s="1">
        <f>IF(ISBLANK(E2),"",E2+60)</f>
        <v>45194</v>
      </c>
      <c r="M2" s="1">
        <f>IF(ISBLANK(E2),"",E2+75)</f>
        <v>45209</v>
      </c>
      <c r="N2" s="2" t="str">
        <f>IF(IFERROR(MATCH(DATE_REVIS,$E2:$M2,0),0)&lt;&gt;0,B2&amp;" ("&amp;INDEX($E$1:$M$1,1,MATCH(DATE_REVIS,$E2:$M2,0))&amp;")","")</f>
        <v/>
      </c>
    </row>
    <row r="3" spans="1:14" x14ac:dyDescent="0.25">
      <c r="A3" s="4"/>
      <c r="B3" s="4" t="s">
        <v>10</v>
      </c>
      <c r="C3" s="4"/>
      <c r="D3" s="4"/>
      <c r="E3" s="1">
        <v>45137</v>
      </c>
      <c r="F3" s="1">
        <f>IF(ISBLANK(E3),"",E3+1)</f>
        <v>45138</v>
      </c>
      <c r="G3" s="1">
        <f>IF(ISBLANK(E3),"",E3+3)</f>
        <v>45140</v>
      </c>
      <c r="H3" s="1">
        <f>IF(ISBLANK(E3),"",E3+7)</f>
        <v>45144</v>
      </c>
      <c r="I3" s="1">
        <f>IF(ISBLANK(E3),"",E3+15)</f>
        <v>45152</v>
      </c>
      <c r="J3" s="1">
        <f>IF(ISBLANK(E3),"",E3+30)</f>
        <v>45167</v>
      </c>
      <c r="K3" s="1">
        <f>IF(ISBLANK(E3),"",E3+45)</f>
        <v>45182</v>
      </c>
      <c r="L3" s="1">
        <f>IF(ISBLANK(E3),"",E3+60)</f>
        <v>45197</v>
      </c>
      <c r="M3" s="1">
        <f>IF(ISBLANK(E3),"",E3+75)</f>
        <v>45212</v>
      </c>
      <c r="N3" s="2" t="str">
        <f>IF(IFERROR(MATCH(DATE_REVIS,$E3:$M3,0),0)&lt;&gt;0,B3&amp;" ("&amp;INDEX($E$1:$M$1,1,MATCH(DATE_REVIS,$E3:$M3,0))&amp;")","")</f>
        <v/>
      </c>
    </row>
    <row r="4" spans="1:14" x14ac:dyDescent="0.25">
      <c r="A4" s="4"/>
      <c r="B4" s="4" t="s">
        <v>13</v>
      </c>
      <c r="C4" s="4"/>
      <c r="D4" s="4"/>
      <c r="E4" s="1">
        <v>45163</v>
      </c>
      <c r="F4" s="1">
        <f>IF(ISBLANK(E4),"",E4+1)</f>
        <v>45164</v>
      </c>
      <c r="G4" s="1">
        <f>IF(ISBLANK(E4),"",E4+3)</f>
        <v>45166</v>
      </c>
      <c r="H4" s="1">
        <f>IF(ISBLANK(E4),"",E4+7)</f>
        <v>45170</v>
      </c>
      <c r="I4" s="1">
        <f>IF(ISBLANK(E4),"",E4+15)</f>
        <v>45178</v>
      </c>
      <c r="J4" s="1">
        <f>IF(ISBLANK(E4),"",E4+30)</f>
        <v>45193</v>
      </c>
      <c r="K4" s="1">
        <f>IF(ISBLANK(E4),"",E4+45)</f>
        <v>45208</v>
      </c>
      <c r="L4" s="1">
        <f>IF(ISBLANK(E4),"",E4+60)</f>
        <v>45223</v>
      </c>
      <c r="M4" s="1">
        <f>IF(ISBLANK(E4),"",E4+75)</f>
        <v>45238</v>
      </c>
      <c r="N4" s="2" t="str">
        <f>IF(IFERROR(MATCH(DATE_REVIS,$E4:$M4,0),0)&lt;&gt;0,B4&amp;" ("&amp;INDEX($E$1:$M$1,1,MATCH(DATE_REVIS,$E4:$M4,0))&amp;")","")</f>
        <v/>
      </c>
    </row>
    <row r="5" spans="1:14" x14ac:dyDescent="0.25">
      <c r="A5" s="4"/>
      <c r="B5" s="4" t="s">
        <v>14</v>
      </c>
      <c r="C5" s="4"/>
      <c r="D5" s="4"/>
      <c r="E5" s="1">
        <v>45181</v>
      </c>
      <c r="F5" s="1">
        <f>IF(ISBLANK(E5),"",E5+1)</f>
        <v>45182</v>
      </c>
      <c r="G5" s="1">
        <f>IF(ISBLANK(E5),"",E5+3)</f>
        <v>45184</v>
      </c>
      <c r="H5" s="1">
        <f>IF(ISBLANK(E5),"",E5+7)</f>
        <v>45188</v>
      </c>
      <c r="I5" s="1">
        <f>IF(ISBLANK(E5),"",E5+15)</f>
        <v>45196</v>
      </c>
      <c r="J5" s="1">
        <f>IF(ISBLANK(E5),"",E5+30)</f>
        <v>45211</v>
      </c>
      <c r="K5" s="1">
        <f>IF(ISBLANK(E5),"",E5+45)</f>
        <v>45226</v>
      </c>
      <c r="L5" s="1">
        <f>IF(ISBLANK(E5),"",E5+60)</f>
        <v>45241</v>
      </c>
      <c r="M5" s="1">
        <f>IF(ISBLANK(E5),"",E5+75)</f>
        <v>45256</v>
      </c>
      <c r="N5" s="2" t="str">
        <f>IF(IFERROR(MATCH(DATE_REVIS,$E5:$M5,0),0)&lt;&gt;0,B5&amp;" ("&amp;INDEX($E$1:$M$1,1,MATCH(DATE_REVIS,$E5:$M5,0))&amp;")","")</f>
        <v/>
      </c>
    </row>
    <row r="6" spans="1:14" x14ac:dyDescent="0.25">
      <c r="A6" s="4"/>
      <c r="B6" s="4" t="s">
        <v>15</v>
      </c>
      <c r="C6" s="4"/>
      <c r="D6" s="4"/>
      <c r="E6" s="1">
        <v>45184</v>
      </c>
      <c r="F6" s="1">
        <f>IF(ISBLANK(E6),"",E6+1)</f>
        <v>45185</v>
      </c>
      <c r="G6" s="1">
        <f>IF(ISBLANK(E6),"",E6+3)</f>
        <v>45187</v>
      </c>
      <c r="H6" s="1">
        <f>IF(ISBLANK(E6),"",E6+7)</f>
        <v>45191</v>
      </c>
      <c r="I6" s="1">
        <f>IF(ISBLANK(E6),"",E6+15)</f>
        <v>45199</v>
      </c>
      <c r="J6" s="1">
        <f>IF(ISBLANK(E6),"",E6+30)</f>
        <v>45214</v>
      </c>
      <c r="K6" s="1">
        <f>IF(ISBLANK(E6),"",E6+45)</f>
        <v>45229</v>
      </c>
      <c r="L6" s="1">
        <f>IF(ISBLANK(E6),"",E6+60)</f>
        <v>45244</v>
      </c>
      <c r="M6" s="1">
        <f>IF(ISBLANK(E6),"",E6+75)</f>
        <v>45259</v>
      </c>
      <c r="N6" s="2" t="str">
        <f>IF(IFERROR(MATCH(DATE_REVIS,$E6:$M6,0),0)&lt;&gt;0,B6&amp;" ("&amp;INDEX($E$1:$M$1,1,MATCH(DATE_REVIS,$E6:$M6,0))&amp;")","")</f>
        <v>Cours_3 (J3)</v>
      </c>
    </row>
    <row r="7" spans="1:14" x14ac:dyDescent="0.25">
      <c r="A7" s="4"/>
      <c r="B7" s="4" t="s">
        <v>16</v>
      </c>
      <c r="C7" s="4"/>
      <c r="D7" s="4"/>
      <c r="E7" s="1">
        <v>45186</v>
      </c>
      <c r="F7" s="1">
        <f>IF(ISBLANK(E7),"",E7+1)</f>
        <v>45187</v>
      </c>
      <c r="G7" s="1">
        <f>IF(ISBLANK(E7),"",E7+3)</f>
        <v>45189</v>
      </c>
      <c r="H7" s="1">
        <f>IF(ISBLANK(E7),"",E7+7)</f>
        <v>45193</v>
      </c>
      <c r="I7" s="1">
        <f>IF(ISBLANK(E7),"",E7+15)</f>
        <v>45201</v>
      </c>
      <c r="J7" s="1">
        <f>IF(ISBLANK(E7),"",E7+30)</f>
        <v>45216</v>
      </c>
      <c r="K7" s="1">
        <f>IF(ISBLANK(E7),"",E7+45)</f>
        <v>45231</v>
      </c>
      <c r="L7" s="1">
        <f>IF(ISBLANK(E7),"",E7+60)</f>
        <v>45246</v>
      </c>
      <c r="M7" s="1">
        <f>IF(ISBLANK(E7),"",E7+75)</f>
        <v>45261</v>
      </c>
      <c r="N7" s="2" t="str">
        <f>IF(IFERROR(MATCH(DATE_REVIS,$E7:$M7,0),0)&lt;&gt;0,B7&amp;" ("&amp;INDEX($E$1:$M$1,1,MATCH(DATE_REVIS,$E7:$M7,0))&amp;")","")</f>
        <v>Cours_4 (J1)</v>
      </c>
    </row>
    <row r="8" spans="1:14" x14ac:dyDescent="0.25">
      <c r="A8" s="4"/>
      <c r="B8" s="4" t="s">
        <v>17</v>
      </c>
      <c r="C8" s="4"/>
      <c r="D8" s="4"/>
      <c r="E8" s="1">
        <v>45200</v>
      </c>
      <c r="F8" s="1">
        <f>IF(ISBLANK(E8),"",E8+1)</f>
        <v>45201</v>
      </c>
      <c r="G8" s="1">
        <f>IF(ISBLANK(E8),"",E8+3)</f>
        <v>45203</v>
      </c>
      <c r="H8" s="1">
        <f>IF(ISBLANK(E8),"",E8+7)</f>
        <v>45207</v>
      </c>
      <c r="I8" s="1">
        <f>IF(ISBLANK(E8),"",E8+15)</f>
        <v>45215</v>
      </c>
      <c r="J8" s="1">
        <f>IF(ISBLANK(E8),"",E8+30)</f>
        <v>45230</v>
      </c>
      <c r="K8" s="1">
        <f>IF(ISBLANK(E8),"",E8+45)</f>
        <v>45245</v>
      </c>
      <c r="L8" s="1">
        <f>IF(ISBLANK(E8),"",E8+60)</f>
        <v>45260</v>
      </c>
      <c r="M8" s="1">
        <f>IF(ISBLANK(E8),"",E8+75)</f>
        <v>45275</v>
      </c>
      <c r="N8" s="2" t="str">
        <f>IF(IFERROR(MATCH(DATE_REVIS,$E8:$M8,0),0)&lt;&gt;0,B8&amp;" ("&amp;INDEX($E$1:$M$1,1,MATCH(DATE_REVIS,$E8:$M8,0))&amp;")","")</f>
        <v/>
      </c>
    </row>
    <row r="9" spans="1:14" x14ac:dyDescent="0.25">
      <c r="A9" s="4"/>
      <c r="B9" s="4" t="s">
        <v>18</v>
      </c>
      <c r="C9" s="4"/>
      <c r="D9" s="4"/>
      <c r="E9" s="1">
        <v>45209</v>
      </c>
      <c r="F9" s="1">
        <f>IF(ISBLANK(E9),"",E9+1)</f>
        <v>45210</v>
      </c>
      <c r="G9" s="1">
        <f>IF(ISBLANK(E9),"",E9+3)</f>
        <v>45212</v>
      </c>
      <c r="H9" s="1">
        <f>IF(ISBLANK(E9),"",E9+7)</f>
        <v>45216</v>
      </c>
      <c r="I9" s="1">
        <f>IF(ISBLANK(E9),"",E9+15)</f>
        <v>45224</v>
      </c>
      <c r="J9" s="1">
        <f>IF(ISBLANK(E9),"",E9+30)</f>
        <v>45239</v>
      </c>
      <c r="K9" s="1">
        <f>IF(ISBLANK(E9),"",E9+45)</f>
        <v>45254</v>
      </c>
      <c r="L9" s="1">
        <f>IF(ISBLANK(E9),"",E9+60)</f>
        <v>45269</v>
      </c>
      <c r="M9" s="1">
        <f>IF(ISBLANK(E9),"",E9+75)</f>
        <v>45284</v>
      </c>
      <c r="N9" s="2" t="str">
        <f>IF(IFERROR(MATCH(DATE_REVIS,$E9:$M9,0),0)&lt;&gt;0,B9&amp;" ("&amp;INDEX($E$1:$M$1,1,MATCH(DATE_REVIS,$E9:$M9,0))&amp;")","")</f>
        <v/>
      </c>
    </row>
    <row r="10" spans="1:14" x14ac:dyDescent="0.25">
      <c r="A10" s="4"/>
      <c r="B10" s="4" t="s">
        <v>19</v>
      </c>
      <c r="C10" s="4"/>
      <c r="D10" s="4"/>
      <c r="E10" s="1">
        <v>45218</v>
      </c>
      <c r="F10" s="1">
        <f>IF(ISBLANK(E10),"",E10+1)</f>
        <v>45219</v>
      </c>
      <c r="G10" s="1">
        <f>IF(ISBLANK(E10),"",E10+3)</f>
        <v>45221</v>
      </c>
      <c r="H10" s="1">
        <f>IF(ISBLANK(E10),"",E10+7)</f>
        <v>45225</v>
      </c>
      <c r="I10" s="1">
        <f>IF(ISBLANK(E10),"",E10+15)</f>
        <v>45233</v>
      </c>
      <c r="J10" s="1">
        <f>IF(ISBLANK(E10),"",E10+30)</f>
        <v>45248</v>
      </c>
      <c r="K10" s="1">
        <f>IF(ISBLANK(E10),"",E10+45)</f>
        <v>45263</v>
      </c>
      <c r="L10" s="1">
        <f>IF(ISBLANK(E10),"",E10+60)</f>
        <v>45278</v>
      </c>
      <c r="M10" s="1">
        <f>IF(ISBLANK(E10),"",E10+75)</f>
        <v>45293</v>
      </c>
      <c r="N10" s="2" t="str">
        <f>IF(IFERROR(MATCH(DATE_REVIS,$E10:$M10,0),0)&lt;&gt;0,B10&amp;" ("&amp;INDEX($E$1:$M$1,1,MATCH(DATE_REVIS,$E10:$M10,0))&amp;")","")</f>
        <v/>
      </c>
    </row>
    <row r="11" spans="1:14" x14ac:dyDescent="0.25">
      <c r="A11" s="4"/>
      <c r="B11" s="4" t="s">
        <v>20</v>
      </c>
      <c r="C11" s="4"/>
      <c r="D11" s="4"/>
      <c r="E11" s="1">
        <v>45224</v>
      </c>
      <c r="F11" s="1">
        <f>IF(ISBLANK(E11),"",E11+1)</f>
        <v>45225</v>
      </c>
      <c r="G11" s="1">
        <f>IF(ISBLANK(E11),"",E11+3)</f>
        <v>45227</v>
      </c>
      <c r="H11" s="1">
        <f>IF(ISBLANK(E11),"",E11+7)</f>
        <v>45231</v>
      </c>
      <c r="I11" s="1">
        <f>IF(ISBLANK(E11),"",E11+15)</f>
        <v>45239</v>
      </c>
      <c r="J11" s="1">
        <f>IF(ISBLANK(E11),"",E11+30)</f>
        <v>45254</v>
      </c>
      <c r="K11" s="1">
        <f>IF(ISBLANK(E11),"",E11+45)</f>
        <v>45269</v>
      </c>
      <c r="L11" s="1">
        <f>IF(ISBLANK(E11),"",E11+60)</f>
        <v>45284</v>
      </c>
      <c r="M11" s="1">
        <f>IF(ISBLANK(E11),"",E11+75)</f>
        <v>45299</v>
      </c>
      <c r="N11" s="2" t="str">
        <f>IF(IFERROR(MATCH(DATE_REVIS,$E11:$M11,0),0)&lt;&gt;0,B11&amp;" ("&amp;INDEX($E$1:$M$1,1,MATCH(DATE_REVIS,$E11:$M11,0))&amp;")","")</f>
        <v/>
      </c>
    </row>
    <row r="12" spans="1:14" x14ac:dyDescent="0.25">
      <c r="A12" s="4"/>
      <c r="B12" s="4" t="s">
        <v>21</v>
      </c>
      <c r="C12" s="4"/>
      <c r="D12" s="4"/>
      <c r="E12" s="1">
        <v>45232</v>
      </c>
      <c r="F12" s="1">
        <f>IF(ISBLANK(E12),"",E12+1)</f>
        <v>45233</v>
      </c>
      <c r="G12" s="1">
        <f>IF(ISBLANK(E12),"",E12+3)</f>
        <v>45235</v>
      </c>
      <c r="H12" s="1">
        <f>IF(ISBLANK(E12),"",E12+7)</f>
        <v>45239</v>
      </c>
      <c r="I12" s="1">
        <f>IF(ISBLANK(E12),"",E12+15)</f>
        <v>45247</v>
      </c>
      <c r="J12" s="1">
        <f>IF(ISBLANK(E12),"",E12+30)</f>
        <v>45262</v>
      </c>
      <c r="K12" s="1">
        <f>IF(ISBLANK(E12),"",E12+45)</f>
        <v>45277</v>
      </c>
      <c r="L12" s="1">
        <f>IF(ISBLANK(E12),"",E12+60)</f>
        <v>45292</v>
      </c>
      <c r="M12" s="1">
        <f>IF(ISBLANK(E12),"",E12+75)</f>
        <v>45307</v>
      </c>
      <c r="N12" s="2" t="str">
        <f>IF(IFERROR(MATCH(DATE_REVIS,$E12:$M12,0),0)&lt;&gt;0,B12&amp;" ("&amp;INDEX($E$1:$M$1,1,MATCH(DATE_REVIS,$E12:$M12,0))&amp;")","")</f>
        <v/>
      </c>
    </row>
    <row r="13" spans="1:14" x14ac:dyDescent="0.25">
      <c r="A13" s="4"/>
      <c r="B13" s="4" t="s">
        <v>22</v>
      </c>
      <c r="C13" s="4"/>
      <c r="D13" s="4"/>
      <c r="E13" s="1">
        <v>45244</v>
      </c>
      <c r="F13" s="1">
        <f>IF(ISBLANK(E13),"",E13+1)</f>
        <v>45245</v>
      </c>
      <c r="G13" s="1">
        <f>IF(ISBLANK(E13),"",E13+3)</f>
        <v>45247</v>
      </c>
      <c r="H13" s="1">
        <f>IF(ISBLANK(E13),"",E13+7)</f>
        <v>45251</v>
      </c>
      <c r="I13" s="1">
        <f>IF(ISBLANK(E13),"",E13+15)</f>
        <v>45259</v>
      </c>
      <c r="J13" s="1">
        <f>IF(ISBLANK(E13),"",E13+30)</f>
        <v>45274</v>
      </c>
      <c r="K13" s="1">
        <f>IF(ISBLANK(E13),"",E13+45)</f>
        <v>45289</v>
      </c>
      <c r="L13" s="1">
        <f>IF(ISBLANK(E13),"",E13+60)</f>
        <v>45304</v>
      </c>
      <c r="M13" s="1">
        <f>IF(ISBLANK(E13),"",E13+75)</f>
        <v>45319</v>
      </c>
      <c r="N13" s="2" t="str">
        <f>IF(IFERROR(MATCH(DATE_REVIS,$E13:$M13,0),0)&lt;&gt;0,B13&amp;" ("&amp;INDEX($E$1:$M$1,1,MATCH(DATE_REVIS,$E13:$M13,0))&amp;")","")</f>
        <v/>
      </c>
    </row>
  </sheetData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531E49-BB0E-49B1-A3DA-0FE3F69EA2F0}">
  <dimension ref="C2:E16"/>
  <sheetViews>
    <sheetView tabSelected="1" workbookViewId="0">
      <selection activeCell="E2" sqref="E2"/>
    </sheetView>
  </sheetViews>
  <sheetFormatPr baseColWidth="10" defaultRowHeight="15" x14ac:dyDescent="0.25"/>
  <cols>
    <col min="5" max="5" width="27.5703125" customWidth="1"/>
  </cols>
  <sheetData>
    <row r="2" spans="3:5" x14ac:dyDescent="0.25">
      <c r="C2" s="1">
        <v>45187</v>
      </c>
      <c r="E2" s="8" t="s">
        <v>9</v>
      </c>
    </row>
    <row r="3" spans="3:5" ht="224.25" customHeight="1" x14ac:dyDescent="0.25">
      <c r="E3" s="7" t="str">
        <f>_xlfn.TEXTJOIN(CHAR(10),TRUE,Feuil1!N2:N13)</f>
        <v>Cours_3 (J3)
Cours_4 (J1)</v>
      </c>
    </row>
    <row r="4" spans="3:5" x14ac:dyDescent="0.25">
      <c r="E4" s="3"/>
    </row>
    <row r="5" spans="3:5" x14ac:dyDescent="0.25">
      <c r="E5" s="3"/>
    </row>
    <row r="6" spans="3:5" x14ac:dyDescent="0.25">
      <c r="E6" s="3"/>
    </row>
    <row r="7" spans="3:5" x14ac:dyDescent="0.25">
      <c r="E7" s="3"/>
    </row>
    <row r="8" spans="3:5" x14ac:dyDescent="0.25">
      <c r="E8" s="3"/>
    </row>
    <row r="9" spans="3:5" x14ac:dyDescent="0.25">
      <c r="E9" s="3"/>
    </row>
    <row r="10" spans="3:5" x14ac:dyDescent="0.25">
      <c r="E10" s="3"/>
    </row>
    <row r="11" spans="3:5" x14ac:dyDescent="0.25">
      <c r="E11" s="3"/>
    </row>
    <row r="12" spans="3:5" x14ac:dyDescent="0.25">
      <c r="E12" s="3"/>
    </row>
    <row r="13" spans="3:5" x14ac:dyDescent="0.25">
      <c r="E13" s="3"/>
    </row>
    <row r="14" spans="3:5" x14ac:dyDescent="0.25">
      <c r="E14" s="3"/>
    </row>
    <row r="15" spans="3:5" x14ac:dyDescent="0.25">
      <c r="E15" s="3"/>
    </row>
    <row r="16" spans="3:5" x14ac:dyDescent="0.25">
      <c r="E16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DATE_REVIS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Cylfo</cp:lastModifiedBy>
  <dcterms:created xsi:type="dcterms:W3CDTF">2023-07-27T10:26:54Z</dcterms:created>
  <dcterms:modified xsi:type="dcterms:W3CDTF">2023-07-28T19:10:46Z</dcterms:modified>
</cp:coreProperties>
</file>