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mm_b\"/>
    </mc:Choice>
  </mc:AlternateContent>
  <xr:revisionPtr revIDLastSave="0" documentId="13_ncr:1_{1A0597DA-1382-40B9-8DD7-3219A548B032}" xr6:coauthVersionLast="47" xr6:coauthVersionMax="47" xr10:uidLastSave="{00000000-0000-0000-0000-000000000000}"/>
  <bookViews>
    <workbookView xWindow="-120" yWindow="-120" windowWidth="29040" windowHeight="15720" xr2:uid="{0DCA32F8-FB4A-4871-BE9D-8A8F7F6F20C7}"/>
  </bookViews>
  <sheets>
    <sheet name="Synthèse" sheetId="1" r:id="rId1"/>
    <sheet name="Voiture" sheetId="2" r:id="rId2"/>
    <sheet name="Moto" sheetId="3" r:id="rId3"/>
    <sheet name="Vélo" sheetId="4" r:id="rId4"/>
    <sheet name="Scooter" sheetId="5" r:id="rId5"/>
    <sheet name="Trottinette" sheetId="6" r:id="rId6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E9" i="1"/>
  <c r="E10" i="1"/>
  <c r="E11" i="1"/>
  <c r="E12" i="1"/>
  <c r="E13" i="1"/>
  <c r="E14" i="1"/>
  <c r="E15" i="1"/>
  <c r="E16" i="1"/>
  <c r="E17" i="1"/>
  <c r="E18" i="1"/>
  <c r="E19" i="1"/>
  <c r="D10" i="1"/>
  <c r="D11" i="1"/>
  <c r="D12" i="1"/>
  <c r="D13" i="1"/>
  <c r="D14" i="1"/>
  <c r="D15" i="1"/>
  <c r="D16" i="1"/>
  <c r="D17" i="1"/>
  <c r="D18" i="1"/>
  <c r="D19" i="1"/>
  <c r="D9" i="1"/>
  <c r="C10" i="1"/>
  <c r="C11" i="1"/>
  <c r="C12" i="1"/>
  <c r="C13" i="1"/>
  <c r="C14" i="1"/>
  <c r="C15" i="1"/>
  <c r="C16" i="1"/>
  <c r="C17" i="1"/>
  <c r="C18" i="1"/>
  <c r="C19" i="1"/>
  <c r="C9" i="1"/>
  <c r="B9" i="1"/>
  <c r="B10" i="1"/>
  <c r="B11" i="1"/>
  <c r="B12" i="1"/>
  <c r="B13" i="1"/>
  <c r="B14" i="1"/>
  <c r="B15" i="1"/>
  <c r="B16" i="1"/>
  <c r="B17" i="1"/>
  <c r="B18" i="1"/>
  <c r="B19" i="1"/>
</calcChain>
</file>

<file path=xl/sharedStrings.xml><?xml version="1.0" encoding="utf-8"?>
<sst xmlns="http://schemas.openxmlformats.org/spreadsheetml/2006/main" count="195" uniqueCount="23">
  <si>
    <t>Peugeot</t>
  </si>
  <si>
    <t>FIAT</t>
  </si>
  <si>
    <t>BMW</t>
  </si>
  <si>
    <t>Mercedes</t>
  </si>
  <si>
    <t>Renault</t>
  </si>
  <si>
    <t>Opel</t>
  </si>
  <si>
    <t>2019</t>
  </si>
  <si>
    <t>2020</t>
  </si>
  <si>
    <t>2021</t>
  </si>
  <si>
    <t>2022</t>
  </si>
  <si>
    <t>2023</t>
  </si>
  <si>
    <t>Voiture</t>
  </si>
  <si>
    <t>Moto</t>
  </si>
  <si>
    <t>Décathlon</t>
  </si>
  <si>
    <t>RDD</t>
  </si>
  <si>
    <t>Synthèse</t>
  </si>
  <si>
    <t>Citroën</t>
  </si>
  <si>
    <t>Audi</t>
  </si>
  <si>
    <t>Volkswagen</t>
  </si>
  <si>
    <t>Trottinette</t>
  </si>
  <si>
    <t>Scooter</t>
  </si>
  <si>
    <t>Vélo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</si>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</sst>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7">
    <border>
      <left/>
      <right/>
      <top/>
      <bottom/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2" xfId="0" applyFont="1" applyFill="1" applyBorder="1"/>
    <xf numFmtId="0" fontId="1" fillId="2" borderId="3" xfId="0" applyFont="1" applyFill="1" applyBorder="1"/>
    <xf numFmtId="0" fontId="0" fillId="3" borderId="1" xfId="0" applyFill="1" applyBorder="1"/>
    <xf numFmtId="0" fontId="0" fillId="0" borderId="1" xfId="0" applyBorder="1"/>
    <xf numFmtId="164" fontId="0" fillId="0" borderId="0" xfId="0" applyNumberFormat="1"/>
    <xf numFmtId="0" fontId="0" fillId="0" borderId="4" xfId="0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3" fontId="0" fillId="0" borderId="0" xfId="0" applyNumberFormat="1"/>
    <xf numFmtId="0" fontId="0" fillId="0" borderId="5" xfId="0" applyBorder="1" applyAlignment="1">
      <alignment horizontal="right" indent="1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32"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6" tint="0.39997558519241921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6"/>
          <bgColor theme="6"/>
        </patternFill>
      </fill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EA90648-62EA-4B65-8CC0-B5281FBB675C}" name="Tableau6" displayName="Tableau6" ref="A8:F19" totalsRowShown="0" headerRowDxfId="6">
  <autoFilter ref="A8:F19" xr:uid="{AEA90648-62EA-4B65-8CC0-B5281FBB675C}"/>
  <tableColumns count="6">
    <tableColumn id="1" xr3:uid="{91B0AD7A-57E5-492E-B0CD-4969A82581DA}" name="Synthèse" dataDxfId="5"/>
    <tableColumn id="2" xr3:uid="{9ED6CDAF-5FBC-42A7-9E10-376980F0216D}" name="2019" dataDxfId="0">
      <calculatedColumnFormula>IF($C$2="X",SUMIFS(Voiture!B:B,Voiture!$A:$A,Tableau6[[#This Row],[Synthèse]]),0)+IF($C$4="X",SUMIFS(Moto!B:B,Moto!$A:$A,Tableau6[[#This Row],[Synthèse]]),0)+IF($C$6="X",SUMIFS(Scooter!B:B,Scooter!$A:$A,Tableau6[[#This Row],[Synthèse]]),0)+IF($F$2="X",SUMIFS(Vélo!B:B,Vélo!$A:$A,Tableau6[[#This Row],[Synthèse]]),0)+IF($F$4="X",SUMIFS(Trottinette!B:B,Trottinette!$A:$A,Tableau6[[#This Row],[Synthèse]]),0)</calculatedColumnFormula>
    </tableColumn>
    <tableColumn id="3" xr3:uid="{E398E231-044A-4472-8D0B-754AE571B2F5}" name="2020" dataDxfId="4">
      <calculatedColumnFormula>IF($C$2="X",SUMIFS(Voiture!C:C,Voiture!$A:$A,Tableau6[[#This Row],[Synthèse]]),0)+IF($C$4="X",SUMIFS(Moto!C:C,Moto!$A:$A,Tableau6[[#This Row],[Synthèse]]),0)+IF($C$6="X",SUMIFS(Scooter!C:C,Scooter!$A:$A,Tableau6[[#This Row],[Synthèse]]),0)+IF($F$2="X",SUMIFS(Vélo!C:C,Vélo!$A:$A,Tableau6[[#This Row],[Synthèse]]),0)+IF($F$4="X",SUMIFS(Trottinette!C:C,Trottinette!$A:$A,Tableau6[[#This Row],[Synthèse]]),0)</calculatedColumnFormula>
    </tableColumn>
    <tableColumn id="4" xr3:uid="{4B762D3D-E86B-481F-BD5E-21FDB9D0D3D1}" name="2021" dataDxfId="3">
      <calculatedColumnFormula>IF($C$2="X",SUMIFS(Voiture!D:D,Voiture!$A:$A,Tableau6[[#This Row],[Synthèse]]),0)+IF($C$4="X",SUMIFS(Moto!D:D,Moto!$A:$A,Tableau6[[#This Row],[Synthèse]]),0)+IF($C$6="X",SUMIFS(Scooter!D:D,Scooter!$A:$A,Tableau6[[#This Row],[Synthèse]]),0)+IF($F$2="X",SUMIFS(Vélo!D:D,Vélo!$A:$A,Tableau6[[#This Row],[Synthèse]]),0)+IF($F$4="X",SUMIFS(Trottinette!D:D,Trottinette!$A:$A,Tableau6[[#This Row],[Synthèse]]),0)</calculatedColumnFormula>
    </tableColumn>
    <tableColumn id="5" xr3:uid="{75FEE080-638E-47BA-BED5-0F12535EEEFB}" name="2022" dataDxfId="2">
      <calculatedColumnFormula>IF($C$2="X",SUMIFS(Voiture!E:E,Voiture!$A:$A,Tableau6[[#This Row],[Synthèse]]),0)+IF($C$4="X",SUMIFS(Moto!E:E,Moto!$A:$A,Tableau6[[#This Row],[Synthèse]]),0)+IF($C$6="X",SUMIFS(Scooter!E:E,Scooter!$A:$A,Tableau6[[#This Row],[Synthèse]]),0)+IF($F$2="X",SUMIFS(Vélo!E:E,Vélo!$A:$A,Tableau6[[#This Row],[Synthèse]]),0)+IF($F$4="X",SUMIFS(Trottinette!E:E,Trottinette!$A:$A,Tableau6[[#This Row],[Synthèse]]),0)</calculatedColumnFormula>
    </tableColumn>
    <tableColumn id="6" xr3:uid="{D13A5E2A-F40B-486A-93BA-EF596E762F99}" name="2023" dataDxfId="1">
      <calculatedColumnFormula>IF($C$2="X",SUMIFS(Voiture!F:F,Voiture!$A:$A,Tableau6[[#This Row],[Synthèse]]),0)+IF($C$4="X",SUMIFS(Moto!F:F,Moto!$A:$A,Tableau6[[#This Row],[Synthèse]]),0)+IF($C$6="X",SUMIFS(Scooter!F:F,Scooter!$A:$A,Tableau6[[#This Row],[Synthèse]]),0)+IF($F$2="X",SUMIFS(Vélo!F:F,Vélo!$A:$A,Tableau6[[#This Row],[Synthèse]]),0)+IF($F$4="X",SUMIFS(Trottinette!F:F,Trottinette!$A:$A,Tableau6[[#This Row],[Synthèse]]),0)</calculatedColumnFormula>
    </tableColumn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BBEB8E-EC09-4E76-ADD7-63A2F6285B02}" name="Tableau1" displayName="Tableau1" ref="A1:F31" totalsRowShown="0">
  <autoFilter ref="A1:F31" xr:uid="{E7BBEB8E-EC09-4E76-ADD7-63A2F6285B02}"/>
  <tableColumns count="6">
    <tableColumn id="1" xr3:uid="{634FC7F6-BF3C-4BB4-AD1C-C98D54C10DA8}" name="Voiture"/>
    <tableColumn id="2" xr3:uid="{5529A04D-B8FD-4A30-A07F-4197419DF8EE}" name="2019" dataDxfId="31"/>
    <tableColumn id="3" xr3:uid="{5F729760-811D-4AD4-88FF-42DC217BC0F1}" name="2020" dataDxfId="30"/>
    <tableColumn id="4" xr3:uid="{EF76D954-3DE6-4666-B9D3-D070645C4595}" name="2021" dataDxfId="29"/>
    <tableColumn id="5" xr3:uid="{88BDE442-38ED-4DF8-9C33-AB8F85F58C64}" name="2022" dataDxfId="28"/>
    <tableColumn id="6" xr3:uid="{6062CB81-97D5-45C8-BE32-2FDD7FE693B0}" name="2023" dataDxfId="27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C721064-A9D4-4E2D-8C87-3F1DE00FF8FB}" name="Tableau13" displayName="Tableau13" ref="A1:F24" totalsRowShown="0">
  <autoFilter ref="A1:F24" xr:uid="{3C721064-A9D4-4E2D-8C87-3F1DE00FF8FB}"/>
  <tableColumns count="6">
    <tableColumn id="1" xr3:uid="{E534B494-A059-4A52-BEA7-72BFC3E7F3CF}" name="Moto"/>
    <tableColumn id="2" xr3:uid="{16D6EF3E-B4AE-40F3-A854-C85607676B93}" name="2019" dataDxfId="26"/>
    <tableColumn id="3" xr3:uid="{33C73F66-134B-43E9-83A5-04590B82085B}" name="2020" dataDxfId="25"/>
    <tableColumn id="4" xr3:uid="{B91E3C52-5A37-4D36-97BF-520AF97318DA}" name="2021" dataDxfId="24"/>
    <tableColumn id="5" xr3:uid="{59D80C51-4F60-4420-926A-57BADE1270CB}" name="2022" dataDxfId="23"/>
    <tableColumn id="6" xr3:uid="{56A19655-B0C9-43E7-BBB9-F6D99DF25E6F}" name="2023" dataDxfId="22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7D44CD2-6E65-451F-B7A4-966CC19EB8DB}" name="Tableau14" displayName="Tableau14" ref="A1:F40" totalsRowShown="0">
  <autoFilter ref="A1:F40" xr:uid="{E7D44CD2-6E65-451F-B7A4-966CC19EB8DB}"/>
  <tableColumns count="6">
    <tableColumn id="1" xr3:uid="{F173DBC1-4341-4B32-A812-24D6AB60E507}" name="Voiture"/>
    <tableColumn id="2" xr3:uid="{11985C65-CBDE-4706-96DB-D0B74D1B72DE}" name="2019" dataDxfId="21"/>
    <tableColumn id="3" xr3:uid="{C1AD0386-6656-4FD5-A7BC-D85FF970F9DC}" name="2020" dataDxfId="20"/>
    <tableColumn id="4" xr3:uid="{AFB04C5F-5915-4FB1-B699-A7EAAD68849E}" name="2021" dataDxfId="19"/>
    <tableColumn id="5" xr3:uid="{B37B5114-6705-4BBA-AC86-CE23155CEE70}" name="2022" dataDxfId="18"/>
    <tableColumn id="6" xr3:uid="{1BCB9AD3-F022-47A6-897A-29E5DC317EE5}" name="2023" dataDxfId="17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908627A-D7BD-4002-ABF8-C0B90F6436BC}" name="Tableau15" displayName="Tableau15" ref="A1:F31" totalsRowShown="0">
  <autoFilter ref="A1:F31" xr:uid="{D908627A-D7BD-4002-ABF8-C0B90F6436BC}"/>
  <tableColumns count="6">
    <tableColumn id="1" xr3:uid="{7A39DDFC-8A64-41F1-A561-A6DBF4DA0364}" name="Voiture"/>
    <tableColumn id="2" xr3:uid="{0E8A3A00-CFBE-475A-8131-3ED517606B18}" name="2019" dataDxfId="16"/>
    <tableColumn id="3" xr3:uid="{BA802ACB-3A8D-450F-8E73-0CBA7F509AC7}" name="2020" dataDxfId="15"/>
    <tableColumn id="4" xr3:uid="{48B18748-1A8C-4F54-844E-EF9F9CB4CC13}" name="2021" dataDxfId="14"/>
    <tableColumn id="5" xr3:uid="{873F6E3C-FF99-4BAD-AEDD-CCD97FA0D6E9}" name="2022" dataDxfId="13"/>
    <tableColumn id="6" xr3:uid="{CDFCFBAB-3B35-4073-83D3-292B18C53328}" name="2023" dataDxfId="12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6CD79B7-FC69-454E-84DF-BA7290E2E809}" name="Tableau16" displayName="Tableau16" ref="A1:F21" totalsRowShown="0">
  <autoFilter ref="A1:F21" xr:uid="{76CD79B7-FC69-454E-84DF-BA7290E2E809}"/>
  <tableColumns count="6">
    <tableColumn id="1" xr3:uid="{221A9879-82D6-47F3-8BAD-7B18F796E42B}" name="Trottinette"/>
    <tableColumn id="2" xr3:uid="{ACE5E29D-94CE-4031-A02B-FB08CBD057F9}" name="2019" dataDxfId="11"/>
    <tableColumn id="3" xr3:uid="{F18D9A26-C2B9-4EC9-A705-F8CBD07A81D2}" name="2020" dataDxfId="10"/>
    <tableColumn id="4" xr3:uid="{8EE7BF42-A046-43AE-ABE0-051854273C18}" name="2021" dataDxfId="9"/>
    <tableColumn id="5" xr3:uid="{13F092A7-AFC7-4E28-B5BD-D1F816F76ED8}" name="2022" dataDxfId="8"/>
    <tableColumn id="6" xr3:uid="{E19132F2-A9E7-4A3C-9110-1F2BA56B13FC}" name="2023" dataDxfId="7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DC4E99-2105-4D33-92CA-8EA1731E6065}">
  <sheetPr codeName="Feuil1"/>
  <dimension ref="A2:J20"/>
  <sheetViews>
    <sheetView tabSelected="1" workbookViewId="0">
      <selection activeCell="J10" sqref="J10"/>
    </sheetView>
  </sheetViews>
  <sheetFormatPr baseColWidth="10" defaultRowHeight="15" x14ac:dyDescent="0.25"/>
  <cols>
    <col min="1" max="1" width="13.5703125" customWidth="1"/>
  </cols>
  <sheetData>
    <row r="2" spans="1:10" x14ac:dyDescent="0.25">
      <c r="B2" s="10" t="s">
        <v>11</v>
      </c>
      <c r="C2" s="11" t="s">
        <v>22</v>
      </c>
      <c r="E2" s="10" t="s">
        <v>21</v>
      </c>
      <c r="F2" s="11"/>
    </row>
    <row r="3" spans="1:10" ht="5.25" customHeight="1" x14ac:dyDescent="0.25"/>
    <row r="4" spans="1:10" x14ac:dyDescent="0.25">
      <c r="B4" s="10" t="s">
        <v>12</v>
      </c>
      <c r="C4" s="11"/>
      <c r="D4" s="7"/>
      <c r="E4" s="10" t="s">
        <v>19</v>
      </c>
      <c r="F4" s="11"/>
      <c r="G4" s="7"/>
      <c r="H4" s="8"/>
      <c r="I4" s="7"/>
      <c r="J4" s="8"/>
    </row>
    <row r="5" spans="1:10" ht="5.25" customHeight="1" x14ac:dyDescent="0.25"/>
    <row r="6" spans="1:10" x14ac:dyDescent="0.25">
      <c r="B6" s="10" t="s">
        <v>20</v>
      </c>
      <c r="C6" s="11"/>
      <c r="D6" s="7"/>
      <c r="E6" s="7"/>
      <c r="F6" s="8"/>
      <c r="G6" s="7"/>
      <c r="H6" s="8"/>
      <c r="I6" s="7"/>
      <c r="J6" s="8"/>
    </row>
    <row r="8" spans="1:10" x14ac:dyDescent="0.25">
      <c r="A8" s="1" t="s">
        <v>15</v>
      </c>
      <c r="B8" s="1" t="s">
        <v>6</v>
      </c>
      <c r="C8" s="1" t="s">
        <v>7</v>
      </c>
      <c r="D8" s="1" t="s">
        <v>8</v>
      </c>
      <c r="E8" s="1" t="s">
        <v>9</v>
      </c>
      <c r="F8" s="2" t="s">
        <v>10</v>
      </c>
    </row>
    <row r="9" spans="1:10" x14ac:dyDescent="0.25">
      <c r="A9" s="3" t="s">
        <v>4</v>
      </c>
      <c r="B9" s="9">
        <f>IF($C$2="X",SUMIFS(Voiture!B:B,Voiture!$A:$A,Tableau6[[#This Row],[Synthèse]]),0)+IF($C$4="X",SUMIFS(Moto!B:B,Moto!$A:$A,Tableau6[[#This Row],[Synthèse]]),0)+IF($C$6="X",SUMIFS(Scooter!B:B,Scooter!$A:$A,Tableau6[[#This Row],[Synthèse]]),0)+IF($F$2="X",SUMIFS(Vélo!B:B,Vélo!$A:$A,Tableau6[[#This Row],[Synthèse]]),0)+IF($F$4="X",SUMIFS(Trottinette!B:B,Trottinette!$A:$A,Tableau6[[#This Row],[Synthèse]]),0)</f>
        <v>62168</v>
      </c>
      <c r="C9" s="9">
        <f>IF($C$2="X",SUMIFS(Voiture!C:C,Voiture!$A:$A,Tableau6[[#This Row],[Synthèse]]),0)+IF($C$4="X",SUMIFS(Moto!C:C,Moto!$A:$A,Tableau6[[#This Row],[Synthèse]]),0)+IF($C$6="X",SUMIFS(Scooter!C:C,Scooter!$A:$A,Tableau6[[#This Row],[Synthèse]]),0)+IF($F$2="X",SUMIFS(Vélo!C:C,Vélo!$A:$A,Tableau6[[#This Row],[Synthèse]]),0)+IF($F$4="X",SUMIFS(Trottinette!C:C,Trottinette!$A:$A,Tableau6[[#This Row],[Synthèse]]),0)</f>
        <v>68901</v>
      </c>
      <c r="D9" s="9">
        <f>IF($C$2="X",SUMIFS(Voiture!D:D,Voiture!$A:$A,Tableau6[[#This Row],[Synthèse]]),0)+IF($C$4="X",SUMIFS(Moto!D:D,Moto!$A:$A,Tableau6[[#This Row],[Synthèse]]),0)+IF($C$6="X",SUMIFS(Scooter!D:D,Scooter!$A:$A,Tableau6[[#This Row],[Synthèse]]),0)+IF($F$2="X",SUMIFS(Vélo!D:D,Vélo!$A:$A,Tableau6[[#This Row],[Synthèse]]),0)+IF($F$4="X",SUMIFS(Trottinette!D:D,Trottinette!$A:$A,Tableau6[[#This Row],[Synthèse]]),0)</f>
        <v>73356</v>
      </c>
      <c r="E9" s="9">
        <f>IF($C$2="X",SUMIFS(Voiture!E:E,Voiture!$A:$A,Tableau6[[#This Row],[Synthèse]]),0)+IF($C$4="X",SUMIFS(Moto!E:E,Moto!$A:$A,Tableau6[[#This Row],[Synthèse]]),0)+IF($C$6="X",SUMIFS(Scooter!E:E,Scooter!$A:$A,Tableau6[[#This Row],[Synthèse]]),0)+IF($F$2="X",SUMIFS(Vélo!E:E,Vélo!$A:$A,Tableau6[[#This Row],[Synthèse]]),0)+IF($F$4="X",SUMIFS(Trottinette!E:E,Trottinette!$A:$A,Tableau6[[#This Row],[Synthèse]]),0)</f>
        <v>63718</v>
      </c>
      <c r="F9" s="9">
        <f>IF($C$2="X",SUMIFS(Voiture!F:F,Voiture!$A:$A,Tableau6[[#This Row],[Synthèse]]),0)+IF($C$4="X",SUMIFS(Moto!F:F,Moto!$A:$A,Tableau6[[#This Row],[Synthèse]]),0)+IF($C$6="X",SUMIFS(Scooter!F:F,Scooter!$A:$A,Tableau6[[#This Row],[Synthèse]]),0)+IF($F$2="X",SUMIFS(Vélo!F:F,Vélo!$A:$A,Tableau6[[#This Row],[Synthèse]]),0)+IF($F$4="X",SUMIFS(Trottinette!F:F,Trottinette!$A:$A,Tableau6[[#This Row],[Synthèse]]),0)</f>
        <v>55116</v>
      </c>
    </row>
    <row r="10" spans="1:10" x14ac:dyDescent="0.25">
      <c r="A10" s="4" t="s">
        <v>0</v>
      </c>
      <c r="B10" s="9">
        <f>IF($C$2="X",SUMIFS(Voiture!B:B,Voiture!$A:$A,Tableau6[[#This Row],[Synthèse]]),0)+IF($C$4="X",SUMIFS(Moto!B:B,Moto!$A:$A,Tableau6[[#This Row],[Synthèse]]),0)+IF($C$6="X",SUMIFS(Scooter!B:B,Scooter!$A:$A,Tableau6[[#This Row],[Synthèse]]),0)+IF($F$2="X",SUMIFS(Vélo!B:B,Vélo!$A:$A,Tableau6[[#This Row],[Synthèse]]),0)+IF($F$4="X",SUMIFS(Trottinette!B:B,Trottinette!$A:$A,Tableau6[[#This Row],[Synthèse]]),0)</f>
        <v>33799</v>
      </c>
      <c r="C10" s="9">
        <f>IF($C$2="X",SUMIFS(Voiture!C:C,Voiture!$A:$A,Tableau6[[#This Row],[Synthèse]]),0)+IF($C$4="X",SUMIFS(Moto!C:C,Moto!$A:$A,Tableau6[[#This Row],[Synthèse]]),0)+IF($C$6="X",SUMIFS(Scooter!C:C,Scooter!$A:$A,Tableau6[[#This Row],[Synthèse]]),0)+IF($F$2="X",SUMIFS(Vélo!C:C,Vélo!$A:$A,Tableau6[[#This Row],[Synthèse]]),0)+IF($F$4="X",SUMIFS(Trottinette!C:C,Trottinette!$A:$A,Tableau6[[#This Row],[Synthèse]]),0)</f>
        <v>36769</v>
      </c>
      <c r="D10" s="9">
        <f>IF($C$2="X",SUMIFS(Voiture!D:D,Voiture!$A:$A,Tableau6[[#This Row],[Synthèse]]),0)+IF($C$4="X",SUMIFS(Moto!D:D,Moto!$A:$A,Tableau6[[#This Row],[Synthèse]]),0)+IF($C$6="X",SUMIFS(Scooter!D:D,Scooter!$A:$A,Tableau6[[#This Row],[Synthèse]]),0)+IF($F$2="X",SUMIFS(Vélo!D:D,Vélo!$A:$A,Tableau6[[#This Row],[Synthèse]]),0)+IF($F$4="X",SUMIFS(Trottinette!D:D,Trottinette!$A:$A,Tableau6[[#This Row],[Synthèse]]),0)</f>
        <v>29813</v>
      </c>
      <c r="E10" s="9">
        <f>IF($C$2="X",SUMIFS(Voiture!E:E,Voiture!$A:$A,Tableau6[[#This Row],[Synthèse]]),0)+IF($C$4="X",SUMIFS(Moto!E:E,Moto!$A:$A,Tableau6[[#This Row],[Synthèse]]),0)+IF($C$6="X",SUMIFS(Scooter!E:E,Scooter!$A:$A,Tableau6[[#This Row],[Synthèse]]),0)+IF($F$2="X",SUMIFS(Vélo!E:E,Vélo!$A:$A,Tableau6[[#This Row],[Synthèse]]),0)+IF($F$4="X",SUMIFS(Trottinette!E:E,Trottinette!$A:$A,Tableau6[[#This Row],[Synthèse]]),0)</f>
        <v>31603</v>
      </c>
      <c r="F10" s="9">
        <f>IF($C$2="X",SUMIFS(Voiture!F:F,Voiture!$A:$A,Tableau6[[#This Row],[Synthèse]]),0)+IF($C$4="X",SUMIFS(Moto!F:F,Moto!$A:$A,Tableau6[[#This Row],[Synthèse]]),0)+IF($C$6="X",SUMIFS(Scooter!F:F,Scooter!$A:$A,Tableau6[[#This Row],[Synthèse]]),0)+IF($F$2="X",SUMIFS(Vélo!F:F,Vélo!$A:$A,Tableau6[[#This Row],[Synthèse]]),0)+IF($F$4="X",SUMIFS(Trottinette!F:F,Trottinette!$A:$A,Tableau6[[#This Row],[Synthèse]]),0)</f>
        <v>32205</v>
      </c>
    </row>
    <row r="11" spans="1:10" x14ac:dyDescent="0.25">
      <c r="A11" s="3" t="s">
        <v>1</v>
      </c>
      <c r="B11" s="9">
        <f>IF($C$2="X",SUMIFS(Voiture!B:B,Voiture!$A:$A,Tableau6[[#This Row],[Synthèse]]),0)+IF($C$4="X",SUMIFS(Moto!B:B,Moto!$A:$A,Tableau6[[#This Row],[Synthèse]]),0)+IF($C$6="X",SUMIFS(Scooter!B:B,Scooter!$A:$A,Tableau6[[#This Row],[Synthèse]]),0)+IF($F$2="X",SUMIFS(Vélo!B:B,Vélo!$A:$A,Tableau6[[#This Row],[Synthèse]]),0)+IF($F$4="X",SUMIFS(Trottinette!B:B,Trottinette!$A:$A,Tableau6[[#This Row],[Synthèse]]),0)</f>
        <v>65555</v>
      </c>
      <c r="C11" s="9">
        <f>IF($C$2="X",SUMIFS(Voiture!C:C,Voiture!$A:$A,Tableau6[[#This Row],[Synthèse]]),0)+IF($C$4="X",SUMIFS(Moto!C:C,Moto!$A:$A,Tableau6[[#This Row],[Synthèse]]),0)+IF($C$6="X",SUMIFS(Scooter!C:C,Scooter!$A:$A,Tableau6[[#This Row],[Synthèse]]),0)+IF($F$2="X",SUMIFS(Vélo!C:C,Vélo!$A:$A,Tableau6[[#This Row],[Synthèse]]),0)+IF($F$4="X",SUMIFS(Trottinette!C:C,Trottinette!$A:$A,Tableau6[[#This Row],[Synthèse]]),0)</f>
        <v>57558</v>
      </c>
      <c r="D11" s="9">
        <f>IF($C$2="X",SUMIFS(Voiture!D:D,Voiture!$A:$A,Tableau6[[#This Row],[Synthèse]]),0)+IF($C$4="X",SUMIFS(Moto!D:D,Moto!$A:$A,Tableau6[[#This Row],[Synthèse]]),0)+IF($C$6="X",SUMIFS(Scooter!D:D,Scooter!$A:$A,Tableau6[[#This Row],[Synthèse]]),0)+IF($F$2="X",SUMIFS(Vélo!D:D,Vélo!$A:$A,Tableau6[[#This Row],[Synthèse]]),0)+IF($F$4="X",SUMIFS(Trottinette!D:D,Trottinette!$A:$A,Tableau6[[#This Row],[Synthèse]]),0)</f>
        <v>63546</v>
      </c>
      <c r="E11" s="9">
        <f>IF($C$2="X",SUMIFS(Voiture!E:E,Voiture!$A:$A,Tableau6[[#This Row],[Synthèse]]),0)+IF($C$4="X",SUMIFS(Moto!E:E,Moto!$A:$A,Tableau6[[#This Row],[Synthèse]]),0)+IF($C$6="X",SUMIFS(Scooter!E:E,Scooter!$A:$A,Tableau6[[#This Row],[Synthèse]]),0)+IF($F$2="X",SUMIFS(Vélo!E:E,Vélo!$A:$A,Tableau6[[#This Row],[Synthèse]]),0)+IF($F$4="X",SUMIFS(Trottinette!E:E,Trottinette!$A:$A,Tableau6[[#This Row],[Synthèse]]),0)</f>
        <v>45403</v>
      </c>
      <c r="F11" s="9">
        <f>IF($C$2="X",SUMIFS(Voiture!F:F,Voiture!$A:$A,Tableau6[[#This Row],[Synthèse]]),0)+IF($C$4="X",SUMIFS(Moto!F:F,Moto!$A:$A,Tableau6[[#This Row],[Synthèse]]),0)+IF($C$6="X",SUMIFS(Scooter!F:F,Scooter!$A:$A,Tableau6[[#This Row],[Synthèse]]),0)+IF($F$2="X",SUMIFS(Vélo!F:F,Vélo!$A:$A,Tableau6[[#This Row],[Synthèse]]),0)+IF($F$4="X",SUMIFS(Trottinette!F:F,Trottinette!$A:$A,Tableau6[[#This Row],[Synthèse]]),0)</f>
        <v>46073</v>
      </c>
    </row>
    <row r="12" spans="1:10" x14ac:dyDescent="0.25">
      <c r="A12" s="4" t="s">
        <v>5</v>
      </c>
      <c r="B12" s="9">
        <f>IF($C$2="X",SUMIFS(Voiture!B:B,Voiture!$A:$A,Tableau6[[#This Row],[Synthèse]]),0)+IF($C$4="X",SUMIFS(Moto!B:B,Moto!$A:$A,Tableau6[[#This Row],[Synthèse]]),0)+IF($C$6="X",SUMIFS(Scooter!B:B,Scooter!$A:$A,Tableau6[[#This Row],[Synthèse]]),0)+IF($F$2="X",SUMIFS(Vélo!B:B,Vélo!$A:$A,Tableau6[[#This Row],[Synthèse]]),0)+IF($F$4="X",SUMIFS(Trottinette!B:B,Trottinette!$A:$A,Tableau6[[#This Row],[Synthèse]]),0)</f>
        <v>38641</v>
      </c>
      <c r="C12" s="9">
        <f>IF($C$2="X",SUMIFS(Voiture!C:C,Voiture!$A:$A,Tableau6[[#This Row],[Synthèse]]),0)+IF($C$4="X",SUMIFS(Moto!C:C,Moto!$A:$A,Tableau6[[#This Row],[Synthèse]]),0)+IF($C$6="X",SUMIFS(Scooter!C:C,Scooter!$A:$A,Tableau6[[#This Row],[Synthèse]]),0)+IF($F$2="X",SUMIFS(Vélo!C:C,Vélo!$A:$A,Tableau6[[#This Row],[Synthèse]]),0)+IF($F$4="X",SUMIFS(Trottinette!C:C,Trottinette!$A:$A,Tableau6[[#This Row],[Synthèse]]),0)</f>
        <v>38893</v>
      </c>
      <c r="D12" s="9">
        <f>IF($C$2="X",SUMIFS(Voiture!D:D,Voiture!$A:$A,Tableau6[[#This Row],[Synthèse]]),0)+IF($C$4="X",SUMIFS(Moto!D:D,Moto!$A:$A,Tableau6[[#This Row],[Synthèse]]),0)+IF($C$6="X",SUMIFS(Scooter!D:D,Scooter!$A:$A,Tableau6[[#This Row],[Synthèse]]),0)+IF($F$2="X",SUMIFS(Vélo!D:D,Vélo!$A:$A,Tableau6[[#This Row],[Synthèse]]),0)+IF($F$4="X",SUMIFS(Trottinette!D:D,Trottinette!$A:$A,Tableau6[[#This Row],[Synthèse]]),0)</f>
        <v>37416</v>
      </c>
      <c r="E12" s="9">
        <f>IF($C$2="X",SUMIFS(Voiture!E:E,Voiture!$A:$A,Tableau6[[#This Row],[Synthèse]]),0)+IF($C$4="X",SUMIFS(Moto!E:E,Moto!$A:$A,Tableau6[[#This Row],[Synthèse]]),0)+IF($C$6="X",SUMIFS(Scooter!E:E,Scooter!$A:$A,Tableau6[[#This Row],[Synthèse]]),0)+IF($F$2="X",SUMIFS(Vélo!E:E,Vélo!$A:$A,Tableau6[[#This Row],[Synthèse]]),0)+IF($F$4="X",SUMIFS(Trottinette!E:E,Trottinette!$A:$A,Tableau6[[#This Row],[Synthèse]]),0)</f>
        <v>33690</v>
      </c>
      <c r="F12" s="9">
        <f>IF($C$2="X",SUMIFS(Voiture!F:F,Voiture!$A:$A,Tableau6[[#This Row],[Synthèse]]),0)+IF($C$4="X",SUMIFS(Moto!F:F,Moto!$A:$A,Tableau6[[#This Row],[Synthèse]]),0)+IF($C$6="X",SUMIFS(Scooter!F:F,Scooter!$A:$A,Tableau6[[#This Row],[Synthèse]]),0)+IF($F$2="X",SUMIFS(Vélo!F:F,Vélo!$A:$A,Tableau6[[#This Row],[Synthèse]]),0)+IF($F$4="X",SUMIFS(Trottinette!F:F,Trottinette!$A:$A,Tableau6[[#This Row],[Synthèse]]),0)</f>
        <v>25141</v>
      </c>
    </row>
    <row r="13" spans="1:10" x14ac:dyDescent="0.25">
      <c r="A13" s="3" t="s">
        <v>3</v>
      </c>
      <c r="B13" s="9">
        <f>IF($C$2="X",SUMIFS(Voiture!B:B,Voiture!$A:$A,Tableau6[[#This Row],[Synthèse]]),0)+IF($C$4="X",SUMIFS(Moto!B:B,Moto!$A:$A,Tableau6[[#This Row],[Synthèse]]),0)+IF($C$6="X",SUMIFS(Scooter!B:B,Scooter!$A:$A,Tableau6[[#This Row],[Synthèse]]),0)+IF($F$2="X",SUMIFS(Vélo!B:B,Vélo!$A:$A,Tableau6[[#This Row],[Synthèse]]),0)+IF($F$4="X",SUMIFS(Trottinette!B:B,Trottinette!$A:$A,Tableau6[[#This Row],[Synthèse]]),0)</f>
        <v>15072</v>
      </c>
      <c r="C13" s="9">
        <f>IF($C$2="X",SUMIFS(Voiture!C:C,Voiture!$A:$A,Tableau6[[#This Row],[Synthèse]]),0)+IF($C$4="X",SUMIFS(Moto!C:C,Moto!$A:$A,Tableau6[[#This Row],[Synthèse]]),0)+IF($C$6="X",SUMIFS(Scooter!C:C,Scooter!$A:$A,Tableau6[[#This Row],[Synthèse]]),0)+IF($F$2="X",SUMIFS(Vélo!C:C,Vélo!$A:$A,Tableau6[[#This Row],[Synthèse]]),0)+IF($F$4="X",SUMIFS(Trottinette!C:C,Trottinette!$A:$A,Tableau6[[#This Row],[Synthèse]]),0)</f>
        <v>15714</v>
      </c>
      <c r="D13" s="9">
        <f>IF($C$2="X",SUMIFS(Voiture!D:D,Voiture!$A:$A,Tableau6[[#This Row],[Synthèse]]),0)+IF($C$4="X",SUMIFS(Moto!D:D,Moto!$A:$A,Tableau6[[#This Row],[Synthèse]]),0)+IF($C$6="X",SUMIFS(Scooter!D:D,Scooter!$A:$A,Tableau6[[#This Row],[Synthèse]]),0)+IF($F$2="X",SUMIFS(Vélo!D:D,Vélo!$A:$A,Tableau6[[#This Row],[Synthèse]]),0)+IF($F$4="X",SUMIFS(Trottinette!D:D,Trottinette!$A:$A,Tableau6[[#This Row],[Synthèse]]),0)</f>
        <v>15449</v>
      </c>
      <c r="E13" s="9">
        <f>IF($C$2="X",SUMIFS(Voiture!E:E,Voiture!$A:$A,Tableau6[[#This Row],[Synthèse]]),0)+IF($C$4="X",SUMIFS(Moto!E:E,Moto!$A:$A,Tableau6[[#This Row],[Synthèse]]),0)+IF($C$6="X",SUMIFS(Scooter!E:E,Scooter!$A:$A,Tableau6[[#This Row],[Synthèse]]),0)+IF($F$2="X",SUMIFS(Vélo!E:E,Vélo!$A:$A,Tableau6[[#This Row],[Synthèse]]),0)+IF($F$4="X",SUMIFS(Trottinette!E:E,Trottinette!$A:$A,Tableau6[[#This Row],[Synthèse]]),0)</f>
        <v>10691</v>
      </c>
      <c r="F13" s="9">
        <f>IF($C$2="X",SUMIFS(Voiture!F:F,Voiture!$A:$A,Tableau6[[#This Row],[Synthèse]]),0)+IF($C$4="X",SUMIFS(Moto!F:F,Moto!$A:$A,Tableau6[[#This Row],[Synthèse]]),0)+IF($C$6="X",SUMIFS(Scooter!F:F,Scooter!$A:$A,Tableau6[[#This Row],[Synthèse]]),0)+IF($F$2="X",SUMIFS(Vélo!F:F,Vélo!$A:$A,Tableau6[[#This Row],[Synthèse]]),0)+IF($F$4="X",SUMIFS(Trottinette!F:F,Trottinette!$A:$A,Tableau6[[#This Row],[Synthèse]]),0)</f>
        <v>18862</v>
      </c>
    </row>
    <row r="14" spans="1:10" x14ac:dyDescent="0.25">
      <c r="A14" s="4" t="s">
        <v>2</v>
      </c>
      <c r="B14" s="9">
        <f>IF($C$2="X",SUMIFS(Voiture!B:B,Voiture!$A:$A,Tableau6[[#This Row],[Synthèse]]),0)+IF($C$4="X",SUMIFS(Moto!B:B,Moto!$A:$A,Tableau6[[#This Row],[Synthèse]]),0)+IF($C$6="X",SUMIFS(Scooter!B:B,Scooter!$A:$A,Tableau6[[#This Row],[Synthèse]]),0)+IF($F$2="X",SUMIFS(Vélo!B:B,Vélo!$A:$A,Tableau6[[#This Row],[Synthèse]]),0)+IF($F$4="X",SUMIFS(Trottinette!B:B,Trottinette!$A:$A,Tableau6[[#This Row],[Synthèse]]),0)</f>
        <v>19198</v>
      </c>
      <c r="C14" s="9">
        <f>IF($C$2="X",SUMIFS(Voiture!C:C,Voiture!$A:$A,Tableau6[[#This Row],[Synthèse]]),0)+IF($C$4="X",SUMIFS(Moto!C:C,Moto!$A:$A,Tableau6[[#This Row],[Synthèse]]),0)+IF($C$6="X",SUMIFS(Scooter!C:C,Scooter!$A:$A,Tableau6[[#This Row],[Synthèse]]),0)+IF($F$2="X",SUMIFS(Vélo!C:C,Vélo!$A:$A,Tableau6[[#This Row],[Synthèse]]),0)+IF($F$4="X",SUMIFS(Trottinette!C:C,Trottinette!$A:$A,Tableau6[[#This Row],[Synthèse]]),0)</f>
        <v>10392</v>
      </c>
      <c r="D14" s="9">
        <f>IF($C$2="X",SUMIFS(Voiture!D:D,Voiture!$A:$A,Tableau6[[#This Row],[Synthèse]]),0)+IF($C$4="X",SUMIFS(Moto!D:D,Moto!$A:$A,Tableau6[[#This Row],[Synthèse]]),0)+IF($C$6="X",SUMIFS(Scooter!D:D,Scooter!$A:$A,Tableau6[[#This Row],[Synthèse]]),0)+IF($F$2="X",SUMIFS(Vélo!D:D,Vélo!$A:$A,Tableau6[[#This Row],[Synthèse]]),0)+IF($F$4="X",SUMIFS(Trottinette!D:D,Trottinette!$A:$A,Tableau6[[#This Row],[Synthèse]]),0)</f>
        <v>13084</v>
      </c>
      <c r="E14" s="9">
        <f>IF($C$2="X",SUMIFS(Voiture!E:E,Voiture!$A:$A,Tableau6[[#This Row],[Synthèse]]),0)+IF($C$4="X",SUMIFS(Moto!E:E,Moto!$A:$A,Tableau6[[#This Row],[Synthèse]]),0)+IF($C$6="X",SUMIFS(Scooter!E:E,Scooter!$A:$A,Tableau6[[#This Row],[Synthèse]]),0)+IF($F$2="X",SUMIFS(Vélo!E:E,Vélo!$A:$A,Tableau6[[#This Row],[Synthèse]]),0)+IF($F$4="X",SUMIFS(Trottinette!E:E,Trottinette!$A:$A,Tableau6[[#This Row],[Synthèse]]),0)</f>
        <v>18910</v>
      </c>
      <c r="F14" s="9">
        <f>IF($C$2="X",SUMIFS(Voiture!F:F,Voiture!$A:$A,Tableau6[[#This Row],[Synthèse]]),0)+IF($C$4="X",SUMIFS(Moto!F:F,Moto!$A:$A,Tableau6[[#This Row],[Synthèse]]),0)+IF($C$6="X",SUMIFS(Scooter!F:F,Scooter!$A:$A,Tableau6[[#This Row],[Synthèse]]),0)+IF($F$2="X",SUMIFS(Vélo!F:F,Vélo!$A:$A,Tableau6[[#This Row],[Synthèse]]),0)+IF($F$4="X",SUMIFS(Trottinette!F:F,Trottinette!$A:$A,Tableau6[[#This Row],[Synthèse]]),0)</f>
        <v>16957</v>
      </c>
    </row>
    <row r="15" spans="1:10" x14ac:dyDescent="0.25">
      <c r="A15" s="4" t="s">
        <v>13</v>
      </c>
      <c r="B15" s="9">
        <f>IF($C$2="X",SUMIFS(Voiture!B:B,Voiture!$A:$A,Tableau6[[#This Row],[Synthèse]]),0)+IF($C$4="X",SUMIFS(Moto!B:B,Moto!$A:$A,Tableau6[[#This Row],[Synthèse]]),0)+IF($C$6="X",SUMIFS(Scooter!B:B,Scooter!$A:$A,Tableau6[[#This Row],[Synthèse]]),0)+IF($F$2="X",SUMIFS(Vélo!B:B,Vélo!$A:$A,Tableau6[[#This Row],[Synthèse]]),0)+IF($F$4="X",SUMIFS(Trottinette!B:B,Trottinette!$A:$A,Tableau6[[#This Row],[Synthèse]]),0)</f>
        <v>0</v>
      </c>
      <c r="C15" s="9">
        <f>IF($C$2="X",SUMIFS(Voiture!C:C,Voiture!$A:$A,Tableau6[[#This Row],[Synthèse]]),0)+IF($C$4="X",SUMIFS(Moto!C:C,Moto!$A:$A,Tableau6[[#This Row],[Synthèse]]),0)+IF($C$6="X",SUMIFS(Scooter!C:C,Scooter!$A:$A,Tableau6[[#This Row],[Synthèse]]),0)+IF($F$2="X",SUMIFS(Vélo!C:C,Vélo!$A:$A,Tableau6[[#This Row],[Synthèse]]),0)+IF($F$4="X",SUMIFS(Trottinette!C:C,Trottinette!$A:$A,Tableau6[[#This Row],[Synthèse]]),0)</f>
        <v>0</v>
      </c>
      <c r="D15" s="9">
        <f>IF($C$2="X",SUMIFS(Voiture!D:D,Voiture!$A:$A,Tableau6[[#This Row],[Synthèse]]),0)+IF($C$4="X",SUMIFS(Moto!D:D,Moto!$A:$A,Tableau6[[#This Row],[Synthèse]]),0)+IF($C$6="X",SUMIFS(Scooter!D:D,Scooter!$A:$A,Tableau6[[#This Row],[Synthèse]]),0)+IF($F$2="X",SUMIFS(Vélo!D:D,Vélo!$A:$A,Tableau6[[#This Row],[Synthèse]]),0)+IF($F$4="X",SUMIFS(Trottinette!D:D,Trottinette!$A:$A,Tableau6[[#This Row],[Synthèse]]),0)</f>
        <v>0</v>
      </c>
      <c r="E15" s="9">
        <f>IF($C$2="X",SUMIFS(Voiture!E:E,Voiture!$A:$A,Tableau6[[#This Row],[Synthèse]]),0)+IF($C$4="X",SUMIFS(Moto!E:E,Moto!$A:$A,Tableau6[[#This Row],[Synthèse]]),0)+IF($C$6="X",SUMIFS(Scooter!E:E,Scooter!$A:$A,Tableau6[[#This Row],[Synthèse]]),0)+IF($F$2="X",SUMIFS(Vélo!E:E,Vélo!$A:$A,Tableau6[[#This Row],[Synthèse]]),0)+IF($F$4="X",SUMIFS(Trottinette!E:E,Trottinette!$A:$A,Tableau6[[#This Row],[Synthèse]]),0)</f>
        <v>0</v>
      </c>
      <c r="F15" s="9">
        <f>IF($C$2="X",SUMIFS(Voiture!F:F,Voiture!$A:$A,Tableau6[[#This Row],[Synthèse]]),0)+IF($C$4="X",SUMIFS(Moto!F:F,Moto!$A:$A,Tableau6[[#This Row],[Synthèse]]),0)+IF($C$6="X",SUMIFS(Scooter!F:F,Scooter!$A:$A,Tableau6[[#This Row],[Synthèse]]),0)+IF($F$2="X",SUMIFS(Vélo!F:F,Vélo!$A:$A,Tableau6[[#This Row],[Synthèse]]),0)+IF($F$4="X",SUMIFS(Trottinette!F:F,Trottinette!$A:$A,Tableau6[[#This Row],[Synthèse]]),0)</f>
        <v>0</v>
      </c>
    </row>
    <row r="16" spans="1:10" x14ac:dyDescent="0.25">
      <c r="A16" s="4" t="s">
        <v>14</v>
      </c>
      <c r="B16" s="9">
        <f>IF($C$2="X",SUMIFS(Voiture!B:B,Voiture!$A:$A,Tableau6[[#This Row],[Synthèse]]),0)+IF($C$4="X",SUMIFS(Moto!B:B,Moto!$A:$A,Tableau6[[#This Row],[Synthèse]]),0)+IF($C$6="X",SUMIFS(Scooter!B:B,Scooter!$A:$A,Tableau6[[#This Row],[Synthèse]]),0)+IF($F$2="X",SUMIFS(Vélo!B:B,Vélo!$A:$A,Tableau6[[#This Row],[Synthèse]]),0)+IF($F$4="X",SUMIFS(Trottinette!B:B,Trottinette!$A:$A,Tableau6[[#This Row],[Synthèse]]),0)</f>
        <v>0</v>
      </c>
      <c r="C16" s="9">
        <f>IF($C$2="X",SUMIFS(Voiture!C:C,Voiture!$A:$A,Tableau6[[#This Row],[Synthèse]]),0)+IF($C$4="X",SUMIFS(Moto!C:C,Moto!$A:$A,Tableau6[[#This Row],[Synthèse]]),0)+IF($C$6="X",SUMIFS(Scooter!C:C,Scooter!$A:$A,Tableau6[[#This Row],[Synthèse]]),0)+IF($F$2="X",SUMIFS(Vélo!C:C,Vélo!$A:$A,Tableau6[[#This Row],[Synthèse]]),0)+IF($F$4="X",SUMIFS(Trottinette!C:C,Trottinette!$A:$A,Tableau6[[#This Row],[Synthèse]]),0)</f>
        <v>0</v>
      </c>
      <c r="D16" s="9">
        <f>IF($C$2="X",SUMIFS(Voiture!D:D,Voiture!$A:$A,Tableau6[[#This Row],[Synthèse]]),0)+IF($C$4="X",SUMIFS(Moto!D:D,Moto!$A:$A,Tableau6[[#This Row],[Synthèse]]),0)+IF($C$6="X",SUMIFS(Scooter!D:D,Scooter!$A:$A,Tableau6[[#This Row],[Synthèse]]),0)+IF($F$2="X",SUMIFS(Vélo!D:D,Vélo!$A:$A,Tableau6[[#This Row],[Synthèse]]),0)+IF($F$4="X",SUMIFS(Trottinette!D:D,Trottinette!$A:$A,Tableau6[[#This Row],[Synthèse]]),0)</f>
        <v>0</v>
      </c>
      <c r="E16" s="9">
        <f>IF($C$2="X",SUMIFS(Voiture!E:E,Voiture!$A:$A,Tableau6[[#This Row],[Synthèse]]),0)+IF($C$4="X",SUMIFS(Moto!E:E,Moto!$A:$A,Tableau6[[#This Row],[Synthèse]]),0)+IF($C$6="X",SUMIFS(Scooter!E:E,Scooter!$A:$A,Tableau6[[#This Row],[Synthèse]]),0)+IF($F$2="X",SUMIFS(Vélo!E:E,Vélo!$A:$A,Tableau6[[#This Row],[Synthèse]]),0)+IF($F$4="X",SUMIFS(Trottinette!E:E,Trottinette!$A:$A,Tableau6[[#This Row],[Synthèse]]),0)</f>
        <v>0</v>
      </c>
      <c r="F16" s="9">
        <f>IF($C$2="X",SUMIFS(Voiture!F:F,Voiture!$A:$A,Tableau6[[#This Row],[Synthèse]]),0)+IF($C$4="X",SUMIFS(Moto!F:F,Moto!$A:$A,Tableau6[[#This Row],[Synthèse]]),0)+IF($C$6="X",SUMIFS(Scooter!F:F,Scooter!$A:$A,Tableau6[[#This Row],[Synthèse]]),0)+IF($F$2="X",SUMIFS(Vélo!F:F,Vélo!$A:$A,Tableau6[[#This Row],[Synthèse]]),0)+IF($F$4="X",SUMIFS(Trottinette!F:F,Trottinette!$A:$A,Tableau6[[#This Row],[Synthèse]]),0)</f>
        <v>0</v>
      </c>
    </row>
    <row r="17" spans="1:6" x14ac:dyDescent="0.25">
      <c r="A17" s="6" t="s">
        <v>16</v>
      </c>
      <c r="B17" s="9">
        <f>IF($C$2="X",SUMIFS(Voiture!B:B,Voiture!$A:$A,Tableau6[[#This Row],[Synthèse]]),0)+IF($C$4="X",SUMIFS(Moto!B:B,Moto!$A:$A,Tableau6[[#This Row],[Synthèse]]),0)+IF($C$6="X",SUMIFS(Scooter!B:B,Scooter!$A:$A,Tableau6[[#This Row],[Synthèse]]),0)+IF($F$2="X",SUMIFS(Vélo!B:B,Vélo!$A:$A,Tableau6[[#This Row],[Synthèse]]),0)+IF($F$4="X",SUMIFS(Trottinette!B:B,Trottinette!$A:$A,Tableau6[[#This Row],[Synthèse]]),0)</f>
        <v>4920</v>
      </c>
      <c r="C17" s="9">
        <f>IF($C$2="X",SUMIFS(Voiture!C:C,Voiture!$A:$A,Tableau6[[#This Row],[Synthèse]]),0)+IF($C$4="X",SUMIFS(Moto!C:C,Moto!$A:$A,Tableau6[[#This Row],[Synthèse]]),0)+IF($C$6="X",SUMIFS(Scooter!C:C,Scooter!$A:$A,Tableau6[[#This Row],[Synthèse]]),0)+IF($F$2="X",SUMIFS(Vélo!C:C,Vélo!$A:$A,Tableau6[[#This Row],[Synthèse]]),0)+IF($F$4="X",SUMIFS(Trottinette!C:C,Trottinette!$A:$A,Tableau6[[#This Row],[Synthèse]]),0)</f>
        <v>4989</v>
      </c>
      <c r="D17" s="9">
        <f>IF($C$2="X",SUMIFS(Voiture!D:D,Voiture!$A:$A,Tableau6[[#This Row],[Synthèse]]),0)+IF($C$4="X",SUMIFS(Moto!D:D,Moto!$A:$A,Tableau6[[#This Row],[Synthèse]]),0)+IF($C$6="X",SUMIFS(Scooter!D:D,Scooter!$A:$A,Tableau6[[#This Row],[Synthèse]]),0)+IF($F$2="X",SUMIFS(Vélo!D:D,Vélo!$A:$A,Tableau6[[#This Row],[Synthèse]]),0)+IF($F$4="X",SUMIFS(Trottinette!D:D,Trottinette!$A:$A,Tableau6[[#This Row],[Synthèse]]),0)</f>
        <v>10538</v>
      </c>
      <c r="E17" s="9">
        <f>IF($C$2="X",SUMIFS(Voiture!E:E,Voiture!$A:$A,Tableau6[[#This Row],[Synthèse]]),0)+IF($C$4="X",SUMIFS(Moto!E:E,Moto!$A:$A,Tableau6[[#This Row],[Synthèse]]),0)+IF($C$6="X",SUMIFS(Scooter!E:E,Scooter!$A:$A,Tableau6[[#This Row],[Synthèse]]),0)+IF($F$2="X",SUMIFS(Vélo!E:E,Vélo!$A:$A,Tableau6[[#This Row],[Synthèse]]),0)+IF($F$4="X",SUMIFS(Trottinette!E:E,Trottinette!$A:$A,Tableau6[[#This Row],[Synthèse]]),0)</f>
        <v>8889</v>
      </c>
      <c r="F17" s="9">
        <f>IF($C$2="X",SUMIFS(Voiture!F:F,Voiture!$A:$A,Tableau6[[#This Row],[Synthèse]]),0)+IF($C$4="X",SUMIFS(Moto!F:F,Moto!$A:$A,Tableau6[[#This Row],[Synthèse]]),0)+IF($C$6="X",SUMIFS(Scooter!F:F,Scooter!$A:$A,Tableau6[[#This Row],[Synthèse]]),0)+IF($F$2="X",SUMIFS(Vélo!F:F,Vélo!$A:$A,Tableau6[[#This Row],[Synthèse]]),0)+IF($F$4="X",SUMIFS(Trottinette!F:F,Trottinette!$A:$A,Tableau6[[#This Row],[Synthèse]]),0)</f>
        <v>9419</v>
      </c>
    </row>
    <row r="18" spans="1:6" x14ac:dyDescent="0.25">
      <c r="A18" s="6" t="s">
        <v>17</v>
      </c>
      <c r="B18" s="9">
        <f>IF($C$2="X",SUMIFS(Voiture!B:B,Voiture!$A:$A,Tableau6[[#This Row],[Synthèse]]),0)+IF($C$4="X",SUMIFS(Moto!B:B,Moto!$A:$A,Tableau6[[#This Row],[Synthèse]]),0)+IF($C$6="X",SUMIFS(Scooter!B:B,Scooter!$A:$A,Tableau6[[#This Row],[Synthèse]]),0)+IF($F$2="X",SUMIFS(Vélo!B:B,Vélo!$A:$A,Tableau6[[#This Row],[Synthèse]]),0)+IF($F$4="X",SUMIFS(Trottinette!B:B,Trottinette!$A:$A,Tableau6[[#This Row],[Synthèse]]),0)</f>
        <v>4564</v>
      </c>
      <c r="C18" s="9">
        <f>IF($C$2="X",SUMIFS(Voiture!C:C,Voiture!$A:$A,Tableau6[[#This Row],[Synthèse]]),0)+IF($C$4="X",SUMIFS(Moto!C:C,Moto!$A:$A,Tableau6[[#This Row],[Synthèse]]),0)+IF($C$6="X",SUMIFS(Scooter!C:C,Scooter!$A:$A,Tableau6[[#This Row],[Synthèse]]),0)+IF($F$2="X",SUMIFS(Vélo!C:C,Vélo!$A:$A,Tableau6[[#This Row],[Synthèse]]),0)+IF($F$4="X",SUMIFS(Trottinette!C:C,Trottinette!$A:$A,Tableau6[[#This Row],[Synthèse]]),0)</f>
        <v>9629</v>
      </c>
      <c r="D18" s="9">
        <f>IF($C$2="X",SUMIFS(Voiture!D:D,Voiture!$A:$A,Tableau6[[#This Row],[Synthèse]]),0)+IF($C$4="X",SUMIFS(Moto!D:D,Moto!$A:$A,Tableau6[[#This Row],[Synthèse]]),0)+IF($C$6="X",SUMIFS(Scooter!D:D,Scooter!$A:$A,Tableau6[[#This Row],[Synthèse]]),0)+IF($F$2="X",SUMIFS(Vélo!D:D,Vélo!$A:$A,Tableau6[[#This Row],[Synthèse]]),0)+IF($F$4="X",SUMIFS(Trottinette!D:D,Trottinette!$A:$A,Tableau6[[#This Row],[Synthèse]]),0)</f>
        <v>9497</v>
      </c>
      <c r="E18" s="9">
        <f>IF($C$2="X",SUMIFS(Voiture!E:E,Voiture!$A:$A,Tableau6[[#This Row],[Synthèse]]),0)+IF($C$4="X",SUMIFS(Moto!E:E,Moto!$A:$A,Tableau6[[#This Row],[Synthèse]]),0)+IF($C$6="X",SUMIFS(Scooter!E:E,Scooter!$A:$A,Tableau6[[#This Row],[Synthèse]]),0)+IF($F$2="X",SUMIFS(Vélo!E:E,Vélo!$A:$A,Tableau6[[#This Row],[Synthèse]]),0)+IF($F$4="X",SUMIFS(Trottinette!E:E,Trottinette!$A:$A,Tableau6[[#This Row],[Synthèse]]),0)</f>
        <v>7111</v>
      </c>
      <c r="F18" s="9">
        <f>IF($C$2="X",SUMIFS(Voiture!F:F,Voiture!$A:$A,Tableau6[[#This Row],[Synthèse]]),0)+IF($C$4="X",SUMIFS(Moto!F:F,Moto!$A:$A,Tableau6[[#This Row],[Synthèse]]),0)+IF($C$6="X",SUMIFS(Scooter!F:F,Scooter!$A:$A,Tableau6[[#This Row],[Synthèse]]),0)+IF($F$2="X",SUMIFS(Vélo!F:F,Vélo!$A:$A,Tableau6[[#This Row],[Synthèse]]),0)+IF($F$4="X",SUMIFS(Trottinette!F:F,Trottinette!$A:$A,Tableau6[[#This Row],[Synthèse]]),0)</f>
        <v>7310</v>
      </c>
    </row>
    <row r="19" spans="1:6" x14ac:dyDescent="0.25">
      <c r="A19" s="6" t="s">
        <v>18</v>
      </c>
      <c r="B19" s="9">
        <f>IF($C$2="X",SUMIFS(Voiture!B:B,Voiture!$A:$A,Tableau6[[#This Row],[Synthèse]]),0)+IF($C$4="X",SUMIFS(Moto!B:B,Moto!$A:$A,Tableau6[[#This Row],[Synthèse]]),0)+IF($C$6="X",SUMIFS(Scooter!B:B,Scooter!$A:$A,Tableau6[[#This Row],[Synthèse]]),0)+IF($F$2="X",SUMIFS(Vélo!B:B,Vélo!$A:$A,Tableau6[[#This Row],[Synthèse]]),0)+IF($F$4="X",SUMIFS(Trottinette!B:B,Trottinette!$A:$A,Tableau6[[#This Row],[Synthèse]]),0)</f>
        <v>8266</v>
      </c>
      <c r="C19" s="9">
        <f>IF($C$2="X",SUMIFS(Voiture!C:C,Voiture!$A:$A,Tableau6[[#This Row],[Synthèse]]),0)+IF($C$4="X",SUMIFS(Moto!C:C,Moto!$A:$A,Tableau6[[#This Row],[Synthèse]]),0)+IF($C$6="X",SUMIFS(Scooter!C:C,Scooter!$A:$A,Tableau6[[#This Row],[Synthèse]]),0)+IF($F$2="X",SUMIFS(Vélo!C:C,Vélo!$A:$A,Tableau6[[#This Row],[Synthèse]]),0)+IF($F$4="X",SUMIFS(Trottinette!C:C,Trottinette!$A:$A,Tableau6[[#This Row],[Synthèse]]),0)</f>
        <v>11427</v>
      </c>
      <c r="D19" s="9">
        <f>IF($C$2="X",SUMIFS(Voiture!D:D,Voiture!$A:$A,Tableau6[[#This Row],[Synthèse]]),0)+IF($C$4="X",SUMIFS(Moto!D:D,Moto!$A:$A,Tableau6[[#This Row],[Synthèse]]),0)+IF($C$6="X",SUMIFS(Scooter!D:D,Scooter!$A:$A,Tableau6[[#This Row],[Synthèse]]),0)+IF($F$2="X",SUMIFS(Vélo!D:D,Vélo!$A:$A,Tableau6[[#This Row],[Synthèse]]),0)+IF($F$4="X",SUMIFS(Trottinette!D:D,Trottinette!$A:$A,Tableau6[[#This Row],[Synthèse]]),0)</f>
        <v>4364</v>
      </c>
      <c r="E19" s="9">
        <f>IF($C$2="X",SUMIFS(Voiture!E:E,Voiture!$A:$A,Tableau6[[#This Row],[Synthèse]]),0)+IF($C$4="X",SUMIFS(Moto!E:E,Moto!$A:$A,Tableau6[[#This Row],[Synthèse]]),0)+IF($C$6="X",SUMIFS(Scooter!E:E,Scooter!$A:$A,Tableau6[[#This Row],[Synthèse]]),0)+IF($F$2="X",SUMIFS(Vélo!E:E,Vélo!$A:$A,Tableau6[[#This Row],[Synthèse]]),0)+IF($F$4="X",SUMIFS(Trottinette!E:E,Trottinette!$A:$A,Tableau6[[#This Row],[Synthèse]]),0)</f>
        <v>4283</v>
      </c>
      <c r="F19" s="9">
        <f>IF($C$2="X",SUMIFS(Voiture!F:F,Voiture!$A:$A,Tableau6[[#This Row],[Synthèse]]),0)+IF($C$4="X",SUMIFS(Moto!F:F,Moto!$A:$A,Tableau6[[#This Row],[Synthèse]]),0)+IF($C$6="X",SUMIFS(Scooter!F:F,Scooter!$A:$A,Tableau6[[#This Row],[Synthèse]]),0)+IF($F$2="X",SUMIFS(Vélo!F:F,Vélo!$A:$A,Tableau6[[#This Row],[Synthèse]]),0)+IF($F$4="X",SUMIFS(Trottinette!F:F,Trottinette!$A:$A,Tableau6[[#This Row],[Synthèse]]),0)</f>
        <v>8149</v>
      </c>
    </row>
    <row r="20" spans="1:6" x14ac:dyDescent="0.25">
      <c r="A20" s="6"/>
    </row>
  </sheetData>
  <dataValidations count="1">
    <dataValidation type="list" allowBlank="1" showInputMessage="1" showErrorMessage="1" sqref="H3:H6 J3:J6 C2:C6 F2:F6" xr:uid="{DA5F3507-D39D-4CE1-92EA-60CA74072053}">
      <formula1>"X,."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24CC5C-018B-45CA-8E84-86516C0E4EB0}">
  <sheetPr codeName="Feuil2"/>
  <dimension ref="A1:F31"/>
  <sheetViews>
    <sheetView workbookViewId="0">
      <selection activeCell="C23" sqref="C23"/>
    </sheetView>
  </sheetViews>
  <sheetFormatPr baseColWidth="10" defaultRowHeight="15" x14ac:dyDescent="0.25"/>
  <sheetData>
    <row r="1" spans="1:6" x14ac:dyDescent="0.25">
      <c r="A1" t="s">
        <v>11</v>
      </c>
      <c r="B1" t="s">
        <v>6</v>
      </c>
      <c r="C1" t="s">
        <v>7</v>
      </c>
      <c r="D1" t="s">
        <v>8</v>
      </c>
      <c r="E1" t="s">
        <v>9</v>
      </c>
      <c r="F1" t="s">
        <v>10</v>
      </c>
    </row>
    <row r="2" spans="1:6" x14ac:dyDescent="0.25">
      <c r="A2" t="s">
        <v>4</v>
      </c>
      <c r="B2" s="5">
        <v>10821</v>
      </c>
      <c r="C2" s="5">
        <v>9736</v>
      </c>
      <c r="D2" s="5">
        <v>4171</v>
      </c>
      <c r="E2" s="5">
        <v>6284</v>
      </c>
      <c r="F2" s="5">
        <v>4825</v>
      </c>
    </row>
    <row r="3" spans="1:6" x14ac:dyDescent="0.25">
      <c r="A3" t="s">
        <v>4</v>
      </c>
      <c r="B3" s="5">
        <v>10531</v>
      </c>
      <c r="C3" s="5">
        <v>7937</v>
      </c>
      <c r="D3" s="5">
        <v>7707</v>
      </c>
      <c r="E3" s="5">
        <v>9793</v>
      </c>
      <c r="F3" s="5">
        <v>4184</v>
      </c>
    </row>
    <row r="4" spans="1:6" x14ac:dyDescent="0.25">
      <c r="A4" t="s">
        <v>4</v>
      </c>
      <c r="B4" s="5">
        <v>6455</v>
      </c>
      <c r="C4" s="5">
        <v>8703</v>
      </c>
      <c r="D4" s="5">
        <v>8970</v>
      </c>
      <c r="E4" s="5">
        <v>4043</v>
      </c>
      <c r="F4" s="5">
        <v>7495</v>
      </c>
    </row>
    <row r="5" spans="1:6" x14ac:dyDescent="0.25">
      <c r="A5" t="s">
        <v>0</v>
      </c>
      <c r="B5" s="5">
        <v>7513</v>
      </c>
      <c r="C5" s="5">
        <v>7854</v>
      </c>
      <c r="D5" s="5">
        <v>11227</v>
      </c>
      <c r="E5" s="5">
        <v>5697</v>
      </c>
      <c r="F5" s="5">
        <v>6790</v>
      </c>
    </row>
    <row r="6" spans="1:6" x14ac:dyDescent="0.25">
      <c r="A6" t="s">
        <v>1</v>
      </c>
      <c r="B6" s="5">
        <v>9839</v>
      </c>
      <c r="C6" s="5">
        <v>5210</v>
      </c>
      <c r="D6" s="5">
        <v>8416</v>
      </c>
      <c r="E6" s="5">
        <v>10171</v>
      </c>
      <c r="F6" s="5">
        <v>9736</v>
      </c>
    </row>
    <row r="7" spans="1:6" x14ac:dyDescent="0.25">
      <c r="A7" t="s">
        <v>5</v>
      </c>
      <c r="B7" s="5">
        <v>8924</v>
      </c>
      <c r="C7" s="5">
        <v>10205</v>
      </c>
      <c r="D7" s="5">
        <v>10763</v>
      </c>
      <c r="E7" s="5">
        <v>9444</v>
      </c>
      <c r="F7" s="5">
        <v>6196</v>
      </c>
    </row>
    <row r="8" spans="1:6" x14ac:dyDescent="0.25">
      <c r="A8" t="s">
        <v>0</v>
      </c>
      <c r="B8" s="5">
        <v>8329</v>
      </c>
      <c r="C8" s="5">
        <v>8210</v>
      </c>
      <c r="D8" s="5">
        <v>5416</v>
      </c>
      <c r="E8" s="5">
        <v>8590</v>
      </c>
      <c r="F8" s="5">
        <v>9966</v>
      </c>
    </row>
    <row r="9" spans="1:6" x14ac:dyDescent="0.25">
      <c r="A9" t="s">
        <v>5</v>
      </c>
      <c r="B9" s="5">
        <v>10289</v>
      </c>
      <c r="C9" s="5">
        <v>7905</v>
      </c>
      <c r="D9" s="5">
        <v>6158</v>
      </c>
      <c r="E9" s="5">
        <v>11080</v>
      </c>
      <c r="F9" s="5">
        <v>7931</v>
      </c>
    </row>
    <row r="10" spans="1:6" x14ac:dyDescent="0.25">
      <c r="A10" t="s">
        <v>3</v>
      </c>
      <c r="B10" s="5">
        <v>8896</v>
      </c>
      <c r="C10" s="5">
        <v>7765</v>
      </c>
      <c r="D10" s="5">
        <v>5949</v>
      </c>
      <c r="E10" s="5">
        <v>4181</v>
      </c>
      <c r="F10" s="5">
        <v>8168</v>
      </c>
    </row>
    <row r="11" spans="1:6" x14ac:dyDescent="0.25">
      <c r="A11" t="s">
        <v>5</v>
      </c>
      <c r="B11" s="5">
        <v>7469</v>
      </c>
      <c r="C11" s="5">
        <v>9807</v>
      </c>
      <c r="D11" s="5">
        <v>11512</v>
      </c>
      <c r="E11" s="5">
        <v>7499</v>
      </c>
      <c r="F11" s="5">
        <v>6316</v>
      </c>
    </row>
    <row r="12" spans="1:6" x14ac:dyDescent="0.25">
      <c r="A12" t="s">
        <v>0</v>
      </c>
      <c r="B12" s="5">
        <v>10357</v>
      </c>
      <c r="C12" s="5">
        <v>9938</v>
      </c>
      <c r="D12" s="5">
        <v>8707</v>
      </c>
      <c r="E12" s="5">
        <v>7882</v>
      </c>
      <c r="F12" s="5">
        <v>7246</v>
      </c>
    </row>
    <row r="13" spans="1:6" x14ac:dyDescent="0.25">
      <c r="A13" t="s">
        <v>1</v>
      </c>
      <c r="B13" s="5">
        <v>10608</v>
      </c>
      <c r="C13" s="5">
        <v>8920</v>
      </c>
      <c r="D13" s="5">
        <v>9639</v>
      </c>
      <c r="E13" s="5">
        <v>6537</v>
      </c>
      <c r="F13" s="5">
        <v>5302</v>
      </c>
    </row>
    <row r="14" spans="1:6" x14ac:dyDescent="0.25">
      <c r="A14" s="6" t="s">
        <v>16</v>
      </c>
      <c r="B14" s="5">
        <v>4920</v>
      </c>
      <c r="C14" s="5">
        <v>4989</v>
      </c>
      <c r="D14" s="5">
        <v>10538</v>
      </c>
      <c r="E14" s="5">
        <v>8889</v>
      </c>
      <c r="F14" s="5">
        <v>9419</v>
      </c>
    </row>
    <row r="15" spans="1:6" x14ac:dyDescent="0.25">
      <c r="A15" s="6" t="s">
        <v>17</v>
      </c>
      <c r="B15" s="5">
        <v>4564</v>
      </c>
      <c r="C15" s="5">
        <v>9629</v>
      </c>
      <c r="D15" s="5">
        <v>9497</v>
      </c>
      <c r="E15" s="5">
        <v>7111</v>
      </c>
      <c r="F15" s="5">
        <v>7310</v>
      </c>
    </row>
    <row r="16" spans="1:6" x14ac:dyDescent="0.25">
      <c r="A16" s="6" t="s">
        <v>18</v>
      </c>
      <c r="B16" s="5">
        <v>8266</v>
      </c>
      <c r="C16" s="5">
        <v>11427</v>
      </c>
      <c r="D16" s="5">
        <v>4364</v>
      </c>
      <c r="E16" s="5">
        <v>4283</v>
      </c>
      <c r="F16" s="5">
        <v>8149</v>
      </c>
    </row>
    <row r="17" spans="1:6" x14ac:dyDescent="0.25">
      <c r="A17" t="s">
        <v>4</v>
      </c>
      <c r="B17" s="5">
        <v>6013</v>
      </c>
      <c r="C17" s="5">
        <v>7789</v>
      </c>
      <c r="D17" s="5">
        <v>8680</v>
      </c>
      <c r="E17" s="5">
        <v>4122</v>
      </c>
      <c r="F17" s="5">
        <v>8344</v>
      </c>
    </row>
    <row r="18" spans="1:6" x14ac:dyDescent="0.25">
      <c r="A18" t="s">
        <v>0</v>
      </c>
      <c r="B18" s="5">
        <v>7600</v>
      </c>
      <c r="C18" s="5">
        <v>10767</v>
      </c>
      <c r="D18" s="5">
        <v>4463</v>
      </c>
      <c r="E18" s="5">
        <v>9434</v>
      </c>
      <c r="F18" s="5">
        <v>8203</v>
      </c>
    </row>
    <row r="19" spans="1:6" x14ac:dyDescent="0.25">
      <c r="A19" t="s">
        <v>3</v>
      </c>
      <c r="B19" s="5">
        <v>6176</v>
      </c>
      <c r="C19" s="5">
        <v>7949</v>
      </c>
      <c r="D19" s="5">
        <v>9500</v>
      </c>
      <c r="E19" s="5">
        <v>6510</v>
      </c>
      <c r="F19" s="5">
        <v>10694</v>
      </c>
    </row>
    <row r="20" spans="1:6" x14ac:dyDescent="0.25">
      <c r="A20" t="s">
        <v>1</v>
      </c>
      <c r="B20" s="5">
        <v>8117</v>
      </c>
      <c r="C20" s="5">
        <v>9310</v>
      </c>
      <c r="D20" s="5">
        <v>7603</v>
      </c>
      <c r="E20" s="5">
        <v>7711</v>
      </c>
      <c r="F20" s="5">
        <v>5677</v>
      </c>
    </row>
    <row r="21" spans="1:6" x14ac:dyDescent="0.25">
      <c r="A21" t="s">
        <v>4</v>
      </c>
      <c r="B21" s="5">
        <v>10699</v>
      </c>
      <c r="C21" s="5">
        <v>10736</v>
      </c>
      <c r="D21" s="5">
        <v>11454</v>
      </c>
      <c r="E21" s="5">
        <v>10964</v>
      </c>
      <c r="F21" s="5">
        <v>6522</v>
      </c>
    </row>
    <row r="22" spans="1:6" x14ac:dyDescent="0.25">
      <c r="A22" t="s">
        <v>1</v>
      </c>
      <c r="B22" s="5">
        <v>6736</v>
      </c>
      <c r="C22" s="5">
        <v>10380</v>
      </c>
      <c r="D22" s="5">
        <v>11257</v>
      </c>
      <c r="E22" s="5">
        <v>4624</v>
      </c>
      <c r="F22" s="5">
        <v>10904</v>
      </c>
    </row>
    <row r="23" spans="1:6" x14ac:dyDescent="0.25">
      <c r="A23" t="s">
        <v>1</v>
      </c>
      <c r="B23" s="5">
        <v>10027</v>
      </c>
      <c r="C23" s="5">
        <v>4438</v>
      </c>
      <c r="D23" s="5">
        <v>9554</v>
      </c>
      <c r="E23" s="5">
        <v>4097</v>
      </c>
      <c r="F23" s="5">
        <v>4479</v>
      </c>
    </row>
    <row r="24" spans="1:6" x14ac:dyDescent="0.25">
      <c r="A24" t="s">
        <v>1</v>
      </c>
      <c r="B24" s="5">
        <v>9514</v>
      </c>
      <c r="C24" s="5">
        <v>9637</v>
      </c>
      <c r="D24" s="5">
        <v>6879</v>
      </c>
      <c r="E24" s="5">
        <v>4906</v>
      </c>
      <c r="F24" s="5">
        <v>5631</v>
      </c>
    </row>
    <row r="25" spans="1:6" x14ac:dyDescent="0.25">
      <c r="A25" t="s">
        <v>4</v>
      </c>
      <c r="B25" s="5">
        <v>4968</v>
      </c>
      <c r="C25" s="5">
        <v>11317</v>
      </c>
      <c r="D25" s="5">
        <v>10815</v>
      </c>
      <c r="E25" s="5">
        <v>7746</v>
      </c>
      <c r="F25" s="5">
        <v>7523</v>
      </c>
    </row>
    <row r="26" spans="1:6" x14ac:dyDescent="0.25">
      <c r="A26" t="s">
        <v>4</v>
      </c>
      <c r="B26" s="5">
        <v>6604</v>
      </c>
      <c r="C26" s="5">
        <v>4576</v>
      </c>
      <c r="D26" s="5">
        <v>11887</v>
      </c>
      <c r="E26" s="5">
        <v>11260</v>
      </c>
      <c r="F26" s="5">
        <v>4640</v>
      </c>
    </row>
    <row r="27" spans="1:6" x14ac:dyDescent="0.25">
      <c r="A27" t="s">
        <v>2</v>
      </c>
      <c r="B27" s="5">
        <v>7881</v>
      </c>
      <c r="C27" s="5">
        <v>5172</v>
      </c>
      <c r="D27" s="5">
        <v>5858</v>
      </c>
      <c r="E27" s="5">
        <v>7351</v>
      </c>
      <c r="F27" s="5">
        <v>11744</v>
      </c>
    </row>
    <row r="28" spans="1:6" x14ac:dyDescent="0.25">
      <c r="A28" t="s">
        <v>4</v>
      </c>
      <c r="B28" s="5">
        <v>6077</v>
      </c>
      <c r="C28" s="5">
        <v>8107</v>
      </c>
      <c r="D28" s="5">
        <v>9672</v>
      </c>
      <c r="E28" s="5">
        <v>9506</v>
      </c>
      <c r="F28" s="5">
        <v>11583</v>
      </c>
    </row>
    <row r="29" spans="1:6" x14ac:dyDescent="0.25">
      <c r="A29" t="s">
        <v>2</v>
      </c>
      <c r="B29" s="5">
        <v>11317</v>
      </c>
      <c r="C29" s="5">
        <v>5220</v>
      </c>
      <c r="D29" s="5">
        <v>7226</v>
      </c>
      <c r="E29" s="5">
        <v>11559</v>
      </c>
      <c r="F29" s="5">
        <v>5213</v>
      </c>
    </row>
    <row r="30" spans="1:6" x14ac:dyDescent="0.25">
      <c r="A30" t="s">
        <v>1</v>
      </c>
      <c r="B30" s="5">
        <v>10714</v>
      </c>
      <c r="C30" s="5">
        <v>9663</v>
      </c>
      <c r="D30" s="5">
        <v>10198</v>
      </c>
      <c r="E30" s="5">
        <v>7357</v>
      </c>
      <c r="F30" s="5">
        <v>4344</v>
      </c>
    </row>
    <row r="31" spans="1:6" x14ac:dyDescent="0.25">
      <c r="A31" t="s">
        <v>5</v>
      </c>
      <c r="B31" s="5">
        <v>11959</v>
      </c>
      <c r="C31" s="5">
        <v>10976</v>
      </c>
      <c r="D31" s="5">
        <v>8983</v>
      </c>
      <c r="E31" s="5">
        <v>5667</v>
      </c>
      <c r="F31" s="5">
        <v>4698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9A34A-4927-4F86-9008-D5355D3817EA}">
  <sheetPr codeName="Feuil3"/>
  <dimension ref="A1:F31"/>
  <sheetViews>
    <sheetView workbookViewId="0">
      <selection activeCell="C23" activeCellId="5" sqref="C3 C7 C9 C16 C22 C23"/>
    </sheetView>
  </sheetViews>
  <sheetFormatPr baseColWidth="10" defaultRowHeight="15" x14ac:dyDescent="0.25"/>
  <sheetData>
    <row r="1" spans="1:6" x14ac:dyDescent="0.25">
      <c r="A1" t="s">
        <v>12</v>
      </c>
      <c r="B1" t="s">
        <v>6</v>
      </c>
      <c r="C1" t="s">
        <v>7</v>
      </c>
      <c r="D1" t="s">
        <v>8</v>
      </c>
      <c r="E1" t="s">
        <v>9</v>
      </c>
      <c r="F1" t="s">
        <v>10</v>
      </c>
    </row>
    <row r="2" spans="1:6" x14ac:dyDescent="0.25">
      <c r="A2" t="s">
        <v>0</v>
      </c>
      <c r="B2" s="5">
        <v>3373</v>
      </c>
      <c r="C2" s="5">
        <v>5312</v>
      </c>
      <c r="D2" s="5">
        <v>3429</v>
      </c>
      <c r="E2" s="5">
        <v>5036</v>
      </c>
      <c r="F2" s="5">
        <v>2306</v>
      </c>
    </row>
    <row r="3" spans="1:6" x14ac:dyDescent="0.25">
      <c r="A3" t="s">
        <v>4</v>
      </c>
      <c r="B3" s="5">
        <v>2756</v>
      </c>
      <c r="C3" s="5">
        <v>7677</v>
      </c>
      <c r="D3" s="5">
        <v>2921</v>
      </c>
      <c r="E3" s="5">
        <v>4147</v>
      </c>
      <c r="F3" s="5">
        <v>5891</v>
      </c>
    </row>
    <row r="4" spans="1:6" x14ac:dyDescent="0.25">
      <c r="A4" t="s">
        <v>3</v>
      </c>
      <c r="B4" s="5">
        <v>3957</v>
      </c>
      <c r="C4" s="5">
        <v>6480</v>
      </c>
      <c r="D4" s="5">
        <v>4648</v>
      </c>
      <c r="E4" s="5">
        <v>2363</v>
      </c>
      <c r="F4" s="5">
        <v>3552</v>
      </c>
    </row>
    <row r="5" spans="1:6" x14ac:dyDescent="0.25">
      <c r="A5" t="s">
        <v>5</v>
      </c>
      <c r="B5" s="5">
        <v>4373</v>
      </c>
      <c r="C5" s="5">
        <v>3932</v>
      </c>
      <c r="D5" s="5">
        <v>7504</v>
      </c>
      <c r="E5" s="5">
        <v>7374</v>
      </c>
      <c r="F5" s="5">
        <v>6895</v>
      </c>
    </row>
    <row r="6" spans="1:6" x14ac:dyDescent="0.25">
      <c r="A6" t="s">
        <v>0</v>
      </c>
      <c r="B6" s="5">
        <v>3260</v>
      </c>
      <c r="C6" s="5">
        <v>4627</v>
      </c>
      <c r="D6" s="5">
        <v>2150</v>
      </c>
      <c r="E6" s="5">
        <v>6376</v>
      </c>
      <c r="F6" s="5">
        <v>4584</v>
      </c>
    </row>
    <row r="7" spans="1:6" x14ac:dyDescent="0.25">
      <c r="A7" t="s">
        <v>4</v>
      </c>
      <c r="B7" s="5">
        <v>2709</v>
      </c>
      <c r="C7" s="5">
        <v>3012</v>
      </c>
      <c r="D7" s="5">
        <v>6456</v>
      </c>
      <c r="E7" s="5">
        <v>5128</v>
      </c>
      <c r="F7" s="5">
        <v>7491</v>
      </c>
    </row>
    <row r="8" spans="1:6" x14ac:dyDescent="0.25">
      <c r="A8" t="s">
        <v>0</v>
      </c>
      <c r="B8" s="5">
        <v>5979</v>
      </c>
      <c r="C8" s="5">
        <v>3632</v>
      </c>
      <c r="D8" s="5">
        <v>7298</v>
      </c>
      <c r="E8" s="5">
        <v>3202</v>
      </c>
      <c r="F8" s="5">
        <v>3075</v>
      </c>
    </row>
    <row r="9" spans="1:6" x14ac:dyDescent="0.25">
      <c r="A9" t="s">
        <v>4</v>
      </c>
      <c r="B9" s="5">
        <v>4070</v>
      </c>
      <c r="C9" s="5">
        <v>4512</v>
      </c>
      <c r="D9" s="5">
        <v>2605</v>
      </c>
      <c r="E9" s="5">
        <v>5935</v>
      </c>
      <c r="F9" s="5">
        <v>3270</v>
      </c>
    </row>
    <row r="10" spans="1:6" x14ac:dyDescent="0.25">
      <c r="A10" t="s">
        <v>1</v>
      </c>
      <c r="B10" s="5">
        <v>5095</v>
      </c>
      <c r="C10" s="5">
        <v>5053</v>
      </c>
      <c r="D10" s="5">
        <v>2571</v>
      </c>
      <c r="E10" s="5">
        <v>5052</v>
      </c>
      <c r="F10" s="5">
        <v>5122</v>
      </c>
    </row>
    <row r="11" spans="1:6" x14ac:dyDescent="0.25">
      <c r="A11" t="s">
        <v>3</v>
      </c>
      <c r="B11" s="5">
        <v>6213</v>
      </c>
      <c r="C11" s="5">
        <v>7275</v>
      </c>
      <c r="D11" s="5">
        <v>3739</v>
      </c>
      <c r="E11" s="5">
        <v>7227</v>
      </c>
      <c r="F11" s="5">
        <v>6574</v>
      </c>
    </row>
    <row r="12" spans="1:6" x14ac:dyDescent="0.25">
      <c r="A12" s="6" t="s">
        <v>16</v>
      </c>
      <c r="B12" s="5">
        <v>2448</v>
      </c>
      <c r="C12" s="5">
        <v>4233</v>
      </c>
      <c r="D12" s="5">
        <v>7234</v>
      </c>
      <c r="E12" s="5">
        <v>5267</v>
      </c>
      <c r="F12" s="5">
        <v>5849</v>
      </c>
    </row>
    <row r="13" spans="1:6" x14ac:dyDescent="0.25">
      <c r="A13" s="6" t="s">
        <v>17</v>
      </c>
      <c r="B13" s="5">
        <v>4320</v>
      </c>
      <c r="C13" s="5">
        <v>5216</v>
      </c>
      <c r="D13" s="5">
        <v>6535</v>
      </c>
      <c r="E13" s="5">
        <v>7742</v>
      </c>
      <c r="F13" s="5">
        <v>7092</v>
      </c>
    </row>
    <row r="14" spans="1:6" x14ac:dyDescent="0.25">
      <c r="A14" s="6" t="s">
        <v>18</v>
      </c>
      <c r="B14" s="5">
        <v>7123</v>
      </c>
      <c r="C14" s="5">
        <v>2099</v>
      </c>
      <c r="D14" s="5">
        <v>3217</v>
      </c>
      <c r="E14" s="5">
        <v>3644</v>
      </c>
      <c r="F14" s="5">
        <v>4973</v>
      </c>
    </row>
    <row r="15" spans="1:6" x14ac:dyDescent="0.25">
      <c r="A15" t="s">
        <v>1</v>
      </c>
      <c r="B15" s="5">
        <v>3679</v>
      </c>
      <c r="C15" s="5">
        <v>7289</v>
      </c>
      <c r="D15" s="5">
        <v>3735</v>
      </c>
      <c r="E15" s="5">
        <v>2035</v>
      </c>
      <c r="F15" s="5">
        <v>5577</v>
      </c>
    </row>
    <row r="16" spans="1:6" x14ac:dyDescent="0.25">
      <c r="A16" t="s">
        <v>4</v>
      </c>
      <c r="B16" s="5">
        <v>3051</v>
      </c>
      <c r="C16" s="5">
        <v>7292</v>
      </c>
      <c r="D16" s="5">
        <v>4275</v>
      </c>
      <c r="E16" s="5">
        <v>7081</v>
      </c>
      <c r="F16" s="5">
        <v>4032</v>
      </c>
    </row>
    <row r="17" spans="1:6" x14ac:dyDescent="0.25">
      <c r="A17" t="s">
        <v>2</v>
      </c>
      <c r="B17" s="5">
        <v>5948</v>
      </c>
      <c r="C17" s="5">
        <v>6948</v>
      </c>
      <c r="D17" s="5">
        <v>2891</v>
      </c>
      <c r="E17" s="5">
        <v>5192</v>
      </c>
      <c r="F17" s="5">
        <v>3035</v>
      </c>
    </row>
    <row r="18" spans="1:6" x14ac:dyDescent="0.25">
      <c r="A18" t="s">
        <v>0</v>
      </c>
      <c r="B18" s="5">
        <v>3766</v>
      </c>
      <c r="C18" s="5">
        <v>4408</v>
      </c>
      <c r="D18" s="5">
        <v>6934</v>
      </c>
      <c r="E18" s="5">
        <v>7817</v>
      </c>
      <c r="F18" s="5">
        <v>6490</v>
      </c>
    </row>
    <row r="19" spans="1:6" x14ac:dyDescent="0.25">
      <c r="A19" s="6" t="s">
        <v>16</v>
      </c>
      <c r="B19" s="5">
        <v>4191</v>
      </c>
      <c r="C19" s="5">
        <v>7478</v>
      </c>
      <c r="D19" s="5">
        <v>5738</v>
      </c>
      <c r="E19" s="5">
        <v>3988</v>
      </c>
      <c r="F19" s="5">
        <v>4352</v>
      </c>
    </row>
    <row r="20" spans="1:6" x14ac:dyDescent="0.25">
      <c r="A20" s="6" t="s">
        <v>17</v>
      </c>
      <c r="B20" s="5">
        <v>2778</v>
      </c>
      <c r="C20" s="5">
        <v>5785</v>
      </c>
      <c r="D20" s="5">
        <v>4976</v>
      </c>
      <c r="E20" s="5">
        <v>2898</v>
      </c>
      <c r="F20" s="5">
        <v>3560</v>
      </c>
    </row>
    <row r="21" spans="1:6" x14ac:dyDescent="0.25">
      <c r="A21" s="6" t="s">
        <v>18</v>
      </c>
      <c r="B21" s="5">
        <v>2870</v>
      </c>
      <c r="C21" s="5">
        <v>4796</v>
      </c>
      <c r="D21" s="5">
        <v>7030</v>
      </c>
      <c r="E21" s="5">
        <v>4032</v>
      </c>
      <c r="F21" s="5">
        <v>2782</v>
      </c>
    </row>
    <row r="22" spans="1:6" x14ac:dyDescent="0.25">
      <c r="A22" t="s">
        <v>4</v>
      </c>
      <c r="B22" s="5">
        <v>3257</v>
      </c>
      <c r="C22" s="5">
        <v>6783</v>
      </c>
      <c r="D22" s="5">
        <v>5253</v>
      </c>
      <c r="E22" s="5">
        <v>6234</v>
      </c>
      <c r="F22" s="5">
        <v>7150</v>
      </c>
    </row>
    <row r="23" spans="1:6" x14ac:dyDescent="0.25">
      <c r="A23" t="s">
        <v>4</v>
      </c>
      <c r="B23" s="5">
        <v>6766</v>
      </c>
      <c r="C23" s="5">
        <v>6553</v>
      </c>
      <c r="D23" s="5">
        <v>5400</v>
      </c>
      <c r="E23" s="5">
        <v>3828</v>
      </c>
      <c r="F23" s="5">
        <v>3724</v>
      </c>
    </row>
    <row r="24" spans="1:6" x14ac:dyDescent="0.25">
      <c r="A24" t="s">
        <v>1</v>
      </c>
      <c r="B24" s="5">
        <v>3294</v>
      </c>
      <c r="C24" s="5">
        <v>6997</v>
      </c>
      <c r="D24" s="5">
        <v>2800</v>
      </c>
      <c r="E24" s="5">
        <v>2047</v>
      </c>
      <c r="F24" s="5">
        <v>6749</v>
      </c>
    </row>
    <row r="25" spans="1:6" x14ac:dyDescent="0.25">
      <c r="B25" s="5"/>
      <c r="C25" s="5"/>
      <c r="D25" s="5"/>
      <c r="E25" s="5"/>
      <c r="F25" s="5"/>
    </row>
    <row r="26" spans="1:6" x14ac:dyDescent="0.25">
      <c r="B26" s="5"/>
      <c r="C26" s="5"/>
      <c r="D26" s="5"/>
      <c r="E26" s="5"/>
      <c r="F26" s="5"/>
    </row>
    <row r="27" spans="1:6" x14ac:dyDescent="0.25">
      <c r="B27" s="5"/>
      <c r="C27" s="5"/>
      <c r="D27" s="5"/>
      <c r="E27" s="5"/>
      <c r="F27" s="5"/>
    </row>
    <row r="28" spans="1:6" x14ac:dyDescent="0.25">
      <c r="B28" s="5"/>
      <c r="C28" s="5"/>
      <c r="D28" s="5"/>
      <c r="E28" s="5"/>
      <c r="F28" s="5"/>
    </row>
    <row r="29" spans="1:6" x14ac:dyDescent="0.25">
      <c r="B29" s="5"/>
      <c r="C29" s="5"/>
      <c r="D29" s="5"/>
      <c r="E29" s="5"/>
      <c r="F29" s="5"/>
    </row>
    <row r="30" spans="1:6" x14ac:dyDescent="0.25">
      <c r="B30" s="5"/>
      <c r="C30" s="5"/>
      <c r="D30" s="5"/>
      <c r="E30" s="5"/>
      <c r="F30" s="5"/>
    </row>
    <row r="31" spans="1:6" x14ac:dyDescent="0.25">
      <c r="B31" s="5"/>
      <c r="C31" s="5"/>
      <c r="D31" s="5"/>
      <c r="E31" s="5"/>
      <c r="F31" s="5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E8D8E2-B171-4A87-B9D9-E6DE0767CB5F}">
  <sheetPr codeName="Feuil4"/>
  <dimension ref="A1:F40"/>
  <sheetViews>
    <sheetView topLeftCell="A9" workbookViewId="0">
      <selection activeCell="D33" sqref="D33"/>
    </sheetView>
  </sheetViews>
  <sheetFormatPr baseColWidth="10" defaultRowHeight="15" x14ac:dyDescent="0.25"/>
  <sheetData>
    <row r="1" spans="1:6" x14ac:dyDescent="0.25">
      <c r="A1" t="s">
        <v>11</v>
      </c>
      <c r="B1" t="s">
        <v>6</v>
      </c>
      <c r="C1" t="s">
        <v>7</v>
      </c>
      <c r="D1" t="s">
        <v>8</v>
      </c>
      <c r="E1" t="s">
        <v>9</v>
      </c>
      <c r="F1" t="s">
        <v>10</v>
      </c>
    </row>
    <row r="2" spans="1:6" x14ac:dyDescent="0.25">
      <c r="A2" t="s">
        <v>4</v>
      </c>
      <c r="B2" s="5">
        <v>206</v>
      </c>
      <c r="C2" s="5">
        <v>435</v>
      </c>
      <c r="D2" s="5">
        <v>378</v>
      </c>
      <c r="E2" s="5">
        <v>259</v>
      </c>
      <c r="F2" s="5">
        <v>448</v>
      </c>
    </row>
    <row r="3" spans="1:6" x14ac:dyDescent="0.25">
      <c r="A3" t="s">
        <v>13</v>
      </c>
      <c r="B3" s="5">
        <v>108</v>
      </c>
      <c r="C3" s="5">
        <v>329</v>
      </c>
      <c r="D3" s="5">
        <v>495</v>
      </c>
      <c r="E3" s="5">
        <v>140</v>
      </c>
      <c r="F3" s="5">
        <v>420</v>
      </c>
    </row>
    <row r="4" spans="1:6" x14ac:dyDescent="0.25">
      <c r="A4" t="s">
        <v>13</v>
      </c>
      <c r="B4" s="5">
        <v>224</v>
      </c>
      <c r="C4" s="5">
        <v>378</v>
      </c>
      <c r="D4" s="5">
        <v>429</v>
      </c>
      <c r="E4" s="5">
        <v>443</v>
      </c>
      <c r="F4" s="5">
        <v>280</v>
      </c>
    </row>
    <row r="5" spans="1:6" x14ac:dyDescent="0.25">
      <c r="A5" t="s">
        <v>13</v>
      </c>
      <c r="B5" s="5">
        <v>280</v>
      </c>
      <c r="C5" s="5">
        <v>303</v>
      </c>
      <c r="D5" s="5">
        <v>478</v>
      </c>
      <c r="E5" s="5">
        <v>212</v>
      </c>
      <c r="F5" s="5">
        <v>429</v>
      </c>
    </row>
    <row r="6" spans="1:6" x14ac:dyDescent="0.25">
      <c r="A6" t="s">
        <v>13</v>
      </c>
      <c r="B6" s="5">
        <v>307</v>
      </c>
      <c r="C6" s="5">
        <v>217</v>
      </c>
      <c r="D6" s="5">
        <v>483</v>
      </c>
      <c r="E6" s="5">
        <v>257</v>
      </c>
      <c r="F6" s="5">
        <v>278</v>
      </c>
    </row>
    <row r="7" spans="1:6" x14ac:dyDescent="0.25">
      <c r="A7" t="s">
        <v>4</v>
      </c>
      <c r="B7" s="5">
        <v>435</v>
      </c>
      <c r="C7" s="5">
        <v>297</v>
      </c>
      <c r="D7" s="5">
        <v>464</v>
      </c>
      <c r="E7" s="5">
        <v>112</v>
      </c>
      <c r="F7" s="5">
        <v>469</v>
      </c>
    </row>
    <row r="8" spans="1:6" x14ac:dyDescent="0.25">
      <c r="A8" t="s">
        <v>13</v>
      </c>
      <c r="B8" s="5">
        <v>153</v>
      </c>
      <c r="C8" s="5">
        <v>101</v>
      </c>
      <c r="D8" s="5">
        <v>253</v>
      </c>
      <c r="E8" s="5">
        <v>194</v>
      </c>
      <c r="F8" s="5">
        <v>230</v>
      </c>
    </row>
    <row r="9" spans="1:6" x14ac:dyDescent="0.25">
      <c r="A9" t="s">
        <v>4</v>
      </c>
      <c r="B9" s="5">
        <v>472</v>
      </c>
      <c r="C9" s="5">
        <v>276</v>
      </c>
      <c r="D9" s="5">
        <v>431</v>
      </c>
      <c r="E9" s="5">
        <v>106</v>
      </c>
      <c r="F9" s="5">
        <v>101</v>
      </c>
    </row>
    <row r="10" spans="1:6" x14ac:dyDescent="0.25">
      <c r="A10" t="s">
        <v>13</v>
      </c>
      <c r="B10" s="5">
        <v>143</v>
      </c>
      <c r="C10" s="5">
        <v>400</v>
      </c>
      <c r="D10" s="5">
        <v>196</v>
      </c>
      <c r="E10" s="5">
        <v>326</v>
      </c>
      <c r="F10" s="5">
        <v>376</v>
      </c>
    </row>
    <row r="11" spans="1:6" x14ac:dyDescent="0.25">
      <c r="A11" t="s">
        <v>0</v>
      </c>
      <c r="B11" s="5">
        <v>292</v>
      </c>
      <c r="C11" s="5">
        <v>254</v>
      </c>
      <c r="D11" s="5">
        <v>183</v>
      </c>
      <c r="E11" s="5">
        <v>271</v>
      </c>
      <c r="F11" s="5">
        <v>148</v>
      </c>
    </row>
    <row r="12" spans="1:6" x14ac:dyDescent="0.25">
      <c r="A12" t="s">
        <v>0</v>
      </c>
      <c r="B12" s="5">
        <v>343</v>
      </c>
      <c r="C12" s="5">
        <v>198</v>
      </c>
      <c r="D12" s="5">
        <v>415</v>
      </c>
      <c r="E12" s="5">
        <v>265</v>
      </c>
      <c r="F12" s="5">
        <v>407</v>
      </c>
    </row>
    <row r="13" spans="1:6" x14ac:dyDescent="0.25">
      <c r="A13" t="s">
        <v>0</v>
      </c>
      <c r="B13" s="5">
        <v>301</v>
      </c>
      <c r="C13" s="5">
        <v>309</v>
      </c>
      <c r="D13" s="5">
        <v>261</v>
      </c>
      <c r="E13" s="5">
        <v>280</v>
      </c>
      <c r="F13" s="5">
        <v>391</v>
      </c>
    </row>
    <row r="14" spans="1:6" x14ac:dyDescent="0.25">
      <c r="A14" t="s">
        <v>0</v>
      </c>
      <c r="B14" s="5">
        <v>496</v>
      </c>
      <c r="C14" s="5">
        <v>373</v>
      </c>
      <c r="D14" s="5">
        <v>319</v>
      </c>
      <c r="E14" s="5">
        <v>237</v>
      </c>
      <c r="F14" s="5">
        <v>278</v>
      </c>
    </row>
    <row r="15" spans="1:6" x14ac:dyDescent="0.25">
      <c r="A15" t="s">
        <v>13</v>
      </c>
      <c r="B15" s="5">
        <v>202</v>
      </c>
      <c r="C15" s="5">
        <v>279</v>
      </c>
      <c r="D15" s="5">
        <v>479</v>
      </c>
      <c r="E15" s="5">
        <v>395</v>
      </c>
      <c r="F15" s="5">
        <v>188</v>
      </c>
    </row>
    <row r="16" spans="1:6" x14ac:dyDescent="0.25">
      <c r="A16" t="s">
        <v>13</v>
      </c>
      <c r="B16" s="5">
        <v>278</v>
      </c>
      <c r="C16" s="5">
        <v>407</v>
      </c>
      <c r="D16" s="5">
        <v>279</v>
      </c>
      <c r="E16" s="5">
        <v>159</v>
      </c>
      <c r="F16" s="5">
        <v>163</v>
      </c>
    </row>
    <row r="17" spans="1:6" x14ac:dyDescent="0.25">
      <c r="A17" t="s">
        <v>13</v>
      </c>
      <c r="B17" s="5">
        <v>377</v>
      </c>
      <c r="C17" s="5">
        <v>135</v>
      </c>
      <c r="D17" s="5">
        <v>194</v>
      </c>
      <c r="E17" s="5">
        <v>461</v>
      </c>
      <c r="F17" s="5">
        <v>482</v>
      </c>
    </row>
    <row r="18" spans="1:6" x14ac:dyDescent="0.25">
      <c r="A18" t="s">
        <v>13</v>
      </c>
      <c r="B18" s="5">
        <v>366</v>
      </c>
      <c r="C18" s="5">
        <v>466</v>
      </c>
      <c r="D18" s="5">
        <v>404</v>
      </c>
      <c r="E18" s="5">
        <v>275</v>
      </c>
      <c r="F18" s="5">
        <v>199</v>
      </c>
    </row>
    <row r="19" spans="1:6" x14ac:dyDescent="0.25">
      <c r="A19" t="s">
        <v>13</v>
      </c>
      <c r="B19" s="5">
        <v>429</v>
      </c>
      <c r="C19" s="5">
        <v>435</v>
      </c>
      <c r="D19" s="5">
        <v>112</v>
      </c>
      <c r="E19" s="5">
        <v>428</v>
      </c>
      <c r="F19" s="5">
        <v>389</v>
      </c>
    </row>
    <row r="20" spans="1:6" x14ac:dyDescent="0.25">
      <c r="A20" t="s">
        <v>0</v>
      </c>
      <c r="B20" s="5">
        <v>306</v>
      </c>
      <c r="C20" s="5">
        <v>110</v>
      </c>
      <c r="D20" s="5">
        <v>252</v>
      </c>
      <c r="E20" s="5">
        <v>448</v>
      </c>
      <c r="F20" s="5">
        <v>226</v>
      </c>
    </row>
    <row r="21" spans="1:6" x14ac:dyDescent="0.25">
      <c r="A21" t="s">
        <v>0</v>
      </c>
      <c r="B21" s="5">
        <v>340</v>
      </c>
      <c r="C21" s="5">
        <v>387</v>
      </c>
      <c r="D21" s="5">
        <v>426</v>
      </c>
      <c r="E21" s="5">
        <v>300</v>
      </c>
      <c r="F21" s="5">
        <v>253</v>
      </c>
    </row>
    <row r="22" spans="1:6" x14ac:dyDescent="0.25">
      <c r="A22" t="s">
        <v>0</v>
      </c>
      <c r="B22" s="5">
        <v>188</v>
      </c>
      <c r="C22" s="5">
        <v>357</v>
      </c>
      <c r="D22" s="5">
        <v>358</v>
      </c>
      <c r="E22" s="5">
        <v>279</v>
      </c>
      <c r="F22" s="5">
        <v>366</v>
      </c>
    </row>
    <row r="23" spans="1:6" x14ac:dyDescent="0.25">
      <c r="A23" s="6" t="s">
        <v>16</v>
      </c>
      <c r="B23" s="5">
        <v>315</v>
      </c>
      <c r="C23" s="5">
        <v>311</v>
      </c>
      <c r="D23" s="5">
        <v>330</v>
      </c>
      <c r="E23" s="5">
        <v>200</v>
      </c>
      <c r="F23" s="5">
        <v>432</v>
      </c>
    </row>
    <row r="24" spans="1:6" x14ac:dyDescent="0.25">
      <c r="A24" s="6" t="s">
        <v>17</v>
      </c>
      <c r="B24" s="5">
        <v>157</v>
      </c>
      <c r="C24" s="5">
        <v>408</v>
      </c>
      <c r="D24" s="5">
        <v>491</v>
      </c>
      <c r="E24" s="5">
        <v>263</v>
      </c>
      <c r="F24" s="5">
        <v>208</v>
      </c>
    </row>
    <row r="25" spans="1:6" x14ac:dyDescent="0.25">
      <c r="A25" s="6" t="s">
        <v>18</v>
      </c>
      <c r="B25" s="5">
        <v>376</v>
      </c>
      <c r="C25" s="5">
        <v>335</v>
      </c>
      <c r="D25" s="5">
        <v>203</v>
      </c>
      <c r="E25" s="5">
        <v>309</v>
      </c>
      <c r="F25" s="5">
        <v>300</v>
      </c>
    </row>
    <row r="26" spans="1:6" x14ac:dyDescent="0.25">
      <c r="A26" t="s">
        <v>0</v>
      </c>
      <c r="B26" s="5">
        <v>382</v>
      </c>
      <c r="C26" s="5">
        <v>207</v>
      </c>
      <c r="D26" s="5">
        <v>162</v>
      </c>
      <c r="E26" s="5">
        <v>339</v>
      </c>
      <c r="F26" s="5">
        <v>115</v>
      </c>
    </row>
    <row r="27" spans="1:6" x14ac:dyDescent="0.25">
      <c r="A27" t="s">
        <v>13</v>
      </c>
      <c r="B27" s="5">
        <v>360</v>
      </c>
      <c r="C27" s="5">
        <v>442</v>
      </c>
      <c r="D27" s="5">
        <v>381</v>
      </c>
      <c r="E27" s="5">
        <v>456</v>
      </c>
      <c r="F27" s="5">
        <v>197</v>
      </c>
    </row>
    <row r="28" spans="1:6" x14ac:dyDescent="0.25">
      <c r="A28" t="s">
        <v>4</v>
      </c>
      <c r="B28" s="5">
        <v>428</v>
      </c>
      <c r="C28" s="5">
        <v>396</v>
      </c>
      <c r="D28" s="5">
        <v>461</v>
      </c>
      <c r="E28" s="5">
        <v>468</v>
      </c>
      <c r="F28" s="5">
        <v>361</v>
      </c>
    </row>
    <row r="29" spans="1:6" x14ac:dyDescent="0.25">
      <c r="A29" t="s">
        <v>4</v>
      </c>
      <c r="B29" s="5">
        <v>260</v>
      </c>
      <c r="C29" s="5">
        <v>235</v>
      </c>
      <c r="D29" s="5">
        <v>244</v>
      </c>
      <c r="E29" s="5">
        <v>363</v>
      </c>
      <c r="F29" s="5">
        <v>143</v>
      </c>
    </row>
    <row r="30" spans="1:6" x14ac:dyDescent="0.25">
      <c r="A30" t="s">
        <v>13</v>
      </c>
      <c r="B30" s="5">
        <v>185</v>
      </c>
      <c r="C30" s="5">
        <v>358</v>
      </c>
      <c r="D30" s="5">
        <v>224</v>
      </c>
      <c r="E30" s="5">
        <v>291</v>
      </c>
      <c r="F30" s="5">
        <v>328</v>
      </c>
    </row>
    <row r="31" spans="1:6" x14ac:dyDescent="0.25">
      <c r="A31" t="s">
        <v>4</v>
      </c>
      <c r="B31" s="5">
        <v>325</v>
      </c>
      <c r="C31" s="5">
        <v>168</v>
      </c>
      <c r="D31" s="5">
        <v>111</v>
      </c>
      <c r="E31" s="5">
        <v>191</v>
      </c>
      <c r="F31" s="5">
        <v>233</v>
      </c>
    </row>
    <row r="32" spans="1:6" x14ac:dyDescent="0.25">
      <c r="A32" t="s">
        <v>4</v>
      </c>
      <c r="B32" s="5">
        <v>456</v>
      </c>
      <c r="C32" s="5">
        <v>482</v>
      </c>
      <c r="D32" s="5">
        <v>440</v>
      </c>
      <c r="E32" s="5">
        <v>226</v>
      </c>
      <c r="F32" s="5">
        <v>112</v>
      </c>
    </row>
    <row r="33" spans="1:6" x14ac:dyDescent="0.25">
      <c r="A33" t="s">
        <v>4</v>
      </c>
      <c r="B33" s="5">
        <v>328</v>
      </c>
      <c r="C33" s="5">
        <v>283</v>
      </c>
      <c r="D33" s="5">
        <v>304</v>
      </c>
      <c r="E33" s="5">
        <v>421</v>
      </c>
      <c r="F33" s="5">
        <v>479</v>
      </c>
    </row>
    <row r="34" spans="1:6" x14ac:dyDescent="0.25">
      <c r="A34" t="s">
        <v>13</v>
      </c>
      <c r="B34" s="5">
        <v>285</v>
      </c>
      <c r="C34" s="5">
        <v>269</v>
      </c>
      <c r="D34" s="5">
        <v>174</v>
      </c>
      <c r="E34" s="5">
        <v>346</v>
      </c>
      <c r="F34" s="5">
        <v>153</v>
      </c>
    </row>
    <row r="35" spans="1:6" x14ac:dyDescent="0.25">
      <c r="A35" t="s">
        <v>13</v>
      </c>
      <c r="B35" s="5">
        <v>477</v>
      </c>
      <c r="C35" s="5">
        <v>245</v>
      </c>
      <c r="D35" s="5">
        <v>386</v>
      </c>
      <c r="E35" s="5">
        <v>317</v>
      </c>
      <c r="F35" s="5">
        <v>303</v>
      </c>
    </row>
    <row r="36" spans="1:6" x14ac:dyDescent="0.25">
      <c r="A36" t="s">
        <v>13</v>
      </c>
      <c r="B36" s="5">
        <v>272</v>
      </c>
      <c r="C36" s="5">
        <v>310</v>
      </c>
      <c r="D36" s="5">
        <v>304</v>
      </c>
      <c r="E36" s="5">
        <v>192</v>
      </c>
      <c r="F36" s="5">
        <v>144</v>
      </c>
    </row>
    <row r="37" spans="1:6" x14ac:dyDescent="0.25">
      <c r="A37" t="s">
        <v>13</v>
      </c>
      <c r="B37" s="5">
        <v>219</v>
      </c>
      <c r="C37" s="5">
        <v>485</v>
      </c>
      <c r="D37" s="5">
        <v>279</v>
      </c>
      <c r="E37" s="5">
        <v>152</v>
      </c>
      <c r="F37" s="5">
        <v>115</v>
      </c>
    </row>
    <row r="38" spans="1:6" x14ac:dyDescent="0.25">
      <c r="A38" t="s">
        <v>13</v>
      </c>
      <c r="B38" s="5">
        <v>214</v>
      </c>
      <c r="C38" s="5">
        <v>391</v>
      </c>
      <c r="D38" s="5">
        <v>170</v>
      </c>
      <c r="E38" s="5">
        <v>155</v>
      </c>
      <c r="F38" s="5">
        <v>117</v>
      </c>
    </row>
    <row r="39" spans="1:6" x14ac:dyDescent="0.25">
      <c r="A39" t="s">
        <v>0</v>
      </c>
      <c r="B39" s="5">
        <v>282</v>
      </c>
      <c r="C39" s="5">
        <v>425</v>
      </c>
      <c r="D39" s="5">
        <v>360</v>
      </c>
      <c r="E39" s="5">
        <v>236</v>
      </c>
      <c r="F39" s="5">
        <v>361</v>
      </c>
    </row>
    <row r="40" spans="1:6" x14ac:dyDescent="0.25">
      <c r="A40" t="s">
        <v>0</v>
      </c>
      <c r="B40" s="5">
        <v>432</v>
      </c>
      <c r="C40" s="5">
        <v>136</v>
      </c>
      <c r="D40" s="5">
        <v>358</v>
      </c>
      <c r="E40" s="5">
        <v>157</v>
      </c>
      <c r="F40" s="5">
        <v>429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553A3A-1913-40DB-A4EF-69F1CABD3324}">
  <sheetPr codeName="Feuil5"/>
  <dimension ref="A1:F31"/>
  <sheetViews>
    <sheetView workbookViewId="0">
      <selection activeCell="D24" sqref="D24"/>
    </sheetView>
  </sheetViews>
  <sheetFormatPr baseColWidth="10" defaultRowHeight="15" x14ac:dyDescent="0.25"/>
  <sheetData>
    <row r="1" spans="1:6" x14ac:dyDescent="0.25">
      <c r="A1" t="s">
        <v>11</v>
      </c>
      <c r="B1" t="s">
        <v>6</v>
      </c>
      <c r="C1" t="s">
        <v>7</v>
      </c>
      <c r="D1" t="s">
        <v>8</v>
      </c>
      <c r="E1" t="s">
        <v>9</v>
      </c>
      <c r="F1" t="s">
        <v>10</v>
      </c>
    </row>
    <row r="2" spans="1:6" x14ac:dyDescent="0.25">
      <c r="A2" t="s">
        <v>0</v>
      </c>
      <c r="B2" s="5">
        <v>1766</v>
      </c>
      <c r="C2" s="5">
        <v>880</v>
      </c>
      <c r="D2" s="5">
        <v>1484</v>
      </c>
      <c r="E2" s="5">
        <v>938</v>
      </c>
      <c r="F2" s="5">
        <v>1594</v>
      </c>
    </row>
    <row r="3" spans="1:6" x14ac:dyDescent="0.25">
      <c r="A3" t="s">
        <v>0</v>
      </c>
      <c r="B3" s="5">
        <v>1112</v>
      </c>
      <c r="C3" s="5">
        <v>1941</v>
      </c>
      <c r="D3" s="5">
        <v>858</v>
      </c>
      <c r="E3" s="5">
        <v>1624</v>
      </c>
      <c r="F3" s="5">
        <v>1628</v>
      </c>
    </row>
    <row r="4" spans="1:6" x14ac:dyDescent="0.25">
      <c r="A4" s="6" t="s">
        <v>16</v>
      </c>
      <c r="B4" s="5">
        <v>1604</v>
      </c>
      <c r="C4" s="5">
        <v>845</v>
      </c>
      <c r="D4" s="5">
        <v>970</v>
      </c>
      <c r="E4" s="5">
        <v>830</v>
      </c>
      <c r="F4" s="5">
        <v>1200</v>
      </c>
    </row>
    <row r="5" spans="1:6" x14ac:dyDescent="0.25">
      <c r="A5" s="6" t="s">
        <v>17</v>
      </c>
      <c r="B5" s="5">
        <v>1198</v>
      </c>
      <c r="C5" s="5">
        <v>1795</v>
      </c>
      <c r="D5" s="5">
        <v>618</v>
      </c>
      <c r="E5" s="5">
        <v>1373</v>
      </c>
      <c r="F5" s="5">
        <v>1443</v>
      </c>
    </row>
    <row r="6" spans="1:6" x14ac:dyDescent="0.25">
      <c r="A6" s="6" t="s">
        <v>18</v>
      </c>
      <c r="B6" s="5">
        <v>1662</v>
      </c>
      <c r="C6" s="5">
        <v>1579</v>
      </c>
      <c r="D6" s="5">
        <v>1659</v>
      </c>
      <c r="E6" s="5">
        <v>1640</v>
      </c>
      <c r="F6" s="5">
        <v>740</v>
      </c>
    </row>
    <row r="7" spans="1:6" x14ac:dyDescent="0.25">
      <c r="A7" t="s">
        <v>0</v>
      </c>
      <c r="B7" s="5">
        <v>1759</v>
      </c>
      <c r="C7" s="5">
        <v>834</v>
      </c>
      <c r="D7" s="5">
        <v>1758</v>
      </c>
      <c r="E7" s="5">
        <v>820</v>
      </c>
      <c r="F7" s="5">
        <v>645</v>
      </c>
    </row>
    <row r="8" spans="1:6" x14ac:dyDescent="0.25">
      <c r="A8" t="s">
        <v>0</v>
      </c>
      <c r="B8" s="5">
        <v>1193</v>
      </c>
      <c r="C8" s="5">
        <v>1413</v>
      </c>
      <c r="D8" s="5">
        <v>1526</v>
      </c>
      <c r="E8" s="5">
        <v>1977</v>
      </c>
      <c r="F8" s="5">
        <v>1799</v>
      </c>
    </row>
    <row r="9" spans="1:6" x14ac:dyDescent="0.25">
      <c r="A9" t="s">
        <v>5</v>
      </c>
      <c r="B9" s="5">
        <v>1286</v>
      </c>
      <c r="C9" s="5">
        <v>1066</v>
      </c>
      <c r="D9" s="5">
        <v>1974</v>
      </c>
      <c r="E9" s="5">
        <v>1856</v>
      </c>
      <c r="F9" s="5">
        <v>1942</v>
      </c>
    </row>
    <row r="10" spans="1:6" x14ac:dyDescent="0.25">
      <c r="A10" t="s">
        <v>3</v>
      </c>
      <c r="B10" s="5">
        <v>786</v>
      </c>
      <c r="C10" s="5">
        <v>1177</v>
      </c>
      <c r="D10" s="5">
        <v>865</v>
      </c>
      <c r="E10" s="5">
        <v>690</v>
      </c>
      <c r="F10" s="5">
        <v>1838</v>
      </c>
    </row>
    <row r="11" spans="1:6" x14ac:dyDescent="0.25">
      <c r="A11" t="s">
        <v>4</v>
      </c>
      <c r="B11" s="5">
        <v>1767</v>
      </c>
      <c r="C11" s="5">
        <v>1106</v>
      </c>
      <c r="D11" s="5">
        <v>1155</v>
      </c>
      <c r="E11" s="5">
        <v>1583</v>
      </c>
      <c r="F11" s="5">
        <v>766</v>
      </c>
    </row>
    <row r="12" spans="1:6" x14ac:dyDescent="0.25">
      <c r="A12" t="s">
        <v>4</v>
      </c>
      <c r="B12" s="5">
        <v>1895</v>
      </c>
      <c r="C12" s="5">
        <v>1723</v>
      </c>
      <c r="D12" s="5">
        <v>1568</v>
      </c>
      <c r="E12" s="5">
        <v>1284</v>
      </c>
      <c r="F12" s="5">
        <v>1595</v>
      </c>
    </row>
    <row r="13" spans="1:6" x14ac:dyDescent="0.25">
      <c r="A13" t="s">
        <v>4</v>
      </c>
      <c r="B13" s="5">
        <v>1937</v>
      </c>
      <c r="C13" s="5">
        <v>1450</v>
      </c>
      <c r="D13" s="5">
        <v>1161</v>
      </c>
      <c r="E13" s="5">
        <v>1317</v>
      </c>
      <c r="F13" s="5">
        <v>1077</v>
      </c>
    </row>
    <row r="14" spans="1:6" x14ac:dyDescent="0.25">
      <c r="A14" t="s">
        <v>4</v>
      </c>
      <c r="B14" s="5">
        <v>959</v>
      </c>
      <c r="C14" s="5">
        <v>1014</v>
      </c>
      <c r="D14" s="5">
        <v>681</v>
      </c>
      <c r="E14" s="5">
        <v>1497</v>
      </c>
      <c r="F14" s="5">
        <v>1748</v>
      </c>
    </row>
    <row r="15" spans="1:6" x14ac:dyDescent="0.25">
      <c r="A15" t="s">
        <v>4</v>
      </c>
      <c r="B15" s="5">
        <v>1573</v>
      </c>
      <c r="C15" s="5">
        <v>1562</v>
      </c>
      <c r="D15" s="5">
        <v>1740</v>
      </c>
      <c r="E15" s="5">
        <v>1362</v>
      </c>
      <c r="F15" s="5">
        <v>1317</v>
      </c>
    </row>
    <row r="16" spans="1:6" x14ac:dyDescent="0.25">
      <c r="A16" t="s">
        <v>4</v>
      </c>
      <c r="B16" s="5">
        <v>1425</v>
      </c>
      <c r="C16" s="5">
        <v>1507</v>
      </c>
      <c r="D16" s="5">
        <v>858</v>
      </c>
      <c r="E16" s="5">
        <v>1287</v>
      </c>
      <c r="F16" s="5">
        <v>865</v>
      </c>
    </row>
    <row r="17" spans="1:6" x14ac:dyDescent="0.25">
      <c r="A17" t="s">
        <v>0</v>
      </c>
      <c r="B17" s="5">
        <v>1995</v>
      </c>
      <c r="C17" s="5">
        <v>693</v>
      </c>
      <c r="D17" s="5">
        <v>1191</v>
      </c>
      <c r="E17" s="5">
        <v>1450</v>
      </c>
      <c r="F17" s="5">
        <v>1183</v>
      </c>
    </row>
    <row r="18" spans="1:6" x14ac:dyDescent="0.25">
      <c r="A18" t="s">
        <v>4</v>
      </c>
      <c r="B18" s="5">
        <v>1170</v>
      </c>
      <c r="C18" s="5">
        <v>1506</v>
      </c>
      <c r="D18" s="5">
        <v>872</v>
      </c>
      <c r="E18" s="5">
        <v>1884</v>
      </c>
      <c r="F18" s="5">
        <v>1792</v>
      </c>
    </row>
    <row r="19" spans="1:6" x14ac:dyDescent="0.25">
      <c r="A19" t="s">
        <v>3</v>
      </c>
      <c r="B19" s="5">
        <v>712</v>
      </c>
      <c r="C19" s="5">
        <v>1997</v>
      </c>
      <c r="D19" s="5">
        <v>1089</v>
      </c>
      <c r="E19" s="5">
        <v>1894</v>
      </c>
      <c r="F19" s="5">
        <v>1795</v>
      </c>
    </row>
    <row r="20" spans="1:6" x14ac:dyDescent="0.25">
      <c r="A20" t="s">
        <v>1</v>
      </c>
      <c r="B20" s="5">
        <v>1460</v>
      </c>
      <c r="C20" s="5">
        <v>1175</v>
      </c>
      <c r="D20" s="5">
        <v>1732</v>
      </c>
      <c r="E20" s="5">
        <v>1427</v>
      </c>
      <c r="F20" s="5">
        <v>685</v>
      </c>
    </row>
    <row r="21" spans="1:6" x14ac:dyDescent="0.25">
      <c r="A21" t="s">
        <v>4</v>
      </c>
      <c r="B21" s="5">
        <v>1249</v>
      </c>
      <c r="C21" s="5">
        <v>1011</v>
      </c>
      <c r="D21" s="5">
        <v>1114</v>
      </c>
      <c r="E21" s="5">
        <v>1642</v>
      </c>
      <c r="F21" s="5">
        <v>1880</v>
      </c>
    </row>
    <row r="22" spans="1:6" x14ac:dyDescent="0.25">
      <c r="A22" t="s">
        <v>0</v>
      </c>
      <c r="B22" s="5">
        <v>1676</v>
      </c>
      <c r="C22" s="5">
        <v>839</v>
      </c>
      <c r="D22" s="5">
        <v>973</v>
      </c>
      <c r="E22" s="5">
        <v>1129</v>
      </c>
      <c r="F22" s="5">
        <v>970</v>
      </c>
    </row>
    <row r="23" spans="1:6" x14ac:dyDescent="0.25">
      <c r="A23" t="s">
        <v>0</v>
      </c>
      <c r="B23" s="5">
        <v>605</v>
      </c>
      <c r="C23" s="5">
        <v>825</v>
      </c>
      <c r="D23" s="5">
        <v>720</v>
      </c>
      <c r="E23" s="5">
        <v>1831</v>
      </c>
      <c r="F23" s="5">
        <v>1770</v>
      </c>
    </row>
    <row r="24" spans="1:6" x14ac:dyDescent="0.25">
      <c r="A24" t="s">
        <v>0</v>
      </c>
      <c r="B24" s="5">
        <v>1265</v>
      </c>
      <c r="C24" s="5">
        <v>1973</v>
      </c>
      <c r="D24" s="5">
        <v>674</v>
      </c>
      <c r="E24" s="5">
        <v>642</v>
      </c>
      <c r="F24" s="5">
        <v>1994</v>
      </c>
    </row>
    <row r="25" spans="1:6" x14ac:dyDescent="0.25">
      <c r="A25" t="s">
        <v>0</v>
      </c>
      <c r="B25" s="5">
        <v>1509</v>
      </c>
      <c r="C25" s="5">
        <v>1007</v>
      </c>
      <c r="D25" s="5">
        <v>1244</v>
      </c>
      <c r="E25" s="5">
        <v>1281</v>
      </c>
      <c r="F25" s="5">
        <v>750</v>
      </c>
    </row>
    <row r="26" spans="1:6" x14ac:dyDescent="0.25">
      <c r="A26" t="s">
        <v>4</v>
      </c>
      <c r="B26" s="5">
        <v>751</v>
      </c>
      <c r="C26" s="5">
        <v>1155</v>
      </c>
      <c r="D26" s="5">
        <v>680</v>
      </c>
      <c r="E26" s="5">
        <v>1411</v>
      </c>
      <c r="F26" s="5">
        <v>747</v>
      </c>
    </row>
    <row r="27" spans="1:6" x14ac:dyDescent="0.25">
      <c r="A27" t="s">
        <v>2</v>
      </c>
      <c r="B27" s="5">
        <v>1694</v>
      </c>
      <c r="C27" s="5">
        <v>1164</v>
      </c>
      <c r="D27" s="5">
        <v>624</v>
      </c>
      <c r="E27" s="5">
        <v>1942</v>
      </c>
      <c r="F27" s="5">
        <v>1597</v>
      </c>
    </row>
    <row r="28" spans="1:6" x14ac:dyDescent="0.25">
      <c r="A28" t="s">
        <v>4</v>
      </c>
      <c r="B28" s="5">
        <v>1459</v>
      </c>
      <c r="C28" s="5">
        <v>1301</v>
      </c>
      <c r="D28" s="5">
        <v>1490</v>
      </c>
      <c r="E28" s="5">
        <v>1250</v>
      </c>
      <c r="F28" s="5">
        <v>775</v>
      </c>
    </row>
    <row r="29" spans="1:6" x14ac:dyDescent="0.25">
      <c r="A29" t="s">
        <v>0</v>
      </c>
      <c r="B29" s="5">
        <v>1608</v>
      </c>
      <c r="C29" s="5">
        <v>687</v>
      </c>
      <c r="D29" s="5">
        <v>773</v>
      </c>
      <c r="E29" s="5">
        <v>761</v>
      </c>
      <c r="F29" s="5">
        <v>1248</v>
      </c>
    </row>
    <row r="30" spans="1:6" x14ac:dyDescent="0.25">
      <c r="A30" t="s">
        <v>1</v>
      </c>
      <c r="B30" s="5">
        <v>1540</v>
      </c>
      <c r="C30" s="5">
        <v>1470</v>
      </c>
      <c r="D30" s="5">
        <v>1043</v>
      </c>
      <c r="E30" s="5">
        <v>750</v>
      </c>
      <c r="F30" s="5">
        <v>1113</v>
      </c>
    </row>
    <row r="31" spans="1:6" x14ac:dyDescent="0.25">
      <c r="A31" t="s">
        <v>0</v>
      </c>
      <c r="B31" s="5">
        <v>1107</v>
      </c>
      <c r="C31" s="5">
        <v>780</v>
      </c>
      <c r="D31" s="5">
        <v>754</v>
      </c>
      <c r="E31" s="5">
        <v>1025</v>
      </c>
      <c r="F31" s="5">
        <v>1266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04E780-3D16-412F-A369-5726527DBC97}">
  <sheetPr codeName="Feuil6"/>
  <dimension ref="A1:F31"/>
  <sheetViews>
    <sheetView workbookViewId="0">
      <selection activeCell="C23" sqref="C23"/>
    </sheetView>
  </sheetViews>
  <sheetFormatPr baseColWidth="10" defaultRowHeight="15" x14ac:dyDescent="0.25"/>
  <cols>
    <col min="1" max="1" width="11.5703125" customWidth="1"/>
  </cols>
  <sheetData>
    <row r="1" spans="1:6" x14ac:dyDescent="0.25">
      <c r="A1" t="s">
        <v>19</v>
      </c>
      <c r="B1" t="s">
        <v>6</v>
      </c>
      <c r="C1" t="s">
        <v>7</v>
      </c>
      <c r="D1" t="s">
        <v>8</v>
      </c>
      <c r="E1" t="s">
        <v>9</v>
      </c>
      <c r="F1" t="s">
        <v>10</v>
      </c>
    </row>
    <row r="2" spans="1:6" x14ac:dyDescent="0.25">
      <c r="A2" t="s">
        <v>13</v>
      </c>
      <c r="B2" s="5">
        <v>10821</v>
      </c>
      <c r="C2" s="5">
        <v>9736</v>
      </c>
      <c r="D2" s="5">
        <v>4171</v>
      </c>
      <c r="E2" s="5">
        <v>6284</v>
      </c>
      <c r="F2" s="5">
        <v>4825</v>
      </c>
    </row>
    <row r="3" spans="1:6" x14ac:dyDescent="0.25">
      <c r="A3" t="s">
        <v>4</v>
      </c>
      <c r="B3" s="5">
        <v>10531</v>
      </c>
      <c r="C3" s="5">
        <v>7937</v>
      </c>
      <c r="D3" s="5">
        <v>7707</v>
      </c>
      <c r="E3" s="5">
        <v>9793</v>
      </c>
      <c r="F3" s="5">
        <v>4184</v>
      </c>
    </row>
    <row r="4" spans="1:6" x14ac:dyDescent="0.25">
      <c r="A4" t="s">
        <v>13</v>
      </c>
      <c r="B4" s="5">
        <v>6455</v>
      </c>
      <c r="C4" s="5">
        <v>8703</v>
      </c>
      <c r="D4" s="5">
        <v>8970</v>
      </c>
      <c r="E4" s="5">
        <v>4043</v>
      </c>
      <c r="F4" s="5">
        <v>7495</v>
      </c>
    </row>
    <row r="5" spans="1:6" x14ac:dyDescent="0.25">
      <c r="A5" t="s">
        <v>13</v>
      </c>
      <c r="B5" s="5">
        <v>7513</v>
      </c>
      <c r="C5" s="5">
        <v>7854</v>
      </c>
      <c r="D5" s="5">
        <v>11227</v>
      </c>
      <c r="E5" s="5">
        <v>5697</v>
      </c>
      <c r="F5" s="5">
        <v>6790</v>
      </c>
    </row>
    <row r="6" spans="1:6" x14ac:dyDescent="0.25">
      <c r="A6" t="s">
        <v>1</v>
      </c>
      <c r="B6" s="5">
        <v>9839</v>
      </c>
      <c r="C6" s="5">
        <v>5210</v>
      </c>
      <c r="D6" s="5">
        <v>8416</v>
      </c>
      <c r="E6" s="5">
        <v>10171</v>
      </c>
      <c r="F6" s="5">
        <v>9736</v>
      </c>
    </row>
    <row r="7" spans="1:6" x14ac:dyDescent="0.25">
      <c r="A7" t="s">
        <v>14</v>
      </c>
      <c r="B7" s="5">
        <v>8924</v>
      </c>
      <c r="C7" s="5">
        <v>10205</v>
      </c>
      <c r="D7" s="5">
        <v>10763</v>
      </c>
      <c r="E7" s="5">
        <v>9444</v>
      </c>
      <c r="F7" s="5">
        <v>6196</v>
      </c>
    </row>
    <row r="8" spans="1:6" x14ac:dyDescent="0.25">
      <c r="A8" t="s">
        <v>14</v>
      </c>
      <c r="B8" s="5">
        <v>8329</v>
      </c>
      <c r="C8" s="5">
        <v>8210</v>
      </c>
      <c r="D8" s="5">
        <v>5416</v>
      </c>
      <c r="E8" s="5">
        <v>8590</v>
      </c>
      <c r="F8" s="5">
        <v>9966</v>
      </c>
    </row>
    <row r="9" spans="1:6" x14ac:dyDescent="0.25">
      <c r="A9" t="s">
        <v>5</v>
      </c>
      <c r="B9" s="5">
        <v>10289</v>
      </c>
      <c r="C9" s="5">
        <v>7905</v>
      </c>
      <c r="D9" s="5">
        <v>6158</v>
      </c>
      <c r="E9" s="5">
        <v>11080</v>
      </c>
      <c r="F9" s="5">
        <v>7931</v>
      </c>
    </row>
    <row r="10" spans="1:6" x14ac:dyDescent="0.25">
      <c r="A10" t="s">
        <v>3</v>
      </c>
      <c r="B10" s="5">
        <v>8896</v>
      </c>
      <c r="C10" s="5">
        <v>7765</v>
      </c>
      <c r="D10" s="5">
        <v>5949</v>
      </c>
      <c r="E10" s="5">
        <v>4181</v>
      </c>
      <c r="F10" s="5">
        <v>8168</v>
      </c>
    </row>
    <row r="11" spans="1:6" x14ac:dyDescent="0.25">
      <c r="A11" t="s">
        <v>13</v>
      </c>
      <c r="B11" s="5">
        <v>7469</v>
      </c>
      <c r="C11" s="5">
        <v>9807</v>
      </c>
      <c r="D11" s="5">
        <v>11512</v>
      </c>
      <c r="E11" s="5">
        <v>7499</v>
      </c>
      <c r="F11" s="5">
        <v>6316</v>
      </c>
    </row>
    <row r="12" spans="1:6" x14ac:dyDescent="0.25">
      <c r="A12" t="s">
        <v>13</v>
      </c>
      <c r="B12" s="5">
        <v>10357</v>
      </c>
      <c r="C12" s="5">
        <v>9938</v>
      </c>
      <c r="D12" s="5">
        <v>8707</v>
      </c>
      <c r="E12" s="5">
        <v>7882</v>
      </c>
      <c r="F12" s="5">
        <v>7246</v>
      </c>
    </row>
    <row r="13" spans="1:6" x14ac:dyDescent="0.25">
      <c r="A13" t="s">
        <v>1</v>
      </c>
      <c r="B13" s="5">
        <v>10608</v>
      </c>
      <c r="C13" s="5">
        <v>8920</v>
      </c>
      <c r="D13" s="5">
        <v>9639</v>
      </c>
      <c r="E13" s="5">
        <v>6537</v>
      </c>
      <c r="F13" s="5">
        <v>5302</v>
      </c>
    </row>
    <row r="14" spans="1:6" x14ac:dyDescent="0.25">
      <c r="A14" t="s">
        <v>13</v>
      </c>
      <c r="B14" s="5">
        <v>4920</v>
      </c>
      <c r="C14" s="5">
        <v>4989</v>
      </c>
      <c r="D14" s="5">
        <v>10538</v>
      </c>
      <c r="E14" s="5">
        <v>8889</v>
      </c>
      <c r="F14" s="5">
        <v>9419</v>
      </c>
    </row>
    <row r="15" spans="1:6" x14ac:dyDescent="0.25">
      <c r="A15" s="6" t="s">
        <v>16</v>
      </c>
      <c r="B15" s="5">
        <v>4564</v>
      </c>
      <c r="C15" s="5">
        <v>9629</v>
      </c>
      <c r="D15" s="5">
        <v>9497</v>
      </c>
      <c r="E15" s="5">
        <v>7111</v>
      </c>
      <c r="F15" s="5">
        <v>7310</v>
      </c>
    </row>
    <row r="16" spans="1:6" x14ac:dyDescent="0.25">
      <c r="A16" s="6" t="s">
        <v>17</v>
      </c>
      <c r="B16" s="5">
        <v>8266</v>
      </c>
      <c r="C16" s="5">
        <v>11427</v>
      </c>
      <c r="D16" s="5">
        <v>4364</v>
      </c>
      <c r="E16" s="5">
        <v>4283</v>
      </c>
      <c r="F16" s="5">
        <v>8149</v>
      </c>
    </row>
    <row r="17" spans="1:6" x14ac:dyDescent="0.25">
      <c r="A17" s="6" t="s">
        <v>18</v>
      </c>
      <c r="B17" s="5">
        <v>6013</v>
      </c>
      <c r="C17" s="5">
        <v>7789</v>
      </c>
      <c r="D17" s="5">
        <v>8680</v>
      </c>
      <c r="E17" s="5">
        <v>4122</v>
      </c>
      <c r="F17" s="5">
        <v>8344</v>
      </c>
    </row>
    <row r="18" spans="1:6" x14ac:dyDescent="0.25">
      <c r="A18" t="s">
        <v>14</v>
      </c>
      <c r="B18" s="5">
        <v>7600</v>
      </c>
      <c r="C18" s="5">
        <v>10767</v>
      </c>
      <c r="D18" s="5">
        <v>4463</v>
      </c>
      <c r="E18" s="5">
        <v>9434</v>
      </c>
      <c r="F18" s="5">
        <v>8203</v>
      </c>
    </row>
    <row r="19" spans="1:6" x14ac:dyDescent="0.25">
      <c r="A19" t="s">
        <v>14</v>
      </c>
      <c r="B19" s="5">
        <v>6176</v>
      </c>
      <c r="C19" s="5">
        <v>7949</v>
      </c>
      <c r="D19" s="5">
        <v>9500</v>
      </c>
      <c r="E19" s="5">
        <v>6510</v>
      </c>
      <c r="F19" s="5">
        <v>10694</v>
      </c>
    </row>
    <row r="20" spans="1:6" x14ac:dyDescent="0.25">
      <c r="A20" t="s">
        <v>14</v>
      </c>
      <c r="B20" s="5">
        <v>8117</v>
      </c>
      <c r="C20" s="5">
        <v>9310</v>
      </c>
      <c r="D20" s="5">
        <v>7603</v>
      </c>
      <c r="E20" s="5">
        <v>7711</v>
      </c>
      <c r="F20" s="5">
        <v>5677</v>
      </c>
    </row>
    <row r="21" spans="1:6" x14ac:dyDescent="0.25">
      <c r="A21" t="s">
        <v>4</v>
      </c>
      <c r="B21" s="5">
        <v>10699</v>
      </c>
      <c r="C21" s="5">
        <v>10736</v>
      </c>
      <c r="D21" s="5">
        <v>11454</v>
      </c>
      <c r="E21" s="5">
        <v>10964</v>
      </c>
      <c r="F21" s="5">
        <v>6522</v>
      </c>
    </row>
    <row r="26" spans="1:6" x14ac:dyDescent="0.25">
      <c r="B26" s="5"/>
      <c r="C26" s="5"/>
      <c r="D26" s="5"/>
      <c r="E26" s="5"/>
      <c r="F26" s="5"/>
    </row>
    <row r="27" spans="1:6" x14ac:dyDescent="0.25">
      <c r="B27" s="5"/>
      <c r="C27" s="5"/>
      <c r="D27" s="5"/>
      <c r="E27" s="5"/>
      <c r="F27" s="5"/>
    </row>
    <row r="28" spans="1:6" x14ac:dyDescent="0.25">
      <c r="B28" s="5"/>
      <c r="C28" s="5"/>
      <c r="D28" s="5"/>
      <c r="E28" s="5"/>
      <c r="F28" s="5"/>
    </row>
    <row r="29" spans="1:6" x14ac:dyDescent="0.25">
      <c r="B29" s="5"/>
      <c r="C29" s="5"/>
      <c r="D29" s="5"/>
      <c r="E29" s="5"/>
      <c r="F29" s="5"/>
    </row>
    <row r="30" spans="1:6" x14ac:dyDescent="0.25">
      <c r="B30" s="5"/>
      <c r="C30" s="5"/>
      <c r="D30" s="5"/>
      <c r="E30" s="5"/>
      <c r="F30" s="5"/>
    </row>
    <row r="31" spans="1:6" x14ac:dyDescent="0.25">
      <c r="B31" s="5"/>
      <c r="C31" s="5"/>
      <c r="D31" s="5"/>
      <c r="E31" s="5"/>
      <c r="F31" s="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Synthèse</vt:lpstr>
      <vt:lpstr>Voiture</vt:lpstr>
      <vt:lpstr>Moto</vt:lpstr>
      <vt:lpstr>Vélo</vt:lpstr>
      <vt:lpstr>Scooter</vt:lpstr>
      <vt:lpstr>Trottinette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BRUNEL Marjorie</dc:creator>
  <cp:lastModifiedBy>Cylfo</cp:lastModifiedBy>
  <dcterms:created xsi:type="dcterms:W3CDTF">2023-05-16T12:53:53Z</dcterms:created>
  <dcterms:modified xsi:type="dcterms:W3CDTF">2023-05-16T19:40:15Z</dcterms:modified>
</cp:coreProperties>
</file>