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ciol\"/>
    </mc:Choice>
  </mc:AlternateContent>
  <xr:revisionPtr revIDLastSave="0" documentId="13_ncr:1_{4E5CD10B-A13F-4A74-A6B8-9044824C5679}" xr6:coauthVersionLast="47" xr6:coauthVersionMax="47" xr10:uidLastSave="{00000000-0000-0000-0000-000000000000}"/>
  <bookViews>
    <workbookView xWindow="-120" yWindow="-120" windowWidth="29040" windowHeight="15720" xr2:uid="{AE2B9DB6-80F5-47A3-9AC0-1957ADE982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3" i="1" a="1"/>
  <c r="E3" i="1" s="1"/>
  <c r="D4" i="1" a="1"/>
  <c r="D4" i="1" s="1"/>
  <c r="D5" i="1" a="1"/>
  <c r="D5" i="1" s="1"/>
  <c r="D6" i="1" a="1"/>
  <c r="D6" i="1" s="1"/>
  <c r="D3" i="1" a="1"/>
  <c r="D3" i="1"/>
  <c r="G4" i="1" l="1"/>
  <c r="G5" i="1"/>
  <c r="G6" i="1"/>
  <c r="G3" i="1"/>
  <c r="N3" i="1" l="1"/>
  <c r="O3" i="1" s="1"/>
  <c r="F3" i="1"/>
  <c r="F4" i="1"/>
  <c r="F6" i="1"/>
  <c r="F5" i="1"/>
  <c r="I3" i="1" l="1"/>
  <c r="P3" i="1"/>
  <c r="Q3" i="1" l="1"/>
  <c r="J3" i="1"/>
  <c r="K3" i="1" s="1"/>
  <c r="L3" i="1" l="1"/>
</calcChain>
</file>

<file path=xl/sharedStrings.xml><?xml version="1.0" encoding="utf-8"?>
<sst xmlns="http://schemas.openxmlformats.org/spreadsheetml/2006/main" count="18" uniqueCount="14">
  <si>
    <t>Début</t>
  </si>
  <si>
    <t>Fin</t>
  </si>
  <si>
    <t>Quotité</t>
  </si>
  <si>
    <t>Années</t>
  </si>
  <si>
    <t>Mois</t>
  </si>
  <si>
    <t>Jours</t>
  </si>
  <si>
    <t>Dates Contrats</t>
  </si>
  <si>
    <t>Ancienneté sans quotité</t>
  </si>
  <si>
    <t>Ancienneté avec quotité</t>
  </si>
  <si>
    <t>Ancienneté Jour</t>
  </si>
  <si>
    <t>Borne début chevauchement</t>
  </si>
  <si>
    <t>Borne Fin chevauchement</t>
  </si>
  <si>
    <t>Total jours</t>
  </si>
  <si>
    <t>Ancienneté quotité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</si>
</sst>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2" fontId="0" fillId="0" borderId="1" xfId="0" applyNumberFormat="1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3176D-E0C9-4B08-AD7D-F5408D214FDA}">
  <dimension ref="A1:Q6"/>
  <sheetViews>
    <sheetView tabSelected="1" workbookViewId="0">
      <selection activeCell="A3" sqref="A3"/>
    </sheetView>
  </sheetViews>
  <sheetFormatPr baseColWidth="10" defaultRowHeight="15" x14ac:dyDescent="0.25"/>
  <cols>
    <col min="3" max="3" width="8" customWidth="1"/>
    <col min="4" max="5" width="15.7109375" style="6" customWidth="1"/>
    <col min="6" max="7" width="12.7109375" customWidth="1"/>
    <col min="8" max="9" width="10.42578125" customWidth="1"/>
    <col min="14" max="14" width="10.28515625" bestFit="1" customWidth="1"/>
  </cols>
  <sheetData>
    <row r="1" spans="1:17" x14ac:dyDescent="0.25">
      <c r="A1" s="14" t="s">
        <v>6</v>
      </c>
      <c r="B1" s="14"/>
      <c r="C1" s="14"/>
      <c r="J1" t="s">
        <v>7</v>
      </c>
      <c r="M1" s="2"/>
      <c r="N1" s="14" t="s">
        <v>8</v>
      </c>
      <c r="O1" s="14"/>
      <c r="P1" s="14"/>
      <c r="Q1" s="14"/>
    </row>
    <row r="2" spans="1:17" s="7" customFormat="1" ht="30" x14ac:dyDescent="0.25">
      <c r="A2" s="8" t="s">
        <v>0</v>
      </c>
      <c r="B2" s="8" t="s">
        <v>1</v>
      </c>
      <c r="C2" s="8" t="s">
        <v>2</v>
      </c>
      <c r="D2" s="8" t="s">
        <v>10</v>
      </c>
      <c r="E2" s="8" t="s">
        <v>11</v>
      </c>
      <c r="F2" s="8" t="s">
        <v>9</v>
      </c>
      <c r="G2" s="8" t="s">
        <v>13</v>
      </c>
      <c r="I2" s="8" t="s">
        <v>12</v>
      </c>
      <c r="J2" s="8" t="s">
        <v>3</v>
      </c>
      <c r="K2" s="8" t="s">
        <v>4</v>
      </c>
      <c r="L2" s="8" t="s">
        <v>5</v>
      </c>
      <c r="M2" s="12"/>
      <c r="N2" s="8" t="s">
        <v>12</v>
      </c>
      <c r="O2" s="8" t="s">
        <v>3</v>
      </c>
      <c r="P2" s="8" t="s">
        <v>4</v>
      </c>
      <c r="Q2" s="8" t="s">
        <v>5</v>
      </c>
    </row>
    <row r="3" spans="1:17" x14ac:dyDescent="0.25">
      <c r="A3" s="4">
        <v>44927</v>
      </c>
      <c r="B3" s="4">
        <v>44941</v>
      </c>
      <c r="C3" s="9">
        <v>0.5</v>
      </c>
      <c r="D3" s="10">
        <f t="array" ref="D3">IF(MIN(IF(($A$2:A2&lt;=B3)*($B$2:$B2&gt;=A3),$A$2:A2))&gt;0,MAX(A3,MIN(IF(($A$2:A2&lt;=B3)*($B$2:$B2&gt;=A3),$A$2:A2))),0)</f>
        <v>0</v>
      </c>
      <c r="E3" s="10">
        <f t="array" aca="1" ref="E3" ca="1">IF(MAX(IF(($A$2:A2&lt;=B3)*($B$2:$B2&gt;=A3),$B$2:B2))&gt;0,MIN(MAX(0,TODAY()),B3,MAX(IF(($A$2:A2&lt;=B3)*($B$2:$B2&gt;=A3),$B$2:B2))),0)</f>
        <v>0</v>
      </c>
      <c r="F3" s="5">
        <f ca="1">(IF(B3="",TODAY(),B3)-A3+1)-IF(AND(D3&gt;0,E3&gt;0),E3-D3+1,0)</f>
        <v>15</v>
      </c>
      <c r="G3" s="11">
        <f ca="1">(MIN(B3,MAX(0,TODAY()))-A3+1)*C3</f>
        <v>7.5</v>
      </c>
      <c r="H3" s="1"/>
      <c r="I3" s="5">
        <f ca="1">SUM(F:F)</f>
        <v>56</v>
      </c>
      <c r="J3" s="3">
        <f ca="1">INT(I3/365.25)</f>
        <v>0</v>
      </c>
      <c r="K3" s="3">
        <f ca="1">INT((I3-(J3*365.25))/(365.25/12))</f>
        <v>1</v>
      </c>
      <c r="L3" s="3">
        <f ca="1">INT(I3-(J3*365.25)-(K3*(365.25/12)))</f>
        <v>25</v>
      </c>
      <c r="M3" s="13"/>
      <c r="N3" s="11">
        <f ca="1">SUM(G:G)</f>
        <v>37.5</v>
      </c>
      <c r="O3" s="3">
        <f ca="1">INT(N3/365.25)</f>
        <v>0</v>
      </c>
      <c r="P3" s="3">
        <f ca="1">INT((N3-(O3*365.25))/(365.25/12))</f>
        <v>1</v>
      </c>
      <c r="Q3" s="3">
        <f ca="1">INT(N3-(O3*365.25)-(P3*(365.25/12)))</f>
        <v>7</v>
      </c>
    </row>
    <row r="4" spans="1:17" x14ac:dyDescent="0.25">
      <c r="A4" s="4">
        <v>44942</v>
      </c>
      <c r="B4" s="4">
        <v>44969</v>
      </c>
      <c r="C4" s="9">
        <v>0.5</v>
      </c>
      <c r="D4" s="10">
        <f t="array" ref="D4">IF(MIN(IF(($A$2:A3&lt;=B4)*($B$2:$B3&gt;=A4),$A$2:A3))&gt;0,MAX(A4,MIN(IF(($A$2:A3&lt;=B4)*($B$2:$B3&gt;=A4),$A$2:A3))),0)</f>
        <v>0</v>
      </c>
      <c r="E4" s="10">
        <f t="array" aca="1" ref="E4" ca="1">IF(MAX(IF(($A$2:A3&lt;=B4)*($B$2:$B3&gt;=A4),$B$2:B3))&gt;0,MIN(MAX(0,TODAY()),B4,MAX(IF(($A$2:A3&lt;=B4)*($B$2:$B3&gt;=A4),$B$2:B3))),0)</f>
        <v>0</v>
      </c>
      <c r="F4" s="5">
        <f ca="1">(IF(B4="",TODAY(),B4)-A4+1)-IF(AND(D4&gt;0,E4&gt;0),E4-D4+1,0)</f>
        <v>28</v>
      </c>
      <c r="G4" s="11">
        <f t="shared" ref="G4:G6" ca="1" si="0">(MIN(B4,MAX(0,TODAY()))-A4+1)*C4</f>
        <v>14</v>
      </c>
      <c r="H4" s="1"/>
    </row>
    <row r="5" spans="1:17" x14ac:dyDescent="0.25">
      <c r="A5" s="4">
        <v>44946</v>
      </c>
      <c r="B5" s="4">
        <v>44973</v>
      </c>
      <c r="C5" s="9">
        <v>0.25</v>
      </c>
      <c r="D5" s="10">
        <f t="array" ref="D5">IF(MIN(IF(($A$2:A4&lt;=B5)*($B$2:$B4&gt;=A5),$A$2:A4))&gt;0,MAX(A5,MIN(IF(($A$2:A4&lt;=B5)*($B$2:$B4&gt;=A5),$A$2:A4))),0)</f>
        <v>44946</v>
      </c>
      <c r="E5" s="10">
        <f t="array" aca="1" ref="E5" ca="1">IF(MAX(IF(($A$2:A4&lt;=B5)*($B$2:$B4&gt;=A5),$B$2:B4))&gt;0,MIN(MAX(0,TODAY()),B5,MAX(IF(($A$2:A4&lt;=B5)*($B$2:$B4&gt;=A5),$B$2:B4))),0)</f>
        <v>44969</v>
      </c>
      <c r="F5" s="5">
        <f ca="1">(IF(B5="",TODAY(),B5)-A5+1)-IF(AND(D5&gt;0,E5&gt;0),E5-D5+1,0)</f>
        <v>4</v>
      </c>
      <c r="G5" s="11">
        <f t="shared" ca="1" si="0"/>
        <v>7</v>
      </c>
    </row>
    <row r="6" spans="1:17" x14ac:dyDescent="0.25">
      <c r="A6" s="4">
        <v>44977</v>
      </c>
      <c r="B6" s="4">
        <v>44985</v>
      </c>
      <c r="C6" s="9">
        <v>1</v>
      </c>
      <c r="D6" s="10">
        <f t="array" ref="D6">IF(MIN(IF(($A$2:A5&lt;=B6)*($B$2:$B5&gt;=A6),$A$2:A5))&gt;0,MAX(A6,MIN(IF(($A$2:A5&lt;=B6)*($B$2:$B5&gt;=A6),$A$2:A5))),0)</f>
        <v>0</v>
      </c>
      <c r="E6" s="10">
        <f t="array" aca="1" ref="E6" ca="1">IF(MAX(IF(($A$2:A5&lt;=B6)*($B$2:$B5&gt;=A6),$B$2:B5))&gt;0,MIN(MAX(0,TODAY()),B6,MAX(IF(($A$2:A5&lt;=B6)*($B$2:$B5&gt;=A6),$B$2:B5))),0)</f>
        <v>0</v>
      </c>
      <c r="F6" s="5">
        <f ca="1">(IF(B6="",TODAY(),B6)-A6+1)-IF(AND(D6&gt;0,E6&gt;0),E6-D6+1,0)</f>
        <v>9</v>
      </c>
      <c r="G6" s="11">
        <f t="shared" ca="1" si="0"/>
        <v>9</v>
      </c>
    </row>
  </sheetData>
  <mergeCells count="2">
    <mergeCell ref="N1:Q1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Sana-Malory</dc:creator>
  <cp:lastModifiedBy>Cylfo</cp:lastModifiedBy>
  <dcterms:created xsi:type="dcterms:W3CDTF">2023-04-19T03:57:47Z</dcterms:created>
  <dcterms:modified xsi:type="dcterms:W3CDTF">2023-04-19T16:26:42Z</dcterms:modified>
</cp:coreProperties>
</file>