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ylfo\EP\Abdellaoui Sami\"/>
    </mc:Choice>
  </mc:AlternateContent>
  <xr:revisionPtr revIDLastSave="0" documentId="13_ncr:1_{534AEE26-6EA5-4CFF-BCB4-274AEB969492}" xr6:coauthVersionLast="47" xr6:coauthVersionMax="47" xr10:uidLastSave="{00000000-0000-0000-0000-000000000000}"/>
  <bookViews>
    <workbookView xWindow="-120" yWindow="-120" windowWidth="29040" windowHeight="15720" xr2:uid="{58872FDA-A347-4E21-B9BB-F1012A770ED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2" i="1"/>
  <c r="I3" i="1"/>
  <c r="F3" i="1"/>
  <c r="H3" i="1"/>
  <c r="H2" i="1"/>
  <c r="I2" i="1"/>
  <c r="F2" i="1"/>
  <c r="G14" i="1" s="1"/>
  <c r="G12" i="1" l="1"/>
  <c r="G15" i="1"/>
  <c r="G11" i="1"/>
  <c r="G8" i="1"/>
  <c r="G5" i="1"/>
  <c r="G6" i="1"/>
  <c r="G9" i="1"/>
</calcChain>
</file>

<file path=xl/sharedStrings.xml><?xml version="1.0" encoding="utf-8"?>
<sst xmlns="http://schemas.openxmlformats.org/spreadsheetml/2006/main" count="30" uniqueCount="25">
  <si>
    <t>Hr Trav</t>
  </si>
  <si>
    <t>Ec.Plan</t>
  </si>
  <si>
    <t>Motif Abs</t>
  </si>
  <si>
    <t>Horaire</t>
  </si>
  <si>
    <t>Théorique</t>
  </si>
  <si>
    <t>ABSENCE</t>
  </si>
  <si>
    <t>Heures Absence</t>
  </si>
  <si>
    <t>Heures de Présence</t>
  </si>
  <si>
    <t>Flex-08h-15h</t>
  </si>
  <si>
    <t>Hr.Pla</t>
  </si>
  <si>
    <t>06h-12h30</t>
  </si>
  <si>
    <t>SI B2 = 0</t>
  </si>
  <si>
    <t>Résultat = 8</t>
  </si>
  <si>
    <t>FIN_SI</t>
  </si>
  <si>
    <t>SINON</t>
  </si>
  <si>
    <t>SI [heures Théorique] &lt; 8</t>
  </si>
  <si>
    <t>SI [Heures de présence] &gt; 0,5</t>
  </si>
  <si>
    <t>Résultat = [Heures Théorique] - [Heures de présence]</t>
  </si>
  <si>
    <t xml:space="preserve"> </t>
  </si>
  <si>
    <t>Calculs originaux</t>
  </si>
  <si>
    <t>Calculs originaux sans les ET() et les () qui ne sont pas nécessaires</t>
  </si>
  <si>
    <t>Calculs originaux sans le 2ème "SI(F2&lt;8;" qui n'est pas nécessaire car dans la partie VRAI de ce même premier test donc toujours VRAI.</t>
  </si>
  <si>
    <t>Attention : Il manque dans le calcul la partie FAUX du test "SI(B2=0"</t>
  </si>
  <si>
    <t>Résultat = FAUX</t>
  </si>
  <si>
    <t>Intégration du 2ème calcul au 1er calcul 
(le 2ème calcul correspond à la partie FAUX du 1er test du 1er calcul)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</si>
</sst>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name val="Calibri"/>
    </font>
    <font>
      <b/>
      <sz val="8"/>
      <color rgb="FFFF0000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theme="0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theme="0"/>
      </bottom>
      <diagonal/>
    </border>
    <border>
      <left style="thin">
        <color indexed="64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3">
    <xf numFmtId="0" fontId="0" fillId="0" borderId="0" xfId="0"/>
    <xf numFmtId="0" fontId="1" fillId="0" borderId="0" xfId="0" applyFont="1"/>
    <xf numFmtId="0" fontId="2" fillId="2" borderId="0" xfId="0" applyFont="1" applyFill="1" applyAlignment="1">
      <alignment horizontal="center" vertical="center" wrapText="1"/>
    </xf>
    <xf numFmtId="2" fontId="4" fillId="3" borderId="0" xfId="1" applyNumberFormat="1" applyFont="1" applyFill="1" applyAlignment="1">
      <alignment horizontal="center"/>
    </xf>
    <xf numFmtId="2" fontId="4" fillId="4" borderId="0" xfId="1" applyNumberFormat="1" applyFont="1" applyFill="1" applyAlignment="1">
      <alignment horizontal="center"/>
    </xf>
    <xf numFmtId="20" fontId="0" fillId="0" borderId="0" xfId="0" applyNumberFormat="1" applyAlignment="1">
      <alignment horizontal="left"/>
    </xf>
    <xf numFmtId="0" fontId="2" fillId="4" borderId="0" xfId="0" applyFont="1" applyFill="1" applyAlignment="1">
      <alignment horizontal="center" vertical="center" wrapText="1"/>
    </xf>
    <xf numFmtId="2" fontId="4" fillId="0" borderId="0" xfId="1" applyNumberFormat="1" applyFont="1" applyAlignment="1">
      <alignment horizontal="center"/>
    </xf>
    <xf numFmtId="0" fontId="0" fillId="0" borderId="9" xfId="0" applyBorder="1"/>
    <xf numFmtId="0" fontId="0" fillId="0" borderId="12" xfId="0" applyBorder="1"/>
    <xf numFmtId="0" fontId="0" fillId="0" borderId="15" xfId="0" applyBorder="1"/>
    <xf numFmtId="0" fontId="0" fillId="0" borderId="7" xfId="0" applyBorder="1" applyAlignment="1">
      <alignment horizontal="left" indent="1"/>
    </xf>
    <xf numFmtId="0" fontId="0" fillId="0" borderId="8" xfId="0" applyBorder="1" applyAlignment="1">
      <alignment horizontal="left" indent="1"/>
    </xf>
    <xf numFmtId="0" fontId="0" fillId="0" borderId="10" xfId="0" applyBorder="1" applyAlignment="1">
      <alignment horizontal="left" indent="1"/>
    </xf>
    <xf numFmtId="0" fontId="0" fillId="0" borderId="11" xfId="0" applyBorder="1" applyAlignment="1">
      <alignment horizontal="left" indent="1"/>
    </xf>
    <xf numFmtId="0" fontId="5" fillId="0" borderId="11" xfId="0" applyFont="1" applyBorder="1" applyAlignment="1">
      <alignment horizontal="left" indent="1"/>
    </xf>
    <xf numFmtId="0" fontId="0" fillId="0" borderId="13" xfId="0" applyBorder="1" applyAlignment="1">
      <alignment horizontal="left" indent="1"/>
    </xf>
    <xf numFmtId="0" fontId="0" fillId="0" borderId="14" xfId="0" applyBorder="1" applyAlignment="1">
      <alignment horizontal="left" indent="1"/>
    </xf>
    <xf numFmtId="2" fontId="4" fillId="4" borderId="3" xfId="1" applyNumberFormat="1" applyFont="1" applyFill="1" applyBorder="1" applyAlignment="1">
      <alignment horizontal="center"/>
    </xf>
    <xf numFmtId="2" fontId="4" fillId="4" borderId="6" xfId="1" applyNumberFormat="1" applyFont="1" applyFill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20" fontId="0" fillId="0" borderId="2" xfId="0" applyNumberFormat="1" applyBorder="1" applyAlignment="1">
      <alignment horizontal="center" vertical="center"/>
    </xf>
    <xf numFmtId="20" fontId="0" fillId="0" borderId="4" xfId="0" applyNumberFormat="1" applyBorder="1" applyAlignment="1">
      <alignment horizontal="center" vertical="center"/>
    </xf>
    <xf numFmtId="20" fontId="0" fillId="0" borderId="5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</cellXfs>
  <cellStyles count="2">
    <cellStyle name="Normal" xfId="0" builtinId="0"/>
    <cellStyle name="Normal 2" xfId="1" xr:uid="{DE6C540A-D669-41CE-A879-BB99317449C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1CBC42-F9AE-4A30-A8E1-45941331623C}">
  <dimension ref="A1:I31"/>
  <sheetViews>
    <sheetView tabSelected="1" workbookViewId="0">
      <selection activeCell="G2" sqref="G2"/>
    </sheetView>
  </sheetViews>
  <sheetFormatPr baseColWidth="10" defaultRowHeight="15" x14ac:dyDescent="0.25"/>
  <cols>
    <col min="4" max="4" width="12.42578125" bestFit="1" customWidth="1"/>
  </cols>
  <sheetData>
    <row r="1" spans="1:9" ht="22.5" x14ac:dyDescent="0.25">
      <c r="A1" s="1" t="s">
        <v>9</v>
      </c>
      <c r="B1" s="1" t="s">
        <v>0</v>
      </c>
      <c r="C1" s="1" t="s">
        <v>1</v>
      </c>
      <c r="D1" s="1" t="s">
        <v>2</v>
      </c>
      <c r="E1" s="1" t="s">
        <v>3</v>
      </c>
      <c r="F1" s="2" t="s">
        <v>4</v>
      </c>
      <c r="G1" s="6" t="s">
        <v>5</v>
      </c>
      <c r="H1" s="2" t="s">
        <v>6</v>
      </c>
      <c r="I1" s="2" t="s">
        <v>7</v>
      </c>
    </row>
    <row r="2" spans="1:9" x14ac:dyDescent="0.25">
      <c r="A2" s="5">
        <v>0.25</v>
      </c>
      <c r="B2" s="5">
        <v>0.20833333333333334</v>
      </c>
      <c r="C2" s="5">
        <v>0</v>
      </c>
      <c r="E2" t="s">
        <v>10</v>
      </c>
      <c r="F2" s="3">
        <f>HOUR(A2)+MINUTE(A2)/60</f>
        <v>6</v>
      </c>
      <c r="G2" s="4">
        <f>IF(F2&gt;0,IF(F2&lt;8,IF(I2&gt;0.5,F2-I2,IF(I2=0,8)),F2-I2),0)</f>
        <v>1</v>
      </c>
      <c r="H2" s="3">
        <f>HOUR($C2)+MINUTE($C2)/60</f>
        <v>0</v>
      </c>
      <c r="I2" s="3">
        <f>HOUR($B2)+MINUTE($B2)/60</f>
        <v>5</v>
      </c>
    </row>
    <row r="3" spans="1:9" x14ac:dyDescent="0.25">
      <c r="A3" s="5">
        <v>0.33333333333333331</v>
      </c>
      <c r="B3" s="5">
        <v>0.29166666666666669</v>
      </c>
      <c r="C3" s="5">
        <v>4.1666666666666664E-2</v>
      </c>
      <c r="E3" t="s">
        <v>8</v>
      </c>
      <c r="F3" s="3">
        <f>HOUR(A3)+MINUTE(A3)/60</f>
        <v>8</v>
      </c>
      <c r="G3" s="4">
        <f>MAX(0,IF(F3&lt;8,IF(I3&gt;0.5,F3-I3,IF(I3=0,8,0)),F3-I3))</f>
        <v>1</v>
      </c>
      <c r="H3" s="3">
        <f>HOUR($C3)+MINUTE($C3)/60</f>
        <v>1</v>
      </c>
      <c r="I3" s="3">
        <f>HOUR($B3)+MINUTE($B3)/60</f>
        <v>7</v>
      </c>
    </row>
    <row r="5" spans="1:9" x14ac:dyDescent="0.25">
      <c r="A5" s="25" t="s">
        <v>19</v>
      </c>
      <c r="B5" s="26"/>
      <c r="C5" s="26"/>
      <c r="D5" s="26"/>
      <c r="E5" s="26"/>
      <c r="F5" s="26"/>
      <c r="G5" s="18">
        <f>IF(F2&lt;8,IF(AND(I2&gt;0.5),(F2-I2),IF(F2&lt;8,IF(AND(B2=0),8))))</f>
        <v>1</v>
      </c>
      <c r="H5" s="7"/>
      <c r="I5" s="7"/>
    </row>
    <row r="6" spans="1:9" x14ac:dyDescent="0.25">
      <c r="A6" s="27"/>
      <c r="B6" s="28"/>
      <c r="C6" s="28"/>
      <c r="D6" s="28"/>
      <c r="E6" s="28"/>
      <c r="F6" s="28"/>
      <c r="G6" s="19">
        <f>IF(F3&gt;=8,(F3-I3))</f>
        <v>1</v>
      </c>
      <c r="H6" s="7"/>
      <c r="I6" s="7"/>
    </row>
    <row r="8" spans="1:9" x14ac:dyDescent="0.25">
      <c r="A8" s="21" t="s">
        <v>20</v>
      </c>
      <c r="B8" s="22"/>
      <c r="C8" s="22"/>
      <c r="D8" s="22"/>
      <c r="E8" s="22"/>
      <c r="F8" s="22"/>
      <c r="G8" s="18">
        <f>IF(F2&lt;8,IF(I2&gt;0.5,F2-I2,IF(F2&lt;8,IF(B2=0,8))))</f>
        <v>1</v>
      </c>
    </row>
    <row r="9" spans="1:9" x14ac:dyDescent="0.25">
      <c r="A9" s="23"/>
      <c r="B9" s="24"/>
      <c r="C9" s="24"/>
      <c r="D9" s="24"/>
      <c r="E9" s="24"/>
      <c r="F9" s="24"/>
      <c r="G9" s="19">
        <f>IF(F3&gt;=8,F3-I3)</f>
        <v>1</v>
      </c>
    </row>
    <row r="11" spans="1:9" x14ac:dyDescent="0.25">
      <c r="A11" s="29" t="s">
        <v>21</v>
      </c>
      <c r="B11" s="30"/>
      <c r="C11" s="30"/>
      <c r="D11" s="30"/>
      <c r="E11" s="30"/>
      <c r="F11" s="30"/>
      <c r="G11" s="18">
        <f>IF(F2&lt;8,IF(I2&gt;0.5,F2-I2,IF(B2=0,8)))</f>
        <v>1</v>
      </c>
    </row>
    <row r="12" spans="1:9" x14ac:dyDescent="0.25">
      <c r="A12" s="31"/>
      <c r="B12" s="32"/>
      <c r="C12" s="32"/>
      <c r="D12" s="32"/>
      <c r="E12" s="32"/>
      <c r="F12" s="32"/>
      <c r="G12" s="19">
        <f>IF(F3&gt;=8,F3-I3)</f>
        <v>1</v>
      </c>
    </row>
    <row r="14" spans="1:9" x14ac:dyDescent="0.25">
      <c r="A14" s="29" t="s">
        <v>24</v>
      </c>
      <c r="B14" s="30"/>
      <c r="C14" s="30"/>
      <c r="D14" s="30"/>
      <c r="E14" s="30"/>
      <c r="F14" s="30"/>
      <c r="G14" s="18">
        <f>IF(F2&lt;8,IF(I2&gt;0.5,F2-I2,IF(B2=0,8)),F2-I2)</f>
        <v>1</v>
      </c>
    </row>
    <row r="15" spans="1:9" x14ac:dyDescent="0.25">
      <c r="A15" s="31"/>
      <c r="B15" s="32"/>
      <c r="C15" s="32"/>
      <c r="D15" s="32"/>
      <c r="E15" s="32"/>
      <c r="F15" s="32"/>
      <c r="G15" s="19">
        <f>IF(F3&lt;8,IF(I3&gt;0.5,F3-I3,IF(B3=0,8)),F3-I3)</f>
        <v>1</v>
      </c>
    </row>
    <row r="18" spans="2:8" x14ac:dyDescent="0.25">
      <c r="B18" s="20" t="s">
        <v>22</v>
      </c>
      <c r="C18" s="20"/>
      <c r="D18" s="20"/>
      <c r="E18" s="20"/>
      <c r="F18" s="20"/>
      <c r="G18" s="20"/>
      <c r="H18" s="20"/>
    </row>
    <row r="19" spans="2:8" x14ac:dyDescent="0.25">
      <c r="B19" s="11" t="s">
        <v>15</v>
      </c>
      <c r="C19" s="12"/>
      <c r="D19" s="12"/>
      <c r="E19" s="12"/>
      <c r="F19" s="12"/>
      <c r="G19" s="12"/>
      <c r="H19" s="8"/>
    </row>
    <row r="20" spans="2:8" x14ac:dyDescent="0.25">
      <c r="B20" s="13"/>
      <c r="C20" s="14" t="s">
        <v>16</v>
      </c>
      <c r="D20" s="14"/>
      <c r="E20" s="14"/>
      <c r="F20" s="14"/>
      <c r="G20" s="14"/>
      <c r="H20" s="9"/>
    </row>
    <row r="21" spans="2:8" x14ac:dyDescent="0.25">
      <c r="B21" s="13"/>
      <c r="C21" s="14"/>
      <c r="D21" s="14" t="s">
        <v>17</v>
      </c>
      <c r="E21" s="14"/>
      <c r="F21" s="14"/>
      <c r="G21" s="14"/>
      <c r="H21" s="9"/>
    </row>
    <row r="22" spans="2:8" x14ac:dyDescent="0.25">
      <c r="B22" s="13"/>
      <c r="C22" s="14" t="s">
        <v>14</v>
      </c>
      <c r="D22" s="14"/>
      <c r="E22" s="14"/>
      <c r="F22" s="14"/>
      <c r="G22" s="14"/>
      <c r="H22" s="9"/>
    </row>
    <row r="23" spans="2:8" x14ac:dyDescent="0.25">
      <c r="B23" s="13"/>
      <c r="C23" s="14"/>
      <c r="D23" s="14" t="s">
        <v>11</v>
      </c>
      <c r="E23" s="14"/>
      <c r="F23" s="14"/>
      <c r="G23" s="14"/>
      <c r="H23" s="9"/>
    </row>
    <row r="24" spans="2:8" x14ac:dyDescent="0.25">
      <c r="B24" s="13"/>
      <c r="C24" s="14"/>
      <c r="D24" s="14"/>
      <c r="E24" s="14" t="s">
        <v>12</v>
      </c>
      <c r="F24" s="14"/>
      <c r="G24" s="14"/>
      <c r="H24" s="9"/>
    </row>
    <row r="25" spans="2:8" x14ac:dyDescent="0.25">
      <c r="B25" s="13"/>
      <c r="C25" s="14"/>
      <c r="D25" s="15" t="s">
        <v>14</v>
      </c>
      <c r="E25" s="14"/>
      <c r="F25" s="14"/>
      <c r="G25" s="14"/>
      <c r="H25" s="9"/>
    </row>
    <row r="26" spans="2:8" x14ac:dyDescent="0.25">
      <c r="B26" s="13"/>
      <c r="C26" s="14"/>
      <c r="D26" s="14"/>
      <c r="E26" s="15" t="s">
        <v>23</v>
      </c>
      <c r="F26" s="14"/>
      <c r="G26" s="14"/>
      <c r="H26" s="9"/>
    </row>
    <row r="27" spans="2:8" x14ac:dyDescent="0.25">
      <c r="B27" s="13"/>
      <c r="C27" s="14"/>
      <c r="D27" s="14" t="s">
        <v>13</v>
      </c>
      <c r="E27" s="14" t="s">
        <v>18</v>
      </c>
      <c r="F27" s="14"/>
      <c r="G27" s="14"/>
      <c r="H27" s="9"/>
    </row>
    <row r="28" spans="2:8" x14ac:dyDescent="0.25">
      <c r="B28" s="13"/>
      <c r="C28" s="14" t="s">
        <v>13</v>
      </c>
      <c r="D28" s="14"/>
      <c r="E28" s="14"/>
      <c r="F28" s="14"/>
      <c r="G28" s="14"/>
      <c r="H28" s="9"/>
    </row>
    <row r="29" spans="2:8" x14ac:dyDescent="0.25">
      <c r="B29" s="13" t="s">
        <v>14</v>
      </c>
      <c r="C29" s="14"/>
      <c r="D29" s="14"/>
      <c r="E29" s="14"/>
      <c r="F29" s="14"/>
      <c r="G29" s="14"/>
      <c r="H29" s="9"/>
    </row>
    <row r="30" spans="2:8" x14ac:dyDescent="0.25">
      <c r="B30" s="13"/>
      <c r="C30" s="14" t="s">
        <v>17</v>
      </c>
      <c r="D30" s="14"/>
      <c r="E30" s="14"/>
      <c r="F30" s="14"/>
      <c r="G30" s="14"/>
      <c r="H30" s="9"/>
    </row>
    <row r="31" spans="2:8" x14ac:dyDescent="0.25">
      <c r="B31" s="16" t="s">
        <v>13</v>
      </c>
      <c r="C31" s="17"/>
      <c r="D31" s="17"/>
      <c r="E31" s="17"/>
      <c r="F31" s="17"/>
      <c r="G31" s="17"/>
      <c r="H31" s="10"/>
    </row>
  </sheetData>
  <mergeCells count="5">
    <mergeCell ref="B18:H18"/>
    <mergeCell ref="A8:F9"/>
    <mergeCell ref="A5:F6"/>
    <mergeCell ref="A11:F12"/>
    <mergeCell ref="A14:F15"/>
  </mergeCells>
  <phoneticPr fontId="7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SAMI ABDELLAOUI</dc:creator>
  <cp:lastModifiedBy>Cylfo</cp:lastModifiedBy>
  <dcterms:created xsi:type="dcterms:W3CDTF">2023-04-17T08:24:21Z</dcterms:created>
  <dcterms:modified xsi:type="dcterms:W3CDTF">2023-04-19T08:06:58Z</dcterms:modified>
</cp:coreProperties>
</file>