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Yves\Developp\ExcelPratique\"/>
    </mc:Choice>
  </mc:AlternateContent>
  <xr:revisionPtr revIDLastSave="0" documentId="13_ncr:1_{987C52CB-3B42-454F-986C-5D213219FAEE}" xr6:coauthVersionLast="47" xr6:coauthVersionMax="47" xr10:uidLastSave="{00000000-0000-0000-0000-000000000000}"/>
  <bookViews>
    <workbookView xWindow="-120" yWindow="-120" windowWidth="29040" windowHeight="15720" xr2:uid="{A4B3A4AE-3710-4BC4-94B0-9BA53AB756D0}"/>
  </bookViews>
  <sheets>
    <sheet name="calendrier" sheetId="1" r:id="rId1"/>
    <sheet name="absences" sheetId="2" r:id="rId2"/>
    <sheet name="calendrier (2)" sheetId="3" r:id="rId3"/>
    <sheet name="absences (2)" sheetId="4" r:id="rId4"/>
    <sheet name="Motifs d'absence" sheetId="5" r:id="rId5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2" i="3"/>
  <c r="D4" i="2"/>
  <c r="D3" i="2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2" i="1"/>
  <c r="E4" i="4"/>
  <c r="E3" i="4"/>
  <c r="B2" i="3"/>
  <c r="B3" i="3" s="1"/>
  <c r="B4" i="3" l="1"/>
  <c r="A2" i="1"/>
  <c r="A3" i="1" l="1"/>
  <c r="B5" i="3"/>
  <c r="A4" i="1" l="1"/>
  <c r="B6" i="3"/>
  <c r="A5" i="1" l="1"/>
  <c r="B7" i="3"/>
  <c r="A6" i="1" l="1"/>
  <c r="B8" i="3"/>
  <c r="A7" i="1" l="1"/>
  <c r="B9" i="3"/>
  <c r="A8" i="1" l="1"/>
  <c r="B10" i="3"/>
  <c r="A9" i="1" l="1"/>
  <c r="B11" i="3"/>
  <c r="A10" i="1" l="1"/>
  <c r="B12" i="3"/>
  <c r="A11" i="1" l="1"/>
  <c r="B13" i="3"/>
  <c r="A12" i="1" l="1"/>
  <c r="B14" i="3"/>
  <c r="A13" i="1" l="1"/>
  <c r="B15" i="3"/>
  <c r="A14" i="1" l="1"/>
  <c r="A15" i="1" l="1"/>
</calcChain>
</file>

<file path=xl/sharedStrings.xml><?xml version="1.0" encoding="utf-8"?>
<sst xmlns="http://schemas.openxmlformats.org/spreadsheetml/2006/main" count="53" uniqueCount="14">
  <si>
    <t>Janvier</t>
  </si>
  <si>
    <t>Remarques</t>
  </si>
  <si>
    <t xml:space="preserve">Absences et vacances </t>
  </si>
  <si>
    <t>Du</t>
  </si>
  <si>
    <t>Au</t>
  </si>
  <si>
    <t>Type</t>
  </si>
  <si>
    <t>Vacances</t>
  </si>
  <si>
    <t>Congé</t>
  </si>
  <si>
    <t>Salarié</t>
  </si>
  <si>
    <t>S1</t>
  </si>
  <si>
    <t>S2</t>
  </si>
  <si>
    <t>Absence</t>
  </si>
  <si>
    <t>Code motif</t>
  </si>
  <si>
    <t>Motif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</si>
</sst>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7D71813-BC86-433C-AFC7-7829950CD77A}" name="T_MOTIFS_ABSENCES" displayName="T_MOTIFS_ABSENCES" ref="A1:B3" totalsRowShown="0">
  <autoFilter ref="A1:B3" xr:uid="{92C9CC67-3A35-49DC-A70A-812B6B6A4CB4}"/>
  <tableColumns count="2">
    <tableColumn id="1" xr3:uid="{ED7AE287-3AE2-47ED-982D-3D73CBAA832D}" name="Code motif"/>
    <tableColumn id="2" xr3:uid="{6A2AB784-3B71-4B49-B862-8B4B143BEDE1}" name="Motif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76FDEF-2612-42E7-8238-6C4521D5881C}">
  <sheetPr codeName="Feuil1"/>
  <dimension ref="A1:B16"/>
  <sheetViews>
    <sheetView tabSelected="1" workbookViewId="0">
      <selection activeCell="A2" sqref="A2"/>
    </sheetView>
  </sheetViews>
  <sheetFormatPr baseColWidth="10" defaultRowHeight="15" x14ac:dyDescent="0.25"/>
  <cols>
    <col min="1" max="1" width="13.28515625" style="2" customWidth="1"/>
    <col min="2" max="2" width="15.140625" customWidth="1"/>
  </cols>
  <sheetData>
    <row r="1" spans="1:2" x14ac:dyDescent="0.25">
      <c r="A1" s="3" t="s">
        <v>0</v>
      </c>
      <c r="B1" s="3" t="s">
        <v>1</v>
      </c>
    </row>
    <row r="2" spans="1:2" x14ac:dyDescent="0.25">
      <c r="A2" s="4">
        <f>DATE(2022,1,1)</f>
        <v>44562</v>
      </c>
      <c r="B2" t="str">
        <f>IFERROR(VLOOKUP(SUMIFS(absences!C:C,absences!A:A,"&lt;="&amp;A2,absences!B:B,"&gt;="&amp;A2),T_MOTIFS_ABSENCES[],2,FALSE),"")</f>
        <v>Vacances</v>
      </c>
    </row>
    <row r="3" spans="1:2" x14ac:dyDescent="0.25">
      <c r="A3" s="4">
        <f>A2+1</f>
        <v>44563</v>
      </c>
      <c r="B3" t="str">
        <f>IFERROR(VLOOKUP(SUMIFS(absences!C:C,absences!A:A,"&lt;="&amp;A3,absences!B:B,"&gt;="&amp;A3),T_MOTIFS_ABSENCES[],2,FALSE),"")</f>
        <v>Vacances</v>
      </c>
    </row>
    <row r="4" spans="1:2" x14ac:dyDescent="0.25">
      <c r="A4" s="4">
        <f t="shared" ref="A4:A15" si="0">A3+1</f>
        <v>44564</v>
      </c>
      <c r="B4" t="str">
        <f>IFERROR(VLOOKUP(SUMIFS(absences!C:C,absences!A:A,"&lt;="&amp;A4,absences!B:B,"&gt;="&amp;A4),T_MOTIFS_ABSENCES[],2,FALSE),"")</f>
        <v>Vacances</v>
      </c>
    </row>
    <row r="5" spans="1:2" x14ac:dyDescent="0.25">
      <c r="A5" s="4">
        <f t="shared" si="0"/>
        <v>44565</v>
      </c>
      <c r="B5" t="str">
        <f>IFERROR(VLOOKUP(SUMIFS(absences!C:C,absences!A:A,"&lt;="&amp;A5,absences!B:B,"&gt;="&amp;A5),T_MOTIFS_ABSENCES[],2,FALSE),"")</f>
        <v>Vacances</v>
      </c>
    </row>
    <row r="6" spans="1:2" x14ac:dyDescent="0.25">
      <c r="A6" s="4">
        <f t="shared" si="0"/>
        <v>44566</v>
      </c>
      <c r="B6" t="str">
        <f>IFERROR(VLOOKUP(SUMIFS(absences!C:C,absences!A:A,"&lt;="&amp;A6,absences!B:B,"&gt;="&amp;A6),T_MOTIFS_ABSENCES[],2,FALSE),"")</f>
        <v>Vacances</v>
      </c>
    </row>
    <row r="7" spans="1:2" x14ac:dyDescent="0.25">
      <c r="A7" s="4">
        <f t="shared" si="0"/>
        <v>44567</v>
      </c>
      <c r="B7" t="str">
        <f>IFERROR(VLOOKUP(SUMIFS(absences!C:C,absences!A:A,"&lt;="&amp;A7,absences!B:B,"&gt;="&amp;A7),T_MOTIFS_ABSENCES[],2,FALSE),"")</f>
        <v>Vacances</v>
      </c>
    </row>
    <row r="8" spans="1:2" x14ac:dyDescent="0.25">
      <c r="A8" s="4">
        <f t="shared" si="0"/>
        <v>44568</v>
      </c>
      <c r="B8" t="str">
        <f>IFERROR(VLOOKUP(SUMIFS(absences!C:C,absences!A:A,"&lt;="&amp;A8,absences!B:B,"&gt;="&amp;A8),T_MOTIFS_ABSENCES[],2,FALSE),"")</f>
        <v>Vacances</v>
      </c>
    </row>
    <row r="9" spans="1:2" x14ac:dyDescent="0.25">
      <c r="A9" s="4">
        <f t="shared" si="0"/>
        <v>44569</v>
      </c>
      <c r="B9" t="str">
        <f>IFERROR(VLOOKUP(SUMIFS(absences!C:C,absences!A:A,"&lt;="&amp;A9,absences!B:B,"&gt;="&amp;A9),T_MOTIFS_ABSENCES[],2,FALSE),"")</f>
        <v>Vacances</v>
      </c>
    </row>
    <row r="10" spans="1:2" x14ac:dyDescent="0.25">
      <c r="A10" s="4">
        <f t="shared" si="0"/>
        <v>44570</v>
      </c>
      <c r="B10" t="str">
        <f>IFERROR(VLOOKUP(SUMIFS(absences!C:C,absences!A:A,"&lt;="&amp;A10,absences!B:B,"&gt;="&amp;A10),T_MOTIFS_ABSENCES[],2,FALSE),"")</f>
        <v>Vacances</v>
      </c>
    </row>
    <row r="11" spans="1:2" x14ac:dyDescent="0.25">
      <c r="A11" s="4">
        <f t="shared" si="0"/>
        <v>44571</v>
      </c>
      <c r="B11" t="str">
        <f>IFERROR(VLOOKUP(SUMIFS(absences!C:C,absences!A:A,"&lt;="&amp;A11,absences!B:B,"&gt;="&amp;A11),T_MOTIFS_ABSENCES[],2,FALSE),"")</f>
        <v>Vacances</v>
      </c>
    </row>
    <row r="12" spans="1:2" x14ac:dyDescent="0.25">
      <c r="A12" s="4">
        <f t="shared" si="0"/>
        <v>44572</v>
      </c>
      <c r="B12" t="str">
        <f>IFERROR(VLOOKUP(SUMIFS(absences!C:C,absences!A:A,"&lt;="&amp;A12,absences!B:B,"&gt;="&amp;A12),T_MOTIFS_ABSENCES[],2,FALSE),"")</f>
        <v/>
      </c>
    </row>
    <row r="13" spans="1:2" x14ac:dyDescent="0.25">
      <c r="A13" s="4">
        <f t="shared" si="0"/>
        <v>44573</v>
      </c>
      <c r="B13" t="str">
        <f>IFERROR(VLOOKUP(SUMIFS(absences!C:C,absences!A:A,"&lt;="&amp;A13,absences!B:B,"&gt;="&amp;A13),T_MOTIFS_ABSENCES[],2,FALSE),"")</f>
        <v/>
      </c>
    </row>
    <row r="14" spans="1:2" x14ac:dyDescent="0.25">
      <c r="A14" s="4">
        <f t="shared" si="0"/>
        <v>44574</v>
      </c>
      <c r="B14" t="str">
        <f>IFERROR(VLOOKUP(SUMIFS(absences!C:C,absences!A:A,"&lt;="&amp;A14,absences!B:B,"&gt;="&amp;A14),T_MOTIFS_ABSENCES[],2,FALSE),"")</f>
        <v/>
      </c>
    </row>
    <row r="15" spans="1:2" x14ac:dyDescent="0.25">
      <c r="A15" s="4">
        <f t="shared" si="0"/>
        <v>44575</v>
      </c>
      <c r="B15" t="str">
        <f>IFERROR(VLOOKUP(SUMIFS(absences!C:C,absences!A:A,"&lt;="&amp;A15,absences!B:B,"&gt;="&amp;A15),T_MOTIFS_ABSENCES[],2,FALSE),"")</f>
        <v/>
      </c>
    </row>
    <row r="16" spans="1:2" x14ac:dyDescent="0.25">
      <c r="A16" s="4">
        <v>44931</v>
      </c>
      <c r="B16" t="str">
        <f>IFERROR(VLOOKUP(SUMIFS(absences!C:C,absences!A:A,"&lt;="&amp;A16,absences!B:B,"&gt;="&amp;A16),T_MOTIFS_ABSENCES[],2,FALSE),"")</f>
        <v/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CFA102-6199-4B9E-89DF-E2E3D77CAC65}">
  <sheetPr codeName="Feuil2"/>
  <dimension ref="A1:D4"/>
  <sheetViews>
    <sheetView workbookViewId="0">
      <selection activeCell="D3" sqref="D3:D4"/>
    </sheetView>
  </sheetViews>
  <sheetFormatPr baseColWidth="10" defaultRowHeight="15" x14ac:dyDescent="0.25"/>
  <cols>
    <col min="10" max="10" width="13" customWidth="1"/>
  </cols>
  <sheetData>
    <row r="1" spans="1:4" x14ac:dyDescent="0.25">
      <c r="A1" t="s">
        <v>2</v>
      </c>
    </row>
    <row r="2" spans="1:4" x14ac:dyDescent="0.25">
      <c r="A2" t="s">
        <v>3</v>
      </c>
      <c r="B2" t="s">
        <v>4</v>
      </c>
      <c r="C2" t="s">
        <v>11</v>
      </c>
      <c r="D2" t="s">
        <v>5</v>
      </c>
    </row>
    <row r="3" spans="1:4" x14ac:dyDescent="0.25">
      <c r="A3" s="1">
        <v>44562</v>
      </c>
      <c r="B3" s="1">
        <v>44571</v>
      </c>
      <c r="C3" s="5">
        <v>1</v>
      </c>
      <c r="D3" t="str">
        <f>VLOOKUP(C3,T_MOTIFS_ABSENCES[],2,0)</f>
        <v>Vacances</v>
      </c>
    </row>
    <row r="4" spans="1:4" x14ac:dyDescent="0.25">
      <c r="A4" s="1">
        <v>44938</v>
      </c>
      <c r="B4" s="1">
        <v>44938</v>
      </c>
      <c r="C4" s="5">
        <v>2</v>
      </c>
      <c r="D4" t="str">
        <f>VLOOKUP(C4,T_MOTIFS_ABSENCES[],2,0)</f>
        <v>Congé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3FC604-2C1B-423A-BDE1-9A62A52C8B34}">
  <sheetPr codeName="Feuil3"/>
  <dimension ref="A1:C32"/>
  <sheetViews>
    <sheetView workbookViewId="0">
      <selection activeCell="A2" sqref="A2"/>
    </sheetView>
  </sheetViews>
  <sheetFormatPr baseColWidth="10" defaultRowHeight="15" x14ac:dyDescent="0.25"/>
  <cols>
    <col min="2" max="2" width="13.28515625" style="2" customWidth="1"/>
    <col min="3" max="3" width="15.140625" customWidth="1"/>
  </cols>
  <sheetData>
    <row r="1" spans="1:3" x14ac:dyDescent="0.25">
      <c r="A1" s="3" t="s">
        <v>8</v>
      </c>
      <c r="B1" s="3" t="s">
        <v>0</v>
      </c>
      <c r="C1" s="3" t="s">
        <v>1</v>
      </c>
    </row>
    <row r="2" spans="1:3" x14ac:dyDescent="0.25">
      <c r="A2" t="s">
        <v>9</v>
      </c>
      <c r="B2" s="4">
        <f>DATE(2022,1,1)</f>
        <v>44562</v>
      </c>
      <c r="C2" t="str">
        <f>IFERROR(VLOOKUP(SUMIFS('absences (2)'!D:D,'absences (2)'!A:A,A2,'absences (2)'!B:B,"&lt;="&amp;B2,'absences (2)'!C:C,"&gt;="&amp;B2),T_MOTIFS_ABSENCES[],2,FALSE),"")</f>
        <v>Vacances</v>
      </c>
    </row>
    <row r="3" spans="1:3" x14ac:dyDescent="0.25">
      <c r="A3" t="s">
        <v>9</v>
      </c>
      <c r="B3" s="4">
        <f>B2+1</f>
        <v>44563</v>
      </c>
      <c r="C3" t="str">
        <f>IFERROR(VLOOKUP(SUMIFS('absences (2)'!D:D,'absences (2)'!A:A,A3,'absences (2)'!B:B,"&lt;="&amp;B3,'absences (2)'!C:C,"&gt;="&amp;B3),T_MOTIFS_ABSENCES[],2,FALSE),"")</f>
        <v>Vacances</v>
      </c>
    </row>
    <row r="4" spans="1:3" x14ac:dyDescent="0.25">
      <c r="A4" t="s">
        <v>9</v>
      </c>
      <c r="B4" s="4">
        <f t="shared" ref="B4:B15" si="0">B3+1</f>
        <v>44564</v>
      </c>
      <c r="C4" t="str">
        <f>IFERROR(VLOOKUP(SUMIFS('absences (2)'!D:D,'absences (2)'!A:A,A4,'absences (2)'!B:B,"&lt;="&amp;B4,'absences (2)'!C:C,"&gt;="&amp;B4),T_MOTIFS_ABSENCES[],2,FALSE),"")</f>
        <v>Vacances</v>
      </c>
    </row>
    <row r="5" spans="1:3" x14ac:dyDescent="0.25">
      <c r="A5" t="s">
        <v>9</v>
      </c>
      <c r="B5" s="4">
        <f t="shared" si="0"/>
        <v>44565</v>
      </c>
      <c r="C5" t="str">
        <f>IFERROR(VLOOKUP(SUMIFS('absences (2)'!D:D,'absences (2)'!A:A,A5,'absences (2)'!B:B,"&lt;="&amp;B5,'absences (2)'!C:C,"&gt;="&amp;B5),T_MOTIFS_ABSENCES[],2,FALSE),"")</f>
        <v>Vacances</v>
      </c>
    </row>
    <row r="6" spans="1:3" x14ac:dyDescent="0.25">
      <c r="A6" t="s">
        <v>9</v>
      </c>
      <c r="B6" s="4">
        <f t="shared" si="0"/>
        <v>44566</v>
      </c>
      <c r="C6" t="str">
        <f>IFERROR(VLOOKUP(SUMIFS('absences (2)'!D:D,'absences (2)'!A:A,A6,'absences (2)'!B:B,"&lt;="&amp;B6,'absences (2)'!C:C,"&gt;="&amp;B6),T_MOTIFS_ABSENCES[],2,FALSE),"")</f>
        <v>Vacances</v>
      </c>
    </row>
    <row r="7" spans="1:3" x14ac:dyDescent="0.25">
      <c r="A7" t="s">
        <v>9</v>
      </c>
      <c r="B7" s="4">
        <f t="shared" si="0"/>
        <v>44567</v>
      </c>
      <c r="C7" t="str">
        <f>IFERROR(VLOOKUP(SUMIFS('absences (2)'!D:D,'absences (2)'!A:A,A7,'absences (2)'!B:B,"&lt;="&amp;B7,'absences (2)'!C:C,"&gt;="&amp;B7),T_MOTIFS_ABSENCES[],2,FALSE),"")</f>
        <v>Vacances</v>
      </c>
    </row>
    <row r="8" spans="1:3" x14ac:dyDescent="0.25">
      <c r="A8" t="s">
        <v>9</v>
      </c>
      <c r="B8" s="4">
        <f t="shared" si="0"/>
        <v>44568</v>
      </c>
      <c r="C8" t="str">
        <f>IFERROR(VLOOKUP(SUMIFS('absences (2)'!D:D,'absences (2)'!A:A,A8,'absences (2)'!B:B,"&lt;="&amp;B8,'absences (2)'!C:C,"&gt;="&amp;B8),T_MOTIFS_ABSENCES[],2,FALSE),"")</f>
        <v>Vacances</v>
      </c>
    </row>
    <row r="9" spans="1:3" x14ac:dyDescent="0.25">
      <c r="A9" t="s">
        <v>9</v>
      </c>
      <c r="B9" s="4">
        <f t="shared" si="0"/>
        <v>44569</v>
      </c>
      <c r="C9" t="str">
        <f>IFERROR(VLOOKUP(SUMIFS('absences (2)'!D:D,'absences (2)'!A:A,A9,'absences (2)'!B:B,"&lt;="&amp;B9,'absences (2)'!C:C,"&gt;="&amp;B9),T_MOTIFS_ABSENCES[],2,FALSE),"")</f>
        <v>Vacances</v>
      </c>
    </row>
    <row r="10" spans="1:3" x14ac:dyDescent="0.25">
      <c r="A10" t="s">
        <v>9</v>
      </c>
      <c r="B10" s="4">
        <f t="shared" si="0"/>
        <v>44570</v>
      </c>
      <c r="C10" t="str">
        <f>IFERROR(VLOOKUP(SUMIFS('absences (2)'!D:D,'absences (2)'!A:A,A10,'absences (2)'!B:B,"&lt;="&amp;B10,'absences (2)'!C:C,"&gt;="&amp;B10),T_MOTIFS_ABSENCES[],2,FALSE),"")</f>
        <v>Vacances</v>
      </c>
    </row>
    <row r="11" spans="1:3" x14ac:dyDescent="0.25">
      <c r="A11" t="s">
        <v>9</v>
      </c>
      <c r="B11" s="4">
        <f t="shared" si="0"/>
        <v>44571</v>
      </c>
      <c r="C11" t="str">
        <f>IFERROR(VLOOKUP(SUMIFS('absences (2)'!D:D,'absences (2)'!A:A,A11,'absences (2)'!B:B,"&lt;="&amp;B11,'absences (2)'!C:C,"&gt;="&amp;B11),T_MOTIFS_ABSENCES[],2,FALSE),"")</f>
        <v>Vacances</v>
      </c>
    </row>
    <row r="12" spans="1:3" x14ac:dyDescent="0.25">
      <c r="A12" t="s">
        <v>9</v>
      </c>
      <c r="B12" s="4">
        <f t="shared" si="0"/>
        <v>44572</v>
      </c>
      <c r="C12" t="str">
        <f>IFERROR(VLOOKUP(SUMIFS('absences (2)'!D:D,'absences (2)'!A:A,A12,'absences (2)'!B:B,"&lt;="&amp;B12,'absences (2)'!C:C,"&gt;="&amp;B12),T_MOTIFS_ABSENCES[],2,FALSE),"")</f>
        <v/>
      </c>
    </row>
    <row r="13" spans="1:3" x14ac:dyDescent="0.25">
      <c r="A13" t="s">
        <v>9</v>
      </c>
      <c r="B13" s="4">
        <f t="shared" si="0"/>
        <v>44573</v>
      </c>
      <c r="C13" t="str">
        <f>IFERROR(VLOOKUP(SUMIFS('absences (2)'!D:D,'absences (2)'!A:A,A13,'absences (2)'!B:B,"&lt;="&amp;B13,'absences (2)'!C:C,"&gt;="&amp;B13),T_MOTIFS_ABSENCES[],2,FALSE),"")</f>
        <v/>
      </c>
    </row>
    <row r="14" spans="1:3" x14ac:dyDescent="0.25">
      <c r="A14" t="s">
        <v>9</v>
      </c>
      <c r="B14" s="4">
        <f t="shared" si="0"/>
        <v>44574</v>
      </c>
      <c r="C14" t="str">
        <f>IFERROR(VLOOKUP(SUMIFS('absences (2)'!D:D,'absences (2)'!A:A,A14,'absences (2)'!B:B,"&lt;="&amp;B14,'absences (2)'!C:C,"&gt;="&amp;B14),T_MOTIFS_ABSENCES[],2,FALSE),"")</f>
        <v/>
      </c>
    </row>
    <row r="15" spans="1:3" x14ac:dyDescent="0.25">
      <c r="A15" t="s">
        <v>9</v>
      </c>
      <c r="B15" s="4">
        <f t="shared" si="0"/>
        <v>44575</v>
      </c>
      <c r="C15" t="str">
        <f>IFERROR(VLOOKUP(SUMIFS('absences (2)'!D:D,'absences (2)'!A:A,A15,'absences (2)'!B:B,"&lt;="&amp;B15,'absences (2)'!C:C,"&gt;="&amp;B15),T_MOTIFS_ABSENCES[],2,FALSE),"")</f>
        <v/>
      </c>
    </row>
    <row r="16" spans="1:3" x14ac:dyDescent="0.25">
      <c r="A16" t="s">
        <v>10</v>
      </c>
      <c r="B16" s="4">
        <v>44931</v>
      </c>
      <c r="C16" t="str">
        <f>IFERROR(VLOOKUP(SUMIFS('absences (2)'!D:D,'absences (2)'!A:A,A16,'absences (2)'!B:B,"&lt;="&amp;B16,'absences (2)'!C:C,"&gt;="&amp;B16),T_MOTIFS_ABSENCES[],2,FALSE),"")</f>
        <v/>
      </c>
    </row>
    <row r="17" spans="1:3" x14ac:dyDescent="0.25">
      <c r="A17" t="s">
        <v>10</v>
      </c>
      <c r="B17" s="4">
        <v>44932</v>
      </c>
      <c r="C17" t="str">
        <f>IFERROR(VLOOKUP(SUMIFS('absences (2)'!D:D,'absences (2)'!A:A,A17,'absences (2)'!B:B,"&lt;="&amp;B17,'absences (2)'!C:C,"&gt;="&amp;B17),T_MOTIFS_ABSENCES[],2,FALSE),"")</f>
        <v/>
      </c>
    </row>
    <row r="18" spans="1:3" x14ac:dyDescent="0.25">
      <c r="A18" t="s">
        <v>10</v>
      </c>
      <c r="B18" s="4">
        <v>44933</v>
      </c>
      <c r="C18" t="str">
        <f>IFERROR(VLOOKUP(SUMIFS('absences (2)'!D:D,'absences (2)'!A:A,A18,'absences (2)'!B:B,"&lt;="&amp;B18,'absences (2)'!C:C,"&gt;="&amp;B18),T_MOTIFS_ABSENCES[],2,FALSE),"")</f>
        <v/>
      </c>
    </row>
    <row r="19" spans="1:3" x14ac:dyDescent="0.25">
      <c r="A19" t="s">
        <v>10</v>
      </c>
      <c r="B19" s="4">
        <v>44934</v>
      </c>
      <c r="C19" t="str">
        <f>IFERROR(VLOOKUP(SUMIFS('absences (2)'!D:D,'absences (2)'!A:A,A19,'absences (2)'!B:B,"&lt;="&amp;B19,'absences (2)'!C:C,"&gt;="&amp;B19),T_MOTIFS_ABSENCES[],2,FALSE),"")</f>
        <v/>
      </c>
    </row>
    <row r="20" spans="1:3" x14ac:dyDescent="0.25">
      <c r="A20" t="s">
        <v>10</v>
      </c>
      <c r="B20" s="4">
        <v>44935</v>
      </c>
      <c r="C20" t="str">
        <f>IFERROR(VLOOKUP(SUMIFS('absences (2)'!D:D,'absences (2)'!A:A,A20,'absences (2)'!B:B,"&lt;="&amp;B20,'absences (2)'!C:C,"&gt;="&amp;B20),T_MOTIFS_ABSENCES[],2,FALSE),"")</f>
        <v/>
      </c>
    </row>
    <row r="21" spans="1:3" x14ac:dyDescent="0.25">
      <c r="A21" t="s">
        <v>10</v>
      </c>
      <c r="B21" s="4">
        <v>44936</v>
      </c>
      <c r="C21" t="str">
        <f>IFERROR(VLOOKUP(SUMIFS('absences (2)'!D:D,'absences (2)'!A:A,A21,'absences (2)'!B:B,"&lt;="&amp;B21,'absences (2)'!C:C,"&gt;="&amp;B21),T_MOTIFS_ABSENCES[],2,FALSE),"")</f>
        <v/>
      </c>
    </row>
    <row r="22" spans="1:3" x14ac:dyDescent="0.25">
      <c r="A22" t="s">
        <v>10</v>
      </c>
      <c r="B22" s="4">
        <v>44937</v>
      </c>
      <c r="C22" t="str">
        <f>IFERROR(VLOOKUP(SUMIFS('absences (2)'!D:D,'absences (2)'!A:A,A22,'absences (2)'!B:B,"&lt;="&amp;B22,'absences (2)'!C:C,"&gt;="&amp;B22),T_MOTIFS_ABSENCES[],2,FALSE),"")</f>
        <v/>
      </c>
    </row>
    <row r="23" spans="1:3" x14ac:dyDescent="0.25">
      <c r="A23" t="s">
        <v>10</v>
      </c>
      <c r="B23" s="4">
        <v>44938</v>
      </c>
      <c r="C23" t="str">
        <f>IFERROR(VLOOKUP(SUMIFS('absences (2)'!D:D,'absences (2)'!A:A,A23,'absences (2)'!B:B,"&lt;="&amp;B23,'absences (2)'!C:C,"&gt;="&amp;B23),T_MOTIFS_ABSENCES[],2,FALSE),"")</f>
        <v>Congé</v>
      </c>
    </row>
    <row r="24" spans="1:3" x14ac:dyDescent="0.25">
      <c r="A24" t="s">
        <v>10</v>
      </c>
      <c r="B24" s="4">
        <v>44939</v>
      </c>
      <c r="C24" t="str">
        <f>IFERROR(VLOOKUP(SUMIFS('absences (2)'!D:D,'absences (2)'!A:A,A24,'absences (2)'!B:B,"&lt;="&amp;B24,'absences (2)'!C:C,"&gt;="&amp;B24),T_MOTIFS_ABSENCES[],2,FALSE),"")</f>
        <v/>
      </c>
    </row>
    <row r="25" spans="1:3" x14ac:dyDescent="0.25">
      <c r="A25" t="s">
        <v>10</v>
      </c>
      <c r="B25" s="4">
        <v>44940</v>
      </c>
      <c r="C25" t="str">
        <f>IFERROR(VLOOKUP(SUMIFS('absences (2)'!D:D,'absences (2)'!A:A,A25,'absences (2)'!B:B,"&lt;="&amp;B25,'absences (2)'!C:C,"&gt;="&amp;B25),T_MOTIFS_ABSENCES[],2,FALSE),"")</f>
        <v/>
      </c>
    </row>
    <row r="26" spans="1:3" x14ac:dyDescent="0.25">
      <c r="A26" t="s">
        <v>10</v>
      </c>
      <c r="B26" s="4">
        <v>44941</v>
      </c>
      <c r="C26" t="str">
        <f>IFERROR(VLOOKUP(SUMIFS('absences (2)'!D:D,'absences (2)'!A:A,A26,'absences (2)'!B:B,"&lt;="&amp;B26,'absences (2)'!C:C,"&gt;="&amp;B26),T_MOTIFS_ABSENCES[],2,FALSE),"")</f>
        <v/>
      </c>
    </row>
    <row r="27" spans="1:3" x14ac:dyDescent="0.25">
      <c r="A27" t="s">
        <v>10</v>
      </c>
      <c r="B27" s="4">
        <v>44942</v>
      </c>
      <c r="C27" t="str">
        <f>IFERROR(VLOOKUP(SUMIFS('absences (2)'!D:D,'absences (2)'!A:A,A27,'absences (2)'!B:B,"&lt;="&amp;B27,'absences (2)'!C:C,"&gt;="&amp;B27),T_MOTIFS_ABSENCES[],2,FALSE),"")</f>
        <v/>
      </c>
    </row>
    <row r="28" spans="1:3" x14ac:dyDescent="0.25">
      <c r="A28" t="s">
        <v>10</v>
      </c>
      <c r="B28" s="4">
        <v>44943</v>
      </c>
      <c r="C28" t="str">
        <f>IFERROR(VLOOKUP(SUMIFS('absences (2)'!D:D,'absences (2)'!A:A,A28,'absences (2)'!B:B,"&lt;="&amp;B28,'absences (2)'!C:C,"&gt;="&amp;B28),T_MOTIFS_ABSENCES[],2,FALSE),"")</f>
        <v/>
      </c>
    </row>
    <row r="29" spans="1:3" x14ac:dyDescent="0.25">
      <c r="A29" t="s">
        <v>10</v>
      </c>
      <c r="B29" s="4">
        <v>44944</v>
      </c>
      <c r="C29" t="str">
        <f>IFERROR(VLOOKUP(SUMIFS('absences (2)'!D:D,'absences (2)'!A:A,A29,'absences (2)'!B:B,"&lt;="&amp;B29,'absences (2)'!C:C,"&gt;="&amp;B29),T_MOTIFS_ABSENCES[],2,FALSE),"")</f>
        <v/>
      </c>
    </row>
    <row r="30" spans="1:3" x14ac:dyDescent="0.25">
      <c r="A30" t="s">
        <v>10</v>
      </c>
      <c r="B30" s="4">
        <v>44945</v>
      </c>
      <c r="C30" t="str">
        <f>IFERROR(VLOOKUP(SUMIFS('absences (2)'!D:D,'absences (2)'!A:A,A30,'absences (2)'!B:B,"&lt;="&amp;B30,'absences (2)'!C:C,"&gt;="&amp;B30),T_MOTIFS_ABSENCES[],2,FALSE),"")</f>
        <v/>
      </c>
    </row>
    <row r="31" spans="1:3" x14ac:dyDescent="0.25">
      <c r="A31" t="s">
        <v>10</v>
      </c>
      <c r="B31" s="4">
        <v>44946</v>
      </c>
      <c r="C31" t="str">
        <f>IFERROR(VLOOKUP(SUMIFS('absences (2)'!D:D,'absences (2)'!A:A,A31,'absences (2)'!B:B,"&lt;="&amp;B31,'absences (2)'!C:C,"&gt;="&amp;B31),T_MOTIFS_ABSENCES[],2,FALSE),"")</f>
        <v/>
      </c>
    </row>
    <row r="32" spans="1:3" x14ac:dyDescent="0.25">
      <c r="A32" t="s">
        <v>10</v>
      </c>
      <c r="B32" s="4">
        <v>44947</v>
      </c>
      <c r="C32" t="str">
        <f>IFERROR(VLOOKUP(SUMIFS('absences (2)'!D:D,'absences (2)'!A:A,A32,'absences (2)'!B:B,"&lt;="&amp;B32,'absences (2)'!C:C,"&gt;="&amp;B32),T_MOTIFS_ABSENCES[],2,FALSE),"")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7EFD6-D9CE-4894-A0D0-54F9C0360036}">
  <sheetPr codeName="Feuil4"/>
  <dimension ref="A1:E4"/>
  <sheetViews>
    <sheetView workbookViewId="0">
      <selection activeCell="K2" sqref="K2:L4"/>
    </sheetView>
  </sheetViews>
  <sheetFormatPr baseColWidth="10" defaultRowHeight="15" x14ac:dyDescent="0.25"/>
  <cols>
    <col min="11" max="11" width="13" customWidth="1"/>
  </cols>
  <sheetData>
    <row r="1" spans="1:5" x14ac:dyDescent="0.25">
      <c r="B1" t="s">
        <v>2</v>
      </c>
    </row>
    <row r="2" spans="1:5" x14ac:dyDescent="0.25">
      <c r="A2" t="s">
        <v>8</v>
      </c>
      <c r="B2" t="s">
        <v>3</v>
      </c>
      <c r="C2" t="s">
        <v>4</v>
      </c>
      <c r="D2" t="s">
        <v>11</v>
      </c>
      <c r="E2" t="s">
        <v>5</v>
      </c>
    </row>
    <row r="3" spans="1:5" x14ac:dyDescent="0.25">
      <c r="A3" t="s">
        <v>9</v>
      </c>
      <c r="B3" s="1">
        <v>44562</v>
      </c>
      <c r="C3" s="1">
        <v>44571</v>
      </c>
      <c r="D3" s="5">
        <v>1</v>
      </c>
      <c r="E3" t="str">
        <f>VLOOKUP(D3,T_MOTIFS_ABSENCES[],2,0)</f>
        <v>Vacances</v>
      </c>
    </row>
    <row r="4" spans="1:5" x14ac:dyDescent="0.25">
      <c r="A4" t="s">
        <v>10</v>
      </c>
      <c r="B4" s="1">
        <v>44938</v>
      </c>
      <c r="C4" s="1">
        <v>44938</v>
      </c>
      <c r="D4" s="5">
        <v>2</v>
      </c>
      <c r="E4" t="str">
        <f>VLOOKUP(D4,T_MOTIFS_ABSENCES[],2,0)</f>
        <v>Congé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6C778D-7BA1-4C27-971B-EB3CC6F065D7}">
  <sheetPr codeName="Feuil5"/>
  <dimension ref="A1:B3"/>
  <sheetViews>
    <sheetView workbookViewId="0">
      <selection sqref="A1:B3"/>
    </sheetView>
  </sheetViews>
  <sheetFormatPr baseColWidth="10" defaultRowHeight="15" x14ac:dyDescent="0.25"/>
  <sheetData>
    <row r="1" spans="1:2" x14ac:dyDescent="0.25">
      <c r="A1" t="s">
        <v>12</v>
      </c>
      <c r="B1" t="s">
        <v>13</v>
      </c>
    </row>
    <row r="2" spans="1:2" x14ac:dyDescent="0.25">
      <c r="A2">
        <v>1</v>
      </c>
      <c r="B2" t="s">
        <v>6</v>
      </c>
    </row>
    <row r="3" spans="1:2" x14ac:dyDescent="0.25">
      <c r="A3">
        <v>2</v>
      </c>
      <c r="B3" t="s">
        <v>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calendrier</vt:lpstr>
      <vt:lpstr>absences</vt:lpstr>
      <vt:lpstr>calendrier (2)</vt:lpstr>
      <vt:lpstr>absences (2)</vt:lpstr>
      <vt:lpstr>Motifs d'absence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Ricardo Osorio Gomes</dc:creator>
  <cp:lastModifiedBy>Yves</cp:lastModifiedBy>
  <dcterms:created xsi:type="dcterms:W3CDTF">2023-02-10T10:26:37Z</dcterms:created>
  <dcterms:modified xsi:type="dcterms:W3CDTF">2023-02-10T12:34:24Z</dcterms:modified>
</cp:coreProperties>
</file>