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D:\Yves\Developp\ExcelPratique\"/>
    </mc:Choice>
  </mc:AlternateContent>
  <xr:revisionPtr revIDLastSave="0" documentId="8_{9DCEC7FB-6271-41EB-A320-B0341B279BE1}" xr6:coauthVersionLast="47" xr6:coauthVersionMax="47" xr10:uidLastSave="{00000000-0000-0000-0000-000000000000}"/>
  <bookViews>
    <workbookView xWindow="-120" yWindow="-120" windowWidth="29040" windowHeight="15720" xr2:uid="{300ADB93-824C-4641-9DDF-2D865F7355EA}"/>
  </bookViews>
  <sheets>
    <sheet name="Feuil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3" i="1" l="1"/>
  <c r="J4" i="1"/>
  <c r="J5" i="1"/>
  <c r="J6" i="1"/>
  <c r="J7" i="1"/>
  <c r="J8" i="1"/>
  <c r="J9" i="1"/>
  <c r="J10" i="1"/>
  <c r="J11" i="1"/>
  <c r="J2" i="1"/>
  <c r="D3" i="1"/>
  <c r="D4" i="1"/>
  <c r="D5" i="1"/>
  <c r="D6" i="1"/>
  <c r="D7" i="1"/>
  <c r="D8" i="1"/>
  <c r="D9" i="1"/>
  <c r="D10" i="1"/>
  <c r="D11" i="1"/>
  <c r="C3" i="1"/>
  <c r="C4" i="1"/>
  <c r="C5" i="1"/>
  <c r="C6" i="1"/>
  <c r="C7" i="1"/>
  <c r="C8" i="1"/>
  <c r="C9" i="1"/>
  <c r="C10" i="1"/>
  <c r="C11" i="1"/>
  <c r="C2" i="1"/>
  <c r="D2" i="1"/>
  <c r="I3" i="1"/>
  <c r="I4" i="1"/>
  <c r="I5" i="1"/>
  <c r="I6" i="1"/>
  <c r="I7" i="1"/>
  <c r="I8" i="1"/>
  <c r="I9" i="1"/>
  <c r="I10" i="1"/>
  <c r="I11" i="1"/>
  <c r="I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Yves</author>
  </authors>
  <commentList>
    <comment ref="H1" authorId="0" shapeId="0" xr:uid="{5BA44371-5D17-4B94-9F4B-41183D714B20}">
      <text>
        <r>
          <rPr>
            <b/>
            <sz val="9"/>
            <color indexed="81"/>
            <rFont val="Tahoma"/>
            <family val="2"/>
          </rPr>
          <t>Si l'heure de fin est &lt;= heure de début, on considère que le service est fini le lendemain.</t>
        </r>
        <r>
          <rPr>
            <sz val="9"/>
            <color indexed="81"/>
            <rFont val="Tahoma"/>
            <family val="2"/>
          </rPr>
          <t xml:space="preserve">
</t>
        </r>
      </text>
    </comment>
  </commentList>
</comments>
</file>

<file path=xl/sharedStrings.xml><?xml version="1.0" encoding="utf-8"?>
<sst xmlns="http://schemas.openxmlformats.org/spreadsheetml/2006/main" count="22" uniqueCount="19">
  <si>
    <t>Début service</t>
  </si>
  <si>
    <t>Fin service</t>
  </si>
  <si>
    <t>Nbre d'heures de repos</t>
  </si>
  <si>
    <t>Date début de service</t>
  </si>
  <si>
    <t>Heure début de service</t>
  </si>
  <si>
    <t>Heure fin de service</t>
  </si>
  <si>
    <t>=SI(A3&lt;&gt;"";                                 …                                      ;"")</t>
  </si>
  <si>
    <t xml:space="preserve">  SI(A3&lt;A2+1;     …    ;       …                         )</t>
  </si>
  <si>
    <r>
      <rPr>
        <b/>
        <sz val="11"/>
        <color rgb="FF7030A0"/>
        <rFont val="Calibri"/>
        <family val="2"/>
        <scheme val="minor"/>
      </rPr>
      <t>=SI(A3&lt;&gt;"";</t>
    </r>
    <r>
      <rPr>
        <b/>
        <sz val="11"/>
        <color theme="5" tint="-0.499984740745262"/>
        <rFont val="Calibri"/>
        <family val="2"/>
        <scheme val="minor"/>
      </rPr>
      <t>SI(A3&lt;A2+1;</t>
    </r>
    <r>
      <rPr>
        <b/>
        <sz val="11"/>
        <color theme="4" tint="-0.249977111117893"/>
        <rFont val="Calibri"/>
        <family val="2"/>
        <scheme val="minor"/>
      </rPr>
      <t>A3-B2</t>
    </r>
    <r>
      <rPr>
        <sz val="11"/>
        <color theme="1"/>
        <rFont val="Calibri"/>
        <family val="2"/>
        <scheme val="minor"/>
      </rPr>
      <t>;MIN(A3;A2+1)-B2</t>
    </r>
    <r>
      <rPr>
        <b/>
        <sz val="11"/>
        <color theme="5" tint="-0.499984740745262"/>
        <rFont val="Calibri"/>
        <family val="2"/>
        <scheme val="minor"/>
      </rPr>
      <t>)</t>
    </r>
    <r>
      <rPr>
        <b/>
        <sz val="11"/>
        <color rgb="FF7030A0"/>
        <rFont val="Calibri"/>
        <family val="2"/>
        <scheme val="minor"/>
      </rPr>
      <t>;"")</t>
    </r>
  </si>
  <si>
    <t xml:space="preserve">                                                                           A3-B2</t>
  </si>
  <si>
    <t>1) - Le calcul ne se déclenche que si la date de début du prochain service [A3] est renseignée</t>
  </si>
  <si>
    <t>2) - On teste si la date et heure de début du service suivant [A3] est strictement inférieure à la date et heure du service du jour [A2] + 1 jour (donc reprise du service suivant dans les 24h qui suivent la date du service du jour [A2])</t>
  </si>
  <si>
    <t>4) - Si 2) est faux, il faut effectuier le calcul en se limitant au 24h qui suivent la date de prise du service du jour [A2]. Le repos = Date de début du service du [A2] + 1 jour - Date de fin du service du jour [B2].</t>
  </si>
  <si>
    <t>3) - Si 2) est vrai, calcul direct du repos = date de début du service suivant [A3] - date de fin du service du jour [B2].</t>
  </si>
  <si>
    <t xml:space="preserve">                                                                                                                             MIN(A3;A2+1)-B2</t>
  </si>
  <si>
    <t>Par contre, tu peux simplifier le calcul, voir colonne "D" et "J".</t>
  </si>
  <si>
    <t>Je t'avais mis ce calcul pour décomposer le calcul et montrer la différence de calcul selon que la reprise du service suivant est compris ou non dans les 24h du début du service du jour.</t>
  </si>
  <si>
    <t>Le calcul du second tableau est similaire, il faut juste ajouter la date et l'heure de début [F2]+[G2] pour avoir la date et heure de début du service et ajouter [F2]+[H2]+(1 si l'heure de fin est &lt;= à l'heure de début) pour avoir la date et heure de fin de service.</t>
  </si>
  <si>
    <t>Donc le [A2] du 1er tableau est égal à [F2]+[G2]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</si>
</sst>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h]:mm"/>
  </numFmts>
  <fonts count="7" x14ac:knownFonts="1">
    <font>
      <sz val="11"/>
      <color theme="1"/>
      <name val="Calibri"/>
      <family val="2"/>
      <scheme val="minor"/>
    </font>
    <font>
      <b/>
      <sz val="11"/>
      <color theme="1"/>
      <name val="Calibri"/>
      <family val="2"/>
      <scheme val="minor"/>
    </font>
    <font>
      <sz val="9"/>
      <color indexed="81"/>
      <name val="Tahoma"/>
      <family val="2"/>
    </font>
    <font>
      <b/>
      <sz val="9"/>
      <color indexed="81"/>
      <name val="Tahoma"/>
      <family val="2"/>
    </font>
    <font>
      <b/>
      <sz val="11"/>
      <color rgb="FF7030A0"/>
      <name val="Calibri"/>
      <family val="2"/>
      <scheme val="minor"/>
    </font>
    <font>
      <b/>
      <sz val="11"/>
      <color theme="5" tint="-0.499984740745262"/>
      <name val="Calibri"/>
      <family val="2"/>
      <scheme val="minor"/>
    </font>
    <font>
      <b/>
      <sz val="11"/>
      <color theme="4" tint="-0.249977111117893"/>
      <name val="Calibri"/>
      <family val="2"/>
      <scheme val="minor"/>
    </font>
  </fonts>
  <fills count="5">
    <fill>
      <patternFill patternType="none"/>
    </fill>
    <fill>
      <patternFill patternType="gray125"/>
    </fill>
    <fill>
      <patternFill patternType="solid">
        <fgColor theme="4" tint="0.59999389629810485"/>
        <bgColor indexed="64"/>
      </patternFill>
    </fill>
    <fill>
      <patternFill patternType="solid">
        <fgColor theme="4" tint="0.39997558519241921"/>
        <bgColor indexed="64"/>
      </patternFill>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1" fillId="0" borderId="0" xfId="0" applyFont="1" applyAlignment="1">
      <alignment horizontal="center" vertical="center" wrapText="1"/>
    </xf>
    <xf numFmtId="164" fontId="1" fillId="0" borderId="0" xfId="0" applyNumberFormat="1" applyFont="1" applyAlignment="1">
      <alignment horizontal="center" vertical="center" wrapText="1"/>
    </xf>
    <xf numFmtId="22" fontId="0" fillId="0" borderId="0" xfId="0" applyNumberFormat="1" applyAlignment="1">
      <alignment horizontal="center"/>
    </xf>
    <xf numFmtId="164" fontId="0" fillId="0" borderId="0" xfId="0" applyNumberFormat="1" applyAlignment="1">
      <alignment horizontal="center"/>
    </xf>
    <xf numFmtId="0" fontId="0" fillId="0" borderId="0" xfId="0" applyAlignment="1">
      <alignment horizontal="center"/>
    </xf>
    <xf numFmtId="22" fontId="0" fillId="0" borderId="1" xfId="0" applyNumberFormat="1" applyBorder="1" applyAlignment="1">
      <alignment horizontal="center"/>
    </xf>
    <xf numFmtId="164" fontId="0" fillId="0" borderId="1" xfId="0" applyNumberFormat="1" applyBorder="1" applyAlignment="1">
      <alignment horizontal="center"/>
    </xf>
    <xf numFmtId="14" fontId="0" fillId="0" borderId="1" xfId="0" applyNumberFormat="1" applyBorder="1" applyAlignment="1">
      <alignment horizontal="center"/>
    </xf>
    <xf numFmtId="20" fontId="0" fillId="0" borderId="1" xfId="0" applyNumberFormat="1" applyBorder="1" applyAlignment="1">
      <alignment horizontal="center"/>
    </xf>
    <xf numFmtId="22" fontId="1" fillId="2" borderId="1" xfId="0" applyNumberFormat="1" applyFont="1" applyFill="1" applyBorder="1" applyAlignment="1">
      <alignment horizontal="center" vertical="center" wrapText="1"/>
    </xf>
    <xf numFmtId="164" fontId="1" fillId="2" borderId="1" xfId="0" applyNumberFormat="1" applyFont="1" applyFill="1" applyBorder="1" applyAlignment="1">
      <alignment horizontal="center" vertical="center" wrapText="1"/>
    </xf>
    <xf numFmtId="0" fontId="1" fillId="3" borderId="1" xfId="0" applyFont="1" applyFill="1" applyBorder="1" applyAlignment="1">
      <alignment horizontal="center" vertical="center" wrapText="1"/>
    </xf>
    <xf numFmtId="22" fontId="0" fillId="0" borderId="0" xfId="0" quotePrefix="1" applyNumberFormat="1" applyAlignment="1">
      <alignment horizontal="left" indent="1"/>
    </xf>
    <xf numFmtId="164" fontId="0" fillId="0" borderId="0" xfId="0" applyNumberFormat="1" applyAlignment="1">
      <alignment horizontal="left"/>
    </xf>
    <xf numFmtId="22" fontId="4" fillId="0" borderId="0" xfId="0" quotePrefix="1" applyNumberFormat="1" applyFont="1" applyAlignment="1">
      <alignment horizontal="left" indent="1"/>
    </xf>
    <xf numFmtId="22" fontId="5" fillId="0" borderId="0" xfId="0" quotePrefix="1" applyNumberFormat="1" applyFont="1" applyAlignment="1">
      <alignment horizontal="left" indent="8"/>
    </xf>
    <xf numFmtId="22" fontId="6" fillId="0" borderId="0" xfId="0" applyNumberFormat="1" applyFont="1" applyAlignment="1">
      <alignment horizontal="center"/>
    </xf>
    <xf numFmtId="164" fontId="1" fillId="4" borderId="1" xfId="0" applyNumberFormat="1" applyFont="1" applyFill="1" applyBorder="1" applyAlignment="1">
      <alignment horizontal="center" vertical="center" wrapText="1"/>
    </xf>
    <xf numFmtId="22" fontId="0" fillId="0" borderId="0" xfId="0" applyNumberForma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A361FF-2B38-4D64-9533-ACD6FE7ADC3A}">
  <dimension ref="A1:J26"/>
  <sheetViews>
    <sheetView tabSelected="1" workbookViewId="0">
      <selection activeCell="A26" sqref="A26"/>
    </sheetView>
  </sheetViews>
  <sheetFormatPr baseColWidth="10" defaultRowHeight="15" x14ac:dyDescent="0.25"/>
  <cols>
    <col min="1" max="2" width="17.28515625" style="3" customWidth="1"/>
    <col min="3" max="5" width="17.28515625" style="4" customWidth="1"/>
    <col min="6" max="10" width="16" style="5" customWidth="1"/>
  </cols>
  <sheetData>
    <row r="1" spans="1:10" s="1" customFormat="1" ht="30" x14ac:dyDescent="0.25">
      <c r="A1" s="10" t="s">
        <v>0</v>
      </c>
      <c r="B1" s="10" t="s">
        <v>1</v>
      </c>
      <c r="C1" s="11" t="s">
        <v>2</v>
      </c>
      <c r="D1" s="18" t="s">
        <v>2</v>
      </c>
      <c r="E1" s="2"/>
      <c r="F1" s="12" t="s">
        <v>3</v>
      </c>
      <c r="G1" s="12" t="s">
        <v>4</v>
      </c>
      <c r="H1" s="12" t="s">
        <v>5</v>
      </c>
      <c r="I1" s="12" t="s">
        <v>2</v>
      </c>
      <c r="J1" s="18" t="s">
        <v>2</v>
      </c>
    </row>
    <row r="2" spans="1:10" x14ac:dyDescent="0.25">
      <c r="A2" s="6">
        <v>44964.166666666664</v>
      </c>
      <c r="B2" s="6">
        <v>44964.833333333336</v>
      </c>
      <c r="C2" s="7">
        <f>IF(A3&lt;&gt;"",IF(A3&lt;A2+1,A3-B2,MIN(A3,A2+1)-B2),"")</f>
        <v>0.33333333332848269</v>
      </c>
      <c r="D2" s="7">
        <f>IF(A3&lt;&gt;"",MIN(A3,A2+1)-B2,"")</f>
        <v>0.33333333332848269</v>
      </c>
      <c r="F2" s="8">
        <v>44964</v>
      </c>
      <c r="G2" s="9">
        <v>0.16666666666666666</v>
      </c>
      <c r="H2" s="9">
        <v>0.83333333333333337</v>
      </c>
      <c r="I2" s="7">
        <f>IF(F3&lt;&gt;"",IF((F3+G3)&lt;(F2+1+G2),(F3+G3)-(F2+IF(H2&gt;G2,0,1)+H2),MIN(F3+G3,F2+1+G2)-(F2+IF(H2&gt;G2,0,1)+H2)),"")</f>
        <v>0.33333333332848269</v>
      </c>
      <c r="J2" s="7">
        <f>IF(F3&lt;&gt;"",MIN(F3+G3,F2+1+G2)-F2+IF(H2&gt;G2,0,1)-H2,"")</f>
        <v>0.33333333333090798</v>
      </c>
    </row>
    <row r="3" spans="1:10" x14ac:dyDescent="0.25">
      <c r="A3" s="6">
        <v>44965.25</v>
      </c>
      <c r="B3" s="6">
        <v>44965.833333333336</v>
      </c>
      <c r="C3" s="7">
        <f t="shared" ref="C3:C11" si="0">IF(A4&lt;&gt;"",IF(A4&lt;A3+1,A4-B3,MIN(A4,A3+1)-B3),"")</f>
        <v>0.41666666666424135</v>
      </c>
      <c r="D3" s="7">
        <f t="shared" ref="D3:D11" si="1">IF(A4&lt;&gt;"",MIN(A4,A3+1)-B3,"")</f>
        <v>0.41666666666424135</v>
      </c>
      <c r="F3" s="8">
        <v>44965</v>
      </c>
      <c r="G3" s="9">
        <v>0.25</v>
      </c>
      <c r="H3" s="9">
        <v>0.83333333333333337</v>
      </c>
      <c r="I3" s="7">
        <f t="shared" ref="I3:I11" si="2">IF(F4&lt;&gt;"",IF((F4+G4)&lt;(F3+1+G3),(F4+G4)-(F3+IF(H3&gt;G3,0,1)+H3),MIN(F4+G4,F3+1+G3)-(F3+IF(H3&gt;G3,0,1)+H3)),"")</f>
        <v>0.41666666666424135</v>
      </c>
      <c r="J3" s="7">
        <f t="shared" ref="J3:J11" si="3">IF(F4&lt;&gt;"",MIN(F4+G4,F3+1+G3)-F3+IF(H3&gt;G3,0,1)-H3,"")</f>
        <v>0.41666666666666663</v>
      </c>
    </row>
    <row r="4" spans="1:10" x14ac:dyDescent="0.25">
      <c r="A4" s="6">
        <v>44967.333333333336</v>
      </c>
      <c r="B4" s="6">
        <v>44967.708333333336</v>
      </c>
      <c r="C4" s="7">
        <f t="shared" si="0"/>
        <v>0.54166666666424135</v>
      </c>
      <c r="D4" s="7">
        <f t="shared" si="1"/>
        <v>0.54166666666424135</v>
      </c>
      <c r="F4" s="8">
        <v>44967</v>
      </c>
      <c r="G4" s="9">
        <v>0.33333333333333331</v>
      </c>
      <c r="H4" s="9">
        <v>0.70833333333333337</v>
      </c>
      <c r="I4" s="7">
        <f t="shared" si="2"/>
        <v>0.54166666666424135</v>
      </c>
      <c r="J4" s="7">
        <f t="shared" si="3"/>
        <v>0.54166666666666663</v>
      </c>
    </row>
    <row r="5" spans="1:10" x14ac:dyDescent="0.25">
      <c r="A5" s="6">
        <v>44968.25</v>
      </c>
      <c r="B5" s="6">
        <v>44968.708333333336</v>
      </c>
      <c r="C5" s="7" t="str">
        <f t="shared" si="0"/>
        <v/>
      </c>
      <c r="D5" s="7" t="str">
        <f t="shared" si="1"/>
        <v/>
      </c>
      <c r="F5" s="8">
        <v>44968</v>
      </c>
      <c r="G5" s="9">
        <v>0.25</v>
      </c>
      <c r="H5" s="9">
        <v>0.70833333333333337</v>
      </c>
      <c r="I5" s="7">
        <f t="shared" si="2"/>
        <v>0.54166666666424135</v>
      </c>
      <c r="J5" s="7">
        <f t="shared" si="3"/>
        <v>0.54166666666666663</v>
      </c>
    </row>
    <row r="6" spans="1:10" x14ac:dyDescent="0.25">
      <c r="A6" s="6"/>
      <c r="B6" s="6"/>
      <c r="C6" s="7" t="str">
        <f t="shared" si="0"/>
        <v/>
      </c>
      <c r="D6" s="7" t="str">
        <f t="shared" si="1"/>
        <v/>
      </c>
      <c r="F6" s="8">
        <v>44970</v>
      </c>
      <c r="G6" s="9">
        <v>0.91666666666666663</v>
      </c>
      <c r="H6" s="9">
        <v>0.20833333333333334</v>
      </c>
      <c r="I6" s="7" t="str">
        <f t="shared" si="2"/>
        <v/>
      </c>
      <c r="J6" s="7" t="str">
        <f t="shared" si="3"/>
        <v/>
      </c>
    </row>
    <row r="7" spans="1:10" x14ac:dyDescent="0.25">
      <c r="A7" s="6"/>
      <c r="B7" s="6"/>
      <c r="C7" s="7" t="str">
        <f t="shared" si="0"/>
        <v/>
      </c>
      <c r="D7" s="7" t="str">
        <f t="shared" si="1"/>
        <v/>
      </c>
      <c r="F7" s="8"/>
      <c r="G7" s="9"/>
      <c r="H7" s="9"/>
      <c r="I7" s="7" t="str">
        <f t="shared" si="2"/>
        <v/>
      </c>
      <c r="J7" s="7" t="str">
        <f t="shared" si="3"/>
        <v/>
      </c>
    </row>
    <row r="8" spans="1:10" x14ac:dyDescent="0.25">
      <c r="A8" s="6"/>
      <c r="B8" s="6"/>
      <c r="C8" s="7" t="str">
        <f t="shared" si="0"/>
        <v/>
      </c>
      <c r="D8" s="7" t="str">
        <f t="shared" si="1"/>
        <v/>
      </c>
      <c r="F8" s="8"/>
      <c r="G8" s="9"/>
      <c r="H8" s="9"/>
      <c r="I8" s="7" t="str">
        <f t="shared" si="2"/>
        <v/>
      </c>
      <c r="J8" s="7" t="str">
        <f t="shared" si="3"/>
        <v/>
      </c>
    </row>
    <row r="9" spans="1:10" x14ac:dyDescent="0.25">
      <c r="A9" s="6"/>
      <c r="B9" s="6"/>
      <c r="C9" s="7" t="str">
        <f t="shared" si="0"/>
        <v/>
      </c>
      <c r="D9" s="7" t="str">
        <f t="shared" si="1"/>
        <v/>
      </c>
      <c r="F9" s="8"/>
      <c r="G9" s="9"/>
      <c r="H9" s="9"/>
      <c r="I9" s="7" t="str">
        <f t="shared" si="2"/>
        <v/>
      </c>
      <c r="J9" s="7" t="str">
        <f t="shared" si="3"/>
        <v/>
      </c>
    </row>
    <row r="10" spans="1:10" x14ac:dyDescent="0.25">
      <c r="A10" s="6"/>
      <c r="B10" s="6"/>
      <c r="C10" s="7" t="str">
        <f t="shared" si="0"/>
        <v/>
      </c>
      <c r="D10" s="7" t="str">
        <f t="shared" si="1"/>
        <v/>
      </c>
      <c r="F10" s="8"/>
      <c r="G10" s="9"/>
      <c r="H10" s="9"/>
      <c r="I10" s="7" t="str">
        <f t="shared" si="2"/>
        <v/>
      </c>
      <c r="J10" s="7" t="str">
        <f t="shared" si="3"/>
        <v/>
      </c>
    </row>
    <row r="11" spans="1:10" x14ac:dyDescent="0.25">
      <c r="A11" s="6"/>
      <c r="B11" s="6"/>
      <c r="C11" s="7" t="str">
        <f t="shared" si="0"/>
        <v/>
      </c>
      <c r="D11" s="7" t="str">
        <f t="shared" si="1"/>
        <v/>
      </c>
      <c r="F11" s="8"/>
      <c r="G11" s="9"/>
      <c r="H11" s="9"/>
      <c r="I11" s="7" t="str">
        <f t="shared" si="2"/>
        <v/>
      </c>
      <c r="J11" s="7" t="str">
        <f t="shared" si="3"/>
        <v/>
      </c>
    </row>
    <row r="16" spans="1:10" x14ac:dyDescent="0.25">
      <c r="A16" s="13" t="s">
        <v>8</v>
      </c>
    </row>
    <row r="17" spans="1:5" x14ac:dyDescent="0.25">
      <c r="A17" s="15" t="s">
        <v>6</v>
      </c>
      <c r="D17" s="14" t="s">
        <v>10</v>
      </c>
      <c r="E17" s="14"/>
    </row>
    <row r="18" spans="1:5" x14ac:dyDescent="0.25">
      <c r="A18" s="16" t="s">
        <v>7</v>
      </c>
      <c r="D18" s="14" t="s">
        <v>11</v>
      </c>
      <c r="E18" s="14"/>
    </row>
    <row r="19" spans="1:5" x14ac:dyDescent="0.25">
      <c r="A19" s="17" t="s">
        <v>9</v>
      </c>
      <c r="D19" s="14" t="s">
        <v>13</v>
      </c>
      <c r="E19" s="14"/>
    </row>
    <row r="20" spans="1:5" x14ac:dyDescent="0.25">
      <c r="A20" s="3" t="s">
        <v>14</v>
      </c>
      <c r="D20" s="14" t="s">
        <v>12</v>
      </c>
      <c r="E20" s="14"/>
    </row>
    <row r="22" spans="1:5" x14ac:dyDescent="0.25">
      <c r="A22" s="19" t="s">
        <v>16</v>
      </c>
    </row>
    <row r="23" spans="1:5" x14ac:dyDescent="0.25">
      <c r="A23" s="19" t="s">
        <v>15</v>
      </c>
    </row>
    <row r="25" spans="1:5" x14ac:dyDescent="0.25">
      <c r="A25" s="19" t="s">
        <v>17</v>
      </c>
    </row>
    <row r="26" spans="1:5" x14ac:dyDescent="0.25">
      <c r="A26" s="19" t="s">
        <v>18</v>
      </c>
    </row>
  </sheetData>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Yves</dc:creator>
  <cp:lastModifiedBy>Yves</cp:lastModifiedBy>
  <dcterms:created xsi:type="dcterms:W3CDTF">2023-02-07T14:08:54Z</dcterms:created>
  <dcterms:modified xsi:type="dcterms:W3CDTF">2023-02-08T08:05:16Z</dcterms:modified>
</cp:coreProperties>
</file>