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filterPrivacy="1" codeName="ThisWorkbook"/>
  <xr:revisionPtr revIDLastSave="311" documentId="13_ncr:1_{F5AFC273-736F-4E88-83C2-9B53F917EB50}" xr6:coauthVersionLast="47" xr6:coauthVersionMax="47" xr10:uidLastSave="{3B473ACB-9ED7-4675-BB8D-8E60B9EDBA4A}"/>
  <bookViews>
    <workbookView xWindow="-110" yWindow="-110" windowWidth="19420" windowHeight="10300" xr2:uid="{00000000-000D-0000-FFFF-FFFF00000000}"/>
  </bookViews>
  <sheets>
    <sheet name="Suivi Visios" sheetId="1" r:id="rId1"/>
    <sheet name="Paramétrage" sheetId="3" r:id="rId2"/>
  </sheets>
  <externalReferences>
    <externalReference r:id="rId3"/>
  </externalReferences>
  <definedNames>
    <definedName name="closed_labels">fermé+label_offset</definedName>
    <definedName name="Date_clé">[1]calculs!$J$8</definedName>
    <definedName name="Dates">OFFSET([1]calculs!$H$16,,,jours)</definedName>
    <definedName name="fermé">OFFSET(#REF!,,,jours)</definedName>
    <definedName name="jours">[1]calculs!$J$7</definedName>
    <definedName name="label_offset">MAX(Ouvert, fermé)*4%</definedName>
    <definedName name="maxdate">#REF!</definedName>
    <definedName name="mindate">#REF!</definedName>
    <definedName name="opened_labels">Ouvert+label_offset</definedName>
    <definedName name="Ouvert">OFFSET([1]calculs!$I$16,,,jours)</definedName>
    <definedName name="priorité">#REF!</definedName>
    <definedName name="PRIORITÉS">OFFSET(#REF!,,,#REF!+1)</definedName>
    <definedName name="prioritiesUnsorted">OFFSET(#REF!,,,#REF!+1)</definedName>
    <definedName name="Titre1">Problèmes[[#Headers],['#]]</definedName>
    <definedName name="type">#REF!</definedName>
    <definedName name="types">OFFSET(#REF!,,,#REF!+1)</definedName>
    <definedName name="typesUnsorted">OFFSET(#REF!,,,#REF!+1)</definedName>
    <definedName name="ZoneTitreLigne1..J2">'Suivi Visios'!$G$1</definedName>
  </definedNames>
  <calcPr calcId="191028" calcCompleted="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97" i="1" l="1"/>
  <c r="I2" i="1"/>
  <c r="H15" i="1" l="1"/>
  <c r="H14" i="1"/>
  <c r="H12" i="1"/>
  <c r="H13" i="1"/>
  <c r="H10" i="1"/>
  <c r="H11" i="1"/>
  <c r="H9" i="1"/>
  <c r="H16" i="1"/>
  <c r="H17" i="1"/>
  <c r="H18" i="1"/>
  <c r="H19" i="1"/>
  <c r="H8" i="1"/>
  <c r="H20" i="1"/>
  <c r="H21" i="1"/>
  <c r="H22" i="1"/>
  <c r="H23" i="1"/>
  <c r="H24" i="1"/>
  <c r="H25" i="1"/>
  <c r="H26" i="1"/>
  <c r="H27" i="1"/>
  <c r="H28" i="1"/>
  <c r="H29" i="1"/>
  <c r="H7" i="1"/>
  <c r="H6"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89" i="1"/>
  <c r="H90" i="1"/>
  <c r="H91" i="1"/>
  <c r="H92" i="1"/>
  <c r="H93" i="1"/>
  <c r="H94" i="1"/>
  <c r="H95" i="1"/>
  <c r="H96" i="1"/>
  <c r="L6" i="1" l="1"/>
</calcChain>
</file>

<file path=xl/sharedStrings.xml><?xml version="1.0" encoding="utf-8"?>
<sst xmlns="http://schemas.openxmlformats.org/spreadsheetml/2006/main" count="137" uniqueCount="114">
  <si>
    <r>
      <rPr>
        <b/>
        <sz val="28"/>
        <color theme="4"/>
        <rFont val="Calibri"/>
        <family val="2"/>
        <scheme val="major"/>
      </rPr>
      <t>OPEN</t>
    </r>
    <r>
      <rPr>
        <sz val="28"/>
        <color theme="0"/>
        <rFont val="Calibri"/>
        <family val="2"/>
        <scheme val="major"/>
      </rPr>
      <t xml:space="preserve"> ou </t>
    </r>
    <r>
      <rPr>
        <b/>
        <sz val="28"/>
        <color theme="6"/>
        <rFont val="Calibri"/>
        <family val="2"/>
        <scheme val="major"/>
      </rPr>
      <t xml:space="preserve">SUIVI </t>
    </r>
    <r>
      <rPr>
        <sz val="28"/>
        <color theme="0"/>
        <rFont val="Calibri"/>
        <family val="2"/>
        <scheme val="major"/>
      </rPr>
      <t>DES PROBLÈMES FERMÉS</t>
    </r>
  </si>
  <si>
    <t>PROJET</t>
  </si>
  <si>
    <t>PRIORITÉ</t>
  </si>
  <si>
    <t>DATE</t>
  </si>
  <si>
    <t>DERNIERS (jours)</t>
  </si>
  <si>
    <t>*</t>
  </si>
  <si>
    <t>Graphique de suivi des problèmes montrant ouvert et Les problèmes fermés par jour pour une période donnée se trouvent dans les cellules A2 à J4.</t>
  </si>
  <si>
    <t>#</t>
  </si>
  <si>
    <t>Nom de la Visio</t>
  </si>
  <si>
    <t>Projet</t>
  </si>
  <si>
    <t>Date visio</t>
  </si>
  <si>
    <t>Heure Début</t>
  </si>
  <si>
    <t>Heure Fin</t>
  </si>
  <si>
    <t>Durée de co</t>
  </si>
  <si>
    <t>Participants</t>
  </si>
  <si>
    <t>Commentaire</t>
  </si>
  <si>
    <t>Nom Visio #12</t>
  </si>
  <si>
    <t>Entrepreunariat Social</t>
  </si>
  <si>
    <t>Nom Visio #7</t>
  </si>
  <si>
    <t>Nom Visio #5</t>
  </si>
  <si>
    <t>Nom Visio #6</t>
  </si>
  <si>
    <t>Nom Visio #3</t>
  </si>
  <si>
    <t>Veille / Benchmark</t>
  </si>
  <si>
    <t>Nom Visio #4</t>
  </si>
  <si>
    <t>Nom Visio #2</t>
  </si>
  <si>
    <t>Nom Visio #1</t>
  </si>
  <si>
    <t>Nom Visio #8</t>
  </si>
  <si>
    <t>Nom Visio #9</t>
  </si>
  <si>
    <t>Bilan Carbone</t>
  </si>
  <si>
    <t>Nom Visio #10</t>
  </si>
  <si>
    <t>Nom Visio #11</t>
  </si>
  <si>
    <t>Pilotage de la Performance</t>
  </si>
  <si>
    <t>Nom Visio #13</t>
  </si>
  <si>
    <t>Nom Visio #14</t>
  </si>
  <si>
    <t>Communication Responsable</t>
  </si>
  <si>
    <t>Nom Visio #15</t>
  </si>
  <si>
    <t>Nom Visio #16</t>
  </si>
  <si>
    <t>Nom Visio #17</t>
  </si>
  <si>
    <t>Nom Visio #18</t>
  </si>
  <si>
    <t>Nom Visio #19</t>
  </si>
  <si>
    <t>Nom Visio #20</t>
  </si>
  <si>
    <t>Nom Visio #21</t>
  </si>
  <si>
    <t>Nom Visio #22</t>
  </si>
  <si>
    <t>Nom Visio #23</t>
  </si>
  <si>
    <t>Nom Visio #24</t>
  </si>
  <si>
    <t>Nom Visio #25</t>
  </si>
  <si>
    <t>Nom Visio #26</t>
  </si>
  <si>
    <t>Nom Visio #27</t>
  </si>
  <si>
    <t>Nom Visio #28</t>
  </si>
  <si>
    <t>Nom Visio #29</t>
  </si>
  <si>
    <t>Nom Visio #30</t>
  </si>
  <si>
    <t>Nom Visio #31</t>
  </si>
  <si>
    <t>Nom Visio #32</t>
  </si>
  <si>
    <t>Nom Visio #33</t>
  </si>
  <si>
    <t>Nom Visio #34</t>
  </si>
  <si>
    <t>Nom Visio #35</t>
  </si>
  <si>
    <t>Nom Visio #36</t>
  </si>
  <si>
    <t>Nom Visio #37</t>
  </si>
  <si>
    <t>Nom Visio #38</t>
  </si>
  <si>
    <t>Nom Visio #39</t>
  </si>
  <si>
    <t>Nom Visio #40</t>
  </si>
  <si>
    <t>Nom Visio #41</t>
  </si>
  <si>
    <t>Nom Visio #42</t>
  </si>
  <si>
    <t>Nom Visio #43</t>
  </si>
  <si>
    <t>Nom Visio #44</t>
  </si>
  <si>
    <t>Nom Visio #45</t>
  </si>
  <si>
    <t>Nom Visio #46</t>
  </si>
  <si>
    <t>Nom Visio #47</t>
  </si>
  <si>
    <t>Nom Visio #48</t>
  </si>
  <si>
    <t>Nom Visio #49</t>
  </si>
  <si>
    <t>Nom Visio #50</t>
  </si>
  <si>
    <t>Nom Visio #51</t>
  </si>
  <si>
    <t>Nom Visio #52</t>
  </si>
  <si>
    <t>Nom Visio #53</t>
  </si>
  <si>
    <t>Nom Visio #54</t>
  </si>
  <si>
    <t>Nom Visio #55</t>
  </si>
  <si>
    <t>Nom Visio #56</t>
  </si>
  <si>
    <t>Nom Visio #57</t>
  </si>
  <si>
    <t>Nom Visio #58</t>
  </si>
  <si>
    <t>Nom Visio #59</t>
  </si>
  <si>
    <t>Nom Visio #60</t>
  </si>
  <si>
    <t>Nom Visio #61</t>
  </si>
  <si>
    <t>Nom Visio #62</t>
  </si>
  <si>
    <t>Nom Visio #63</t>
  </si>
  <si>
    <t>Nom Visio #64</t>
  </si>
  <si>
    <t>Nom Visio #65</t>
  </si>
  <si>
    <t>Nom Visio #66</t>
  </si>
  <si>
    <t>Nom Visio #67</t>
  </si>
  <si>
    <t>Nom Visio #68</t>
  </si>
  <si>
    <t>Nom Visio #69</t>
  </si>
  <si>
    <t>Nom Visio #70</t>
  </si>
  <si>
    <t>Nom Visio #71</t>
  </si>
  <si>
    <t>Nom Visio #72</t>
  </si>
  <si>
    <t>Nom Visio #73</t>
  </si>
  <si>
    <t>Nom Visio #74</t>
  </si>
  <si>
    <t>Nom Visio #75</t>
  </si>
  <si>
    <t>Nom Visio #76</t>
  </si>
  <si>
    <t>Nom Visio #77</t>
  </si>
  <si>
    <t>Nom Visio #78</t>
  </si>
  <si>
    <t>Nom Visio #79</t>
  </si>
  <si>
    <t>Nom Visio #80</t>
  </si>
  <si>
    <t>Nom Visio #81</t>
  </si>
  <si>
    <t>Nom Visio #82</t>
  </si>
  <si>
    <t>Nom Visio #83</t>
  </si>
  <si>
    <t>Nom Visio #84</t>
  </si>
  <si>
    <t>Nom Visio #85</t>
  </si>
  <si>
    <t>Nom Visio #86</t>
  </si>
  <si>
    <t>Nom Visio #87</t>
  </si>
  <si>
    <t>Nom Visio #88</t>
  </si>
  <si>
    <t>Nom Visio #89</t>
  </si>
  <si>
    <t>Nom Visio #90</t>
  </si>
  <si>
    <t>Nom Visio #91</t>
  </si>
  <si>
    <t>TYPE DE PROJET</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</si>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</sst>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
    <numFmt numFmtId="165" formatCode="h:mm;@"/>
    <numFmt numFmtId="166" formatCode="[$-F800]dddd\,\ mmmm\ dd\,\ yyyy"/>
    <numFmt numFmtId="170" formatCode="[h]:mm;@"/>
  </numFmts>
  <fonts count="17" x14ac:knownFonts="1">
    <font>
      <sz val="12"/>
      <color theme="0"/>
      <name val="Calibri"/>
      <family val="2"/>
      <scheme val="minor"/>
    </font>
    <font>
      <sz val="11"/>
      <color theme="1"/>
      <name val="Calibri"/>
      <family val="2"/>
      <scheme val="minor"/>
    </font>
    <font>
      <sz val="11"/>
      <color theme="1"/>
      <name val="Calibri"/>
      <family val="2"/>
      <scheme val="minor"/>
    </font>
    <font>
      <b/>
      <sz val="19"/>
      <color theme="0"/>
      <name val="Calibri"/>
      <family val="2"/>
      <scheme val="minor"/>
    </font>
    <font>
      <sz val="13"/>
      <color theme="0"/>
      <name val="Calibri"/>
      <family val="2"/>
      <scheme val="minor"/>
    </font>
    <font>
      <sz val="28"/>
      <color theme="0"/>
      <name val="Calibri"/>
      <family val="2"/>
      <scheme val="major"/>
    </font>
    <font>
      <b/>
      <sz val="28"/>
      <color theme="4"/>
      <name val="Calibri"/>
      <family val="2"/>
      <scheme val="major"/>
    </font>
    <font>
      <b/>
      <sz val="28"/>
      <color theme="6"/>
      <name val="Calibri"/>
      <family val="2"/>
      <scheme val="major"/>
    </font>
    <font>
      <b/>
      <sz val="16"/>
      <color theme="0"/>
      <name val="Calibri"/>
      <family val="2"/>
      <scheme val="minor"/>
    </font>
    <font>
      <b/>
      <sz val="16"/>
      <color theme="4"/>
      <name val="Calibri"/>
      <family val="2"/>
      <scheme val="minor"/>
    </font>
    <font>
      <b/>
      <sz val="16"/>
      <color theme="6"/>
      <name val="Calibri"/>
      <family val="2"/>
      <scheme val="minor"/>
    </font>
    <font>
      <sz val="12"/>
      <color theme="1" tint="0.34998626667073579"/>
      <name val="Calibri"/>
      <family val="2"/>
      <scheme val="minor"/>
    </font>
    <font>
      <sz val="12"/>
      <color theme="0"/>
      <name val="Calibri"/>
      <family val="2"/>
      <scheme val="minor"/>
    </font>
    <font>
      <sz val="8"/>
      <name val="Calibri"/>
      <family val="2"/>
      <scheme val="minor"/>
    </font>
    <font>
      <sz val="12"/>
      <name val="Calibri"/>
      <family val="2"/>
      <scheme val="minor"/>
    </font>
    <font>
      <b/>
      <sz val="16"/>
      <color theme="4" tint="-0.499984740745262"/>
      <name val="Calibri"/>
      <family val="2"/>
      <scheme val="minor"/>
    </font>
    <font>
      <sz val="16"/>
      <color theme="0"/>
      <name val="Calibri"/>
      <family val="2"/>
      <scheme val="minor"/>
    </font>
  </fonts>
  <fills count="7">
    <fill>
      <patternFill patternType="none"/>
    </fill>
    <fill>
      <patternFill patternType="gray125"/>
    </fill>
    <fill>
      <patternFill patternType="solid">
        <fgColor theme="1" tint="0.34998626667073579"/>
        <bgColor indexed="64"/>
      </patternFill>
    </fill>
    <fill>
      <patternFill patternType="solid">
        <fgColor theme="1" tint="0.14999847407452621"/>
        <bgColor indexed="64"/>
      </patternFill>
    </fill>
    <fill>
      <patternFill patternType="solid">
        <fgColor theme="1" tint="0.14996795556505021"/>
        <bgColor indexed="64"/>
      </patternFill>
    </fill>
    <fill>
      <patternFill patternType="solid">
        <fgColor theme="1" tint="0.14996795556505021"/>
        <bgColor theme="1" tint="0.34998626667073579"/>
      </patternFill>
    </fill>
    <fill>
      <patternFill patternType="solid">
        <fgColor theme="1" tint="0.34998626667073579"/>
        <bgColor theme="1" tint="0.34998626667073579"/>
      </patternFill>
    </fill>
  </fills>
  <borders count="6">
    <border>
      <left/>
      <right/>
      <top/>
      <bottom/>
      <diagonal/>
    </border>
    <border>
      <left/>
      <right/>
      <top style="thick">
        <color theme="1" tint="0.499984740745262"/>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s>
  <cellStyleXfs count="10">
    <xf numFmtId="0" fontId="0" fillId="2" borderId="0">
      <alignment horizontal="left" vertical="center" wrapText="1" indent="1"/>
    </xf>
    <xf numFmtId="14" fontId="2" fillId="0" borderId="0" applyFont="0" applyFill="0" applyBorder="0" applyAlignment="0" applyProtection="0"/>
    <xf numFmtId="0" fontId="5" fillId="4" borderId="1">
      <alignment horizontal="left" vertical="center" wrapText="1"/>
    </xf>
    <xf numFmtId="0" fontId="4" fillId="4" borderId="0">
      <alignment horizontal="left" vertical="top"/>
    </xf>
    <xf numFmtId="0" fontId="3" fillId="4" borderId="1">
      <alignment horizontal="left"/>
    </xf>
    <xf numFmtId="0" fontId="8" fillId="0" borderId="0" applyNumberFormat="0" applyFill="0" applyBorder="0" applyAlignment="0"/>
    <xf numFmtId="0" fontId="9" fillId="0" borderId="0" applyNumberFormat="0" applyFill="0" applyAlignment="0" applyProtection="0"/>
    <xf numFmtId="0" fontId="10" fillId="0" borderId="0" applyNumberFormat="0" applyFill="0" applyBorder="0" applyAlignment="0" applyProtection="0"/>
    <xf numFmtId="0" fontId="11" fillId="2" borderId="0"/>
    <xf numFmtId="14" fontId="1" fillId="0" borderId="0" applyFont="0" applyFill="0" applyBorder="0" applyAlignment="0" applyProtection="0"/>
  </cellStyleXfs>
  <cellXfs count="25">
    <xf numFmtId="0" fontId="0" fillId="2" borderId="0" xfId="0">
      <alignment horizontal="left" vertical="center" wrapText="1" indent="1"/>
    </xf>
    <xf numFmtId="0" fontId="3" fillId="3" borderId="1" xfId="4" applyFill="1">
      <alignment horizontal="left"/>
    </xf>
    <xf numFmtId="0" fontId="8" fillId="2" borderId="0" xfId="5" applyFill="1" applyBorder="1" applyAlignment="1">
      <alignment horizontal="left" vertical="center" indent="1"/>
    </xf>
    <xf numFmtId="0" fontId="9" fillId="2" borderId="0" xfId="6" applyFill="1" applyAlignment="1">
      <alignment horizontal="left" vertical="center" indent="1"/>
    </xf>
    <xf numFmtId="0" fontId="10" fillId="2" borderId="0" xfId="7" applyFill="1" applyBorder="1" applyAlignment="1">
      <alignment horizontal="left" vertical="center" indent="1"/>
    </xf>
    <xf numFmtId="0" fontId="4" fillId="4" borderId="0" xfId="3">
      <alignment horizontal="left" vertical="top"/>
    </xf>
    <xf numFmtId="14" fontId="4" fillId="4" borderId="0" xfId="1" applyFont="1" applyFill="1" applyAlignment="1">
      <alignment horizontal="left" vertical="top"/>
    </xf>
    <xf numFmtId="165" fontId="0" fillId="2" borderId="0" xfId="0" applyNumberFormat="1">
      <alignment horizontal="left" vertical="center" wrapText="1" indent="1"/>
    </xf>
    <xf numFmtId="0" fontId="14" fillId="2" borderId="4" xfId="0" applyFont="1" applyBorder="1">
      <alignment horizontal="left" vertical="center" wrapText="1" indent="1"/>
    </xf>
    <xf numFmtId="0" fontId="14" fillId="2" borderId="2" xfId="0" applyFont="1" applyBorder="1">
      <alignment horizontal="left" vertical="center" wrapText="1" indent="1"/>
    </xf>
    <xf numFmtId="0" fontId="14" fillId="2" borderId="3" xfId="0" applyFont="1" applyBorder="1">
      <alignment horizontal="left" vertical="center" wrapText="1" indent="1"/>
    </xf>
    <xf numFmtId="0" fontId="15" fillId="2" borderId="0" xfId="7" applyFont="1" applyFill="1" applyBorder="1" applyAlignment="1">
      <alignment horizontal="left" vertical="center" indent="1"/>
    </xf>
    <xf numFmtId="166" fontId="0" fillId="2" borderId="0" xfId="1" applyNumberFormat="1" applyFont="1" applyFill="1" applyBorder="1" applyAlignment="1">
      <alignment horizontal="center" vertical="center" indent="1"/>
    </xf>
    <xf numFmtId="0" fontId="16" fillId="2" borderId="0" xfId="0" applyFont="1">
      <alignment horizontal="left" vertical="center" wrapText="1" indent="1"/>
    </xf>
    <xf numFmtId="0" fontId="5" fillId="3" borderId="1" xfId="2" applyFill="1">
      <alignment horizontal="left" vertical="center" wrapText="1"/>
    </xf>
    <xf numFmtId="0" fontId="5" fillId="3" borderId="0" xfId="2" applyFill="1" applyBorder="1">
      <alignment horizontal="left" vertical="center" wrapText="1"/>
    </xf>
    <xf numFmtId="164" fontId="12" fillId="2" borderId="0" xfId="8" applyNumberFormat="1" applyFont="1"/>
    <xf numFmtId="0" fontId="0" fillId="2" borderId="0" xfId="0" applyNumberFormat="1" applyFont="1" applyFill="1" applyBorder="1" applyAlignment="1" applyProtection="1">
      <alignment horizontal="left" vertical="center" wrapText="1" indent="1"/>
    </xf>
    <xf numFmtId="0" fontId="12" fillId="2" borderId="0" xfId="0" applyNumberFormat="1" applyFont="1" applyFill="1" applyBorder="1" applyAlignment="1" applyProtection="1">
      <alignment horizontal="left" vertical="center" wrapText="1" indent="1"/>
    </xf>
    <xf numFmtId="0" fontId="0" fillId="2" borderId="0" xfId="0" applyNumberFormat="1">
      <alignment horizontal="left" vertical="center" wrapText="1" indent="1"/>
    </xf>
    <xf numFmtId="165" fontId="0" fillId="2" borderId="0" xfId="0" applyNumberFormat="1" applyFont="1" applyFill="1" applyBorder="1" applyAlignment="1" applyProtection="1">
      <alignment horizontal="left" vertical="center" wrapText="1" indent="1"/>
    </xf>
    <xf numFmtId="170" fontId="0" fillId="2" borderId="0" xfId="1" applyNumberFormat="1" applyFont="1" applyFill="1" applyBorder="1" applyAlignment="1">
      <alignment horizontal="center" vertical="center" indent="1"/>
    </xf>
    <xf numFmtId="170" fontId="0" fillId="2" borderId="0" xfId="0" applyNumberFormat="1" applyAlignment="1">
      <alignment horizontal="center" vertical="center" wrapText="1" indent="1"/>
    </xf>
    <xf numFmtId="0" fontId="8" fillId="5" borderId="0" xfId="0" applyFont="1" applyFill="1" applyAlignment="1">
      <alignment horizontal="center" vertical="center" wrapText="1"/>
    </xf>
    <xf numFmtId="170" fontId="0" fillId="6" borderId="5" xfId="0" applyNumberFormat="1" applyFont="1" applyFill="1" applyBorder="1" applyAlignment="1">
      <alignment horizontal="center" vertical="center" wrapText="1"/>
    </xf>
  </cellXfs>
  <cellStyles count="10">
    <cellStyle name="Date" xfId="1" xr:uid="{00000000-0005-0000-0000-000000000000}"/>
    <cellStyle name="Date 2" xfId="9" xr:uid="{B10AB9E9-347D-4DAD-B60F-AD853CA74EC3}"/>
    <cellStyle name="Entrée" xfId="3" builtinId="20" customBuiltin="1"/>
    <cellStyle name="Normal" xfId="0" builtinId="0" customBuiltin="1"/>
    <cellStyle name="Note" xfId="8" builtinId="10" customBuiltin="1"/>
    <cellStyle name="Titre" xfId="2" builtinId="15" customBuiltin="1"/>
    <cellStyle name="Titre 1" xfId="4" builtinId="16" customBuiltin="1"/>
    <cellStyle name="Titre 2" xfId="5" builtinId="17" customBuiltin="1"/>
    <cellStyle name="Titre 3" xfId="6" builtinId="18" customBuiltin="1"/>
    <cellStyle name="Titre 4" xfId="7" builtinId="19" customBuiltin="1"/>
  </cellStyles>
  <dxfs count="15">
    <dxf>
      <numFmt numFmtId="170" formatCode="[h]:mm;@"/>
      <alignment horizontal="center"/>
    </dxf>
    <dxf>
      <numFmt numFmtId="170" formatCode="[h]:mm;@"/>
      <alignment horizontal="center"/>
    </dxf>
    <dxf>
      <numFmt numFmtId="170" formatCode="[h]:mm;@"/>
      <alignment horizontal="center"/>
    </dxf>
    <dxf>
      <font>
        <b val="0"/>
        <i val="0"/>
        <strike val="0"/>
        <condense val="0"/>
        <extend val="0"/>
        <outline val="0"/>
        <shadow val="0"/>
        <u val="none"/>
        <vertAlign val="baseline"/>
        <sz val="12"/>
        <color theme="0"/>
        <name val="Calibri"/>
        <family val="2"/>
        <scheme val="minor"/>
      </font>
      <numFmt numFmtId="0" formatCode="General"/>
      <fill>
        <patternFill patternType="solid">
          <fgColor indexed="64"/>
          <bgColor theme="1" tint="0.34998626667073579"/>
        </patternFill>
      </fill>
      <alignment horizontal="left" vertical="center" textRotation="0" wrapText="1" indent="1" justifyLastLine="0" shrinkToFit="0" readingOrder="0"/>
      <border diagonalUp="0" diagonalDown="0" outline="0">
        <left/>
        <right/>
        <top/>
        <bottom/>
      </border>
      <protection locked="1" hidden="0"/>
    </dxf>
    <dxf>
      <numFmt numFmtId="0" formatCode="General"/>
    </dxf>
    <dxf>
      <numFmt numFmtId="0" formatCode="General"/>
    </dxf>
    <dxf>
      <font>
        <b val="0"/>
        <i val="0"/>
        <strike val="0"/>
        <condense val="0"/>
        <extend val="0"/>
        <outline val="0"/>
        <shadow val="0"/>
        <u val="none"/>
        <vertAlign val="baseline"/>
        <sz val="12"/>
        <color theme="0"/>
        <name val="Calibri"/>
        <family val="2"/>
        <scheme val="minor"/>
      </font>
      <numFmt numFmtId="0" formatCode="General"/>
      <fill>
        <patternFill patternType="solid">
          <fgColor indexed="64"/>
          <bgColor theme="1" tint="0.34998626667073579"/>
        </patternFill>
      </fill>
      <alignment horizontal="left" vertical="center" textRotation="0" wrapText="1" indent="1" justifyLastLine="0" shrinkToFit="0" readingOrder="0"/>
      <border diagonalUp="0" diagonalDown="0" outline="0">
        <left/>
        <right/>
        <top/>
        <bottom/>
      </border>
      <protection locked="1" hidden="0"/>
    </dxf>
    <dxf>
      <font>
        <b val="0"/>
        <i val="0"/>
        <strike val="0"/>
        <condense val="0"/>
        <extend val="0"/>
        <outline val="0"/>
        <shadow val="0"/>
        <u val="none"/>
        <vertAlign val="baseline"/>
        <sz val="12"/>
        <color theme="0"/>
        <name val="Calibri"/>
        <family val="2"/>
        <scheme val="minor"/>
      </font>
      <numFmt numFmtId="0" formatCode="General"/>
      <fill>
        <patternFill patternType="solid">
          <fgColor indexed="64"/>
          <bgColor theme="1" tint="0.34998626667073579"/>
        </patternFill>
      </fill>
      <alignment horizontal="left" vertical="center" textRotation="0" wrapText="1" indent="1" justifyLastLine="0" shrinkToFit="0" readingOrder="0"/>
      <border diagonalUp="0" diagonalDown="0" outline="0">
        <left/>
        <right/>
        <top/>
        <bottom/>
      </border>
      <protection locked="1" hidden="0"/>
    </dxf>
    <dxf>
      <font>
        <b val="0"/>
        <i val="0"/>
        <strike val="0"/>
        <condense val="0"/>
        <extend val="0"/>
        <outline val="0"/>
        <shadow val="0"/>
        <u val="none"/>
        <vertAlign val="baseline"/>
        <sz val="12"/>
        <color theme="0"/>
        <name val="Calibri"/>
        <family val="2"/>
        <scheme val="minor"/>
      </font>
      <numFmt numFmtId="0" formatCode="General"/>
      <fill>
        <patternFill patternType="solid">
          <fgColor indexed="64"/>
          <bgColor theme="1" tint="0.34998626667073579"/>
        </patternFill>
      </fill>
      <alignment horizontal="left" vertical="center" textRotation="0" wrapText="1" indent="1" justifyLastLine="0" shrinkToFit="0" readingOrder="0"/>
      <border diagonalUp="0" diagonalDown="0" outline="0">
        <left/>
        <right/>
        <top/>
        <bottom/>
      </border>
      <protection locked="1" hidden="0"/>
    </dxf>
    <dxf>
      <font>
        <b val="0"/>
        <i val="0"/>
        <strike val="0"/>
        <condense val="0"/>
        <extend val="0"/>
        <outline val="0"/>
        <shadow val="0"/>
        <u val="none"/>
        <vertAlign val="baseline"/>
        <sz val="12"/>
        <color theme="0"/>
        <name val="Calibri"/>
        <family val="2"/>
        <scheme val="minor"/>
      </font>
      <numFmt numFmtId="0" formatCode="General"/>
      <fill>
        <patternFill patternType="solid">
          <fgColor indexed="64"/>
          <bgColor theme="1" tint="0.34998626667073579"/>
        </patternFill>
      </fill>
      <alignment horizontal="left" vertical="center" textRotation="0" wrapText="1" indent="1" justifyLastLine="0" shrinkToFit="0" readingOrder="0"/>
      <border diagonalUp="0" diagonalDown="0" outline="0">
        <left/>
        <right/>
        <top/>
        <bottom/>
      </border>
      <protection locked="1" hidden="0"/>
    </dxf>
    <dxf>
      <numFmt numFmtId="165" formatCode="h:mm;@"/>
    </dxf>
    <dxf>
      <font>
        <b val="0"/>
        <i val="0"/>
        <strike val="0"/>
        <condense val="0"/>
        <extend val="0"/>
        <outline val="0"/>
        <shadow val="0"/>
        <u val="none"/>
        <vertAlign val="baseline"/>
        <sz val="12"/>
        <color theme="0"/>
        <name val="Calibri"/>
        <family val="2"/>
        <scheme val="minor"/>
      </font>
      <numFmt numFmtId="166" formatCode="[$-F800]dddd\,\ mmmm\ dd\,\ yyyy"/>
      <fill>
        <patternFill patternType="solid">
          <fgColor indexed="64"/>
          <bgColor theme="1" tint="0.34998626667073579"/>
        </patternFill>
      </fill>
      <alignment horizontal="center" vertical="center" textRotation="0" wrapText="0" indent="1" justifyLastLine="0" shrinkToFit="0" readingOrder="0"/>
    </dxf>
    <dxf>
      <font>
        <color theme="0"/>
      </font>
      <fill>
        <patternFill>
          <bgColor theme="1" tint="0.14996795556505021"/>
        </patternFill>
      </fill>
      <border diagonalUp="1">
        <left style="thin">
          <color theme="1" tint="0.499984740745262"/>
        </left>
        <right style="thin">
          <color theme="1" tint="0.499984740745262"/>
        </right>
        <top style="thin">
          <color theme="1" tint="0.499984740745262"/>
        </top>
        <bottom style="thin">
          <color theme="1" tint="0.499984740745262"/>
        </bottom>
        <diagonal style="thin">
          <color theme="1" tint="0.499984740745262"/>
        </diagonal>
        <vertical style="thin">
          <color theme="1" tint="0.499984740745262"/>
        </vertical>
        <horizontal style="thin">
          <color theme="1" tint="0.499984740745262"/>
        </horizontal>
      </border>
    </dxf>
    <dxf>
      <font>
        <color theme="0"/>
      </font>
      <fill>
        <patternFill>
          <bgColor theme="1" tint="0.34998626667073579"/>
        </patternFill>
      </fill>
      <border>
        <left style="thin">
          <color theme="1" tint="0.499984740745262"/>
        </left>
        <right style="thin">
          <color theme="1" tint="0.499984740745262"/>
        </right>
        <top style="thin">
          <color theme="1" tint="0.499984740745262"/>
        </top>
        <bottom style="thin">
          <color theme="1" tint="0.499984740745262"/>
        </bottom>
        <vertical style="thin">
          <color theme="1" tint="0.499984740745262"/>
        </vertical>
        <horizontal style="thin">
          <color theme="1" tint="0.499984740745262"/>
        </horizontal>
      </border>
    </dxf>
    <dxf>
      <font>
        <b/>
        <i val="0"/>
        <color theme="0"/>
      </font>
      <fill>
        <patternFill>
          <bgColor theme="1" tint="0.14996795556505021"/>
        </patternFill>
      </fill>
    </dxf>
  </dxfs>
  <tableStyles count="1" defaultPivotStyle="PivotStyleDark1">
    <tableStyle name="Suivi des problèmes de projet" pivot="0" count="3" xr9:uid="{00000000-0011-0000-FFFF-FFFF00000000}">
      <tableStyleElement type="headerRow" dxfId="14"/>
      <tableStyleElement type="firstRowStripe" dxfId="13"/>
      <tableStyleElement type="secondRowStripe" dxfId="12"/>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lotArea>
      <c:layout>
        <c:manualLayout>
          <c:layoutTarget val="inner"/>
          <c:xMode val="edge"/>
          <c:yMode val="edge"/>
          <c:x val="1.522643738294065E-2"/>
          <c:y val="0"/>
          <c:w val="0.98089344601703421"/>
          <c:h val="0.94944925634295718"/>
        </c:manualLayout>
      </c:layout>
      <c:areaChart>
        <c:grouping val="standard"/>
        <c:varyColors val="0"/>
        <c:dLbls>
          <c:showLegendKey val="0"/>
          <c:showVal val="0"/>
          <c:showCatName val="0"/>
          <c:showSerName val="0"/>
          <c:showPercent val="0"/>
          <c:showBubbleSize val="0"/>
        </c:dLbls>
        <c:axId val="175931448"/>
        <c:axId val="175838944"/>
      </c:areaChart>
      <c:dateAx>
        <c:axId val="175931448"/>
        <c:scaling>
          <c:orientation val="minMax"/>
        </c:scaling>
        <c:delete val="0"/>
        <c:axPos val="b"/>
        <c:numFmt formatCode="d/m/yy" sourceLinked="0"/>
        <c:majorTickMark val="none"/>
        <c:minorTickMark val="none"/>
        <c:tickLblPos val="nextTo"/>
        <c:spPr>
          <a:noFill/>
          <a:ln w="19050" cap="flat" cmpd="sng" algn="ctr">
            <a:solidFill>
              <a:schemeClr val="dk1">
                <a:lumMod val="75000"/>
                <a:lumOff val="25000"/>
              </a:schemeClr>
            </a:solidFill>
            <a:round/>
          </a:ln>
          <a:effectLst/>
        </c:spPr>
        <c:txPr>
          <a:bodyPr rot="0" spcFirstLastPara="1" vertOverflow="ellipsis"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fr-FR"/>
          </a:p>
        </c:txPr>
        <c:crossAx val="175838944"/>
        <c:crosses val="autoZero"/>
        <c:auto val="0"/>
        <c:lblOffset val="100"/>
        <c:baseTimeUnit val="days"/>
      </c:dateAx>
      <c:valAx>
        <c:axId val="175838944"/>
        <c:scaling>
          <c:orientation val="minMax"/>
        </c:scaling>
        <c:delete val="0"/>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fr-FR"/>
          </a:p>
        </c:txPr>
        <c:crossAx val="175931448"/>
        <c:crosses val="autoZero"/>
        <c:crossBetween val="between"/>
      </c:valAx>
      <c:spPr>
        <a:noFill/>
        <a:ln>
          <a:noFill/>
        </a:ln>
        <a:effectLst/>
      </c:spPr>
    </c:plotArea>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 l="0.7" r="0.7" t="0.75" header="0.3" footer="0.3"/>
    <c:pageSetup orientation="landscape"/>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79">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dk1">
        <a:lumMod val="65000"/>
        <a:lumOff val="35000"/>
      </a:schemeClr>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effectLst>
        <a:innerShdw dist="12700" dir="16200000">
          <a:schemeClr val="lt1"/>
        </a:innerShdw>
      </a:effectLst>
    </cs:spPr>
  </cs:dataPoint>
  <cs:dataPoint3D>
    <cs:lnRef idx="0"/>
    <cs:fillRef idx="0">
      <cs:styleClr val="auto"/>
    </cs:fillRef>
    <cs:effectRef idx="0"/>
    <cs:fontRef idx="minor">
      <a:schemeClr val="dk1"/>
    </cs:fontRef>
    <cs:spPr>
      <a:solidFill>
        <a:schemeClr val="phClr">
          <a:alpha val="85000"/>
        </a:schemeClr>
      </a:solidFill>
      <a:effectLst>
        <a:innerShdw dist="12700" dir="16200000">
          <a:schemeClr val="lt1"/>
        </a:innerShdw>
      </a:effectLst>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2</xdr:row>
      <xdr:rowOff>3008</xdr:rowOff>
    </xdr:from>
    <xdr:to>
      <xdr:col>9</xdr:col>
      <xdr:colOff>1428750</xdr:colOff>
      <xdr:row>3</xdr:row>
      <xdr:rowOff>2038351</xdr:rowOff>
    </xdr:to>
    <xdr:grpSp>
      <xdr:nvGrpSpPr>
        <xdr:cNvPr id="3" name="Groupe 2" descr="Graphique de suivi des problèmes montrant ouvert et Problèmes fermés par jour pour une période donnée">
          <a:extLst>
            <a:ext uri="{FF2B5EF4-FFF2-40B4-BE49-F238E27FC236}">
              <a16:creationId xmlns:a16="http://schemas.microsoft.com/office/drawing/2014/main" id="{593B0E4C-A837-431D-BC84-DA8951743A11}"/>
            </a:ext>
          </a:extLst>
        </xdr:cNvPr>
        <xdr:cNvGrpSpPr/>
      </xdr:nvGrpSpPr>
      <xdr:grpSpPr>
        <a:xfrm>
          <a:off x="9525" y="828508"/>
          <a:ext cx="13139511" cy="4384843"/>
          <a:chOff x="9525" y="831683"/>
          <a:chExt cx="13115925" cy="4378492"/>
        </a:xfrm>
      </xdr:grpSpPr>
      <xdr:sp macro="" textlink="">
        <xdr:nvSpPr>
          <xdr:cNvPr id="4" name="Zone de texte 2" descr="Remplissage en arrière-plan pour l’axe horizontal du graphique">
            <a:extLst>
              <a:ext uri="{FF2B5EF4-FFF2-40B4-BE49-F238E27FC236}">
                <a16:creationId xmlns:a16="http://schemas.microsoft.com/office/drawing/2014/main" id="{00000000-0008-0000-0000-000004000000}"/>
              </a:ext>
            </a:extLst>
          </xdr:cNvPr>
          <xdr:cNvSpPr txBox="1"/>
        </xdr:nvSpPr>
        <xdr:spPr>
          <a:xfrm>
            <a:off x="200025" y="4848225"/>
            <a:ext cx="12868276" cy="361950"/>
          </a:xfrm>
          <a:prstGeom prst="rect">
            <a:avLst/>
          </a:prstGeom>
          <a:solidFill>
            <a:schemeClr val="tx1">
              <a:lumMod val="75000"/>
              <a:lumOff val="25000"/>
            </a:schemeClr>
          </a:solidFill>
          <a:ln w="3175" cmpd="sng">
            <a:solidFill>
              <a:schemeClr val="tx1">
                <a:lumMod val="50000"/>
                <a:lumOff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pPr rtl="0"/>
            <a:endParaRPr lang="en-US" sz="1100"/>
          </a:p>
        </xdr:txBody>
      </xdr:sp>
      <xdr:graphicFrame macro="">
        <xdr:nvGraphicFramePr>
          <xdr:cNvPr id="2" name="Graphique 1" descr="Graphique de suivi des problèmes montrant ouvert et Problèmes fermés par jour pour une période donnée">
            <a:extLst>
              <a:ext uri="{FF2B5EF4-FFF2-40B4-BE49-F238E27FC236}">
                <a16:creationId xmlns:a16="http://schemas.microsoft.com/office/drawing/2014/main" id="{00000000-0008-0000-0000-000002000000}"/>
              </a:ext>
            </a:extLst>
          </xdr:cNvPr>
          <xdr:cNvGraphicFramePr/>
        </xdr:nvGraphicFramePr>
        <xdr:xfrm>
          <a:off x="9525" y="831683"/>
          <a:ext cx="13115925" cy="4247023"/>
        </xdr:xfrm>
        <a:graphic>
          <a:graphicData uri="http://schemas.openxmlformats.org/drawingml/2006/chart">
            <c:chart xmlns:c="http://schemas.openxmlformats.org/drawingml/2006/chart" xmlns:r="http://schemas.openxmlformats.org/officeDocument/2006/relationships" r:id="rId1"/>
          </a:graphicData>
        </a:graphic>
      </xdr:graphicFrame>
    </xdr:grp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d.docs.live.net/8ed6b6df0e9ab714/_WINDOWS/Ordi%20Thibault/T&#233;l&#233;chargements/Suivi%20des%20probl&#232;mes%20de%20projet%20(1).xlsx" TargetMode="External"/><Relationship Id="rId1" Type="http://schemas.openxmlformats.org/officeDocument/2006/relationships/externalLinkPath" Target="/8ed6b6df0e9ab714/_WINDOWS/Ordi%20Thibault/T&#233;l&#233;chargements/Suivi%20des%20probl&#232;mes%20de%20projet%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uivi des problèmes"/>
      <sheetName val="calculs"/>
    </sheetNames>
    <sheetDataSet>
      <sheetData sheetId="0" refreshError="1"/>
      <sheetData sheetId="1">
        <row r="7">
          <cell r="J7">
            <v>30</v>
          </cell>
        </row>
        <row r="8">
          <cell r="J8">
            <v>45807</v>
          </cell>
        </row>
        <row r="14">
          <cell r="I14" t="str">
            <v>Ouvert</v>
          </cell>
          <cell r="J14" t="str">
            <v>Fermé</v>
          </cell>
        </row>
        <row r="16">
          <cell r="H16">
            <v>45778</v>
          </cell>
          <cell r="I16">
            <v>0</v>
          </cell>
        </row>
      </sheetData>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Problèmes" displayName="Problèmes" ref="B5:J97" totalsRowCount="1">
  <autoFilter ref="B5:J96" xr:uid="{00000000-0009-0000-0100-000001000000}"/>
  <sortState xmlns:xlrd2="http://schemas.microsoft.com/office/spreadsheetml/2017/richdata2" ref="B6:J96">
    <sortCondition descending="1" ref="E5:E96"/>
  </sortState>
  <tableColumns count="9">
    <tableColumn id="10" xr3:uid="{00000000-0010-0000-0000-00000A000000}" name="#" totalsRowLabel="Total" totalsRowDxfId="9" dataCellStyle="Normal"/>
    <tableColumn id="1" xr3:uid="{00000000-0010-0000-0000-000001000000}" name="Nom de la Visio" totalsRowDxfId="8" dataCellStyle="Normal"/>
    <tableColumn id="2" xr3:uid="{00000000-0010-0000-0000-000002000000}" name="Projet" totalsRowDxfId="7" dataCellStyle="Normal"/>
    <tableColumn id="3" xr3:uid="{00000000-0010-0000-0000-000003000000}" name="Date visio" dataDxfId="11" totalsRowDxfId="6" dataCellStyle="Date"/>
    <tableColumn id="4" xr3:uid="{00000000-0010-0000-0000-000004000000}" name="Heure Début" dataDxfId="2" totalsRowDxfId="5" dataCellStyle="Date"/>
    <tableColumn id="7" xr3:uid="{00000000-0010-0000-0000-000007000000}" name="Heure Fin" dataDxfId="1" totalsRowDxfId="4" dataCellStyle="Date"/>
    <tableColumn id="8" xr3:uid="{00000000-0010-0000-0000-000008000000}" name="Durée de co" dataDxfId="0" dataCellStyle="Normal">
      <calculatedColumnFormula>Problèmes[[#This Row],[Heure Fin]]-Problèmes[[#This Row],[Heure Début]]</calculatedColumnFormula>
    </tableColumn>
    <tableColumn id="6" xr3:uid="{DC619C6D-4621-423A-B3AD-4AB2AC765DCB}" name="Participants" dataDxfId="10" totalsRowDxfId="3"/>
    <tableColumn id="9" xr3:uid="{00000000-0010-0000-0000-000009000000}" name="Commentaire" totalsRowFunction="count"/>
  </tableColumns>
  <tableStyleInfo name="Suivi des problèmes de projet" showFirstColumn="0" showLastColumn="0" showRowStripes="1" showColumnStripes="0"/>
  <extLst>
    <ext xmlns:x14="http://schemas.microsoft.com/office/spreadsheetml/2009/9/main" uri="{504A1905-F514-4f6f-8877-14C23A59335A}">
      <x14:table altTextSummary="Entrez le numéro du problème, la description, le type, la priorité, la date d’ouverture et de fermeture, les noms ouverts par et fermés et les notes de ce tableau"/>
    </ext>
  </extLst>
</table>
</file>

<file path=xl/theme/theme1.xml><?xml version="1.0" encoding="utf-8"?>
<a:theme xmlns:a="http://schemas.openxmlformats.org/drawingml/2006/main" name="Office Theme">
  <a:themeElements>
    <a:clrScheme name="Project Issue Tracker">
      <a:dk1>
        <a:sysClr val="windowText" lastClr="000000"/>
      </a:dk1>
      <a:lt1>
        <a:sysClr val="window" lastClr="FFFFFF"/>
      </a:lt1>
      <a:dk2>
        <a:srgbClr val="0D1C35"/>
      </a:dk2>
      <a:lt2>
        <a:srgbClr val="EBEAD4"/>
      </a:lt2>
      <a:accent1>
        <a:srgbClr val="5BD2D5"/>
      </a:accent1>
      <a:accent2>
        <a:srgbClr val="0096D1"/>
      </a:accent2>
      <a:accent3>
        <a:srgbClr val="FCB606"/>
      </a:accent3>
      <a:accent4>
        <a:srgbClr val="EF6237"/>
      </a:accent4>
      <a:accent5>
        <a:srgbClr val="93CE3E"/>
      </a:accent5>
      <a:accent6>
        <a:srgbClr val="7F52AA"/>
      </a:accent6>
      <a:hlink>
        <a:srgbClr val="5BD2D5"/>
      </a:hlink>
      <a:folHlink>
        <a:srgbClr val="7F52AA"/>
      </a:folHlink>
    </a:clrScheme>
    <a:fontScheme name="198">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5"/>
    <pageSetUpPr fitToPage="1"/>
  </sheetPr>
  <dimension ref="A1:L97"/>
  <sheetViews>
    <sheetView showGridLines="0" tabSelected="1" topLeftCell="A5" zoomScale="70" zoomScaleNormal="70" workbookViewId="0">
      <selection activeCell="H9" sqref="H9"/>
    </sheetView>
  </sheetViews>
  <sheetFormatPr baseColWidth="10" defaultColWidth="9" defaultRowHeight="30" customHeight="1" x14ac:dyDescent="0.35"/>
  <cols>
    <col min="1" max="1" width="2.58203125" customWidth="1"/>
    <col min="2" max="2" width="6.25" customWidth="1"/>
    <col min="3" max="3" width="27.33203125" customWidth="1"/>
    <col min="4" max="4" width="18.08203125" customWidth="1"/>
    <col min="5" max="5" width="26.58203125" bestFit="1" customWidth="1"/>
    <col min="6" max="6" width="18.08203125" customWidth="1"/>
    <col min="7" max="7" width="18.58203125" customWidth="1"/>
    <col min="8" max="9" width="18.08203125" customWidth="1"/>
    <col min="10" max="10" width="27.33203125" customWidth="1"/>
    <col min="11" max="11" width="5.25" bestFit="1" customWidth="1"/>
    <col min="12" max="12" width="16.4140625" bestFit="1" customWidth="1"/>
    <col min="13" max="13" width="30.83203125" bestFit="1" customWidth="1"/>
  </cols>
  <sheetData>
    <row r="1" spans="1:12" ht="45" customHeight="1" thickTop="1" x14ac:dyDescent="0.55000000000000004">
      <c r="B1" s="14" t="s">
        <v>0</v>
      </c>
      <c r="C1" s="14"/>
      <c r="D1" s="14"/>
      <c r="E1" s="14"/>
      <c r="F1" s="14"/>
      <c r="G1" s="1" t="s">
        <v>1</v>
      </c>
      <c r="H1" s="1" t="s">
        <v>2</v>
      </c>
      <c r="I1" s="1" t="s">
        <v>3</v>
      </c>
      <c r="J1" s="1" t="s">
        <v>4</v>
      </c>
    </row>
    <row r="2" spans="1:12" ht="20.25" customHeight="1" x14ac:dyDescent="0.35">
      <c r="B2" s="15"/>
      <c r="C2" s="15"/>
      <c r="D2" s="15"/>
      <c r="E2" s="15"/>
      <c r="F2" s="15"/>
      <c r="G2" s="5" t="s">
        <v>5</v>
      </c>
      <c r="H2" s="5" t="s">
        <v>5</v>
      </c>
      <c r="I2" s="6">
        <f ca="1">TODAY()</f>
        <v>45666</v>
      </c>
      <c r="J2" s="5">
        <v>365</v>
      </c>
    </row>
    <row r="3" spans="1:12" ht="185.15" customHeight="1" x14ac:dyDescent="0.35">
      <c r="A3" s="16" t="s">
        <v>6</v>
      </c>
      <c r="B3" s="16"/>
      <c r="C3" s="16"/>
      <c r="D3" s="16"/>
      <c r="E3" s="16"/>
      <c r="F3" s="16"/>
      <c r="G3" s="16"/>
      <c r="H3" s="16"/>
      <c r="I3" s="16"/>
      <c r="J3" s="16"/>
    </row>
    <row r="4" spans="1:12" ht="185.15" customHeight="1" x14ac:dyDescent="0.35">
      <c r="A4" s="16"/>
      <c r="B4" s="16"/>
      <c r="C4" s="16"/>
      <c r="D4" s="16"/>
      <c r="E4" s="16"/>
      <c r="F4" s="16"/>
      <c r="G4" s="16"/>
      <c r="H4" s="16"/>
      <c r="I4" s="16"/>
      <c r="J4" s="16"/>
    </row>
    <row r="5" spans="1:12" ht="30" customHeight="1" x14ac:dyDescent="0.35">
      <c r="B5" s="2" t="s">
        <v>7</v>
      </c>
      <c r="C5" s="2" t="s">
        <v>8</v>
      </c>
      <c r="D5" s="2" t="s">
        <v>9</v>
      </c>
      <c r="E5" s="2" t="s">
        <v>10</v>
      </c>
      <c r="F5" s="3" t="s">
        <v>11</v>
      </c>
      <c r="G5" s="4" t="s">
        <v>12</v>
      </c>
      <c r="H5" s="4" t="s">
        <v>13</v>
      </c>
      <c r="I5" s="11" t="s">
        <v>14</v>
      </c>
      <c r="J5" s="13" t="s">
        <v>15</v>
      </c>
      <c r="L5" s="23" t="s">
        <v>113</v>
      </c>
    </row>
    <row r="6" spans="1:12" ht="30" customHeight="1" x14ac:dyDescent="0.35">
      <c r="B6">
        <v>24</v>
      </c>
      <c r="C6" t="s">
        <v>44</v>
      </c>
      <c r="D6" t="s">
        <v>17</v>
      </c>
      <c r="E6" s="12">
        <v>45666</v>
      </c>
      <c r="F6" s="21">
        <v>0.34305555555555556</v>
      </c>
      <c r="G6" s="21">
        <v>0.36458333333333331</v>
      </c>
      <c r="H6" s="22">
        <f>Problèmes[[#This Row],[Heure Fin]]-Problèmes[[#This Row],[Heure Début]]</f>
        <v>2.1527777777777757E-2</v>
      </c>
      <c r="I6" s="7"/>
      <c r="L6" s="24">
        <f>SUM(H6:H96)</f>
        <v>1.9784722222222224</v>
      </c>
    </row>
    <row r="7" spans="1:12" ht="30" customHeight="1" x14ac:dyDescent="0.35">
      <c r="B7">
        <v>23</v>
      </c>
      <c r="C7" t="s">
        <v>43</v>
      </c>
      <c r="D7" t="s">
        <v>17</v>
      </c>
      <c r="E7" s="12">
        <v>45665</v>
      </c>
      <c r="F7" s="21">
        <v>0.85624999999999996</v>
      </c>
      <c r="G7" s="21">
        <v>1</v>
      </c>
      <c r="H7" s="22">
        <f>Problèmes[[#This Row],[Heure Fin]]-Problèmes[[#This Row],[Heure Début]]</f>
        <v>0.14375000000000004</v>
      </c>
      <c r="I7" s="7"/>
    </row>
    <row r="8" spans="1:12" ht="30" customHeight="1" x14ac:dyDescent="0.35">
      <c r="B8">
        <v>12</v>
      </c>
      <c r="C8" t="s">
        <v>16</v>
      </c>
      <c r="D8" t="s">
        <v>17</v>
      </c>
      <c r="E8" s="12">
        <v>45664</v>
      </c>
      <c r="F8" s="21">
        <v>0.89166666666666672</v>
      </c>
      <c r="G8" s="21">
        <v>0.95347222222222228</v>
      </c>
      <c r="H8" s="22">
        <f>Problèmes[[#This Row],[Heure Fin]]-Problèmes[[#This Row],[Heure Début]]</f>
        <v>6.1805555555555558E-2</v>
      </c>
      <c r="I8" s="7"/>
    </row>
    <row r="9" spans="1:12" ht="30" customHeight="1" x14ac:dyDescent="0.35">
      <c r="B9">
        <v>7</v>
      </c>
      <c r="C9" t="s">
        <v>18</v>
      </c>
      <c r="D9" t="s">
        <v>17</v>
      </c>
      <c r="E9" s="12">
        <v>45663</v>
      </c>
      <c r="F9" s="21">
        <v>0.89236111111111116</v>
      </c>
      <c r="G9" s="21">
        <v>0.96180555555555558</v>
      </c>
      <c r="H9" s="22">
        <f>Problèmes[[#This Row],[Heure Fin]]-Problèmes[[#This Row],[Heure Début]]</f>
        <v>6.944444444444442E-2</v>
      </c>
      <c r="I9" s="7"/>
    </row>
    <row r="10" spans="1:12" ht="30" customHeight="1" x14ac:dyDescent="0.35">
      <c r="B10">
        <v>5</v>
      </c>
      <c r="C10" t="s">
        <v>19</v>
      </c>
      <c r="D10" t="s">
        <v>17</v>
      </c>
      <c r="E10" s="12">
        <v>45662</v>
      </c>
      <c r="F10" s="21">
        <v>0.58750000000000002</v>
      </c>
      <c r="G10" s="21">
        <v>0.74722222222222223</v>
      </c>
      <c r="H10" s="22">
        <f>Problèmes[[#This Row],[Heure Fin]]-Problèmes[[#This Row],[Heure Début]]</f>
        <v>0.15972222222222221</v>
      </c>
      <c r="I10" s="7"/>
    </row>
    <row r="11" spans="1:12" ht="30" customHeight="1" x14ac:dyDescent="0.35">
      <c r="B11">
        <v>6</v>
      </c>
      <c r="C11" t="s">
        <v>20</v>
      </c>
      <c r="D11" t="s">
        <v>17</v>
      </c>
      <c r="E11" s="12">
        <v>45662</v>
      </c>
      <c r="F11" s="21">
        <v>0.88611111111111107</v>
      </c>
      <c r="G11" s="21">
        <v>0.98819444444444449</v>
      </c>
      <c r="H11" s="22">
        <f>Problèmes[[#This Row],[Heure Fin]]-Problèmes[[#This Row],[Heure Début]]</f>
        <v>0.10208333333333341</v>
      </c>
      <c r="I11" s="7"/>
    </row>
    <row r="12" spans="1:12" ht="30" customHeight="1" x14ac:dyDescent="0.35">
      <c r="B12">
        <v>3</v>
      </c>
      <c r="C12" t="s">
        <v>21</v>
      </c>
      <c r="D12" t="s">
        <v>22</v>
      </c>
      <c r="E12" s="12">
        <v>45661</v>
      </c>
      <c r="F12" s="21">
        <v>0.86458333333333337</v>
      </c>
      <c r="G12" s="21">
        <v>1.0402777777777779</v>
      </c>
      <c r="H12" s="22">
        <f>Problèmes[[#This Row],[Heure Fin]]-Problèmes[[#This Row],[Heure Début]]</f>
        <v>0.17569444444444449</v>
      </c>
      <c r="I12" s="7"/>
    </row>
    <row r="13" spans="1:12" ht="30" customHeight="1" x14ac:dyDescent="0.35">
      <c r="B13">
        <v>4</v>
      </c>
      <c r="C13" t="s">
        <v>23</v>
      </c>
      <c r="D13" t="s">
        <v>17</v>
      </c>
      <c r="E13" s="12">
        <v>45661</v>
      </c>
      <c r="F13" s="21">
        <v>0.58263888888888893</v>
      </c>
      <c r="G13" s="21">
        <v>0.72361111111111109</v>
      </c>
      <c r="H13" s="22">
        <f>Problèmes[[#This Row],[Heure Fin]]-Problèmes[[#This Row],[Heure Début]]</f>
        <v>0.14097222222222217</v>
      </c>
      <c r="I13" s="7"/>
    </row>
    <row r="14" spans="1:12" ht="30" customHeight="1" x14ac:dyDescent="0.35">
      <c r="B14">
        <v>2</v>
      </c>
      <c r="C14" t="s">
        <v>24</v>
      </c>
      <c r="D14" t="s">
        <v>17</v>
      </c>
      <c r="E14" s="12">
        <v>45659</v>
      </c>
      <c r="F14" s="21">
        <v>0.75972222222222219</v>
      </c>
      <c r="G14" s="21">
        <v>0.80347222222222225</v>
      </c>
      <c r="H14" s="22">
        <f>Problèmes[[#This Row],[Heure Fin]]-Problèmes[[#This Row],[Heure Début]]</f>
        <v>4.3750000000000067E-2</v>
      </c>
      <c r="I14" s="7"/>
    </row>
    <row r="15" spans="1:12" ht="30" customHeight="1" x14ac:dyDescent="0.35">
      <c r="B15">
        <v>1</v>
      </c>
      <c r="C15" t="s">
        <v>25</v>
      </c>
      <c r="D15" t="s">
        <v>22</v>
      </c>
      <c r="E15" s="12">
        <v>45655</v>
      </c>
      <c r="F15" s="21">
        <v>0.58263888888888893</v>
      </c>
      <c r="G15" s="21">
        <v>0.67361111111111116</v>
      </c>
      <c r="H15" s="22">
        <f>Problèmes[[#This Row],[Heure Fin]]-Problèmes[[#This Row],[Heure Début]]</f>
        <v>9.0972222222222232E-2</v>
      </c>
      <c r="I15" s="7"/>
    </row>
    <row r="16" spans="1:12" ht="30" customHeight="1" x14ac:dyDescent="0.35">
      <c r="B16">
        <v>8</v>
      </c>
      <c r="C16" t="s">
        <v>26</v>
      </c>
      <c r="D16" t="s">
        <v>17</v>
      </c>
      <c r="E16" s="12">
        <v>45649</v>
      </c>
      <c r="F16" s="21">
        <v>0.88541666666666663</v>
      </c>
      <c r="G16" s="21">
        <v>0.97430555555555554</v>
      </c>
      <c r="H16" s="22">
        <f>Problèmes[[#This Row],[Heure Fin]]-Problèmes[[#This Row],[Heure Début]]</f>
        <v>8.8888888888888906E-2</v>
      </c>
      <c r="I16" s="7"/>
    </row>
    <row r="17" spans="2:9" ht="30" customHeight="1" x14ac:dyDescent="0.35">
      <c r="B17">
        <v>9</v>
      </c>
      <c r="C17" t="s">
        <v>27</v>
      </c>
      <c r="D17" t="s">
        <v>28</v>
      </c>
      <c r="E17" s="12">
        <v>45641</v>
      </c>
      <c r="F17" s="21">
        <v>0.58194444444444449</v>
      </c>
      <c r="G17" s="21">
        <v>0.67569444444444449</v>
      </c>
      <c r="H17" s="22">
        <f>Problèmes[[#This Row],[Heure Fin]]-Problèmes[[#This Row],[Heure Début]]</f>
        <v>9.375E-2</v>
      </c>
      <c r="I17" s="7"/>
    </row>
    <row r="18" spans="2:9" ht="30" customHeight="1" x14ac:dyDescent="0.35">
      <c r="B18">
        <v>10</v>
      </c>
      <c r="C18" t="s">
        <v>29</v>
      </c>
      <c r="E18" s="12">
        <v>45639</v>
      </c>
      <c r="F18" s="21">
        <v>0.90555555555555556</v>
      </c>
      <c r="G18" s="21">
        <v>0.99652777777777779</v>
      </c>
      <c r="H18" s="22">
        <f>Problèmes[[#This Row],[Heure Fin]]-Problèmes[[#This Row],[Heure Début]]</f>
        <v>9.0972222222222232E-2</v>
      </c>
      <c r="I18" s="7"/>
    </row>
    <row r="19" spans="2:9" ht="30" customHeight="1" x14ac:dyDescent="0.35">
      <c r="B19">
        <v>11</v>
      </c>
      <c r="C19" t="s">
        <v>30</v>
      </c>
      <c r="D19" t="s">
        <v>31</v>
      </c>
      <c r="E19" s="12">
        <v>45637</v>
      </c>
      <c r="F19" s="21">
        <v>0.83680555555555558</v>
      </c>
      <c r="G19" s="21">
        <v>0.93541666666666667</v>
      </c>
      <c r="H19" s="22">
        <f>Problèmes[[#This Row],[Heure Fin]]-Problèmes[[#This Row],[Heure Début]]</f>
        <v>9.8611111111111094E-2</v>
      </c>
      <c r="I19" s="7"/>
    </row>
    <row r="20" spans="2:9" ht="30" customHeight="1" x14ac:dyDescent="0.35">
      <c r="B20">
        <v>13</v>
      </c>
      <c r="C20" t="s">
        <v>32</v>
      </c>
      <c r="D20" t="s">
        <v>17</v>
      </c>
      <c r="E20" s="12">
        <v>45625</v>
      </c>
      <c r="F20" s="21">
        <v>0.46944444444444444</v>
      </c>
      <c r="G20" s="21">
        <v>0.5395833333333333</v>
      </c>
      <c r="H20" s="22">
        <f>Problèmes[[#This Row],[Heure Fin]]-Problèmes[[#This Row],[Heure Début]]</f>
        <v>7.0138888888888862E-2</v>
      </c>
      <c r="I20" s="7"/>
    </row>
    <row r="21" spans="2:9" ht="30" customHeight="1" x14ac:dyDescent="0.35">
      <c r="B21">
        <v>14</v>
      </c>
      <c r="C21" t="s">
        <v>33</v>
      </c>
      <c r="D21" t="s">
        <v>34</v>
      </c>
      <c r="E21" s="12">
        <v>45624</v>
      </c>
      <c r="F21" s="21">
        <v>0.33541666666666664</v>
      </c>
      <c r="G21" s="21">
        <v>0.36736111111111114</v>
      </c>
      <c r="H21" s="22">
        <f>Problèmes[[#This Row],[Heure Fin]]-Problèmes[[#This Row],[Heure Début]]</f>
        <v>3.1944444444444497E-2</v>
      </c>
      <c r="I21" s="7"/>
    </row>
    <row r="22" spans="2:9" ht="30" customHeight="1" x14ac:dyDescent="0.35">
      <c r="B22">
        <v>15</v>
      </c>
      <c r="C22" t="s">
        <v>35</v>
      </c>
      <c r="D22" t="s">
        <v>28</v>
      </c>
      <c r="E22" s="12">
        <v>45612</v>
      </c>
      <c r="F22" s="21">
        <v>0.59027777777777779</v>
      </c>
      <c r="G22" s="21">
        <v>0.62847222222222221</v>
      </c>
      <c r="H22" s="22">
        <f>Problèmes[[#This Row],[Heure Fin]]-Problèmes[[#This Row],[Heure Début]]</f>
        <v>3.819444444444442E-2</v>
      </c>
      <c r="I22" s="7"/>
    </row>
    <row r="23" spans="2:9" ht="30" customHeight="1" x14ac:dyDescent="0.35">
      <c r="B23">
        <v>16</v>
      </c>
      <c r="C23" t="s">
        <v>36</v>
      </c>
      <c r="D23" t="s">
        <v>31</v>
      </c>
      <c r="E23" s="12">
        <v>45611</v>
      </c>
      <c r="F23" s="21">
        <v>0.47083333333333333</v>
      </c>
      <c r="G23" s="21">
        <v>0.51527777777777772</v>
      </c>
      <c r="H23" s="22">
        <f>Problèmes[[#This Row],[Heure Fin]]-Problèmes[[#This Row],[Heure Début]]</f>
        <v>4.4444444444444398E-2</v>
      </c>
      <c r="I23" s="7"/>
    </row>
    <row r="24" spans="2:9" ht="30" customHeight="1" x14ac:dyDescent="0.35">
      <c r="B24">
        <v>17</v>
      </c>
      <c r="C24" t="s">
        <v>37</v>
      </c>
      <c r="D24" t="s">
        <v>17</v>
      </c>
      <c r="E24" s="12">
        <v>45610</v>
      </c>
      <c r="F24" s="21">
        <v>0.56527777777777777</v>
      </c>
      <c r="G24" s="21">
        <v>0.64583333333333337</v>
      </c>
      <c r="H24" s="22">
        <f>Problèmes[[#This Row],[Heure Fin]]-Problèmes[[#This Row],[Heure Début]]</f>
        <v>8.0555555555555602E-2</v>
      </c>
      <c r="I24" s="7"/>
    </row>
    <row r="25" spans="2:9" ht="30" customHeight="1" x14ac:dyDescent="0.35">
      <c r="B25">
        <v>18</v>
      </c>
      <c r="C25" t="s">
        <v>38</v>
      </c>
      <c r="D25" t="s">
        <v>17</v>
      </c>
      <c r="E25" s="12">
        <v>45602</v>
      </c>
      <c r="F25" s="21">
        <v>0.7895833333333333</v>
      </c>
      <c r="G25" s="21">
        <v>0.97152777777777777</v>
      </c>
      <c r="H25" s="22">
        <f>Problèmes[[#This Row],[Heure Fin]]-Problèmes[[#This Row],[Heure Début]]</f>
        <v>0.18194444444444446</v>
      </c>
      <c r="I25" s="7"/>
    </row>
    <row r="26" spans="2:9" ht="30" customHeight="1" x14ac:dyDescent="0.35">
      <c r="B26">
        <v>19</v>
      </c>
      <c r="C26" t="s">
        <v>39</v>
      </c>
      <c r="E26" s="12">
        <v>45596</v>
      </c>
      <c r="F26" s="21">
        <v>0.7006944444444444</v>
      </c>
      <c r="G26" s="21">
        <v>0.72916666666666663</v>
      </c>
      <c r="H26" s="22">
        <f>Problèmes[[#This Row],[Heure Fin]]-Problèmes[[#This Row],[Heure Début]]</f>
        <v>2.8472222222222232E-2</v>
      </c>
      <c r="I26" s="7"/>
    </row>
    <row r="27" spans="2:9" ht="30" customHeight="1" x14ac:dyDescent="0.35">
      <c r="B27">
        <v>20</v>
      </c>
      <c r="C27" t="s">
        <v>40</v>
      </c>
      <c r="D27" t="s">
        <v>34</v>
      </c>
      <c r="E27" s="12">
        <v>45596</v>
      </c>
      <c r="F27" s="21">
        <v>0.63749999999999996</v>
      </c>
      <c r="G27" s="21">
        <v>0.65972222222222221</v>
      </c>
      <c r="H27" s="22">
        <f>Problèmes[[#This Row],[Heure Fin]]-Problèmes[[#This Row],[Heure Début]]</f>
        <v>2.2222222222222254E-2</v>
      </c>
      <c r="I27" s="7"/>
    </row>
    <row r="28" spans="2:9" ht="30" customHeight="1" x14ac:dyDescent="0.35">
      <c r="B28">
        <v>21</v>
      </c>
      <c r="C28" t="s">
        <v>41</v>
      </c>
      <c r="E28" s="12">
        <v>45590</v>
      </c>
      <c r="F28" s="21">
        <v>0.375</v>
      </c>
      <c r="G28" s="21">
        <v>0.44236111111111109</v>
      </c>
      <c r="H28" s="22">
        <f>Problèmes[[#This Row],[Heure Fin]]-Problèmes[[#This Row],[Heure Début]]</f>
        <v>6.7361111111111094E-2</v>
      </c>
      <c r="I28" s="7"/>
    </row>
    <row r="29" spans="2:9" ht="30" customHeight="1" x14ac:dyDescent="0.35">
      <c r="B29">
        <v>22</v>
      </c>
      <c r="C29" t="s">
        <v>42</v>
      </c>
      <c r="E29" s="12">
        <v>45582</v>
      </c>
      <c r="F29" s="21">
        <v>0.68819444444444444</v>
      </c>
      <c r="G29" s="21">
        <v>0.71944444444444444</v>
      </c>
      <c r="H29" s="22">
        <f>Problèmes[[#This Row],[Heure Fin]]-Problèmes[[#This Row],[Heure Début]]</f>
        <v>3.125E-2</v>
      </c>
      <c r="I29" s="7"/>
    </row>
    <row r="30" spans="2:9" ht="30" customHeight="1" x14ac:dyDescent="0.35">
      <c r="B30">
        <v>25</v>
      </c>
      <c r="C30" t="s">
        <v>45</v>
      </c>
      <c r="E30" s="12"/>
      <c r="F30" s="21"/>
      <c r="G30" s="21"/>
      <c r="H30" s="22">
        <f>Problèmes[[#This Row],[Heure Fin]]-Problèmes[[#This Row],[Heure Début]]</f>
        <v>0</v>
      </c>
      <c r="I30" s="7"/>
    </row>
    <row r="31" spans="2:9" ht="30" customHeight="1" x14ac:dyDescent="0.35">
      <c r="B31">
        <v>26</v>
      </c>
      <c r="C31" t="s">
        <v>46</v>
      </c>
      <c r="E31" s="12"/>
      <c r="F31" s="21"/>
      <c r="G31" s="21"/>
      <c r="H31" s="22">
        <f>Problèmes[[#This Row],[Heure Fin]]-Problèmes[[#This Row],[Heure Début]]</f>
        <v>0</v>
      </c>
      <c r="I31" s="7"/>
    </row>
    <row r="32" spans="2:9" ht="30" customHeight="1" x14ac:dyDescent="0.35">
      <c r="B32">
        <v>27</v>
      </c>
      <c r="C32" t="s">
        <v>47</v>
      </c>
      <c r="E32" s="12"/>
      <c r="F32" s="21"/>
      <c r="G32" s="21"/>
      <c r="H32" s="22">
        <f>Problèmes[[#This Row],[Heure Fin]]-Problèmes[[#This Row],[Heure Début]]</f>
        <v>0</v>
      </c>
      <c r="I32" s="7"/>
    </row>
    <row r="33" spans="2:9" ht="30" customHeight="1" x14ac:dyDescent="0.35">
      <c r="B33">
        <v>28</v>
      </c>
      <c r="C33" t="s">
        <v>48</v>
      </c>
      <c r="E33" s="12"/>
      <c r="F33" s="21"/>
      <c r="G33" s="21"/>
      <c r="H33" s="22">
        <f>Problèmes[[#This Row],[Heure Fin]]-Problèmes[[#This Row],[Heure Début]]</f>
        <v>0</v>
      </c>
      <c r="I33" s="7"/>
    </row>
    <row r="34" spans="2:9" ht="30" customHeight="1" x14ac:dyDescent="0.35">
      <c r="B34">
        <v>29</v>
      </c>
      <c r="C34" t="s">
        <v>49</v>
      </c>
      <c r="E34" s="12"/>
      <c r="F34" s="21"/>
      <c r="G34" s="21"/>
      <c r="H34" s="22">
        <f>Problèmes[[#This Row],[Heure Fin]]-Problèmes[[#This Row],[Heure Début]]</f>
        <v>0</v>
      </c>
      <c r="I34" s="7"/>
    </row>
    <row r="35" spans="2:9" ht="30" customHeight="1" x14ac:dyDescent="0.35">
      <c r="B35">
        <v>30</v>
      </c>
      <c r="C35" t="s">
        <v>50</v>
      </c>
      <c r="E35" s="12"/>
      <c r="F35" s="21"/>
      <c r="G35" s="21"/>
      <c r="H35" s="22">
        <f>Problèmes[[#This Row],[Heure Fin]]-Problèmes[[#This Row],[Heure Début]]</f>
        <v>0</v>
      </c>
      <c r="I35" s="7"/>
    </row>
    <row r="36" spans="2:9" ht="30" customHeight="1" x14ac:dyDescent="0.35">
      <c r="B36">
        <v>31</v>
      </c>
      <c r="C36" t="s">
        <v>51</v>
      </c>
      <c r="E36" s="12"/>
      <c r="F36" s="21"/>
      <c r="G36" s="21"/>
      <c r="H36" s="22">
        <f>Problèmes[[#This Row],[Heure Fin]]-Problèmes[[#This Row],[Heure Début]]</f>
        <v>0</v>
      </c>
      <c r="I36" s="7"/>
    </row>
    <row r="37" spans="2:9" ht="30" customHeight="1" x14ac:dyDescent="0.35">
      <c r="B37">
        <v>32</v>
      </c>
      <c r="C37" t="s">
        <v>52</v>
      </c>
      <c r="E37" s="12"/>
      <c r="F37" s="21"/>
      <c r="G37" s="21"/>
      <c r="H37" s="22">
        <f>Problèmes[[#This Row],[Heure Fin]]-Problèmes[[#This Row],[Heure Début]]</f>
        <v>0</v>
      </c>
      <c r="I37" s="7"/>
    </row>
    <row r="38" spans="2:9" ht="30" customHeight="1" x14ac:dyDescent="0.35">
      <c r="B38">
        <v>33</v>
      </c>
      <c r="C38" t="s">
        <v>53</v>
      </c>
      <c r="E38" s="12"/>
      <c r="F38" s="21"/>
      <c r="G38" s="21"/>
      <c r="H38" s="22">
        <f>Problèmes[[#This Row],[Heure Fin]]-Problèmes[[#This Row],[Heure Début]]</f>
        <v>0</v>
      </c>
      <c r="I38" s="7"/>
    </row>
    <row r="39" spans="2:9" ht="30" customHeight="1" x14ac:dyDescent="0.35">
      <c r="B39">
        <v>34</v>
      </c>
      <c r="C39" t="s">
        <v>54</v>
      </c>
      <c r="E39" s="12"/>
      <c r="F39" s="21"/>
      <c r="G39" s="21"/>
      <c r="H39" s="22">
        <f>Problèmes[[#This Row],[Heure Fin]]-Problèmes[[#This Row],[Heure Début]]</f>
        <v>0</v>
      </c>
      <c r="I39" s="7"/>
    </row>
    <row r="40" spans="2:9" ht="30" customHeight="1" x14ac:dyDescent="0.35">
      <c r="B40">
        <v>35</v>
      </c>
      <c r="C40" t="s">
        <v>55</v>
      </c>
      <c r="E40" s="12"/>
      <c r="F40" s="21"/>
      <c r="G40" s="21"/>
      <c r="H40" s="22">
        <f>Problèmes[[#This Row],[Heure Fin]]-Problèmes[[#This Row],[Heure Début]]</f>
        <v>0</v>
      </c>
      <c r="I40" s="7"/>
    </row>
    <row r="41" spans="2:9" ht="30" customHeight="1" x14ac:dyDescent="0.35">
      <c r="B41">
        <v>36</v>
      </c>
      <c r="C41" t="s">
        <v>56</v>
      </c>
      <c r="E41" s="12"/>
      <c r="F41" s="21"/>
      <c r="G41" s="21"/>
      <c r="H41" s="22">
        <f>Problèmes[[#This Row],[Heure Fin]]-Problèmes[[#This Row],[Heure Début]]</f>
        <v>0</v>
      </c>
      <c r="I41" s="7"/>
    </row>
    <row r="42" spans="2:9" ht="30" customHeight="1" x14ac:dyDescent="0.35">
      <c r="B42">
        <v>37</v>
      </c>
      <c r="C42" t="s">
        <v>57</v>
      </c>
      <c r="E42" s="12"/>
      <c r="F42" s="21"/>
      <c r="G42" s="21"/>
      <c r="H42" s="22">
        <f>Problèmes[[#This Row],[Heure Fin]]-Problèmes[[#This Row],[Heure Début]]</f>
        <v>0</v>
      </c>
      <c r="I42" s="7"/>
    </row>
    <row r="43" spans="2:9" ht="30" customHeight="1" x14ac:dyDescent="0.35">
      <c r="B43">
        <v>38</v>
      </c>
      <c r="C43" t="s">
        <v>58</v>
      </c>
      <c r="E43" s="12"/>
      <c r="F43" s="21"/>
      <c r="G43" s="21"/>
      <c r="H43" s="22">
        <f>Problèmes[[#This Row],[Heure Fin]]-Problèmes[[#This Row],[Heure Début]]</f>
        <v>0</v>
      </c>
      <c r="I43" s="7"/>
    </row>
    <row r="44" spans="2:9" ht="30" customHeight="1" x14ac:dyDescent="0.35">
      <c r="B44">
        <v>39</v>
      </c>
      <c r="C44" t="s">
        <v>59</v>
      </c>
      <c r="E44" s="12"/>
      <c r="F44" s="21"/>
      <c r="G44" s="21"/>
      <c r="H44" s="22">
        <f>Problèmes[[#This Row],[Heure Fin]]-Problèmes[[#This Row],[Heure Début]]</f>
        <v>0</v>
      </c>
      <c r="I44" s="7"/>
    </row>
    <row r="45" spans="2:9" ht="30" customHeight="1" x14ac:dyDescent="0.35">
      <c r="B45">
        <v>40</v>
      </c>
      <c r="C45" t="s">
        <v>60</v>
      </c>
      <c r="E45" s="12"/>
      <c r="F45" s="21"/>
      <c r="G45" s="21"/>
      <c r="H45" s="22">
        <f>Problèmes[[#This Row],[Heure Fin]]-Problèmes[[#This Row],[Heure Début]]</f>
        <v>0</v>
      </c>
      <c r="I45" s="7"/>
    </row>
    <row r="46" spans="2:9" ht="30" customHeight="1" x14ac:dyDescent="0.35">
      <c r="B46">
        <v>41</v>
      </c>
      <c r="C46" t="s">
        <v>61</v>
      </c>
      <c r="E46" s="12"/>
      <c r="F46" s="21"/>
      <c r="G46" s="21"/>
      <c r="H46" s="22">
        <f>Problèmes[[#This Row],[Heure Fin]]-Problèmes[[#This Row],[Heure Début]]</f>
        <v>0</v>
      </c>
      <c r="I46" s="7"/>
    </row>
    <row r="47" spans="2:9" ht="30" customHeight="1" x14ac:dyDescent="0.35">
      <c r="B47">
        <v>42</v>
      </c>
      <c r="C47" t="s">
        <v>62</v>
      </c>
      <c r="E47" s="12"/>
      <c r="F47" s="21"/>
      <c r="G47" s="21"/>
      <c r="H47" s="22">
        <f>Problèmes[[#This Row],[Heure Fin]]-Problèmes[[#This Row],[Heure Début]]</f>
        <v>0</v>
      </c>
      <c r="I47" s="7"/>
    </row>
    <row r="48" spans="2:9" ht="30" customHeight="1" x14ac:dyDescent="0.35">
      <c r="B48">
        <v>43</v>
      </c>
      <c r="C48" t="s">
        <v>63</v>
      </c>
      <c r="E48" s="12"/>
      <c r="F48" s="21"/>
      <c r="G48" s="21"/>
      <c r="H48" s="22">
        <f>Problèmes[[#This Row],[Heure Fin]]-Problèmes[[#This Row],[Heure Début]]</f>
        <v>0</v>
      </c>
      <c r="I48" s="7"/>
    </row>
    <row r="49" spans="2:9" ht="30" customHeight="1" x14ac:dyDescent="0.35">
      <c r="B49">
        <v>44</v>
      </c>
      <c r="C49" t="s">
        <v>64</v>
      </c>
      <c r="E49" s="12"/>
      <c r="F49" s="21"/>
      <c r="G49" s="21"/>
      <c r="H49" s="22">
        <f>Problèmes[[#This Row],[Heure Fin]]-Problèmes[[#This Row],[Heure Début]]</f>
        <v>0</v>
      </c>
      <c r="I49" s="7"/>
    </row>
    <row r="50" spans="2:9" ht="30" customHeight="1" x14ac:dyDescent="0.35">
      <c r="B50">
        <v>45</v>
      </c>
      <c r="C50" t="s">
        <v>65</v>
      </c>
      <c r="E50" s="12"/>
      <c r="F50" s="21"/>
      <c r="G50" s="21"/>
      <c r="H50" s="22">
        <f>Problèmes[[#This Row],[Heure Fin]]-Problèmes[[#This Row],[Heure Début]]</f>
        <v>0</v>
      </c>
      <c r="I50" s="7"/>
    </row>
    <row r="51" spans="2:9" ht="30" customHeight="1" x14ac:dyDescent="0.35">
      <c r="B51">
        <v>46</v>
      </c>
      <c r="C51" t="s">
        <v>66</v>
      </c>
      <c r="E51" s="12"/>
      <c r="F51" s="21"/>
      <c r="G51" s="21"/>
      <c r="H51" s="22">
        <f>Problèmes[[#This Row],[Heure Fin]]-Problèmes[[#This Row],[Heure Début]]</f>
        <v>0</v>
      </c>
      <c r="I51" s="7"/>
    </row>
    <row r="52" spans="2:9" ht="30" customHeight="1" x14ac:dyDescent="0.35">
      <c r="B52">
        <v>47</v>
      </c>
      <c r="C52" t="s">
        <v>67</v>
      </c>
      <c r="E52" s="12"/>
      <c r="F52" s="21"/>
      <c r="G52" s="21"/>
      <c r="H52" s="22">
        <f>Problèmes[[#This Row],[Heure Fin]]-Problèmes[[#This Row],[Heure Début]]</f>
        <v>0</v>
      </c>
      <c r="I52" s="7"/>
    </row>
    <row r="53" spans="2:9" ht="30" customHeight="1" x14ac:dyDescent="0.35">
      <c r="B53">
        <v>48</v>
      </c>
      <c r="C53" t="s">
        <v>68</v>
      </c>
      <c r="E53" s="12"/>
      <c r="F53" s="21"/>
      <c r="G53" s="21"/>
      <c r="H53" s="22">
        <f>Problèmes[[#This Row],[Heure Fin]]-Problèmes[[#This Row],[Heure Début]]</f>
        <v>0</v>
      </c>
      <c r="I53" s="7"/>
    </row>
    <row r="54" spans="2:9" ht="30" customHeight="1" x14ac:dyDescent="0.35">
      <c r="B54">
        <v>49</v>
      </c>
      <c r="C54" t="s">
        <v>69</v>
      </c>
      <c r="E54" s="12"/>
      <c r="F54" s="21"/>
      <c r="G54" s="21"/>
      <c r="H54" s="22">
        <f>Problèmes[[#This Row],[Heure Fin]]-Problèmes[[#This Row],[Heure Début]]</f>
        <v>0</v>
      </c>
      <c r="I54" s="7"/>
    </row>
    <row r="55" spans="2:9" ht="30" customHeight="1" x14ac:dyDescent="0.35">
      <c r="B55">
        <v>50</v>
      </c>
      <c r="C55" t="s">
        <v>70</v>
      </c>
      <c r="E55" s="12"/>
      <c r="F55" s="21"/>
      <c r="G55" s="21"/>
      <c r="H55" s="22">
        <f>Problèmes[[#This Row],[Heure Fin]]-Problèmes[[#This Row],[Heure Début]]</f>
        <v>0</v>
      </c>
      <c r="I55" s="7"/>
    </row>
    <row r="56" spans="2:9" ht="30" customHeight="1" x14ac:dyDescent="0.35">
      <c r="B56">
        <v>51</v>
      </c>
      <c r="C56" t="s">
        <v>71</v>
      </c>
      <c r="E56" s="12"/>
      <c r="F56" s="21"/>
      <c r="G56" s="21"/>
      <c r="H56" s="22">
        <f>Problèmes[[#This Row],[Heure Fin]]-Problèmes[[#This Row],[Heure Début]]</f>
        <v>0</v>
      </c>
      <c r="I56" s="7"/>
    </row>
    <row r="57" spans="2:9" ht="30" customHeight="1" x14ac:dyDescent="0.35">
      <c r="B57">
        <v>52</v>
      </c>
      <c r="C57" t="s">
        <v>72</v>
      </c>
      <c r="E57" s="12"/>
      <c r="F57" s="21"/>
      <c r="G57" s="21"/>
      <c r="H57" s="22">
        <f>Problèmes[[#This Row],[Heure Fin]]-Problèmes[[#This Row],[Heure Début]]</f>
        <v>0</v>
      </c>
      <c r="I57" s="7"/>
    </row>
    <row r="58" spans="2:9" ht="30" customHeight="1" x14ac:dyDescent="0.35">
      <c r="B58">
        <v>53</v>
      </c>
      <c r="C58" t="s">
        <v>73</v>
      </c>
      <c r="E58" s="12"/>
      <c r="F58" s="21"/>
      <c r="G58" s="21"/>
      <c r="H58" s="22">
        <f>Problèmes[[#This Row],[Heure Fin]]-Problèmes[[#This Row],[Heure Début]]</f>
        <v>0</v>
      </c>
      <c r="I58" s="7"/>
    </row>
    <row r="59" spans="2:9" ht="30" customHeight="1" x14ac:dyDescent="0.35">
      <c r="B59">
        <v>54</v>
      </c>
      <c r="C59" t="s">
        <v>74</v>
      </c>
      <c r="E59" s="12"/>
      <c r="F59" s="21"/>
      <c r="G59" s="21"/>
      <c r="H59" s="22">
        <f>Problèmes[[#This Row],[Heure Fin]]-Problèmes[[#This Row],[Heure Début]]</f>
        <v>0</v>
      </c>
      <c r="I59" s="7"/>
    </row>
    <row r="60" spans="2:9" ht="30" customHeight="1" x14ac:dyDescent="0.35">
      <c r="B60">
        <v>55</v>
      </c>
      <c r="C60" t="s">
        <v>75</v>
      </c>
      <c r="E60" s="12"/>
      <c r="F60" s="21"/>
      <c r="G60" s="21"/>
      <c r="H60" s="22">
        <f>Problèmes[[#This Row],[Heure Fin]]-Problèmes[[#This Row],[Heure Début]]</f>
        <v>0</v>
      </c>
      <c r="I60" s="7"/>
    </row>
    <row r="61" spans="2:9" ht="30" customHeight="1" x14ac:dyDescent="0.35">
      <c r="B61">
        <v>56</v>
      </c>
      <c r="C61" t="s">
        <v>76</v>
      </c>
      <c r="E61" s="12"/>
      <c r="F61" s="21"/>
      <c r="G61" s="21"/>
      <c r="H61" s="22">
        <f>Problèmes[[#This Row],[Heure Fin]]-Problèmes[[#This Row],[Heure Début]]</f>
        <v>0</v>
      </c>
      <c r="I61" s="7"/>
    </row>
    <row r="62" spans="2:9" ht="30" customHeight="1" x14ac:dyDescent="0.35">
      <c r="B62">
        <v>57</v>
      </c>
      <c r="C62" t="s">
        <v>77</v>
      </c>
      <c r="E62" s="12"/>
      <c r="F62" s="21"/>
      <c r="G62" s="21"/>
      <c r="H62" s="22">
        <f>Problèmes[[#This Row],[Heure Fin]]-Problèmes[[#This Row],[Heure Début]]</f>
        <v>0</v>
      </c>
      <c r="I62" s="7"/>
    </row>
    <row r="63" spans="2:9" ht="30" customHeight="1" x14ac:dyDescent="0.35">
      <c r="B63">
        <v>58</v>
      </c>
      <c r="C63" t="s">
        <v>78</v>
      </c>
      <c r="E63" s="12"/>
      <c r="F63" s="21"/>
      <c r="G63" s="21"/>
      <c r="H63" s="22">
        <f>Problèmes[[#This Row],[Heure Fin]]-Problèmes[[#This Row],[Heure Début]]</f>
        <v>0</v>
      </c>
      <c r="I63" s="7"/>
    </row>
    <row r="64" spans="2:9" ht="30" customHeight="1" x14ac:dyDescent="0.35">
      <c r="B64">
        <v>59</v>
      </c>
      <c r="C64" t="s">
        <v>79</v>
      </c>
      <c r="E64" s="12"/>
      <c r="F64" s="21"/>
      <c r="G64" s="21"/>
      <c r="H64" s="22">
        <f>Problèmes[[#This Row],[Heure Fin]]-Problèmes[[#This Row],[Heure Début]]</f>
        <v>0</v>
      </c>
      <c r="I64" s="7"/>
    </row>
    <row r="65" spans="2:9" ht="30" customHeight="1" x14ac:dyDescent="0.35">
      <c r="B65">
        <v>60</v>
      </c>
      <c r="C65" t="s">
        <v>80</v>
      </c>
      <c r="E65" s="12"/>
      <c r="F65" s="21"/>
      <c r="G65" s="21"/>
      <c r="H65" s="22">
        <f>Problèmes[[#This Row],[Heure Fin]]-Problèmes[[#This Row],[Heure Début]]</f>
        <v>0</v>
      </c>
      <c r="I65" s="7"/>
    </row>
    <row r="66" spans="2:9" ht="30" customHeight="1" x14ac:dyDescent="0.35">
      <c r="B66">
        <v>61</v>
      </c>
      <c r="C66" t="s">
        <v>81</v>
      </c>
      <c r="E66" s="12"/>
      <c r="F66" s="21"/>
      <c r="G66" s="21"/>
      <c r="H66" s="22">
        <f>Problèmes[[#This Row],[Heure Fin]]-Problèmes[[#This Row],[Heure Début]]</f>
        <v>0</v>
      </c>
      <c r="I66" s="7"/>
    </row>
    <row r="67" spans="2:9" ht="30" customHeight="1" x14ac:dyDescent="0.35">
      <c r="B67">
        <v>62</v>
      </c>
      <c r="C67" t="s">
        <v>82</v>
      </c>
      <c r="E67" s="12"/>
      <c r="F67" s="21"/>
      <c r="G67" s="21"/>
      <c r="H67" s="22">
        <f>Problèmes[[#This Row],[Heure Fin]]-Problèmes[[#This Row],[Heure Début]]</f>
        <v>0</v>
      </c>
      <c r="I67" s="7"/>
    </row>
    <row r="68" spans="2:9" ht="30" customHeight="1" x14ac:dyDescent="0.35">
      <c r="B68">
        <v>63</v>
      </c>
      <c r="C68" t="s">
        <v>83</v>
      </c>
      <c r="E68" s="12"/>
      <c r="F68" s="21"/>
      <c r="G68" s="21"/>
      <c r="H68" s="22">
        <f>Problèmes[[#This Row],[Heure Fin]]-Problèmes[[#This Row],[Heure Début]]</f>
        <v>0</v>
      </c>
      <c r="I68" s="7"/>
    </row>
    <row r="69" spans="2:9" ht="30" customHeight="1" x14ac:dyDescent="0.35">
      <c r="B69">
        <v>64</v>
      </c>
      <c r="C69" t="s">
        <v>84</v>
      </c>
      <c r="E69" s="12"/>
      <c r="F69" s="21"/>
      <c r="G69" s="21"/>
      <c r="H69" s="22">
        <f>Problèmes[[#This Row],[Heure Fin]]-Problèmes[[#This Row],[Heure Début]]</f>
        <v>0</v>
      </c>
      <c r="I69" s="7"/>
    </row>
    <row r="70" spans="2:9" ht="30" customHeight="1" x14ac:dyDescent="0.35">
      <c r="B70">
        <v>65</v>
      </c>
      <c r="C70" t="s">
        <v>85</v>
      </c>
      <c r="E70" s="12"/>
      <c r="F70" s="21"/>
      <c r="G70" s="21"/>
      <c r="H70" s="22">
        <f>Problèmes[[#This Row],[Heure Fin]]-Problèmes[[#This Row],[Heure Début]]</f>
        <v>0</v>
      </c>
      <c r="I70" s="7"/>
    </row>
    <row r="71" spans="2:9" ht="30" customHeight="1" x14ac:dyDescent="0.35">
      <c r="B71">
        <v>66</v>
      </c>
      <c r="C71" t="s">
        <v>86</v>
      </c>
      <c r="E71" s="12"/>
      <c r="F71" s="21"/>
      <c r="G71" s="21"/>
      <c r="H71" s="22">
        <f>Problèmes[[#This Row],[Heure Fin]]-Problèmes[[#This Row],[Heure Début]]</f>
        <v>0</v>
      </c>
      <c r="I71" s="7"/>
    </row>
    <row r="72" spans="2:9" ht="30" customHeight="1" x14ac:dyDescent="0.35">
      <c r="B72">
        <v>67</v>
      </c>
      <c r="C72" t="s">
        <v>87</v>
      </c>
      <c r="E72" s="12"/>
      <c r="F72" s="21"/>
      <c r="G72" s="21"/>
      <c r="H72" s="22">
        <f>Problèmes[[#This Row],[Heure Fin]]-Problèmes[[#This Row],[Heure Début]]</f>
        <v>0</v>
      </c>
      <c r="I72" s="7"/>
    </row>
    <row r="73" spans="2:9" ht="30" customHeight="1" x14ac:dyDescent="0.35">
      <c r="B73">
        <v>68</v>
      </c>
      <c r="C73" t="s">
        <v>88</v>
      </c>
      <c r="E73" s="12"/>
      <c r="F73" s="21"/>
      <c r="G73" s="21"/>
      <c r="H73" s="22">
        <f>Problèmes[[#This Row],[Heure Fin]]-Problèmes[[#This Row],[Heure Début]]</f>
        <v>0</v>
      </c>
      <c r="I73" s="7"/>
    </row>
    <row r="74" spans="2:9" ht="30" customHeight="1" x14ac:dyDescent="0.35">
      <c r="B74">
        <v>69</v>
      </c>
      <c r="C74" t="s">
        <v>89</v>
      </c>
      <c r="E74" s="12"/>
      <c r="F74" s="21"/>
      <c r="G74" s="21"/>
      <c r="H74" s="22">
        <f>Problèmes[[#This Row],[Heure Fin]]-Problèmes[[#This Row],[Heure Début]]</f>
        <v>0</v>
      </c>
      <c r="I74" s="7"/>
    </row>
    <row r="75" spans="2:9" ht="30" customHeight="1" x14ac:dyDescent="0.35">
      <c r="B75">
        <v>70</v>
      </c>
      <c r="C75" t="s">
        <v>90</v>
      </c>
      <c r="E75" s="12"/>
      <c r="F75" s="21"/>
      <c r="G75" s="21"/>
      <c r="H75" s="22">
        <f>Problèmes[[#This Row],[Heure Fin]]-Problèmes[[#This Row],[Heure Début]]</f>
        <v>0</v>
      </c>
      <c r="I75" s="7"/>
    </row>
    <row r="76" spans="2:9" ht="30" customHeight="1" x14ac:dyDescent="0.35">
      <c r="B76">
        <v>71</v>
      </c>
      <c r="C76" t="s">
        <v>91</v>
      </c>
      <c r="E76" s="12"/>
      <c r="F76" s="21"/>
      <c r="G76" s="21"/>
      <c r="H76" s="22">
        <f>Problèmes[[#This Row],[Heure Fin]]-Problèmes[[#This Row],[Heure Début]]</f>
        <v>0</v>
      </c>
      <c r="I76" s="7"/>
    </row>
    <row r="77" spans="2:9" ht="30" customHeight="1" x14ac:dyDescent="0.35">
      <c r="B77">
        <v>72</v>
      </c>
      <c r="C77" t="s">
        <v>92</v>
      </c>
      <c r="E77" s="12"/>
      <c r="F77" s="21"/>
      <c r="G77" s="21"/>
      <c r="H77" s="22">
        <f>Problèmes[[#This Row],[Heure Fin]]-Problèmes[[#This Row],[Heure Début]]</f>
        <v>0</v>
      </c>
      <c r="I77" s="7"/>
    </row>
    <row r="78" spans="2:9" ht="30" customHeight="1" x14ac:dyDescent="0.35">
      <c r="B78">
        <v>73</v>
      </c>
      <c r="C78" t="s">
        <v>93</v>
      </c>
      <c r="E78" s="12"/>
      <c r="F78" s="21"/>
      <c r="G78" s="21"/>
      <c r="H78" s="22">
        <f>Problèmes[[#This Row],[Heure Fin]]-Problèmes[[#This Row],[Heure Début]]</f>
        <v>0</v>
      </c>
      <c r="I78" s="7"/>
    </row>
    <row r="79" spans="2:9" ht="30" customHeight="1" x14ac:dyDescent="0.35">
      <c r="B79">
        <v>74</v>
      </c>
      <c r="C79" t="s">
        <v>94</v>
      </c>
      <c r="E79" s="12"/>
      <c r="F79" s="21"/>
      <c r="G79" s="21"/>
      <c r="H79" s="22">
        <f>Problèmes[[#This Row],[Heure Fin]]-Problèmes[[#This Row],[Heure Début]]</f>
        <v>0</v>
      </c>
      <c r="I79" s="7"/>
    </row>
    <row r="80" spans="2:9" ht="30" customHeight="1" x14ac:dyDescent="0.35">
      <c r="B80">
        <v>75</v>
      </c>
      <c r="C80" t="s">
        <v>95</v>
      </c>
      <c r="E80" s="12"/>
      <c r="F80" s="21"/>
      <c r="G80" s="21"/>
      <c r="H80" s="22">
        <f>Problèmes[[#This Row],[Heure Fin]]-Problèmes[[#This Row],[Heure Début]]</f>
        <v>0</v>
      </c>
      <c r="I80" s="7"/>
    </row>
    <row r="81" spans="2:9" ht="30" customHeight="1" x14ac:dyDescent="0.35">
      <c r="B81">
        <v>76</v>
      </c>
      <c r="C81" t="s">
        <v>96</v>
      </c>
      <c r="E81" s="12"/>
      <c r="F81" s="21"/>
      <c r="G81" s="21"/>
      <c r="H81" s="22">
        <f>Problèmes[[#This Row],[Heure Fin]]-Problèmes[[#This Row],[Heure Début]]</f>
        <v>0</v>
      </c>
      <c r="I81" s="7"/>
    </row>
    <row r="82" spans="2:9" ht="30" customHeight="1" x14ac:dyDescent="0.35">
      <c r="B82">
        <v>77</v>
      </c>
      <c r="C82" t="s">
        <v>97</v>
      </c>
      <c r="E82" s="12"/>
      <c r="F82" s="21"/>
      <c r="G82" s="21"/>
      <c r="H82" s="22">
        <f>Problèmes[[#This Row],[Heure Fin]]-Problèmes[[#This Row],[Heure Début]]</f>
        <v>0</v>
      </c>
      <c r="I82" s="7"/>
    </row>
    <row r="83" spans="2:9" ht="30" customHeight="1" x14ac:dyDescent="0.35">
      <c r="B83">
        <v>78</v>
      </c>
      <c r="C83" t="s">
        <v>98</v>
      </c>
      <c r="E83" s="12"/>
      <c r="F83" s="21"/>
      <c r="G83" s="21"/>
      <c r="H83" s="22">
        <f>Problèmes[[#This Row],[Heure Fin]]-Problèmes[[#This Row],[Heure Début]]</f>
        <v>0</v>
      </c>
      <c r="I83" s="7"/>
    </row>
    <row r="84" spans="2:9" ht="30" customHeight="1" x14ac:dyDescent="0.35">
      <c r="B84">
        <v>79</v>
      </c>
      <c r="C84" t="s">
        <v>99</v>
      </c>
      <c r="E84" s="12"/>
      <c r="F84" s="21"/>
      <c r="G84" s="21"/>
      <c r="H84" s="22">
        <f>Problèmes[[#This Row],[Heure Fin]]-Problèmes[[#This Row],[Heure Début]]</f>
        <v>0</v>
      </c>
      <c r="I84" s="7"/>
    </row>
    <row r="85" spans="2:9" ht="30" customHeight="1" x14ac:dyDescent="0.35">
      <c r="B85">
        <v>80</v>
      </c>
      <c r="C85" t="s">
        <v>100</v>
      </c>
      <c r="E85" s="12"/>
      <c r="F85" s="21"/>
      <c r="G85" s="21"/>
      <c r="H85" s="22">
        <f>Problèmes[[#This Row],[Heure Fin]]-Problèmes[[#This Row],[Heure Début]]</f>
        <v>0</v>
      </c>
      <c r="I85" s="7"/>
    </row>
    <row r="86" spans="2:9" ht="30" customHeight="1" x14ac:dyDescent="0.35">
      <c r="B86">
        <v>81</v>
      </c>
      <c r="C86" t="s">
        <v>101</v>
      </c>
      <c r="E86" s="12"/>
      <c r="F86" s="21"/>
      <c r="G86" s="21"/>
      <c r="H86" s="22">
        <f>Problèmes[[#This Row],[Heure Fin]]-Problèmes[[#This Row],[Heure Début]]</f>
        <v>0</v>
      </c>
      <c r="I86" s="7"/>
    </row>
    <row r="87" spans="2:9" ht="30" customHeight="1" x14ac:dyDescent="0.35">
      <c r="B87">
        <v>82</v>
      </c>
      <c r="C87" t="s">
        <v>102</v>
      </c>
      <c r="E87" s="12"/>
      <c r="F87" s="21"/>
      <c r="G87" s="21"/>
      <c r="H87" s="22">
        <f>Problèmes[[#This Row],[Heure Fin]]-Problèmes[[#This Row],[Heure Début]]</f>
        <v>0</v>
      </c>
      <c r="I87" s="7"/>
    </row>
    <row r="88" spans="2:9" ht="30" customHeight="1" x14ac:dyDescent="0.35">
      <c r="B88">
        <v>83</v>
      </c>
      <c r="C88" t="s">
        <v>103</v>
      </c>
      <c r="E88" s="12"/>
      <c r="F88" s="21"/>
      <c r="G88" s="21"/>
      <c r="H88" s="22">
        <f>Problèmes[[#This Row],[Heure Fin]]-Problèmes[[#This Row],[Heure Début]]</f>
        <v>0</v>
      </c>
      <c r="I88" s="7"/>
    </row>
    <row r="89" spans="2:9" ht="30" customHeight="1" x14ac:dyDescent="0.35">
      <c r="B89">
        <v>84</v>
      </c>
      <c r="C89" t="s">
        <v>104</v>
      </c>
      <c r="E89" s="12"/>
      <c r="F89" s="21"/>
      <c r="G89" s="21"/>
      <c r="H89" s="22">
        <f>Problèmes[[#This Row],[Heure Fin]]-Problèmes[[#This Row],[Heure Début]]</f>
        <v>0</v>
      </c>
      <c r="I89" s="7"/>
    </row>
    <row r="90" spans="2:9" ht="30" customHeight="1" x14ac:dyDescent="0.35">
      <c r="B90">
        <v>85</v>
      </c>
      <c r="C90" t="s">
        <v>105</v>
      </c>
      <c r="E90" s="12"/>
      <c r="F90" s="21"/>
      <c r="G90" s="21"/>
      <c r="H90" s="22">
        <f>Problèmes[[#This Row],[Heure Fin]]-Problèmes[[#This Row],[Heure Début]]</f>
        <v>0</v>
      </c>
      <c r="I90" s="7"/>
    </row>
    <row r="91" spans="2:9" ht="30" customHeight="1" x14ac:dyDescent="0.35">
      <c r="B91">
        <v>86</v>
      </c>
      <c r="C91" t="s">
        <v>106</v>
      </c>
      <c r="E91" s="12"/>
      <c r="F91" s="21"/>
      <c r="G91" s="21"/>
      <c r="H91" s="22">
        <f>Problèmes[[#This Row],[Heure Fin]]-Problèmes[[#This Row],[Heure Début]]</f>
        <v>0</v>
      </c>
      <c r="I91" s="7"/>
    </row>
    <row r="92" spans="2:9" ht="30" customHeight="1" x14ac:dyDescent="0.35">
      <c r="B92">
        <v>87</v>
      </c>
      <c r="C92" t="s">
        <v>107</v>
      </c>
      <c r="E92" s="12"/>
      <c r="F92" s="21"/>
      <c r="G92" s="21"/>
      <c r="H92" s="22">
        <f>Problèmes[[#This Row],[Heure Fin]]-Problèmes[[#This Row],[Heure Début]]</f>
        <v>0</v>
      </c>
      <c r="I92" s="7"/>
    </row>
    <row r="93" spans="2:9" ht="30" customHeight="1" x14ac:dyDescent="0.35">
      <c r="B93">
        <v>88</v>
      </c>
      <c r="C93" t="s">
        <v>108</v>
      </c>
      <c r="E93" s="12"/>
      <c r="F93" s="21"/>
      <c r="G93" s="21"/>
      <c r="H93" s="22">
        <f>Problèmes[[#This Row],[Heure Fin]]-Problèmes[[#This Row],[Heure Début]]</f>
        <v>0</v>
      </c>
      <c r="I93" s="7"/>
    </row>
    <row r="94" spans="2:9" ht="30" customHeight="1" x14ac:dyDescent="0.35">
      <c r="B94">
        <v>89</v>
      </c>
      <c r="C94" t="s">
        <v>109</v>
      </c>
      <c r="E94" s="12"/>
      <c r="F94" s="21"/>
      <c r="G94" s="21"/>
      <c r="H94" s="22">
        <f>Problèmes[[#This Row],[Heure Fin]]-Problèmes[[#This Row],[Heure Début]]</f>
        <v>0</v>
      </c>
      <c r="I94" s="7"/>
    </row>
    <row r="95" spans="2:9" ht="30" customHeight="1" x14ac:dyDescent="0.35">
      <c r="B95">
        <v>90</v>
      </c>
      <c r="C95" t="s">
        <v>110</v>
      </c>
      <c r="E95" s="12"/>
      <c r="F95" s="21"/>
      <c r="G95" s="21"/>
      <c r="H95" s="22">
        <f>Problèmes[[#This Row],[Heure Fin]]-Problèmes[[#This Row],[Heure Début]]</f>
        <v>0</v>
      </c>
      <c r="I95" s="7"/>
    </row>
    <row r="96" spans="2:9" ht="30" customHeight="1" x14ac:dyDescent="0.35">
      <c r="B96">
        <v>91</v>
      </c>
      <c r="C96" t="s">
        <v>111</v>
      </c>
      <c r="E96" s="12"/>
      <c r="F96" s="21"/>
      <c r="G96" s="21"/>
      <c r="H96" s="22">
        <f>Problèmes[[#This Row],[Heure Fin]]-Problèmes[[#This Row],[Heure Début]]</f>
        <v>0</v>
      </c>
      <c r="I96" s="7"/>
    </row>
    <row r="97" spans="2:10" ht="30" customHeight="1" x14ac:dyDescent="0.35">
      <c r="B97" s="17" t="s">
        <v>113</v>
      </c>
      <c r="C97" s="17"/>
      <c r="D97" s="17"/>
      <c r="E97" s="18"/>
      <c r="F97" s="19"/>
      <c r="G97" s="19"/>
      <c r="H97" s="20"/>
      <c r="I97" s="17"/>
      <c r="J97">
        <f>SUBTOTAL(103,Problèmes[Commentaire])</f>
        <v>0</v>
      </c>
    </row>
  </sheetData>
  <mergeCells count="2">
    <mergeCell ref="B1:F2"/>
    <mergeCell ref="A3:J4"/>
  </mergeCells>
  <phoneticPr fontId="13" type="noConversion"/>
  <dataValidations disablePrompts="1" count="16">
    <dataValidation type="list" errorStyle="warning" allowBlank="1" showInputMessage="1" showErrorMessage="1" error="Sélectionnez Priorité dans la liste. Sélectionnez ANNULER, appuyez sur Alt+Flèche bas pour obtenir des options, puis sur Flèche bas et Entrée pour effectuer la sélection" prompt="Sélectionnez Priorité dans cette cellule. Appuyez sur Alt+Flèche bas pour obtenir des options, puis sur Flèche bas et Entrée pour effectuer la sélection" sqref="H2" xr:uid="{00000000-0002-0000-0000-000001000000}">
      <formula1>PRIORITÉS</formula1>
    </dataValidation>
    <dataValidation allowBlank="1" showInputMessage="1" showErrorMessage="1" prompt="Entrez le nombre de jours de fin du problème dans cette cellule" sqref="J2" xr:uid="{00000000-0002-0000-0000-000002000000}"/>
    <dataValidation operator="greaterThanOrEqual" allowBlank="1" showInputMessage="1" showErrorMessage="1" prompt="Entrez la date dans cette cellule." sqref="I2" xr:uid="{00000000-0002-0000-0000-000003000000}"/>
    <dataValidation allowBlank="1" showInputMessage="1" showErrorMessage="1" prompt="Entrez le numéro de problème dans cette colonne sous cet en-tête. Utiliser des filtres de titre pour rechercher des entrées spécifiques" sqref="B5" xr:uid="{00000000-0002-0000-0000-000004000000}"/>
    <dataValidation allowBlank="1" showInputMessage="1" showErrorMessage="1" prompt="Entrez la description du problème dans cette colonne sous ce titre" sqref="C5" xr:uid="{00000000-0002-0000-0000-000005000000}"/>
    <dataValidation allowBlank="1" showInputMessage="1" showErrorMessage="1" prompt="Entrez le type de problème dans cette colonne sous ce titre" sqref="D5" xr:uid="{00000000-0002-0000-0000-000006000000}"/>
    <dataValidation allowBlank="1" showInputMessage="1" showErrorMessage="1" prompt="Entrez la priorité dans cette colonne sous ce titre." sqref="E5" xr:uid="{00000000-0002-0000-0000-000007000000}"/>
    <dataValidation allowBlank="1" showInputMessage="1" showErrorMessage="1" prompt="Entrez le problème Date d’ouverture dans cette colonne sous ce titre" sqref="F5" xr:uid="{00000000-0002-0000-0000-000008000000}"/>
    <dataValidation allowBlank="1" showInputMessage="1" showErrorMessage="1" prompt="Entrez la date de fermeture du problème dans cette colonne sous ce titre" sqref="G5:I5" xr:uid="{00000000-0002-0000-0000-00000A000000}"/>
    <dataValidation allowBlank="1" showInputMessage="1" showErrorMessage="1" prompt="Entrez des notes dans cette colonne sous ce titre" sqref="J5 L5" xr:uid="{00000000-0002-0000-0000-00000C000000}"/>
    <dataValidation allowBlank="1" showInputMessage="1" showErrorMessage="1" prompt="Le titre de cette feuille se trouve dans cette cellule. Entrez le type de problème, la priorité, la date et le nombre de jours de résolution du problème dans les cellules à droite pour mettre à jour le graphique de suivi des problèmes dans la cellule" sqref="B1:F2" xr:uid="{00000000-0002-0000-0000-00000D000000}"/>
    <dataValidation allowBlank="1" showInputMessage="1" showErrorMessage="1" prompt="Entrez le nombre de jours de fin du problème dans la cellule ci-dessous" sqref="J1" xr:uid="{00000000-0002-0000-0000-00000E000000}"/>
    <dataValidation allowBlank="1" showInputMessage="1" showErrorMessage="1" prompt="Entrez la date dans la cellule ci-dessous" sqref="I1" xr:uid="{00000000-0002-0000-0000-00000F000000}"/>
    <dataValidation allowBlank="1" showInputMessage="1" showErrorMessage="1" prompt="Sélectionnez Priorité dans la cellule ci-dessous" sqref="H1" xr:uid="{00000000-0002-0000-0000-000010000000}"/>
    <dataValidation allowBlank="1" showInputMessage="1" showErrorMessage="1" prompt="Sélectionner le type de problème dans la cellule ci-dessous" sqref="G1" xr:uid="{00000000-0002-0000-0000-000011000000}"/>
    <dataValidation allowBlank="1" showInputMessage="1" showErrorMessage="1" prompt="Créez un suivi des problèmes de projet dans ce classeur. Entrez les détails du problème dans le tableau commençant dans la cellule B5. Le graphique de suivi des problèmes se trouve dans la cellule A3" sqref="A1" xr:uid="{00000000-0002-0000-0000-000012000000}"/>
  </dataValidations>
  <printOptions horizontalCentered="1"/>
  <pageMargins left="0.7" right="0.7" top="0.75" bottom="0.75" header="0.3" footer="0.3"/>
  <pageSetup paperSize="9" scale="39" fitToHeight="0" orientation="portrait" r:id="rId1"/>
  <headerFooter differentFirst="1">
    <oddFooter>Page &amp;P of &amp;N</oddFooter>
  </headerFooter>
  <drawing r:id="rId2"/>
  <tableParts count="1">
    <tablePart r:id="rId3"/>
  </tableParts>
  <extLst>
    <ext xmlns:x14="http://schemas.microsoft.com/office/spreadsheetml/2009/9/main" uri="{CCE6A557-97BC-4b89-ADB6-D9C93CAAB3DF}">
      <x14:dataValidations xmlns:xm="http://schemas.microsoft.com/office/excel/2006/main" disablePrompts="1" count="2">
        <x14:dataValidation type="list" errorStyle="warning" allowBlank="1" showInputMessage="1" showErrorMessage="1" error="Sélectionnez le type de problème dans la liste. Sélectionnez ANNULER, appuyez sur Alt+Flèche bas pour obtenir des options, puis sur Flèche bas et Entrée pour effectuer la sélection" prompt="Sélectionnez le type de problème dans cette cellule. Appuyez sur Alt+Flèche bas pour obtenir des options, puis sur Flèche bas et Entrée pour effectuer la sélection" xr:uid="{00000000-0002-0000-0000-000000000000}">
          <x14:formula1>
            <xm:f>Paramétrage!$B$3:$B$20</xm:f>
          </x14:formula1>
          <xm:sqref>G2</xm:sqref>
        </x14:dataValidation>
        <x14:dataValidation type="list" allowBlank="1" showInputMessage="1" showErrorMessage="1" xr:uid="{72DAFFF1-E5AD-45BC-95A8-1766E704F459}">
          <x14:formula1>
            <xm:f>Paramétrage!$B$3:$B$20</xm:f>
          </x14:formula1>
          <xm:sqref>D6:D96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859604-890D-4ACE-BCF4-ED3BC5074D35}">
  <dimension ref="B1:B20"/>
  <sheetViews>
    <sheetView workbookViewId="0">
      <selection activeCell="C13" sqref="C13"/>
    </sheetView>
  </sheetViews>
  <sheetFormatPr baseColWidth="10" defaultColWidth="11" defaultRowHeight="15.5" x14ac:dyDescent="0.35"/>
  <cols>
    <col min="2" max="2" width="15.58203125" customWidth="1"/>
  </cols>
  <sheetData>
    <row r="1" spans="2:2" ht="16" thickBot="1" x14ac:dyDescent="0.4"/>
    <row r="2" spans="2:2" x14ac:dyDescent="0.35">
      <c r="B2" s="8" t="s">
        <v>112</v>
      </c>
    </row>
    <row r="3" spans="2:2" x14ac:dyDescent="0.35">
      <c r="B3" s="9" t="s">
        <v>5</v>
      </c>
    </row>
    <row r="4" spans="2:2" ht="31" x14ac:dyDescent="0.35">
      <c r="B4" s="9" t="s">
        <v>17</v>
      </c>
    </row>
    <row r="5" spans="2:2" ht="31" x14ac:dyDescent="0.35">
      <c r="B5" s="9" t="s">
        <v>34</v>
      </c>
    </row>
    <row r="6" spans="2:2" ht="31" x14ac:dyDescent="0.35">
      <c r="B6" s="9" t="s">
        <v>31</v>
      </c>
    </row>
    <row r="7" spans="2:2" ht="31" x14ac:dyDescent="0.35">
      <c r="B7" s="9" t="s">
        <v>22</v>
      </c>
    </row>
    <row r="8" spans="2:2" x14ac:dyDescent="0.35">
      <c r="B8" s="9" t="s">
        <v>28</v>
      </c>
    </row>
    <row r="9" spans="2:2" x14ac:dyDescent="0.35">
      <c r="B9" s="9"/>
    </row>
    <row r="10" spans="2:2" x14ac:dyDescent="0.35">
      <c r="B10" s="9"/>
    </row>
    <row r="11" spans="2:2" x14ac:dyDescent="0.35">
      <c r="B11" s="9"/>
    </row>
    <row r="12" spans="2:2" x14ac:dyDescent="0.35">
      <c r="B12" s="9"/>
    </row>
    <row r="13" spans="2:2" x14ac:dyDescent="0.35">
      <c r="B13" s="9"/>
    </row>
    <row r="14" spans="2:2" x14ac:dyDescent="0.35">
      <c r="B14" s="9"/>
    </row>
    <row r="15" spans="2:2" x14ac:dyDescent="0.35">
      <c r="B15" s="9"/>
    </row>
    <row r="16" spans="2:2" x14ac:dyDescent="0.35">
      <c r="B16" s="9"/>
    </row>
    <row r="17" spans="2:2" x14ac:dyDescent="0.35">
      <c r="B17" s="9"/>
    </row>
    <row r="18" spans="2:2" x14ac:dyDescent="0.35">
      <c r="B18" s="9"/>
    </row>
    <row r="19" spans="2:2" x14ac:dyDescent="0.35">
      <c r="B19" s="9"/>
    </row>
    <row r="20" spans="2:2" ht="16" thickBot="1" x14ac:dyDescent="0.4">
      <c r="B20" s="1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26" ma:contentTypeDescription="Create a new document." ma:contentTypeScope="" ma:versionID="ac37c1753acd5e330d2062ccec26ea66">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3b340c7101c92c5120abd06486f94548"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Status" minOccurs="0"/>
                <xsd:element ref="ns2:Image" minOccurs="0"/>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1:_ip_UnifiedCompliancePolicyProperties" minOccurs="0"/>
                <xsd:element ref="ns1:_ip_UnifiedCompliancePolicyUIAction" minOccurs="0"/>
                <xsd:element ref="ns4:TaxCatchAll" minOccurs="0"/>
                <xsd:element ref="ns2:ImageTagsTaxHTField" minOccurs="0"/>
                <xsd:element ref="ns2:MediaServiceLocation" minOccurs="0"/>
                <xsd:element ref="ns2:MediaLengthInSeconds" minOccurs="0"/>
                <xsd:element ref="ns2:Background" minOccurs="0"/>
                <xsd:element ref="ns2:MediaServiceSearchProperties" minOccurs="0"/>
                <xsd:element ref="ns2:MediaServiceDoc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ma:readOnly="false">
      <xsd:simpleType>
        <xsd:restriction base="dms:Note"/>
      </xsd:simpleType>
    </xsd:element>
    <xsd:element name="_ip_UnifiedCompliancePolicyUIAction" ma:index="21"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Status" ma:index="2" nillable="true" ma:displayName="Status" ma:default="Not started" ma:format="Dropdown" ma:internalName="Status" ma:readOnly="false">
      <xsd:simpleType>
        <xsd:restriction base="dms:Choice">
          <xsd:enumeration value="Not started"/>
          <xsd:enumeration value="In Progress"/>
          <xsd:enumeration value="Completed"/>
        </xsd:restriction>
      </xsd:simpleType>
    </xsd:element>
    <xsd:element name="Image" ma:index="3" nillable="true" ma:displayName="Image" ma:format="Image" ma:internalName="Image"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hidden="true" ma:internalName="MediaServiceOCR" ma:readOnly="true">
      <xsd:simpleType>
        <xsd:restriction base="dms:Note"/>
      </xsd:simpleType>
    </xsd:element>
    <xsd:element name="MediaServiceAutoTags" ma:index="11" nillable="true" ma:displayName="MediaServiceAutoTags" ma:hidden="true"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hidden="true" ma:internalName="MediaServiceKeyPoints" ma:readOnly="fals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ImageTagsTaxHTField" ma:index="25" nillable="true" ma:taxonomy="true" ma:internalName="ImageTagsTaxHTField"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hidden="true" ma:internalName="MediaServiceLocation" ma:readOnly="true">
      <xsd:simpleType>
        <xsd:restriction base="dms:Text"/>
      </xsd:simpleType>
    </xsd:element>
    <xsd:element name="MediaLengthInSeconds" ma:index="27" nillable="true" ma:displayName="MediaLengthInSeconds" ma:hidden="true" ma:internalName="MediaLengthInSeconds" ma:readOnly="true">
      <xsd:simpleType>
        <xsd:restriction base="dms:Unknown"/>
      </xsd:simpleType>
    </xsd:element>
    <xsd:element name="Background" ma:index="28" nillable="true" ma:displayName="Background" ma:default="0" ma:format="Dropdown" ma:internalName="Background">
      <xsd:simpleType>
        <xsd:restriction base="dms:Boolean"/>
      </xsd:simpleType>
    </xsd:element>
    <xsd:element name="MediaServiceSearchProperties" ma:index="29" nillable="true" ma:displayName="MediaServiceSearchProperties" ma:hidden="true" ma:internalName="MediaServiceSearchProperties" ma:readOnly="true">
      <xsd:simpleType>
        <xsd:restriction base="dms:Note"/>
      </xsd:simpleType>
    </xsd:element>
    <xsd:element name="MediaServiceDocTags" ma:index="30" nillable="true" ma:displayName="MediaServiceDocTags" ma:hidden="true" ma:internalName="MediaServiceDoc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f6bfcbc-3db3-4ae6-bd76-326f0798ad28}" ma:internalName="TaxCatchAll" ma:readOnly="false"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Background xmlns="71af3243-3dd4-4a8d-8c0d-dd76da1f02a5">false</Background>
    <_ip_UnifiedCompliancePolicyProperties xmlns="http://schemas.microsoft.com/sharepoint/v3" xsi:nil="true"/>
    <ImageTagsTaxHTField xmlns="71af3243-3dd4-4a8d-8c0d-dd76da1f02a5">
      <Terms xmlns="http://schemas.microsoft.com/office/infopath/2007/PartnerControls"/>
    </ImageTagsTaxHTField>
    <TaxCatchAll xmlns="230e9df3-be65-4c73-a93b-d1236ebd677e" xsi:nil="true"/>
    <MediaServiceKeyPoints xmlns="71af3243-3dd4-4a8d-8c0d-dd76da1f02a5" xsi:nil="true"/>
  </documentManagement>
</p:properties>
</file>

<file path=customXml/itemProps1.xml><?xml version="1.0" encoding="utf-8"?>
<ds:datastoreItem xmlns:ds="http://schemas.openxmlformats.org/officeDocument/2006/customXml" ds:itemID="{0F0D7322-B1B0-4CF7-8583-3CC35D163AE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1af3243-3dd4-4a8d-8c0d-dd76da1f02a5"/>
    <ds:schemaRef ds:uri="16c05727-aa75-4e4a-9b5f-8a80a1165891"/>
    <ds:schemaRef ds:uri="230e9df3-be65-4c73-a93b-d1236ebd67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3B9BF89-0CF4-4FB4-AB0B-A7CF51E99088}">
  <ds:schemaRefs>
    <ds:schemaRef ds:uri="http://schemas.microsoft.com/sharepoint/v3/contenttype/forms"/>
  </ds:schemaRefs>
</ds:datastoreItem>
</file>

<file path=customXml/itemProps3.xml><?xml version="1.0" encoding="utf-8"?>
<ds:datastoreItem xmlns:ds="http://schemas.openxmlformats.org/officeDocument/2006/customXml" ds:itemID="{0DEF6C73-1F5C-4449-B755-AEC13F70D1FA}">
  <ds:schemaRefs>
    <ds:schemaRef ds:uri="http://schemas.microsoft.com/office/2006/metadata/properties"/>
    <ds:schemaRef ds:uri="http://schemas.microsoft.com/office/infopath/2007/PartnerControls"/>
    <ds:schemaRef ds:uri="http://schemas.microsoft.com/sharepoint/v3"/>
    <ds:schemaRef ds:uri="71af3243-3dd4-4a8d-8c0d-dd76da1f02a5"/>
    <ds:schemaRef ds:uri="230e9df3-be65-4c73-a93b-d1236ebd677e"/>
  </ds:schemaRefs>
</ds:datastoreItem>
</file>

<file path=docProps/app.xml><?xml version="1.0" encoding="utf-8"?>
<Properties xmlns="http://schemas.openxmlformats.org/officeDocument/2006/extended-properties" xmlns:vt="http://schemas.openxmlformats.org/officeDocument/2006/docPropsVTypes">
  <Template>TM03784001</Template>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Suivi Visios</vt:lpstr>
      <vt:lpstr>Paramétrage</vt:lpstr>
      <vt:lpstr>Titre1</vt:lpstr>
      <vt:lpstr>ZoneTitreLigne1..J2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2022-11-06T05:57:26Z</dcterms:created>
  <dcterms:modified xsi:type="dcterms:W3CDTF">2025-01-09T13:58:05Z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ies>
</file>