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lementlardennois/Desktop/IDRAC COURS/STAGE/MAISON DE L'HABITAT/"/>
    </mc:Choice>
  </mc:AlternateContent>
  <xr:revisionPtr revIDLastSave="0" documentId="13_ncr:1_{7D26F407-1296-2947-BBDF-ED3BDF25D32A}" xr6:coauthVersionLast="47" xr6:coauthVersionMax="47" xr10:uidLastSave="{00000000-0000-0000-0000-000000000000}"/>
  <bookViews>
    <workbookView xWindow="0" yWindow="0" windowWidth="28800" windowHeight="18000" xr2:uid="{D512EE5D-AE5E-B749-859D-B0E562863404}"/>
  </bookViews>
  <sheets>
    <sheet name="tableau" sheetId="1" r:id="rId1"/>
    <sheet name="MENTON AZUR ET VALLEES" sheetId="3" r:id="rId2"/>
    <sheet name="synthèse globale" sheetId="2" r:id="rId3"/>
  </sheets>
  <definedNames>
    <definedName name="_xlnm._FilterDatabase" localSheetId="0" hidden="1">tableau!$A$3:$W$3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2" i="3" l="1"/>
  <c r="P32" i="3"/>
  <c r="Q31" i="3"/>
  <c r="P31" i="3"/>
  <c r="Q30" i="3"/>
  <c r="P30" i="3"/>
  <c r="Q29" i="3"/>
  <c r="P29" i="3"/>
  <c r="Q25" i="3"/>
  <c r="P25" i="3"/>
  <c r="Q24" i="3"/>
  <c r="P24" i="3"/>
  <c r="R22" i="3"/>
  <c r="Q22" i="3"/>
  <c r="P22" i="3"/>
  <c r="R21" i="3"/>
  <c r="Q21" i="3"/>
  <c r="P21" i="3"/>
  <c r="J32" i="3"/>
  <c r="I32" i="3"/>
  <c r="J31" i="3"/>
  <c r="I31" i="3"/>
  <c r="J30" i="3"/>
  <c r="I30" i="3"/>
  <c r="J29" i="3"/>
  <c r="I29" i="3"/>
  <c r="J25" i="3"/>
  <c r="I25" i="3"/>
  <c r="J24" i="3"/>
  <c r="I24" i="3"/>
  <c r="K22" i="3"/>
  <c r="J22" i="3"/>
  <c r="I22" i="3"/>
  <c r="K21" i="3"/>
  <c r="J21" i="3"/>
  <c r="I21" i="3"/>
  <c r="C32" i="3"/>
  <c r="B32" i="3"/>
  <c r="C31" i="3"/>
  <c r="B31" i="3"/>
  <c r="C30" i="3"/>
  <c r="B30" i="3"/>
  <c r="C29" i="3"/>
  <c r="B29" i="3"/>
  <c r="C25" i="3"/>
  <c r="B25" i="3"/>
  <c r="C24" i="3"/>
  <c r="B24" i="3"/>
  <c r="D22" i="3"/>
  <c r="C22" i="3"/>
  <c r="B22" i="3"/>
  <c r="D21" i="3"/>
  <c r="C21" i="3"/>
  <c r="B21" i="3"/>
  <c r="Q15" i="3"/>
  <c r="P15" i="3"/>
  <c r="Q14" i="3"/>
  <c r="P14" i="3"/>
  <c r="Q13" i="3"/>
  <c r="P13" i="3"/>
  <c r="Q12" i="3"/>
  <c r="P12" i="3"/>
  <c r="Q8" i="3"/>
  <c r="P8" i="3"/>
  <c r="Q7" i="3"/>
  <c r="P7" i="3"/>
  <c r="R5" i="3"/>
  <c r="Q5" i="3"/>
  <c r="P5" i="3"/>
  <c r="R4" i="3"/>
  <c r="Q4" i="3"/>
  <c r="P4" i="3"/>
  <c r="J15" i="3"/>
  <c r="I15" i="3"/>
  <c r="J14" i="3"/>
  <c r="I14" i="3"/>
  <c r="J13" i="3"/>
  <c r="I13" i="3"/>
  <c r="J12" i="3"/>
  <c r="I12" i="3"/>
  <c r="J8" i="3"/>
  <c r="I8" i="3"/>
  <c r="J7" i="3"/>
  <c r="I7" i="3"/>
  <c r="K5" i="3"/>
  <c r="J5" i="3"/>
  <c r="I5" i="3"/>
  <c r="K4" i="3"/>
  <c r="J4" i="3"/>
  <c r="I4" i="3"/>
  <c r="C15" i="3"/>
  <c r="B15" i="3"/>
  <c r="C14" i="3"/>
  <c r="B14" i="3"/>
  <c r="C13" i="3"/>
  <c r="B13" i="3"/>
  <c r="C12" i="3"/>
  <c r="B12" i="3"/>
  <c r="C8" i="3"/>
  <c r="B8" i="3"/>
  <c r="C7" i="3"/>
  <c r="B7" i="3"/>
  <c r="D5" i="3"/>
  <c r="C5" i="3"/>
  <c r="B5" i="3"/>
  <c r="D4" i="3"/>
  <c r="C4" i="3"/>
  <c r="C3" i="2"/>
  <c r="D3" i="2"/>
  <c r="C7" i="2"/>
  <c r="B7" i="2"/>
  <c r="C14" i="2"/>
  <c r="B14" i="2"/>
  <c r="D4" i="2"/>
  <c r="C4" i="2"/>
  <c r="B4" i="2"/>
  <c r="B3" i="2"/>
  <c r="C13" i="2"/>
  <c r="B13" i="2"/>
  <c r="C12" i="2"/>
  <c r="B12" i="2"/>
  <c r="C11" i="2"/>
  <c r="B11" i="2"/>
  <c r="C6" i="2"/>
  <c r="B6" i="2"/>
</calcChain>
</file>

<file path=xl/sharedStrings.xml><?xml version="1.0" encoding="utf-8"?>
<sst xmlns="http://schemas.openxmlformats.org/spreadsheetml/2006/main" count="172" uniqueCount="33">
  <si>
    <t>Nom du client</t>
  </si>
  <si>
    <t>N°Logic</t>
  </si>
  <si>
    <t>Nom du conseiller</t>
  </si>
  <si>
    <t>QUESTION 1</t>
  </si>
  <si>
    <t>QUESTION 2</t>
  </si>
  <si>
    <t>QUESTION 3</t>
  </si>
  <si>
    <t>QUESTION 4</t>
  </si>
  <si>
    <t>QUESTION 5</t>
  </si>
  <si>
    <t>QUESTION 6</t>
  </si>
  <si>
    <t xml:space="preserve">QUESTION 1 </t>
  </si>
  <si>
    <t>OUI (nombre)</t>
  </si>
  <si>
    <t>NON (nombre)</t>
  </si>
  <si>
    <t>PEU SATISFAIT (nombre)</t>
  </si>
  <si>
    <t>PAS SATISFAIT (nombre)</t>
  </si>
  <si>
    <t>SATISFAIT (nombre)</t>
  </si>
  <si>
    <t>Commentaires peu satisfait</t>
  </si>
  <si>
    <t>QUESTION 7</t>
  </si>
  <si>
    <t>Nom du CECI</t>
  </si>
  <si>
    <t xml:space="preserve"> Commentaires pas satisfait</t>
  </si>
  <si>
    <t>AVIS GLOBAL</t>
  </si>
  <si>
    <t>TABLEAU MH</t>
  </si>
  <si>
    <t>TABLEAU RESEAU</t>
  </si>
  <si>
    <t>SYNTHESE MH</t>
  </si>
  <si>
    <t>SYNTHESE RESEAU</t>
  </si>
  <si>
    <t xml:space="preserve">
</t>
  </si>
  <si>
    <t>SYNTHESE MH NICE ST ROCH</t>
  </si>
  <si>
    <t>SYNTHESE MH ROQUEBRUNE CAP MARTIN</t>
  </si>
  <si>
    <t>SYNTHESE MH MENTON</t>
  </si>
  <si>
    <t>SYNTHESE MH LA TRINITE</t>
  </si>
  <si>
    <t>SYNTHESE MH NICE GARIBALDI</t>
  </si>
  <si>
    <t>SYNTHESE MH ST MARTIN DU VAR</t>
  </si>
  <si>
    <t>Secteur</t>
  </si>
  <si>
    <t>Terrain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</si>
</sst>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Calibri (Corps)"/>
    </font>
    <font>
      <b/>
      <sz val="18"/>
      <color theme="1"/>
      <name val="Calibri"/>
      <family val="2"/>
      <scheme val="minor"/>
    </font>
    <font>
      <sz val="16"/>
      <color rgb="FF37415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62">
    <xf numFmtId="0" fontId="0" fillId="0" borderId="0" xfId="0"/>
    <xf numFmtId="0" fontId="0" fillId="2" borderId="2" xfId="0" applyFill="1" applyBorder="1"/>
    <xf numFmtId="0" fontId="2" fillId="2" borderId="1" xfId="2" applyFill="1" applyAlignment="1">
      <alignment horizontal="center" vertical="center"/>
    </xf>
    <xf numFmtId="0" fontId="0" fillId="0" borderId="3" xfId="0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Border="1"/>
    <xf numFmtId="0" fontId="8" fillId="2" borderId="2" xfId="0" applyFont="1" applyFill="1" applyBorder="1" applyAlignment="1">
      <alignment horizontal="center" vertical="center" wrapText="1"/>
    </xf>
    <xf numFmtId="0" fontId="9" fillId="0" borderId="6" xfId="0" applyFont="1" applyBorder="1"/>
    <xf numFmtId="0" fontId="3" fillId="2" borderId="0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3" fillId="4" borderId="2" xfId="0" applyFont="1" applyFill="1" applyBorder="1" applyAlignment="1">
      <alignment horizontal="center" vertical="center"/>
    </xf>
    <xf numFmtId="0" fontId="0" fillId="4" borderId="2" xfId="0" applyFill="1" applyBorder="1"/>
    <xf numFmtId="43" fontId="0" fillId="3" borderId="2" xfId="1" applyFont="1" applyFill="1" applyBorder="1"/>
    <xf numFmtId="43" fontId="0" fillId="4" borderId="2" xfId="1" applyFont="1" applyFill="1" applyBorder="1"/>
    <xf numFmtId="0" fontId="0" fillId="4" borderId="4" xfId="0" applyFill="1" applyBorder="1"/>
    <xf numFmtId="0" fontId="0" fillId="2" borderId="0" xfId="0" applyFill="1"/>
    <xf numFmtId="0" fontId="0" fillId="2" borderId="5" xfId="0" applyFill="1" applyBorder="1"/>
    <xf numFmtId="0" fontId="3" fillId="2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7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top" wrapText="1"/>
    </xf>
    <xf numFmtId="0" fontId="0" fillId="2" borderId="0" xfId="0" applyFill="1" applyBorder="1" applyAlignment="1">
      <alignment vertical="top" wrapText="1"/>
    </xf>
    <xf numFmtId="0" fontId="7" fillId="3" borderId="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/>
    <xf numFmtId="0" fontId="0" fillId="3" borderId="2" xfId="0" applyFill="1" applyBorder="1" applyAlignment="1">
      <alignment horizontal="left" vertical="top" wrapText="1"/>
    </xf>
    <xf numFmtId="0" fontId="0" fillId="3" borderId="2" xfId="0" applyFill="1" applyBorder="1" applyAlignment="1">
      <alignment vertical="top" wrapText="1"/>
    </xf>
    <xf numFmtId="0" fontId="3" fillId="4" borderId="2" xfId="0" applyFont="1" applyFill="1" applyBorder="1"/>
    <xf numFmtId="0" fontId="7" fillId="4" borderId="2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wrapText="1"/>
    </xf>
    <xf numFmtId="0" fontId="10" fillId="0" borderId="8" xfId="0" applyFont="1" applyBorder="1" applyAlignment="1">
      <alignment horizontal="center"/>
    </xf>
    <xf numFmtId="0" fontId="0" fillId="0" borderId="0" xfId="0" applyAlignment="1">
      <alignment wrapText="1"/>
    </xf>
    <xf numFmtId="0" fontId="11" fillId="0" borderId="0" xfId="0" applyFont="1"/>
    <xf numFmtId="0" fontId="0" fillId="2" borderId="0" xfId="0" applyFill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3" borderId="12" xfId="0" applyFill="1" applyBorder="1"/>
    <xf numFmtId="0" fontId="5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0" fillId="3" borderId="13" xfId="0" applyFill="1" applyBorder="1" applyAlignment="1">
      <alignment vertical="top" wrapText="1"/>
    </xf>
    <xf numFmtId="0" fontId="0" fillId="2" borderId="14" xfId="0" applyFill="1" applyBorder="1"/>
    <xf numFmtId="0" fontId="0" fillId="0" borderId="15" xfId="0" applyBorder="1"/>
    <xf numFmtId="0" fontId="10" fillId="2" borderId="16" xfId="0" applyFont="1" applyFill="1" applyBorder="1" applyAlignment="1">
      <alignment horizontal="center" wrapText="1"/>
    </xf>
    <xf numFmtId="0" fontId="0" fillId="4" borderId="12" xfId="0" applyFill="1" applyBorder="1"/>
    <xf numFmtId="0" fontId="3" fillId="4" borderId="12" xfId="0" applyFont="1" applyFill="1" applyBorder="1"/>
    <xf numFmtId="0" fontId="3" fillId="4" borderId="17" xfId="0" applyFont="1" applyFill="1" applyBorder="1"/>
    <xf numFmtId="0" fontId="7" fillId="4" borderId="18" xfId="0" applyFont="1" applyFill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10" fillId="0" borderId="9" xfId="0" applyFont="1" applyBorder="1" applyAlignment="1"/>
    <xf numFmtId="0" fontId="10" fillId="0" borderId="10" xfId="0" applyFont="1" applyBorder="1" applyAlignment="1"/>
    <xf numFmtId="0" fontId="0" fillId="0" borderId="21" xfId="0" applyBorder="1"/>
    <xf numFmtId="0" fontId="0" fillId="0" borderId="22" xfId="0" applyBorder="1"/>
  </cellXfs>
  <cellStyles count="3">
    <cellStyle name="Milliers" xfId="1" builtinId="3"/>
    <cellStyle name="Normal" xfId="0" builtinId="0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C49B0-3DCB-5947-BB28-B2CB3F7566B3}">
  <dimension ref="A1:W40"/>
  <sheetViews>
    <sheetView tabSelected="1" zoomScale="60" zoomScaleNormal="60" workbookViewId="0">
      <selection activeCell="G4" sqref="G4"/>
    </sheetView>
  </sheetViews>
  <sheetFormatPr baseColWidth="10" defaultRowHeight="16" x14ac:dyDescent="0.2"/>
  <cols>
    <col min="1" max="1" width="24.83203125" customWidth="1"/>
    <col min="2" max="2" width="23.1640625" customWidth="1"/>
    <col min="3" max="4" width="18.83203125" customWidth="1"/>
    <col min="5" max="5" width="26.83203125" customWidth="1"/>
    <col min="6" max="6" width="30.1640625" customWidth="1"/>
    <col min="7" max="13" width="30.5" customWidth="1"/>
    <col min="14" max="14" width="30.6640625" customWidth="1"/>
    <col min="15" max="28" width="31.1640625" customWidth="1"/>
  </cols>
  <sheetData>
    <row r="1" spans="1:23" ht="32" customHeight="1" x14ac:dyDescent="0.35">
      <c r="A1" s="7" t="s">
        <v>20</v>
      </c>
      <c r="B1" s="1"/>
      <c r="C1" s="1"/>
      <c r="D1" s="1"/>
      <c r="E1" s="1"/>
      <c r="F1" s="1"/>
      <c r="G1" s="4"/>
      <c r="H1" s="5"/>
      <c r="I1" s="3"/>
      <c r="J1" s="3"/>
      <c r="K1" s="3"/>
      <c r="L1" s="3"/>
      <c r="M1" s="8" t="s">
        <v>21</v>
      </c>
      <c r="N1" s="6"/>
    </row>
    <row r="2" spans="1:23" ht="22" customHeight="1" x14ac:dyDescent="0.2"/>
    <row r="3" spans="1:23" ht="22" customHeight="1" thickBot="1" x14ac:dyDescent="0.25">
      <c r="A3" s="2" t="s">
        <v>31</v>
      </c>
      <c r="B3" s="2" t="s">
        <v>0</v>
      </c>
      <c r="C3" s="2" t="s">
        <v>1</v>
      </c>
      <c r="D3" s="2" t="s">
        <v>32</v>
      </c>
      <c r="E3" s="2" t="s">
        <v>17</v>
      </c>
      <c r="F3" s="2" t="s">
        <v>2</v>
      </c>
      <c r="G3" s="2" t="s">
        <v>3</v>
      </c>
      <c r="H3" s="2" t="s">
        <v>4</v>
      </c>
      <c r="I3" s="2" t="s">
        <v>5</v>
      </c>
      <c r="J3" s="2" t="s">
        <v>16</v>
      </c>
      <c r="K3" s="2" t="s">
        <v>19</v>
      </c>
      <c r="M3" s="2" t="s">
        <v>31</v>
      </c>
      <c r="N3" s="2" t="s">
        <v>0</v>
      </c>
      <c r="O3" s="2" t="s">
        <v>1</v>
      </c>
      <c r="P3" s="2" t="s">
        <v>32</v>
      </c>
      <c r="Q3" s="2" t="s">
        <v>17</v>
      </c>
      <c r="R3" s="2" t="s">
        <v>2</v>
      </c>
      <c r="S3" s="2" t="s">
        <v>6</v>
      </c>
      <c r="T3" s="2" t="s">
        <v>7</v>
      </c>
      <c r="U3" s="2" t="s">
        <v>8</v>
      </c>
      <c r="V3" s="2" t="s">
        <v>16</v>
      </c>
      <c r="W3" s="2" t="s">
        <v>19</v>
      </c>
    </row>
    <row r="4" spans="1:23" ht="23" customHeight="1" thickTop="1" x14ac:dyDescent="0.2">
      <c r="A4" s="11"/>
      <c r="B4" s="11"/>
      <c r="C4" s="11"/>
      <c r="D4" s="11"/>
      <c r="E4" s="11"/>
      <c r="F4" s="14"/>
      <c r="G4" s="11"/>
      <c r="H4" s="11"/>
      <c r="I4" s="11"/>
      <c r="J4" s="11"/>
      <c r="K4" s="11"/>
      <c r="M4" s="13"/>
      <c r="N4" s="13"/>
      <c r="O4" s="13"/>
      <c r="P4" s="13"/>
      <c r="Q4" s="13"/>
      <c r="R4" s="15"/>
      <c r="S4" s="13"/>
      <c r="T4" s="13"/>
      <c r="U4" s="16"/>
      <c r="V4" s="13"/>
      <c r="W4" s="13"/>
    </row>
    <row r="5" spans="1:23" ht="23" customHeight="1" x14ac:dyDescent="0.2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M5" s="13"/>
      <c r="N5" s="13"/>
      <c r="O5" s="13"/>
      <c r="P5" s="13"/>
      <c r="Q5" s="13"/>
      <c r="R5" s="13"/>
      <c r="S5" s="13"/>
      <c r="T5" s="13"/>
      <c r="U5" s="16"/>
      <c r="V5" s="13"/>
      <c r="W5" s="13"/>
    </row>
    <row r="6" spans="1:23" ht="23" customHeight="1" x14ac:dyDescent="0.2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M6" s="13"/>
      <c r="N6" s="13"/>
      <c r="O6" s="13"/>
      <c r="P6" s="13"/>
      <c r="Q6" s="13"/>
      <c r="R6" s="13"/>
      <c r="S6" s="13"/>
      <c r="T6" s="13"/>
      <c r="U6" s="16"/>
      <c r="V6" s="13"/>
      <c r="W6" s="13"/>
    </row>
    <row r="7" spans="1:23" ht="23" customHeight="1" x14ac:dyDescent="0.2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M7" s="13"/>
      <c r="N7" s="13"/>
      <c r="O7" s="13"/>
      <c r="P7" s="13"/>
      <c r="Q7" s="13"/>
      <c r="R7" s="13"/>
      <c r="S7" s="13"/>
      <c r="T7" s="13"/>
      <c r="U7" s="16"/>
      <c r="V7" s="13"/>
      <c r="W7" s="13"/>
    </row>
    <row r="8" spans="1:23" ht="23" customHeight="1" x14ac:dyDescent="0.2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M8" s="13"/>
      <c r="N8" s="13"/>
      <c r="O8" s="13"/>
      <c r="P8" s="13"/>
      <c r="Q8" s="13"/>
      <c r="R8" s="13"/>
      <c r="S8" s="13"/>
      <c r="T8" s="13"/>
      <c r="U8" s="16"/>
      <c r="V8" s="13"/>
      <c r="W8" s="13"/>
    </row>
    <row r="9" spans="1:23" ht="23" customHeight="1" x14ac:dyDescent="0.2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M9" s="13"/>
      <c r="N9" s="13"/>
      <c r="O9" s="13"/>
      <c r="P9" s="13"/>
      <c r="Q9" s="13"/>
      <c r="R9" s="13"/>
      <c r="S9" s="13"/>
      <c r="T9" s="13"/>
      <c r="U9" s="16"/>
      <c r="V9" s="13"/>
      <c r="W9" s="13"/>
    </row>
    <row r="10" spans="1:23" ht="23" customHeight="1" x14ac:dyDescent="0.2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M10" s="13"/>
      <c r="N10" s="13"/>
      <c r="O10" s="13"/>
      <c r="P10" s="13"/>
      <c r="Q10" s="13"/>
      <c r="R10" s="13"/>
      <c r="S10" s="13"/>
      <c r="T10" s="13"/>
      <c r="U10" s="16"/>
      <c r="V10" s="13"/>
      <c r="W10" s="13"/>
    </row>
    <row r="11" spans="1:23" ht="23" customHeight="1" x14ac:dyDescent="0.2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M11" s="13"/>
      <c r="N11" s="13"/>
      <c r="O11" s="13"/>
      <c r="P11" s="13"/>
      <c r="Q11" s="13"/>
      <c r="R11" s="13"/>
      <c r="S11" s="13"/>
      <c r="T11" s="13"/>
      <c r="U11" s="16"/>
      <c r="V11" s="13"/>
      <c r="W11" s="13"/>
    </row>
    <row r="12" spans="1:23" ht="23" customHeight="1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M12" s="13"/>
      <c r="N12" s="13"/>
      <c r="O12" s="13"/>
      <c r="P12" s="13"/>
      <c r="Q12" s="13"/>
      <c r="R12" s="13"/>
      <c r="S12" s="13"/>
      <c r="T12" s="13"/>
      <c r="U12" s="16"/>
      <c r="V12" s="13"/>
      <c r="W12" s="13"/>
    </row>
    <row r="13" spans="1:23" ht="23" customHeight="1" x14ac:dyDescent="0.2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M13" s="13"/>
      <c r="N13" s="13"/>
      <c r="O13" s="13"/>
      <c r="P13" s="13"/>
      <c r="Q13" s="13"/>
      <c r="R13" s="13"/>
      <c r="S13" s="13"/>
      <c r="T13" s="13"/>
      <c r="U13" s="16"/>
      <c r="V13" s="13"/>
      <c r="W13" s="13"/>
    </row>
    <row r="14" spans="1:23" ht="23" customHeight="1" x14ac:dyDescent="0.2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M14" s="13"/>
      <c r="N14" s="13"/>
      <c r="O14" s="13"/>
      <c r="P14" s="13"/>
      <c r="Q14" s="13"/>
      <c r="R14" s="13"/>
      <c r="S14" s="13"/>
      <c r="T14" s="13"/>
      <c r="U14" s="16"/>
      <c r="V14" s="13"/>
      <c r="W14" s="13"/>
    </row>
    <row r="15" spans="1:23" ht="23" customHeight="1" x14ac:dyDescent="0.2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M15" s="13"/>
      <c r="N15" s="13"/>
      <c r="O15" s="13"/>
      <c r="P15" s="13"/>
      <c r="Q15" s="13"/>
      <c r="R15" s="13"/>
      <c r="S15" s="13"/>
      <c r="T15" s="13"/>
      <c r="U15" s="16"/>
      <c r="V15" s="13"/>
      <c r="W15" s="13"/>
    </row>
    <row r="16" spans="1:23" ht="23" customHeight="1" x14ac:dyDescent="0.2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M16" s="13"/>
      <c r="N16" s="13"/>
      <c r="O16" s="13"/>
      <c r="P16" s="13"/>
      <c r="Q16" s="13"/>
      <c r="R16" s="13"/>
      <c r="S16" s="13"/>
      <c r="T16" s="13"/>
      <c r="U16" s="16"/>
      <c r="V16" s="13"/>
      <c r="W16" s="13"/>
    </row>
    <row r="17" spans="1:23" ht="23" customHeight="1" x14ac:dyDescent="0.2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M17" s="13"/>
      <c r="N17" s="13"/>
      <c r="O17" s="13"/>
      <c r="P17" s="13"/>
      <c r="Q17" s="13"/>
      <c r="R17" s="13"/>
      <c r="S17" s="13"/>
      <c r="T17" s="13"/>
      <c r="U17" s="16"/>
      <c r="V17" s="13"/>
      <c r="W17" s="13"/>
    </row>
    <row r="18" spans="1:23" ht="23" customHeight="1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M18" s="13"/>
      <c r="N18" s="13"/>
      <c r="O18" s="13"/>
      <c r="P18" s="13"/>
      <c r="Q18" s="13"/>
      <c r="R18" s="13"/>
      <c r="S18" s="13"/>
      <c r="T18" s="13"/>
      <c r="U18" s="16"/>
      <c r="V18" s="13"/>
      <c r="W18" s="13"/>
    </row>
    <row r="19" spans="1:23" ht="23" customHeight="1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M19" s="13"/>
      <c r="N19" s="13"/>
      <c r="O19" s="13"/>
      <c r="P19" s="13"/>
      <c r="Q19" s="13"/>
      <c r="R19" s="13"/>
      <c r="S19" s="13"/>
      <c r="T19" s="13"/>
      <c r="U19" s="16"/>
      <c r="V19" s="13"/>
      <c r="W19" s="13"/>
    </row>
    <row r="20" spans="1:23" ht="23" customHeight="1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M20" s="13"/>
      <c r="N20" s="13"/>
      <c r="O20" s="13"/>
      <c r="P20" s="13"/>
      <c r="Q20" s="13"/>
      <c r="R20" s="13"/>
      <c r="S20" s="13"/>
      <c r="T20" s="13"/>
      <c r="U20" s="16"/>
      <c r="V20" s="13"/>
      <c r="W20" s="13"/>
    </row>
    <row r="21" spans="1:23" ht="23" customHeight="1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M21" s="13"/>
      <c r="N21" s="13"/>
      <c r="O21" s="13"/>
      <c r="P21" s="13"/>
      <c r="Q21" s="13"/>
      <c r="R21" s="13"/>
      <c r="S21" s="13"/>
      <c r="T21" s="13"/>
      <c r="U21" s="16"/>
      <c r="V21" s="13"/>
      <c r="W21" s="13"/>
    </row>
    <row r="22" spans="1:23" ht="23" customHeight="1" x14ac:dyDescent="0.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M22" s="13"/>
      <c r="N22" s="13"/>
      <c r="O22" s="13"/>
      <c r="P22" s="13"/>
      <c r="Q22" s="13"/>
      <c r="R22" s="13"/>
      <c r="S22" s="13"/>
      <c r="T22" s="13"/>
      <c r="U22" s="16"/>
      <c r="V22" s="13"/>
      <c r="W22" s="13"/>
    </row>
    <row r="23" spans="1:23" ht="23" customHeight="1" x14ac:dyDescent="0.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M23" s="13"/>
      <c r="N23" s="13"/>
      <c r="O23" s="13"/>
      <c r="P23" s="13"/>
      <c r="Q23" s="13"/>
      <c r="R23" s="13"/>
      <c r="S23" s="13"/>
      <c r="T23" s="13"/>
      <c r="U23" s="16"/>
      <c r="V23" s="13"/>
      <c r="W23" s="13"/>
    </row>
    <row r="24" spans="1:23" ht="23" customHeight="1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M24" s="13"/>
      <c r="N24" s="13"/>
      <c r="O24" s="13"/>
      <c r="P24" s="13"/>
      <c r="Q24" s="13"/>
      <c r="R24" s="13"/>
      <c r="S24" s="13"/>
      <c r="T24" s="13"/>
      <c r="U24" s="16"/>
      <c r="V24" s="13"/>
      <c r="W24" s="13"/>
    </row>
    <row r="25" spans="1:23" ht="23" customHeight="1" x14ac:dyDescent="0.2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M25" s="13"/>
      <c r="N25" s="13"/>
      <c r="O25" s="13"/>
      <c r="P25" s="13"/>
      <c r="Q25" s="13"/>
      <c r="R25" s="13"/>
      <c r="S25" s="13"/>
      <c r="T25" s="13"/>
      <c r="U25" s="16"/>
      <c r="V25" s="13"/>
      <c r="W25" s="13"/>
    </row>
    <row r="26" spans="1:23" ht="23" customHeight="1" x14ac:dyDescent="0.2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M26" s="13"/>
      <c r="N26" s="13"/>
      <c r="O26" s="13"/>
      <c r="P26" s="13"/>
      <c r="Q26" s="13"/>
      <c r="R26" s="13"/>
      <c r="S26" s="13"/>
      <c r="T26" s="13"/>
      <c r="U26" s="16"/>
      <c r="V26" s="13"/>
      <c r="W26" s="13"/>
    </row>
    <row r="27" spans="1:23" ht="23" customHeight="1" x14ac:dyDescent="0.2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M27" s="13"/>
      <c r="N27" s="13"/>
      <c r="O27" s="13"/>
      <c r="P27" s="13"/>
      <c r="Q27" s="13"/>
      <c r="R27" s="13"/>
      <c r="S27" s="13"/>
      <c r="T27" s="13"/>
      <c r="U27" s="16"/>
      <c r="V27" s="13"/>
      <c r="W27" s="13"/>
    </row>
    <row r="28" spans="1:23" ht="23" customHeight="1" x14ac:dyDescent="0.2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M28" s="13"/>
      <c r="N28" s="13"/>
      <c r="O28" s="13"/>
      <c r="P28" s="13"/>
      <c r="Q28" s="13"/>
      <c r="R28" s="13"/>
      <c r="S28" s="13"/>
      <c r="T28" s="13"/>
      <c r="U28" s="16"/>
      <c r="V28" s="13"/>
      <c r="W28" s="13"/>
    </row>
    <row r="29" spans="1:23" ht="23" customHeight="1" x14ac:dyDescent="0.2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M29" s="13"/>
      <c r="N29" s="13"/>
      <c r="O29" s="13"/>
      <c r="P29" s="13"/>
      <c r="Q29" s="13"/>
      <c r="R29" s="13"/>
      <c r="S29" s="13"/>
      <c r="T29" s="13"/>
      <c r="U29" s="16"/>
      <c r="V29" s="13"/>
      <c r="W29" s="13"/>
    </row>
    <row r="30" spans="1:23" ht="23" customHeight="1" x14ac:dyDescent="0.2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M30" s="13"/>
      <c r="N30" s="13"/>
      <c r="O30" s="13"/>
      <c r="P30" s="13"/>
      <c r="Q30" s="13"/>
      <c r="R30" s="13"/>
      <c r="S30" s="13"/>
      <c r="T30" s="13"/>
      <c r="U30" s="16"/>
      <c r="V30" s="13"/>
      <c r="W30" s="13"/>
    </row>
    <row r="31" spans="1:23" ht="23" customHeight="1" x14ac:dyDescent="0.2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M31" s="13"/>
      <c r="N31" s="13"/>
      <c r="O31" s="13"/>
      <c r="P31" s="13"/>
      <c r="Q31" s="13"/>
      <c r="R31" s="13"/>
      <c r="S31" s="13"/>
      <c r="T31" s="13"/>
      <c r="U31" s="16"/>
      <c r="V31" s="13"/>
      <c r="W31" s="13"/>
    </row>
    <row r="32" spans="1:23" ht="23" customHeight="1" x14ac:dyDescent="0.2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M32" s="13"/>
      <c r="N32" s="13"/>
      <c r="O32" s="13"/>
      <c r="P32" s="13"/>
      <c r="Q32" s="13"/>
      <c r="R32" s="13"/>
      <c r="S32" s="13"/>
      <c r="T32" s="13"/>
      <c r="U32" s="16"/>
      <c r="V32" s="13"/>
      <c r="W32" s="13"/>
    </row>
    <row r="33" spans="1:23" ht="23" customHeight="1" x14ac:dyDescent="0.2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M33" s="13"/>
      <c r="N33" s="13"/>
      <c r="O33" s="13"/>
      <c r="P33" s="13"/>
      <c r="Q33" s="13"/>
      <c r="R33" s="13"/>
      <c r="S33" s="13"/>
      <c r="T33" s="13"/>
      <c r="U33" s="16"/>
      <c r="V33" s="13"/>
      <c r="W33" s="13"/>
    </row>
    <row r="34" spans="1:23" ht="23" customHeight="1" x14ac:dyDescent="0.2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M34" s="13"/>
      <c r="N34" s="13"/>
      <c r="O34" s="13"/>
      <c r="P34" s="13"/>
      <c r="Q34" s="13"/>
      <c r="R34" s="13"/>
      <c r="S34" s="13"/>
      <c r="T34" s="13"/>
      <c r="U34" s="16"/>
      <c r="V34" s="13"/>
      <c r="W34" s="13"/>
    </row>
    <row r="35" spans="1:23" ht="23" customHeight="1" x14ac:dyDescent="0.2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M35" s="13"/>
      <c r="N35" s="13"/>
      <c r="O35" s="13"/>
      <c r="P35" s="13"/>
      <c r="Q35" s="13"/>
      <c r="R35" s="13"/>
      <c r="S35" s="13"/>
      <c r="T35" s="13"/>
      <c r="U35" s="16"/>
      <c r="V35" s="13"/>
      <c r="W35" s="13"/>
    </row>
    <row r="36" spans="1:23" ht="23" customHeight="1" x14ac:dyDescent="0.2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M36" s="13"/>
      <c r="N36" s="13"/>
      <c r="O36" s="13"/>
      <c r="P36" s="13"/>
      <c r="Q36" s="13"/>
      <c r="R36" s="13"/>
      <c r="S36" s="13"/>
      <c r="T36" s="13"/>
      <c r="U36" s="16"/>
      <c r="V36" s="13"/>
      <c r="W36" s="13"/>
    </row>
    <row r="37" spans="1:23" ht="23" customHeight="1" x14ac:dyDescent="0.2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M37" s="13"/>
      <c r="N37" s="13"/>
      <c r="O37" s="13"/>
      <c r="P37" s="13"/>
      <c r="Q37" s="13"/>
      <c r="R37" s="13"/>
      <c r="S37" s="13"/>
      <c r="T37" s="13"/>
      <c r="U37" s="16"/>
      <c r="V37" s="13"/>
      <c r="W37" s="13"/>
    </row>
    <row r="39" spans="1:23" ht="34" x14ac:dyDescent="0.2">
      <c r="C39" s="39" t="s">
        <v>24</v>
      </c>
    </row>
    <row r="40" spans="1:23" ht="20" x14ac:dyDescent="0.2">
      <c r="D40" s="40"/>
    </row>
  </sheetData>
  <autoFilter ref="A3:W3" xr:uid="{454C49B0-3DCB-5947-BB28-B2CB3F7566B3}"/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DA74C-99AC-8342-8EC9-D84DF38B7FBC}">
  <dimension ref="A1:T32"/>
  <sheetViews>
    <sheetView zoomScale="44" workbookViewId="0">
      <selection activeCell="B4" sqref="B4"/>
    </sheetView>
  </sheetViews>
  <sheetFormatPr baseColWidth="10" defaultColWidth="22.33203125" defaultRowHeight="48" customHeight="1" x14ac:dyDescent="0.2"/>
  <cols>
    <col min="5" max="5" width="34.1640625" customWidth="1"/>
    <col min="6" max="6" width="34.33203125" customWidth="1"/>
    <col min="12" max="13" width="34.1640625" customWidth="1"/>
    <col min="19" max="19" width="34.1640625" customWidth="1"/>
    <col min="20" max="20" width="34.33203125" customWidth="1"/>
  </cols>
  <sheetData>
    <row r="1" spans="1:20" ht="48" customHeight="1" thickBot="1" x14ac:dyDescent="0.25"/>
    <row r="2" spans="1:20" ht="48" customHeight="1" x14ac:dyDescent="0.3">
      <c r="A2" s="58" t="s">
        <v>25</v>
      </c>
      <c r="B2" s="59"/>
      <c r="C2" s="60"/>
      <c r="D2" s="60"/>
      <c r="E2" s="60"/>
      <c r="F2" s="61"/>
      <c r="H2" s="42" t="s">
        <v>26</v>
      </c>
      <c r="I2" s="43"/>
      <c r="J2" s="43"/>
      <c r="K2" s="43"/>
      <c r="L2" s="43"/>
      <c r="M2" s="44"/>
      <c r="O2" s="42" t="s">
        <v>27</v>
      </c>
      <c r="P2" s="43"/>
      <c r="Q2" s="43"/>
      <c r="R2" s="43"/>
      <c r="S2" s="43"/>
      <c r="T2" s="44"/>
    </row>
    <row r="3" spans="1:20" ht="48" customHeight="1" x14ac:dyDescent="0.2">
      <c r="A3" s="45"/>
      <c r="B3" s="29" t="s">
        <v>14</v>
      </c>
      <c r="C3" s="29" t="s">
        <v>12</v>
      </c>
      <c r="D3" s="29" t="s">
        <v>13</v>
      </c>
      <c r="E3" s="30" t="s">
        <v>15</v>
      </c>
      <c r="F3" s="46" t="s">
        <v>18</v>
      </c>
      <c r="H3" s="45"/>
      <c r="I3" s="29" t="s">
        <v>14</v>
      </c>
      <c r="J3" s="29" t="s">
        <v>12</v>
      </c>
      <c r="K3" s="29" t="s">
        <v>13</v>
      </c>
      <c r="L3" s="30" t="s">
        <v>15</v>
      </c>
      <c r="M3" s="46" t="s">
        <v>18</v>
      </c>
      <c r="O3" s="45"/>
      <c r="P3" s="29" t="s">
        <v>14</v>
      </c>
      <c r="Q3" s="29" t="s">
        <v>12</v>
      </c>
      <c r="R3" s="29" t="s">
        <v>13</v>
      </c>
      <c r="S3" s="30" t="s">
        <v>15</v>
      </c>
      <c r="T3" s="46" t="s">
        <v>18</v>
      </c>
    </row>
    <row r="4" spans="1:20" ht="48" customHeight="1" x14ac:dyDescent="0.2">
      <c r="A4" s="47" t="s">
        <v>9</v>
      </c>
      <c r="B4" s="27"/>
      <c r="C4" s="27">
        <f>COUNTIF(tableau!G:G, "PEUSATISFAIT")</f>
        <v>0</v>
      </c>
      <c r="D4" s="27">
        <f>COUNTIF(tableau!G:G, "PASSATISFAIT")</f>
        <v>0</v>
      </c>
      <c r="E4" s="33"/>
      <c r="F4" s="48"/>
      <c r="H4" s="47" t="s">
        <v>9</v>
      </c>
      <c r="I4" s="27">
        <f>COUNTIF(tableau!N:N, "SATISFAIT")</f>
        <v>0</v>
      </c>
      <c r="J4" s="27">
        <f>COUNTIF(tableau!N:N, "PEUSATISFAIT")</f>
        <v>0</v>
      </c>
      <c r="K4" s="27">
        <f>COUNTIF(tableau!N:N, "PASSATISFAIT")</f>
        <v>0</v>
      </c>
      <c r="L4" s="33"/>
      <c r="M4" s="48"/>
      <c r="O4" s="47" t="s">
        <v>9</v>
      </c>
      <c r="P4" s="27">
        <f>COUNTIF(tableau!U:U, "SATISFAIT")</f>
        <v>0</v>
      </c>
      <c r="Q4" s="27">
        <f>COUNTIF(tableau!U:U, "PEUSATISFAIT")</f>
        <v>0</v>
      </c>
      <c r="R4" s="27">
        <f>COUNTIF(tableau!U:U, "PASSATISFAIT")</f>
        <v>0</v>
      </c>
      <c r="S4" s="33"/>
      <c r="T4" s="48"/>
    </row>
    <row r="5" spans="1:20" ht="48" customHeight="1" x14ac:dyDescent="0.2">
      <c r="A5" s="47" t="s">
        <v>4</v>
      </c>
      <c r="B5" s="27">
        <f>COUNTIF(tableau!H:H, "SATISFAIT")</f>
        <v>0</v>
      </c>
      <c r="C5" s="27">
        <f>COUNTIF(tableau!H:H, "PEUSATISFAIT")</f>
        <v>0</v>
      </c>
      <c r="D5" s="27">
        <f>COUNTIF(tableau!H:H, "PASSATISFAIT")</f>
        <v>0</v>
      </c>
      <c r="E5" s="34"/>
      <c r="F5" s="48"/>
      <c r="H5" s="47" t="s">
        <v>4</v>
      </c>
      <c r="I5" s="27">
        <f>COUNTIF(tableau!O:O, "SATISFAIT")</f>
        <v>0</v>
      </c>
      <c r="J5" s="27">
        <f>COUNTIF(tableau!O:O, "PEUSATISFAIT")</f>
        <v>0</v>
      </c>
      <c r="K5" s="27">
        <f>COUNTIF(tableau!O:O, "PASSATISFAIT")</f>
        <v>0</v>
      </c>
      <c r="L5" s="34"/>
      <c r="M5" s="48"/>
      <c r="O5" s="47" t="s">
        <v>4</v>
      </c>
      <c r="P5" s="27">
        <f>COUNTIF(tableau!V:V, "SATISFAIT")</f>
        <v>0</v>
      </c>
      <c r="Q5" s="27">
        <f>COUNTIF(tableau!V:V, "PEUSATISFAIT")</f>
        <v>0</v>
      </c>
      <c r="R5" s="27">
        <f>COUNTIF(tableau!V:V, "PASSATISFAIT")</f>
        <v>0</v>
      </c>
      <c r="S5" s="34"/>
      <c r="T5" s="48"/>
    </row>
    <row r="6" spans="1:20" ht="48" customHeight="1" x14ac:dyDescent="0.2">
      <c r="A6" s="45"/>
      <c r="B6" s="10" t="s">
        <v>10</v>
      </c>
      <c r="C6" s="10" t="s">
        <v>11</v>
      </c>
      <c r="D6" s="22"/>
      <c r="E6" s="28" t="s">
        <v>19</v>
      </c>
      <c r="F6" s="49"/>
      <c r="H6" s="45"/>
      <c r="I6" s="10" t="s">
        <v>10</v>
      </c>
      <c r="J6" s="10" t="s">
        <v>11</v>
      </c>
      <c r="K6" s="22"/>
      <c r="L6" s="28" t="s">
        <v>19</v>
      </c>
      <c r="M6" s="49"/>
      <c r="O6" s="45"/>
      <c r="P6" s="10" t="s">
        <v>10</v>
      </c>
      <c r="Q6" s="10" t="s">
        <v>11</v>
      </c>
      <c r="R6" s="22"/>
      <c r="S6" s="28" t="s">
        <v>19</v>
      </c>
      <c r="T6" s="49"/>
    </row>
    <row r="7" spans="1:20" ht="48" customHeight="1" x14ac:dyDescent="0.2">
      <c r="A7" s="47" t="s">
        <v>5</v>
      </c>
      <c r="B7" s="27">
        <f>COUNTIF(tableau!I:I, "OUI")</f>
        <v>0</v>
      </c>
      <c r="C7" s="27">
        <f>COUNTIF(tableau!I:I, "NON")</f>
        <v>0</v>
      </c>
      <c r="D7" s="22"/>
      <c r="E7" s="11"/>
      <c r="F7" s="49"/>
      <c r="H7" s="47" t="s">
        <v>5</v>
      </c>
      <c r="I7" s="27">
        <f>COUNTIF(tableau!P:P, "OUI")</f>
        <v>0</v>
      </c>
      <c r="J7" s="27">
        <f>COUNTIF(tableau!P:P, "NON")</f>
        <v>0</v>
      </c>
      <c r="K7" s="22"/>
      <c r="L7" s="11"/>
      <c r="M7" s="49"/>
      <c r="O7" s="47" t="s">
        <v>5</v>
      </c>
      <c r="P7" s="27">
        <f>COUNTIF(tableau!W:W, "OUI")</f>
        <v>0</v>
      </c>
      <c r="Q7" s="27">
        <f>COUNTIF(tableau!W:W, "NON")</f>
        <v>0</v>
      </c>
      <c r="R7" s="22"/>
      <c r="S7" s="11"/>
      <c r="T7" s="49"/>
    </row>
    <row r="8" spans="1:20" ht="48" customHeight="1" x14ac:dyDescent="0.2">
      <c r="A8" s="47" t="s">
        <v>16</v>
      </c>
      <c r="B8" s="27">
        <f>COUNTIF(tableau!J:J, "OUI")</f>
        <v>0</v>
      </c>
      <c r="C8" s="27">
        <f>COUNTIF(tableau!J:J, "NON")</f>
        <v>0</v>
      </c>
      <c r="D8" s="22"/>
      <c r="E8" s="22"/>
      <c r="F8" s="49"/>
      <c r="H8" s="47" t="s">
        <v>16</v>
      </c>
      <c r="I8" s="27">
        <f>COUNTIF(tableau!Q:Q, "OUI")</f>
        <v>0</v>
      </c>
      <c r="J8" s="27">
        <f>COUNTIF(tableau!Q:Q, "NON")</f>
        <v>0</v>
      </c>
      <c r="K8" s="22"/>
      <c r="L8" s="22"/>
      <c r="M8" s="49"/>
      <c r="O8" s="47" t="s">
        <v>16</v>
      </c>
      <c r="P8" s="27">
        <f>COUNTIF(tableau!X:X, "OUI")</f>
        <v>0</v>
      </c>
      <c r="Q8" s="27">
        <f>COUNTIF(tableau!X:X, "NON")</f>
        <v>0</v>
      </c>
      <c r="R8" s="22"/>
      <c r="S8" s="22"/>
      <c r="T8" s="49"/>
    </row>
    <row r="9" spans="1:20" ht="48" customHeight="1" x14ac:dyDescent="0.2">
      <c r="A9" s="50"/>
      <c r="B9" s="22"/>
      <c r="C9" s="22"/>
      <c r="D9" s="22"/>
      <c r="E9" s="22"/>
      <c r="F9" s="49"/>
      <c r="H9" s="50"/>
      <c r="I9" s="22"/>
      <c r="J9" s="22"/>
      <c r="K9" s="22"/>
      <c r="L9" s="22"/>
      <c r="M9" s="49"/>
      <c r="O9" s="50"/>
      <c r="P9" s="22"/>
      <c r="Q9" s="22"/>
      <c r="R9" s="22"/>
      <c r="S9" s="22"/>
      <c r="T9" s="49"/>
    </row>
    <row r="10" spans="1:20" ht="48" customHeight="1" x14ac:dyDescent="0.3">
      <c r="A10" s="51" t="s">
        <v>23</v>
      </c>
      <c r="B10" s="37"/>
      <c r="C10" s="22"/>
      <c r="D10" s="22"/>
      <c r="E10" s="22"/>
      <c r="F10" s="49"/>
      <c r="H10" s="51" t="s">
        <v>23</v>
      </c>
      <c r="I10" s="37"/>
      <c r="J10" s="37"/>
      <c r="K10" s="22"/>
      <c r="L10" s="22"/>
      <c r="M10" s="49"/>
      <c r="O10" s="51" t="s">
        <v>23</v>
      </c>
      <c r="P10" s="37"/>
      <c r="Q10" s="37"/>
      <c r="R10" s="22"/>
      <c r="S10" s="22"/>
      <c r="T10" s="49"/>
    </row>
    <row r="11" spans="1:20" ht="48" customHeight="1" x14ac:dyDescent="0.2">
      <c r="A11" s="52"/>
      <c r="B11" s="12" t="s">
        <v>10</v>
      </c>
      <c r="C11" s="12" t="s">
        <v>11</v>
      </c>
      <c r="D11" s="22"/>
      <c r="E11" s="12" t="s">
        <v>19</v>
      </c>
      <c r="F11" s="49"/>
      <c r="H11" s="52"/>
      <c r="I11" s="12" t="s">
        <v>10</v>
      </c>
      <c r="J11" s="12" t="s">
        <v>11</v>
      </c>
      <c r="K11" s="22"/>
      <c r="L11" s="12" t="s">
        <v>19</v>
      </c>
      <c r="M11" s="49"/>
      <c r="O11" s="52"/>
      <c r="P11" s="12" t="s">
        <v>10</v>
      </c>
      <c r="Q11" s="12" t="s">
        <v>11</v>
      </c>
      <c r="R11" s="22"/>
      <c r="S11" s="12" t="s">
        <v>19</v>
      </c>
      <c r="T11" s="49"/>
    </row>
    <row r="12" spans="1:20" ht="48" customHeight="1" x14ac:dyDescent="0.2">
      <c r="A12" s="53" t="s">
        <v>6</v>
      </c>
      <c r="B12" s="36">
        <f>COUNTIF(tableau!S:S, "OUI")</f>
        <v>0</v>
      </c>
      <c r="C12" s="36">
        <f>COUNTIF(tableau!S:S, "NON")</f>
        <v>0</v>
      </c>
      <c r="D12" s="22"/>
      <c r="E12" s="13"/>
      <c r="F12" s="49"/>
      <c r="H12" s="53" t="s">
        <v>6</v>
      </c>
      <c r="I12" s="36">
        <f>COUNTIF(tableau!Z:Z, "OUI")</f>
        <v>0</v>
      </c>
      <c r="J12" s="36">
        <f>COUNTIF(tableau!Z:Z, "NON")</f>
        <v>0</v>
      </c>
      <c r="K12" s="22"/>
      <c r="L12" s="13"/>
      <c r="M12" s="49"/>
      <c r="O12" s="53" t="s">
        <v>6</v>
      </c>
      <c r="P12" s="36">
        <f>COUNTIF(tableau!AG:AG, "OUI")</f>
        <v>0</v>
      </c>
      <c r="Q12" s="36">
        <f>COUNTIF(tableau!AG:AG, "NON")</f>
        <v>0</v>
      </c>
      <c r="R12" s="22"/>
      <c r="S12" s="13"/>
      <c r="T12" s="49"/>
    </row>
    <row r="13" spans="1:20" ht="48" customHeight="1" x14ac:dyDescent="0.2">
      <c r="A13" s="53" t="s">
        <v>7</v>
      </c>
      <c r="B13" s="36">
        <f>COUNTIF(tableau!T:T, "OUI")</f>
        <v>0</v>
      </c>
      <c r="C13" s="36">
        <f>COUNTIF(tableau!T:T, "NON")</f>
        <v>0</v>
      </c>
      <c r="D13" s="22"/>
      <c r="E13" s="22"/>
      <c r="F13" s="49"/>
      <c r="H13" s="53" t="s">
        <v>7</v>
      </c>
      <c r="I13" s="36">
        <f>COUNTIF(tableau!AA:AA, "OUI")</f>
        <v>0</v>
      </c>
      <c r="J13" s="36">
        <f>COUNTIF(tableau!AA:AA, "NON")</f>
        <v>0</v>
      </c>
      <c r="K13" s="22"/>
      <c r="L13" s="22"/>
      <c r="M13" s="49"/>
      <c r="O13" s="53" t="s">
        <v>7</v>
      </c>
      <c r="P13" s="36">
        <f>COUNTIF(tableau!AH:AH, "OUI")</f>
        <v>0</v>
      </c>
      <c r="Q13" s="36">
        <f>COUNTIF(tableau!AH:AH, "NON")</f>
        <v>0</v>
      </c>
      <c r="R13" s="22"/>
      <c r="S13" s="22"/>
      <c r="T13" s="49"/>
    </row>
    <row r="14" spans="1:20" ht="48" customHeight="1" x14ac:dyDescent="0.2">
      <c r="A14" s="53" t="s">
        <v>8</v>
      </c>
      <c r="B14" s="36">
        <f>COUNTIF(tableau!U:U, "OUI")</f>
        <v>0</v>
      </c>
      <c r="C14" s="36">
        <f>COUNTIF(tableau!U:U, "NON")</f>
        <v>0</v>
      </c>
      <c r="D14" s="22"/>
      <c r="E14" s="22"/>
      <c r="F14" s="49"/>
      <c r="H14" s="53" t="s">
        <v>8</v>
      </c>
      <c r="I14" s="36">
        <f>COUNTIF(tableau!AB:AB, "OUI")</f>
        <v>0</v>
      </c>
      <c r="J14" s="36">
        <f>COUNTIF(tableau!AB:AB, "NON")</f>
        <v>0</v>
      </c>
      <c r="K14" s="22"/>
      <c r="L14" s="22"/>
      <c r="M14" s="49"/>
      <c r="O14" s="53" t="s">
        <v>8</v>
      </c>
      <c r="P14" s="36">
        <f>COUNTIF(tableau!AI:AI, "OUI")</f>
        <v>0</v>
      </c>
      <c r="Q14" s="36">
        <f>COUNTIF(tableau!AI:AI, "NON")</f>
        <v>0</v>
      </c>
      <c r="R14" s="22"/>
      <c r="S14" s="22"/>
      <c r="T14" s="49"/>
    </row>
    <row r="15" spans="1:20" ht="48" customHeight="1" thickBot="1" x14ac:dyDescent="0.25">
      <c r="A15" s="54" t="s">
        <v>16</v>
      </c>
      <c r="B15" s="55">
        <f>COUNTIF(tableau!V:V, "OUI")</f>
        <v>0</v>
      </c>
      <c r="C15" s="55">
        <f>COUNTIF(tableau!V:V, "NON")</f>
        <v>0</v>
      </c>
      <c r="D15" s="56"/>
      <c r="E15" s="56"/>
      <c r="F15" s="57"/>
      <c r="H15" s="54" t="s">
        <v>16</v>
      </c>
      <c r="I15" s="55">
        <f>COUNTIF(tableau!AC:AC, "OUI")</f>
        <v>0</v>
      </c>
      <c r="J15" s="55">
        <f>COUNTIF(tableau!AC:AC, "NON")</f>
        <v>0</v>
      </c>
      <c r="K15" s="56"/>
      <c r="L15" s="56"/>
      <c r="M15" s="57"/>
      <c r="O15" s="54" t="s">
        <v>16</v>
      </c>
      <c r="P15" s="55">
        <f>COUNTIF(tableau!AJ:AJ, "OUI")</f>
        <v>0</v>
      </c>
      <c r="Q15" s="55">
        <f>COUNTIF(tableau!AJ:AJ, "NON")</f>
        <v>0</v>
      </c>
      <c r="R15" s="56"/>
      <c r="S15" s="56"/>
      <c r="T15" s="57"/>
    </row>
    <row r="18" spans="1:20" ht="48" customHeight="1" thickBot="1" x14ac:dyDescent="0.25"/>
    <row r="19" spans="1:20" ht="48" customHeight="1" x14ac:dyDescent="0.3">
      <c r="A19" s="42" t="s">
        <v>28</v>
      </c>
      <c r="B19" s="43"/>
      <c r="C19" s="43"/>
      <c r="D19" s="43"/>
      <c r="E19" s="43"/>
      <c r="F19" s="44"/>
      <c r="H19" s="42" t="s">
        <v>29</v>
      </c>
      <c r="I19" s="43"/>
      <c r="J19" s="43"/>
      <c r="K19" s="43"/>
      <c r="L19" s="43"/>
      <c r="M19" s="44"/>
      <c r="O19" s="42" t="s">
        <v>30</v>
      </c>
      <c r="P19" s="43"/>
      <c r="Q19" s="43"/>
      <c r="R19" s="43"/>
      <c r="S19" s="43"/>
      <c r="T19" s="44"/>
    </row>
    <row r="20" spans="1:20" ht="48" customHeight="1" x14ac:dyDescent="0.2">
      <c r="A20" s="45"/>
      <c r="B20" s="29" t="s">
        <v>14</v>
      </c>
      <c r="C20" s="29" t="s">
        <v>12</v>
      </c>
      <c r="D20" s="29" t="s">
        <v>13</v>
      </c>
      <c r="E20" s="30" t="s">
        <v>15</v>
      </c>
      <c r="F20" s="46" t="s">
        <v>18</v>
      </c>
      <c r="H20" s="45"/>
      <c r="I20" s="29" t="s">
        <v>14</v>
      </c>
      <c r="J20" s="29" t="s">
        <v>12</v>
      </c>
      <c r="K20" s="29" t="s">
        <v>13</v>
      </c>
      <c r="L20" s="30" t="s">
        <v>15</v>
      </c>
      <c r="M20" s="46" t="s">
        <v>18</v>
      </c>
      <c r="O20" s="45"/>
      <c r="P20" s="29" t="s">
        <v>14</v>
      </c>
      <c r="Q20" s="29" t="s">
        <v>12</v>
      </c>
      <c r="R20" s="29" t="s">
        <v>13</v>
      </c>
      <c r="S20" s="30" t="s">
        <v>15</v>
      </c>
      <c r="T20" s="46" t="s">
        <v>18</v>
      </c>
    </row>
    <row r="21" spans="1:20" ht="48" customHeight="1" x14ac:dyDescent="0.2">
      <c r="A21" s="47" t="s">
        <v>9</v>
      </c>
      <c r="B21" s="27">
        <f>COUNTIF(tableau!G:G, "SATISFAIT")</f>
        <v>0</v>
      </c>
      <c r="C21" s="27">
        <f>COUNTIF(tableau!G:G, "PEUSATISFAIT")</f>
        <v>0</v>
      </c>
      <c r="D21" s="27">
        <f>COUNTIF(tableau!G:G, "PASSATISFAIT")</f>
        <v>0</v>
      </c>
      <c r="E21" s="33"/>
      <c r="F21" s="48"/>
      <c r="H21" s="47" t="s">
        <v>9</v>
      </c>
      <c r="I21" s="27">
        <f>COUNTIF(tableau!N:N, "SATISFAIT")</f>
        <v>0</v>
      </c>
      <c r="J21" s="27">
        <f>COUNTIF(tableau!N:N, "PEUSATISFAIT")</f>
        <v>0</v>
      </c>
      <c r="K21" s="27">
        <f>COUNTIF(tableau!N:N, "PASSATISFAIT")</f>
        <v>0</v>
      </c>
      <c r="L21" s="33"/>
      <c r="M21" s="48"/>
      <c r="O21" s="47" t="s">
        <v>9</v>
      </c>
      <c r="P21" s="27">
        <f>COUNTIF(tableau!U:U, "SATISFAIT")</f>
        <v>0</v>
      </c>
      <c r="Q21" s="27">
        <f>COUNTIF(tableau!U:U, "PEUSATISFAIT")</f>
        <v>0</v>
      </c>
      <c r="R21" s="27">
        <f>COUNTIF(tableau!U:U, "PASSATISFAIT")</f>
        <v>0</v>
      </c>
      <c r="S21" s="33"/>
      <c r="T21" s="48"/>
    </row>
    <row r="22" spans="1:20" ht="48" customHeight="1" x14ac:dyDescent="0.2">
      <c r="A22" s="47" t="s">
        <v>4</v>
      </c>
      <c r="B22" s="27">
        <f>COUNTIF(tableau!H:H, "SATISFAIT")</f>
        <v>0</v>
      </c>
      <c r="C22" s="27">
        <f>COUNTIF(tableau!H:H, "PEUSATISFAIT")</f>
        <v>0</v>
      </c>
      <c r="D22" s="27">
        <f>COUNTIF(tableau!H:H, "PASSATISFAIT")</f>
        <v>0</v>
      </c>
      <c r="E22" s="34"/>
      <c r="F22" s="48"/>
      <c r="H22" s="47" t="s">
        <v>4</v>
      </c>
      <c r="I22" s="27">
        <f>COUNTIF(tableau!O:O, "SATISFAIT")</f>
        <v>0</v>
      </c>
      <c r="J22" s="27">
        <f>COUNTIF(tableau!O:O, "PEUSATISFAIT")</f>
        <v>0</v>
      </c>
      <c r="K22" s="27">
        <f>COUNTIF(tableau!O:O, "PASSATISFAIT")</f>
        <v>0</v>
      </c>
      <c r="L22" s="34"/>
      <c r="M22" s="48"/>
      <c r="O22" s="47" t="s">
        <v>4</v>
      </c>
      <c r="P22" s="27">
        <f>COUNTIF(tableau!V:V, "SATISFAIT")</f>
        <v>0</v>
      </c>
      <c r="Q22" s="27">
        <f>COUNTIF(tableau!V:V, "PEUSATISFAIT")</f>
        <v>0</v>
      </c>
      <c r="R22" s="27">
        <f>COUNTIF(tableau!V:V, "PASSATISFAIT")</f>
        <v>0</v>
      </c>
      <c r="S22" s="34"/>
      <c r="T22" s="48"/>
    </row>
    <row r="23" spans="1:20" ht="48" customHeight="1" x14ac:dyDescent="0.2">
      <c r="A23" s="45"/>
      <c r="B23" s="10" t="s">
        <v>10</v>
      </c>
      <c r="C23" s="10" t="s">
        <v>11</v>
      </c>
      <c r="D23" s="22"/>
      <c r="E23" s="28" t="s">
        <v>19</v>
      </c>
      <c r="F23" s="49"/>
      <c r="H23" s="45"/>
      <c r="I23" s="10" t="s">
        <v>10</v>
      </c>
      <c r="J23" s="10" t="s">
        <v>11</v>
      </c>
      <c r="K23" s="22"/>
      <c r="L23" s="28" t="s">
        <v>19</v>
      </c>
      <c r="M23" s="49"/>
      <c r="O23" s="45"/>
      <c r="P23" s="10" t="s">
        <v>10</v>
      </c>
      <c r="Q23" s="10" t="s">
        <v>11</v>
      </c>
      <c r="R23" s="22"/>
      <c r="S23" s="28" t="s">
        <v>19</v>
      </c>
      <c r="T23" s="49"/>
    </row>
    <row r="24" spans="1:20" ht="48" customHeight="1" x14ac:dyDescent="0.2">
      <c r="A24" s="47" t="s">
        <v>5</v>
      </c>
      <c r="B24" s="27">
        <f>COUNTIF(tableau!I:I, "OUI")</f>
        <v>0</v>
      </c>
      <c r="C24" s="27">
        <f>COUNTIF(tableau!I:I, "NON")</f>
        <v>0</v>
      </c>
      <c r="D24" s="22"/>
      <c r="E24" s="11"/>
      <c r="F24" s="49"/>
      <c r="H24" s="47" t="s">
        <v>5</v>
      </c>
      <c r="I24" s="27">
        <f>COUNTIF(tableau!P:P, "OUI")</f>
        <v>0</v>
      </c>
      <c r="J24" s="27">
        <f>COUNTIF(tableau!P:P, "NON")</f>
        <v>0</v>
      </c>
      <c r="K24" s="22"/>
      <c r="L24" s="11"/>
      <c r="M24" s="49"/>
      <c r="O24" s="47" t="s">
        <v>5</v>
      </c>
      <c r="P24" s="27">
        <f>COUNTIF(tableau!W:W, "OUI")</f>
        <v>0</v>
      </c>
      <c r="Q24" s="27">
        <f>COUNTIF(tableau!W:W, "NON")</f>
        <v>0</v>
      </c>
      <c r="R24" s="22"/>
      <c r="S24" s="11"/>
      <c r="T24" s="49"/>
    </row>
    <row r="25" spans="1:20" ht="48" customHeight="1" x14ac:dyDescent="0.2">
      <c r="A25" s="47" t="s">
        <v>16</v>
      </c>
      <c r="B25" s="27">
        <f>COUNTIF(tableau!J:J, "OUI")</f>
        <v>0</v>
      </c>
      <c r="C25" s="27">
        <f>COUNTIF(tableau!J:J, "NON")</f>
        <v>0</v>
      </c>
      <c r="D25" s="22"/>
      <c r="E25" s="22"/>
      <c r="F25" s="49"/>
      <c r="H25" s="47" t="s">
        <v>16</v>
      </c>
      <c r="I25" s="27">
        <f>COUNTIF(tableau!Q:Q, "OUI")</f>
        <v>0</v>
      </c>
      <c r="J25" s="27">
        <f>COUNTIF(tableau!Q:Q, "NON")</f>
        <v>0</v>
      </c>
      <c r="K25" s="22"/>
      <c r="L25" s="22"/>
      <c r="M25" s="49"/>
      <c r="O25" s="47" t="s">
        <v>16</v>
      </c>
      <c r="P25" s="27">
        <f>COUNTIF(tableau!X:X, "OUI")</f>
        <v>0</v>
      </c>
      <c r="Q25" s="27">
        <f>COUNTIF(tableau!X:X, "NON")</f>
        <v>0</v>
      </c>
      <c r="R25" s="22"/>
      <c r="S25" s="22"/>
      <c r="T25" s="49"/>
    </row>
    <row r="26" spans="1:20" ht="48" customHeight="1" x14ac:dyDescent="0.2">
      <c r="A26" s="50"/>
      <c r="B26" s="22"/>
      <c r="C26" s="22"/>
      <c r="D26" s="22"/>
      <c r="E26" s="22"/>
      <c r="F26" s="49"/>
      <c r="H26" s="50"/>
      <c r="I26" s="22"/>
      <c r="J26" s="22"/>
      <c r="K26" s="22"/>
      <c r="L26" s="22"/>
      <c r="M26" s="49"/>
      <c r="O26" s="50"/>
      <c r="P26" s="22"/>
      <c r="Q26" s="22"/>
      <c r="R26" s="22"/>
      <c r="S26" s="22"/>
      <c r="T26" s="49"/>
    </row>
    <row r="27" spans="1:20" ht="48" customHeight="1" x14ac:dyDescent="0.3">
      <c r="A27" s="51" t="s">
        <v>23</v>
      </c>
      <c r="B27" s="37"/>
      <c r="C27" s="37"/>
      <c r="D27" s="22"/>
      <c r="E27" s="22"/>
      <c r="F27" s="49"/>
      <c r="H27" s="51" t="s">
        <v>23</v>
      </c>
      <c r="I27" s="37"/>
      <c r="J27" s="37"/>
      <c r="K27" s="22"/>
      <c r="L27" s="22"/>
      <c r="M27" s="49"/>
      <c r="O27" s="51" t="s">
        <v>23</v>
      </c>
      <c r="P27" s="37"/>
      <c r="Q27" s="37"/>
      <c r="R27" s="22"/>
      <c r="S27" s="22"/>
      <c r="T27" s="49"/>
    </row>
    <row r="28" spans="1:20" ht="48" customHeight="1" x14ac:dyDescent="0.2">
      <c r="A28" s="52"/>
      <c r="B28" s="12" t="s">
        <v>10</v>
      </c>
      <c r="C28" s="12" t="s">
        <v>11</v>
      </c>
      <c r="D28" s="22"/>
      <c r="E28" s="12" t="s">
        <v>19</v>
      </c>
      <c r="F28" s="49"/>
      <c r="H28" s="52"/>
      <c r="I28" s="12" t="s">
        <v>10</v>
      </c>
      <c r="J28" s="12" t="s">
        <v>11</v>
      </c>
      <c r="K28" s="22"/>
      <c r="L28" s="12" t="s">
        <v>19</v>
      </c>
      <c r="M28" s="49"/>
      <c r="O28" s="52"/>
      <c r="P28" s="12" t="s">
        <v>10</v>
      </c>
      <c r="Q28" s="12" t="s">
        <v>11</v>
      </c>
      <c r="R28" s="22"/>
      <c r="S28" s="12" t="s">
        <v>19</v>
      </c>
      <c r="T28" s="49"/>
    </row>
    <row r="29" spans="1:20" ht="48" customHeight="1" x14ac:dyDescent="0.2">
      <c r="A29" s="53" t="s">
        <v>6</v>
      </c>
      <c r="B29" s="36">
        <f>COUNTIF(tableau!S:S, "OUI")</f>
        <v>0</v>
      </c>
      <c r="C29" s="36">
        <f>COUNTIF(tableau!S:S, "NON")</f>
        <v>0</v>
      </c>
      <c r="D29" s="22"/>
      <c r="E29" s="13"/>
      <c r="F29" s="49"/>
      <c r="H29" s="53" t="s">
        <v>6</v>
      </c>
      <c r="I29" s="36">
        <f>COUNTIF(tableau!Z:Z, "OUI")</f>
        <v>0</v>
      </c>
      <c r="J29" s="36">
        <f>COUNTIF(tableau!Z:Z, "NON")</f>
        <v>0</v>
      </c>
      <c r="K29" s="22"/>
      <c r="L29" s="13"/>
      <c r="M29" s="49"/>
      <c r="O29" s="53" t="s">
        <v>6</v>
      </c>
      <c r="P29" s="36">
        <f>COUNTIF(tableau!AG:AG, "OUI")</f>
        <v>0</v>
      </c>
      <c r="Q29" s="36">
        <f>COUNTIF(tableau!AG:AG, "NON")</f>
        <v>0</v>
      </c>
      <c r="R29" s="22"/>
      <c r="S29" s="13"/>
      <c r="T29" s="49"/>
    </row>
    <row r="30" spans="1:20" ht="48" customHeight="1" x14ac:dyDescent="0.2">
      <c r="A30" s="53" t="s">
        <v>7</v>
      </c>
      <c r="B30" s="36">
        <f>COUNTIF(tableau!T:T, "OUI")</f>
        <v>0</v>
      </c>
      <c r="C30" s="36">
        <f>COUNTIF(tableau!T:T, "NON")</f>
        <v>0</v>
      </c>
      <c r="D30" s="22"/>
      <c r="E30" s="22"/>
      <c r="F30" s="49"/>
      <c r="H30" s="53" t="s">
        <v>7</v>
      </c>
      <c r="I30" s="36">
        <f>COUNTIF(tableau!AA:AA, "OUI")</f>
        <v>0</v>
      </c>
      <c r="J30" s="36">
        <f>COUNTIF(tableau!AA:AA, "NON")</f>
        <v>0</v>
      </c>
      <c r="K30" s="22"/>
      <c r="L30" s="22"/>
      <c r="M30" s="49"/>
      <c r="O30" s="53" t="s">
        <v>7</v>
      </c>
      <c r="P30" s="36">
        <f>COUNTIF(tableau!AH:AH, "OUI")</f>
        <v>0</v>
      </c>
      <c r="Q30" s="36">
        <f>COUNTIF(tableau!AH:AH, "NON")</f>
        <v>0</v>
      </c>
      <c r="R30" s="22"/>
      <c r="S30" s="22"/>
      <c r="T30" s="49"/>
    </row>
    <row r="31" spans="1:20" ht="48" customHeight="1" x14ac:dyDescent="0.2">
      <c r="A31" s="53" t="s">
        <v>8</v>
      </c>
      <c r="B31" s="36">
        <f>COUNTIF(tableau!U:U, "OUI")</f>
        <v>0</v>
      </c>
      <c r="C31" s="36">
        <f>COUNTIF(tableau!U:U, "NON")</f>
        <v>0</v>
      </c>
      <c r="D31" s="22"/>
      <c r="E31" s="22"/>
      <c r="F31" s="49"/>
      <c r="H31" s="53" t="s">
        <v>8</v>
      </c>
      <c r="I31" s="36">
        <f>COUNTIF(tableau!AB:AB, "OUI")</f>
        <v>0</v>
      </c>
      <c r="J31" s="36">
        <f>COUNTIF(tableau!AB:AB, "NON")</f>
        <v>0</v>
      </c>
      <c r="K31" s="22"/>
      <c r="L31" s="22"/>
      <c r="M31" s="49"/>
      <c r="O31" s="53" t="s">
        <v>8</v>
      </c>
      <c r="P31" s="36">
        <f>COUNTIF(tableau!AI:AI, "OUI")</f>
        <v>0</v>
      </c>
      <c r="Q31" s="36">
        <f>COUNTIF(tableau!AI:AI, "NON")</f>
        <v>0</v>
      </c>
      <c r="R31" s="22"/>
      <c r="S31" s="22"/>
      <c r="T31" s="49"/>
    </row>
    <row r="32" spans="1:20" ht="48" customHeight="1" thickBot="1" x14ac:dyDescent="0.25">
      <c r="A32" s="54" t="s">
        <v>16</v>
      </c>
      <c r="B32" s="55">
        <f>COUNTIF(tableau!V:V, "OUI")</f>
        <v>0</v>
      </c>
      <c r="C32" s="55">
        <f>COUNTIF(tableau!V:V, "NON")</f>
        <v>0</v>
      </c>
      <c r="D32" s="56"/>
      <c r="E32" s="56"/>
      <c r="F32" s="57"/>
      <c r="H32" s="54" t="s">
        <v>16</v>
      </c>
      <c r="I32" s="55">
        <f>COUNTIF(tableau!AC:AC, "OUI")</f>
        <v>0</v>
      </c>
      <c r="J32" s="55">
        <f>COUNTIF(tableau!AC:AC, "NON")</f>
        <v>0</v>
      </c>
      <c r="K32" s="56"/>
      <c r="L32" s="56"/>
      <c r="M32" s="57"/>
      <c r="O32" s="54" t="s">
        <v>16</v>
      </c>
      <c r="P32" s="55">
        <f>COUNTIF(tableau!AJ:AJ, "OUI")</f>
        <v>0</v>
      </c>
      <c r="Q32" s="55">
        <f>COUNTIF(tableau!AJ:AJ, "NON")</f>
        <v>0</v>
      </c>
      <c r="R32" s="56"/>
      <c r="S32" s="56"/>
      <c r="T32" s="57"/>
    </row>
  </sheetData>
  <mergeCells count="11">
    <mergeCell ref="A19:F19"/>
    <mergeCell ref="A27:C27"/>
    <mergeCell ref="H19:M19"/>
    <mergeCell ref="H27:J27"/>
    <mergeCell ref="O19:T19"/>
    <mergeCell ref="O27:Q27"/>
    <mergeCell ref="A10:B10"/>
    <mergeCell ref="H2:M2"/>
    <mergeCell ref="O2:T2"/>
    <mergeCell ref="H10:J10"/>
    <mergeCell ref="O10:Q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AA4B2-A5DD-5540-8E46-B0A1A0371EAD}">
  <dimension ref="A1:AF14"/>
  <sheetViews>
    <sheetView zoomScale="75" zoomScaleNormal="100" workbookViewId="0">
      <selection activeCell="E6" sqref="E6"/>
    </sheetView>
  </sheetViews>
  <sheetFormatPr baseColWidth="10" defaultColWidth="14.33203125" defaultRowHeight="16" x14ac:dyDescent="0.2"/>
  <cols>
    <col min="5" max="6" width="40.6640625" customWidth="1"/>
  </cols>
  <sheetData>
    <row r="1" spans="1:32" ht="24" x14ac:dyDescent="0.3">
      <c r="A1" s="38" t="s">
        <v>22</v>
      </c>
      <c r="B1" s="38"/>
      <c r="G1" s="17"/>
      <c r="H1" s="17"/>
      <c r="I1" s="17"/>
      <c r="J1" s="17"/>
      <c r="K1" s="18"/>
      <c r="L1" s="19"/>
      <c r="M1" s="19"/>
      <c r="N1" s="19"/>
      <c r="O1" s="20"/>
      <c r="P1" s="21"/>
      <c r="Q1" s="17"/>
    </row>
    <row r="2" spans="1:32" ht="74" customHeight="1" x14ac:dyDescent="0.2">
      <c r="A2" s="11"/>
      <c r="B2" s="29" t="s">
        <v>14</v>
      </c>
      <c r="C2" s="29" t="s">
        <v>12</v>
      </c>
      <c r="D2" s="29" t="s">
        <v>13</v>
      </c>
      <c r="E2" s="30" t="s">
        <v>15</v>
      </c>
      <c r="F2" s="31" t="s">
        <v>18</v>
      </c>
      <c r="G2" s="41"/>
      <c r="H2" s="17"/>
      <c r="I2" s="17"/>
      <c r="J2" s="22"/>
      <c r="K2" s="9"/>
      <c r="L2" s="23"/>
      <c r="M2" s="23"/>
      <c r="N2" s="24"/>
      <c r="O2" s="25"/>
      <c r="P2" s="26"/>
      <c r="Q2" s="22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</row>
    <row r="3" spans="1:32" ht="74" customHeight="1" x14ac:dyDescent="0.2">
      <c r="A3" s="32" t="s">
        <v>9</v>
      </c>
      <c r="B3" s="27">
        <f>COUNTIF(tableau!G:G, "SATISFAIT")</f>
        <v>0</v>
      </c>
      <c r="C3" s="27">
        <f>COUNTIF(tableau!G:G, "PEUSATISFAIT")</f>
        <v>0</v>
      </c>
      <c r="D3" s="27">
        <f>COUNTIF(tableau!G:G, "PASSATISFAIT")</f>
        <v>0</v>
      </c>
      <c r="E3" s="33"/>
      <c r="F3" s="34"/>
      <c r="G3" s="17"/>
      <c r="H3" s="17"/>
      <c r="I3" s="17"/>
      <c r="J3" s="22"/>
      <c r="K3" s="9"/>
      <c r="L3" s="23"/>
      <c r="M3" s="23"/>
      <c r="N3" s="24"/>
      <c r="O3" s="26"/>
      <c r="P3" s="26"/>
      <c r="Q3" s="22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</row>
    <row r="4" spans="1:32" ht="72" customHeight="1" x14ac:dyDescent="0.2">
      <c r="A4" s="32" t="s">
        <v>4</v>
      </c>
      <c r="B4" s="27">
        <f>COUNTIF(tableau!H:H, "SATISFAIT")</f>
        <v>0</v>
      </c>
      <c r="C4" s="27">
        <f>COUNTIF(tableau!H:H, "PEUSATISFAIT")</f>
        <v>0</v>
      </c>
      <c r="D4" s="27">
        <f>COUNTIF(tableau!H:H, "PASSATISFAIT")</f>
        <v>0</v>
      </c>
      <c r="E4" s="34"/>
      <c r="F4" s="34"/>
      <c r="G4" s="17"/>
      <c r="H4" s="17"/>
      <c r="I4" s="17"/>
      <c r="J4" s="22"/>
      <c r="K4" s="22"/>
      <c r="L4" s="22"/>
      <c r="M4" s="22"/>
      <c r="N4" s="22"/>
      <c r="O4" s="22"/>
      <c r="P4" s="22"/>
      <c r="Q4" s="22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</row>
    <row r="5" spans="1:32" x14ac:dyDescent="0.2">
      <c r="A5" s="11"/>
      <c r="B5" s="10" t="s">
        <v>10</v>
      </c>
      <c r="C5" s="10" t="s">
        <v>11</v>
      </c>
      <c r="D5" s="17"/>
      <c r="E5" s="28" t="s">
        <v>19</v>
      </c>
      <c r="F5" s="17"/>
      <c r="G5" s="17"/>
      <c r="H5" s="17"/>
      <c r="I5" s="17"/>
      <c r="J5" s="22"/>
      <c r="K5" s="22"/>
      <c r="L5" s="22"/>
      <c r="M5" s="22"/>
      <c r="N5" s="22"/>
      <c r="O5" s="22"/>
      <c r="P5" s="22"/>
      <c r="Q5" s="22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</row>
    <row r="6" spans="1:32" ht="74" customHeight="1" x14ac:dyDescent="0.2">
      <c r="A6" s="32" t="s">
        <v>5</v>
      </c>
      <c r="B6" s="27">
        <f>COUNTIF(tableau!I:I, "OUI")</f>
        <v>0</v>
      </c>
      <c r="C6" s="27">
        <f>COUNTIF(tableau!I:I, "NON")</f>
        <v>0</v>
      </c>
      <c r="D6" s="17"/>
      <c r="E6" s="11"/>
      <c r="F6" s="17"/>
      <c r="G6" s="17"/>
      <c r="H6" s="17"/>
      <c r="I6" s="17"/>
      <c r="J6" s="22"/>
      <c r="K6" s="9"/>
      <c r="L6" s="24"/>
      <c r="M6" s="24"/>
      <c r="N6" s="22"/>
      <c r="O6" s="22"/>
      <c r="P6" s="22"/>
      <c r="Q6" s="22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73" customHeight="1" x14ac:dyDescent="0.2">
      <c r="A7" s="32" t="s">
        <v>16</v>
      </c>
      <c r="B7" s="27">
        <f>COUNTIF(tableau!J:J, "OUI")</f>
        <v>0</v>
      </c>
      <c r="C7" s="27">
        <f>COUNTIF(tableau!J:J, "NON")</f>
        <v>0</v>
      </c>
      <c r="D7" s="22"/>
      <c r="E7" s="22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</row>
    <row r="8" spans="1:32" ht="30" customHeight="1" x14ac:dyDescent="0.2">
      <c r="B8" s="22"/>
      <c r="C8" s="22"/>
      <c r="D8" s="22"/>
      <c r="E8" s="22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</row>
    <row r="9" spans="1:32" ht="30" customHeight="1" x14ac:dyDescent="0.3">
      <c r="A9" s="37" t="s">
        <v>23</v>
      </c>
      <c r="B9" s="37"/>
      <c r="C9" s="22"/>
      <c r="D9" s="22"/>
      <c r="E9" s="22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ht="16" customHeight="1" x14ac:dyDescent="0.2">
      <c r="A10" s="13"/>
      <c r="B10" s="12" t="s">
        <v>10</v>
      </c>
      <c r="C10" s="12" t="s">
        <v>11</v>
      </c>
      <c r="D10" s="17"/>
      <c r="E10" s="12" t="s">
        <v>19</v>
      </c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</row>
    <row r="11" spans="1:32" ht="71" customHeight="1" x14ac:dyDescent="0.2">
      <c r="A11" s="35" t="s">
        <v>6</v>
      </c>
      <c r="B11" s="36">
        <f>COUNTIF(tableau!S:S, "OUI")</f>
        <v>0</v>
      </c>
      <c r="C11" s="36">
        <f>COUNTIF(tableau!S:S, "NON")</f>
        <v>0</v>
      </c>
      <c r="D11" s="17"/>
      <c r="E11" s="13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</row>
    <row r="12" spans="1:32" ht="71" customHeight="1" x14ac:dyDescent="0.2">
      <c r="A12" s="35" t="s">
        <v>7</v>
      </c>
      <c r="B12" s="36">
        <f>COUNTIF(tableau!T:T, "OUI")</f>
        <v>0</v>
      </c>
      <c r="C12" s="36">
        <f>COUNTIF(tableau!T:T, "NON")</f>
        <v>0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</row>
    <row r="13" spans="1:32" ht="71" customHeight="1" x14ac:dyDescent="0.2">
      <c r="A13" s="35" t="s">
        <v>8</v>
      </c>
      <c r="B13" s="36">
        <f>COUNTIF(tableau!U:U, "OUI")</f>
        <v>0</v>
      </c>
      <c r="C13" s="36">
        <f>COUNTIF(tableau!U:U, "NON")</f>
        <v>0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1:32" ht="72" customHeight="1" x14ac:dyDescent="0.2">
      <c r="A14" s="35" t="s">
        <v>16</v>
      </c>
      <c r="B14" s="36">
        <f>COUNTIF(tableau!V:V, "OUI")</f>
        <v>0</v>
      </c>
      <c r="C14" s="36">
        <f>COUNTIF(tableau!V:V, "NON")</f>
        <v>0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</row>
  </sheetData>
  <mergeCells count="2">
    <mergeCell ref="A9:B9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MENTON AZUR ET VALLEES</vt:lpstr>
      <vt:lpstr>synthèse 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2023-01-19T09:31:48Z</dcterms:created>
  <dcterms:modified xsi:type="dcterms:W3CDTF">2023-01-23T13:42:24Z</dcterms:modified>
</cp:coreProperties>
</file>