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ernisinvestissement-my.sharepoint.com/personal/mbelloir_bernistrucks_fr/Documents/Bureau/"/>
    </mc:Choice>
  </mc:AlternateContent>
  <xr:revisionPtr revIDLastSave="64" documentId="8_{706E1109-8E01-464D-8B8F-436AEFEAE32E}" xr6:coauthVersionLast="47" xr6:coauthVersionMax="47" xr10:uidLastSave="{F34C1172-0E9C-44E2-AEF9-962E01028A03}"/>
  <bookViews>
    <workbookView xWindow="-108" yWindow="-108" windowWidth="23256" windowHeight="12576" xr2:uid="{F3527EC0-7D15-4195-B9D6-036683D5D211}"/>
  </bookViews>
  <sheets>
    <sheet name="Feuil1" sheetId="1" r:id="rId1"/>
    <sheet name="Feuil5" sheetId="5" r:id="rId2"/>
    <sheet name="Feuil3" sheetId="3" r:id="rId3"/>
    <sheet name="Feuil4" sheetId="4" r:id="rId4"/>
    <sheet name="Feuil2" sheetId="2" r:id="rId5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3" i="5" l="1"/>
  <c r="M30" i="5"/>
  <c r="D4" i="1"/>
  <c r="E4" i="1"/>
  <c r="G4" i="1"/>
  <c r="G9" i="2" a="1"/>
  <c r="G9" i="2"/>
  <c r="G8" i="2"/>
  <c r="G6" i="2"/>
  <c r="N5" i="1"/>
  <c r="D3" i="1"/>
  <c r="F4" i="1"/>
  <c r="H4" i="1"/>
  <c r="E3" i="1"/>
  <c r="G3" i="1"/>
  <c r="F3" i="1"/>
  <c r="H3" i="1"/>
  <c r="J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<sst xmlns="http://schemas.openxmlformats.org/spreadsheetml/2006/main" count="15" uniqueCount="15">
  <si>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Date de lancement</t>
  </si>
  <si>
    <t>Durée projet en min</t>
  </si>
  <si>
    <t>Journée de travail de 9H</t>
  </si>
  <si>
    <t>Heure</t>
  </si>
  <si>
    <t>min</t>
  </si>
  <si>
    <t>Duree projet</t>
  </si>
  <si>
    <t xml:space="preserve">Heure de début: </t>
  </si>
  <si>
    <t>Date realise</t>
  </si>
  <si>
    <t>Retard?</t>
  </si>
  <si>
    <t>Valeur retard</t>
  </si>
  <si>
    <t>T:</t>
  </si>
  <si>
    <t>Calcul1</t>
  </si>
  <si>
    <t>Calcul 2</t>
  </si>
  <si>
    <t>Date de fin (Semaine de 9h (8h/17h) hors WeekEnd)</t>
  </si>
  <si>
    <t>Calcul 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</si>
</sst>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mm]\ &quot;min&quot;"/>
    <numFmt numFmtId="165" formatCode="dd\ &quot;jour(s)&quot;\ hh\ &quot;heure(s)&quot;\ mm\ &quot;min&quot;\ ss\ &quot;ss&quot;"/>
    <numFmt numFmtId="166" formatCode="[$-F800]dddd\,\ mmmm\ dd\,\ yyyy"/>
    <numFmt numFmtId="167" formatCode="[$-F400]h:mm:ss\ AM/P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8"/>
      <color rgb="FF4F595F"/>
      <name val="Courier New"/>
      <family val="3"/>
    </font>
  </fonts>
  <fills count="1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rgb="FFFF0000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0" xfId="0" applyFill="1"/>
    <xf numFmtId="0" fontId="2" fillId="3" borderId="1" xfId="0" applyFont="1" applyFill="1" applyBorder="1"/>
    <xf numFmtId="0" fontId="0" fillId="5" borderId="1" xfId="0" applyFill="1" applyBorder="1"/>
    <xf numFmtId="22" fontId="3" fillId="6" borderId="1" xfId="0" applyNumberFormat="1" applyFont="1" applyFill="1" applyBorder="1"/>
    <xf numFmtId="164" fontId="0" fillId="5" borderId="1" xfId="0" applyNumberFormat="1" applyFill="1" applyBorder="1"/>
    <xf numFmtId="0" fontId="1" fillId="4" borderId="2" xfId="0" applyFont="1" applyFill="1" applyBorder="1"/>
    <xf numFmtId="21" fontId="0" fillId="5" borderId="1" xfId="0" applyNumberFormat="1" applyFill="1" applyBorder="1"/>
    <xf numFmtId="0" fontId="1" fillId="5" borderId="1" xfId="0" applyFont="1" applyFill="1" applyBorder="1"/>
    <xf numFmtId="22" fontId="0" fillId="5" borderId="1" xfId="0" applyNumberFormat="1" applyFill="1" applyBorder="1"/>
    <xf numFmtId="166" fontId="0" fillId="0" borderId="0" xfId="0" applyNumberFormat="1"/>
    <xf numFmtId="166" fontId="0" fillId="6" borderId="0" xfId="0" applyNumberFormat="1" applyFill="1"/>
    <xf numFmtId="166" fontId="0" fillId="3" borderId="0" xfId="0" applyNumberFormat="1" applyFill="1"/>
    <xf numFmtId="0" fontId="0" fillId="2" borderId="0" xfId="0" applyFill="1" applyBorder="1"/>
    <xf numFmtId="0" fontId="0" fillId="2" borderId="4" xfId="0" applyFill="1" applyBorder="1"/>
    <xf numFmtId="0" fontId="0" fillId="2" borderId="5" xfId="0" applyFill="1" applyBorder="1"/>
    <xf numFmtId="0" fontId="0" fillId="8" borderId="0" xfId="0" applyFill="1"/>
    <xf numFmtId="0" fontId="0" fillId="5" borderId="0" xfId="0" applyFill="1"/>
    <xf numFmtId="21" fontId="0" fillId="5" borderId="0" xfId="0" applyNumberFormat="1" applyFill="1"/>
    <xf numFmtId="0" fontId="0" fillId="3" borderId="8" xfId="0" applyFill="1" applyBorder="1"/>
    <xf numFmtId="0" fontId="0" fillId="10" borderId="8" xfId="0" applyFill="1" applyBorder="1"/>
    <xf numFmtId="0" fontId="0" fillId="9" borderId="8" xfId="0" applyFill="1" applyBorder="1"/>
    <xf numFmtId="0" fontId="0" fillId="4" borderId="8" xfId="0" applyFill="1" applyBorder="1"/>
    <xf numFmtId="0" fontId="0" fillId="10" borderId="9" xfId="0" applyFill="1" applyBorder="1"/>
    <xf numFmtId="0" fontId="0" fillId="10" borderId="10" xfId="0" applyFill="1" applyBorder="1"/>
    <xf numFmtId="0" fontId="0" fillId="10" borderId="3" xfId="0" applyFill="1" applyBorder="1"/>
    <xf numFmtId="0" fontId="0" fillId="0" borderId="5" xfId="0" applyBorder="1"/>
    <xf numFmtId="0" fontId="0" fillId="0" borderId="7" xfId="0" applyBorder="1"/>
    <xf numFmtId="0" fontId="0" fillId="0" borderId="6" xfId="0" applyBorder="1"/>
    <xf numFmtId="0" fontId="0" fillId="8" borderId="11" xfId="0" applyFill="1" applyBorder="1"/>
    <xf numFmtId="0" fontId="0" fillId="11" borderId="0" xfId="0" applyFill="1"/>
    <xf numFmtId="0" fontId="0" fillId="11" borderId="6" xfId="0" applyFill="1" applyBorder="1"/>
    <xf numFmtId="22" fontId="0" fillId="2" borderId="0" xfId="0" applyNumberFormat="1" applyFill="1" applyBorder="1"/>
    <xf numFmtId="165" fontId="0" fillId="2" borderId="0" xfId="0" applyNumberFormat="1" applyFill="1" applyBorder="1"/>
    <xf numFmtId="21" fontId="0" fillId="2" borderId="0" xfId="0" applyNumberFormat="1" applyFill="1" applyBorder="1"/>
    <xf numFmtId="166" fontId="0" fillId="2" borderId="0" xfId="0" applyNumberFormat="1" applyFill="1" applyBorder="1"/>
    <xf numFmtId="167" fontId="0" fillId="2" borderId="0" xfId="0" applyNumberFormat="1" applyFill="1" applyBorder="1"/>
    <xf numFmtId="0" fontId="0" fillId="2" borderId="0" xfId="0" applyNumberFormat="1" applyFill="1" applyBorder="1"/>
    <xf numFmtId="46" fontId="0" fillId="2" borderId="0" xfId="0" applyNumberFormat="1" applyFill="1" applyBorder="1"/>
    <xf numFmtId="22" fontId="4" fillId="2" borderId="0" xfId="0" applyNumberFormat="1" applyFont="1" applyFill="1" applyBorder="1"/>
    <xf numFmtId="22" fontId="3" fillId="2" borderId="0" xfId="0" applyNumberFormat="1" applyFont="1" applyFill="1" applyBorder="1"/>
    <xf numFmtId="0" fontId="1" fillId="2" borderId="0" xfId="0" applyFont="1" applyFill="1" applyBorder="1" applyAlignment="1"/>
    <xf numFmtId="0" fontId="2" fillId="11" borderId="1" xfId="0" applyFont="1" applyFill="1" applyBorder="1"/>
    <xf numFmtId="164" fontId="0" fillId="0" borderId="12" xfId="0" applyNumberFormat="1" applyBorder="1"/>
    <xf numFmtId="0" fontId="0" fillId="5" borderId="12" xfId="0" applyFill="1" applyBorder="1"/>
    <xf numFmtId="165" fontId="0" fillId="5" borderId="13" xfId="0" applyNumberFormat="1" applyFill="1" applyBorder="1"/>
    <xf numFmtId="0" fontId="0" fillId="5" borderId="13" xfId="0" applyFill="1" applyBorder="1"/>
    <xf numFmtId="0" fontId="2" fillId="7" borderId="1" xfId="0" applyFont="1" applyFill="1" applyBorder="1"/>
    <xf numFmtId="22" fontId="0" fillId="12" borderId="1" xfId="0" applyNumberFormat="1" applyFill="1" applyBorder="1"/>
    <xf numFmtId="0" fontId="0" fillId="12" borderId="1" xfId="0" applyFill="1" applyBorder="1"/>
    <xf numFmtId="165" fontId="0" fillId="13" borderId="0" xfId="0" applyNumberFormat="1" applyFill="1" applyBorder="1"/>
    <xf numFmtId="22" fontId="0" fillId="13" borderId="0" xfId="0" applyNumberFormat="1" applyFill="1" applyBorder="1"/>
    <xf numFmtId="0" fontId="0" fillId="13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63B61-4550-4C77-8FA6-5DA41CD006D3}">
  <sheetPr>
    <pageSetUpPr fitToPage="1"/>
  </sheetPr>
  <dimension ref="A1:N53"/>
  <sheetViews>
    <sheetView tabSelected="1" zoomScale="70" zoomScaleNormal="70" workbookViewId="0">
      <selection activeCell="K20" sqref="K19:K20"/>
    </sheetView>
  </sheetViews>
  <sheetFormatPr baseColWidth="10" defaultRowHeight="14.4" x14ac:dyDescent="0.3"/>
  <cols>
    <col min="1" max="1" width="11.6640625" style="1" customWidth="1"/>
    <col min="2" max="2" width="23.109375" style="1" customWidth="1"/>
    <col min="3" max="3" width="20.77734375" style="1" customWidth="1"/>
    <col min="4" max="4" width="5.77734375" style="1" customWidth="1"/>
    <col min="5" max="5" width="35.5546875" style="1" customWidth="1"/>
    <col min="6" max="6" width="8" style="1" customWidth="1"/>
    <col min="7" max="7" width="8.33203125" style="1" customWidth="1"/>
    <col min="8" max="8" width="45" style="1" customWidth="1"/>
    <col min="9" max="9" width="34" style="1" customWidth="1"/>
    <col min="10" max="10" width="9.109375" style="1" customWidth="1"/>
    <col min="11" max="11" width="27.88671875" style="1" customWidth="1"/>
    <col min="12" max="12" width="16.88671875" style="1" bestFit="1" customWidth="1"/>
    <col min="13" max="13" width="23" style="1" customWidth="1"/>
    <col min="14" max="14" width="22.5546875" style="1" customWidth="1"/>
    <col min="15" max="16384" width="11.5546875" style="1"/>
  </cols>
  <sheetData>
    <row r="1" spans="1:14" ht="15" thickTop="1" x14ac:dyDescent="0.3">
      <c r="A1" s="14"/>
      <c r="B1" s="13"/>
      <c r="C1" s="13"/>
      <c r="D1" s="41"/>
      <c r="E1" s="13"/>
      <c r="F1" s="13"/>
      <c r="G1" s="13"/>
      <c r="H1" s="13"/>
      <c r="I1" s="13"/>
      <c r="J1" s="13"/>
      <c r="K1" s="13"/>
    </row>
    <row r="2" spans="1:14" x14ac:dyDescent="0.3">
      <c r="A2" s="15"/>
      <c r="B2" s="42" t="s">
        <v>0</v>
      </c>
      <c r="C2" s="2" t="s">
        <v>1</v>
      </c>
      <c r="D2" s="2" t="s">
        <v>14</v>
      </c>
      <c r="E2" s="2" t="s">
        <v>5</v>
      </c>
      <c r="F2" s="2" t="s">
        <v>11</v>
      </c>
      <c r="G2" s="2" t="s">
        <v>12</v>
      </c>
      <c r="H2" s="42" t="s">
        <v>13</v>
      </c>
      <c r="I2" s="2" t="s">
        <v>7</v>
      </c>
      <c r="J2" s="2" t="s">
        <v>8</v>
      </c>
      <c r="K2" s="47" t="s">
        <v>9</v>
      </c>
    </row>
    <row r="3" spans="1:14" x14ac:dyDescent="0.3">
      <c r="A3" s="15"/>
      <c r="B3" s="4">
        <v>44454.333333333336</v>
      </c>
      <c r="C3" s="43">
        <v>0.83333333333333337</v>
      </c>
      <c r="D3" s="51">
        <f>SUM(INT(B3),INT(C3/$N$5),MOD(B3,1),MOD(C3,$N$5))</f>
        <v>44456.416666666672</v>
      </c>
      <c r="E3" s="45">
        <f>D3-B3</f>
        <v>2.0833333333357587</v>
      </c>
      <c r="F3" s="50">
        <f>E3-2</f>
        <v>8.3333333335758653E-2</v>
      </c>
      <c r="G3" s="51">
        <f>WORKDAY(B3,E3,0)+$N$6</f>
        <v>44456.333333333336</v>
      </c>
      <c r="H3" s="9">
        <f>IF(G3&gt;D3,G3+F3,D3)</f>
        <v>44456.416666666672</v>
      </c>
      <c r="I3" s="9">
        <v>44460.416666666664</v>
      </c>
      <c r="J3" s="9" t="str">
        <f>IF(I3&gt;H3,"Oui","Non")</f>
        <v>Oui</v>
      </c>
      <c r="K3" s="48"/>
      <c r="N3" s="6" t="s">
        <v>2</v>
      </c>
    </row>
    <row r="4" spans="1:14" x14ac:dyDescent="0.3">
      <c r="A4" s="15"/>
      <c r="B4" s="9">
        <v>44460.333333333336</v>
      </c>
      <c r="C4" s="43">
        <v>0.69444444444444453</v>
      </c>
      <c r="D4" s="51">
        <f>SUM(INT(B4),INT(C4/$N$5),MOD(B4,1),MOD(C4,$N$5))</f>
        <v>44461.652777777781</v>
      </c>
      <c r="E4" s="45">
        <f>D4-B4</f>
        <v>1.3194444444452529</v>
      </c>
      <c r="F4" s="50">
        <f>E4-2</f>
        <v>-0.68055555555474712</v>
      </c>
      <c r="G4" s="51">
        <f>WORKDAY(B4,E4,0)+$N$6</f>
        <v>44461.333333333336</v>
      </c>
      <c r="H4" s="9">
        <f>IF(G4&gt;D4,G4+F4,D4)</f>
        <v>44461.652777777781</v>
      </c>
      <c r="I4" s="3"/>
      <c r="J4" s="3"/>
      <c r="K4" s="49"/>
      <c r="M4" s="8" t="s">
        <v>3</v>
      </c>
      <c r="N4" s="7">
        <v>0.375</v>
      </c>
    </row>
    <row r="5" spans="1:14" x14ac:dyDescent="0.3">
      <c r="A5" s="15"/>
      <c r="B5" s="3"/>
      <c r="C5" s="44"/>
      <c r="D5" s="52"/>
      <c r="E5" s="46"/>
      <c r="F5" s="52"/>
      <c r="G5" s="52"/>
      <c r="H5" s="3"/>
      <c r="I5" s="3"/>
      <c r="J5" s="3"/>
      <c r="K5" s="49"/>
      <c r="M5" s="8" t="s">
        <v>4</v>
      </c>
      <c r="N5" s="5">
        <f>N4</f>
        <v>0.375</v>
      </c>
    </row>
    <row r="6" spans="1:14" x14ac:dyDescent="0.3">
      <c r="A6" s="15"/>
      <c r="B6" s="9"/>
      <c r="C6" s="44"/>
      <c r="D6" s="52"/>
      <c r="E6" s="46"/>
      <c r="F6" s="52"/>
      <c r="G6" s="52"/>
      <c r="H6" s="3"/>
      <c r="I6" s="3"/>
      <c r="J6" s="3"/>
      <c r="K6" s="49"/>
      <c r="M6" s="17" t="s">
        <v>6</v>
      </c>
      <c r="N6" s="18">
        <v>0.33333333333333331</v>
      </c>
    </row>
    <row r="7" spans="1:14" x14ac:dyDescent="0.3">
      <c r="A7" s="15"/>
      <c r="B7" s="3"/>
      <c r="C7" s="44"/>
      <c r="D7" s="52"/>
      <c r="E7" s="46"/>
      <c r="F7" s="52"/>
      <c r="G7" s="52"/>
      <c r="H7" s="3"/>
      <c r="I7" s="3"/>
      <c r="J7" s="3"/>
      <c r="K7" s="49"/>
    </row>
    <row r="8" spans="1:14" x14ac:dyDescent="0.3">
      <c r="A8" s="15"/>
      <c r="B8" s="3"/>
      <c r="C8" s="44"/>
      <c r="D8" s="52"/>
      <c r="E8" s="46"/>
      <c r="F8" s="52"/>
      <c r="G8" s="52"/>
      <c r="H8" s="3"/>
      <c r="I8" s="3"/>
      <c r="J8" s="3"/>
      <c r="K8" s="49"/>
    </row>
    <row r="9" spans="1:14" x14ac:dyDescent="0.3">
      <c r="A9" s="13"/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</row>
    <row r="10" spans="1:14" x14ac:dyDescent="0.3">
      <c r="A10" s="13"/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</row>
    <row r="11" spans="1:14" x14ac:dyDescent="0.3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</row>
    <row r="12" spans="1:14" x14ac:dyDescent="0.3">
      <c r="A12" s="13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</row>
    <row r="13" spans="1:14" x14ac:dyDescent="0.3">
      <c r="A13" s="13"/>
      <c r="B13" s="13"/>
      <c r="C13" s="13"/>
      <c r="D13" s="39"/>
      <c r="E13" s="13"/>
      <c r="F13" s="13"/>
      <c r="G13" s="13"/>
      <c r="H13" s="13"/>
      <c r="I13" s="13"/>
      <c r="J13" s="13"/>
      <c r="K13" s="13"/>
      <c r="L13" s="13"/>
      <c r="M13" s="13"/>
    </row>
    <row r="14" spans="1:14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</row>
    <row r="15" spans="1:14" x14ac:dyDescent="0.3">
      <c r="A15" s="13"/>
      <c r="B15" s="13"/>
      <c r="C15" s="13"/>
      <c r="D15" s="13"/>
      <c r="E15" s="13"/>
      <c r="F15" s="13"/>
      <c r="G15" s="13"/>
      <c r="H15" s="32"/>
      <c r="I15" s="13"/>
      <c r="J15" s="13"/>
      <c r="K15" s="13"/>
      <c r="L15" s="13"/>
      <c r="M15" s="13"/>
    </row>
    <row r="16" spans="1:14" x14ac:dyDescent="0.3">
      <c r="A16" s="13"/>
      <c r="B16" s="13"/>
      <c r="C16" s="13"/>
      <c r="D16" s="13"/>
      <c r="E16" s="13"/>
      <c r="F16" s="13"/>
      <c r="G16" s="13"/>
      <c r="H16" s="33"/>
      <c r="I16" s="13"/>
      <c r="J16" s="33"/>
      <c r="K16" s="13"/>
      <c r="L16" s="13"/>
      <c r="M16" s="13"/>
    </row>
    <row r="17" spans="1:13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34"/>
      <c r="M17" s="13"/>
    </row>
    <row r="18" spans="1:13" x14ac:dyDescent="0.3">
      <c r="A18" s="13"/>
      <c r="B18" s="40"/>
      <c r="C18" s="34"/>
      <c r="D18" s="13"/>
      <c r="E18" s="35"/>
      <c r="F18" s="35"/>
      <c r="G18" s="13"/>
      <c r="H18" s="13"/>
      <c r="I18" s="13"/>
      <c r="J18" s="13"/>
      <c r="K18" s="13"/>
      <c r="L18" s="36"/>
      <c r="M18" s="37"/>
    </row>
    <row r="19" spans="1:13" x14ac:dyDescent="0.3">
      <c r="A19" s="13"/>
      <c r="B19" s="40"/>
      <c r="C19" s="34"/>
      <c r="D19" s="13"/>
      <c r="E19" s="35"/>
      <c r="F19" s="35"/>
      <c r="G19" s="13"/>
      <c r="H19" s="13"/>
      <c r="I19" s="13"/>
      <c r="J19" s="13"/>
      <c r="K19" s="13"/>
      <c r="L19" s="34"/>
      <c r="M19" s="37"/>
    </row>
    <row r="20" spans="1:13" x14ac:dyDescent="0.3">
      <c r="A20" s="13"/>
      <c r="B20" s="13"/>
      <c r="C20" s="13"/>
      <c r="D20" s="13"/>
      <c r="E20" s="35"/>
      <c r="F20" s="35"/>
      <c r="G20" s="13"/>
      <c r="H20" s="38"/>
      <c r="I20" s="13"/>
      <c r="J20" s="13"/>
      <c r="K20" s="13"/>
      <c r="L20" s="13"/>
      <c r="M20" s="13"/>
    </row>
    <row r="21" spans="1:13" x14ac:dyDescent="0.3">
      <c r="A21" s="13"/>
      <c r="B21" s="40"/>
      <c r="C21" s="13"/>
      <c r="D21" s="13"/>
      <c r="E21" s="35"/>
      <c r="F21" s="35"/>
      <c r="G21" s="13"/>
      <c r="H21" s="13"/>
      <c r="I21" s="13"/>
      <c r="J21" s="13"/>
      <c r="K21" s="13"/>
      <c r="L21" s="13"/>
      <c r="M21" s="13"/>
    </row>
    <row r="22" spans="1:13" x14ac:dyDescent="0.3">
      <c r="A22" s="13"/>
      <c r="B22" s="32"/>
      <c r="C22" s="13"/>
      <c r="D22" s="13"/>
      <c r="E22" s="35"/>
      <c r="F22" s="35"/>
      <c r="G22" s="32"/>
      <c r="H22" s="34"/>
      <c r="I22" s="13"/>
      <c r="J22" s="13"/>
      <c r="K22" s="13"/>
      <c r="L22" s="13"/>
      <c r="M22" s="13"/>
    </row>
    <row r="23" spans="1:13" x14ac:dyDescent="0.3">
      <c r="A23" s="13"/>
      <c r="B23" s="13"/>
      <c r="C23" s="13"/>
      <c r="D23" s="13"/>
      <c r="E23" s="35"/>
      <c r="F23" s="35"/>
      <c r="G23" s="13"/>
      <c r="H23" s="34"/>
      <c r="I23" s="13"/>
      <c r="J23" s="13"/>
      <c r="K23" s="13"/>
      <c r="L23" s="13"/>
      <c r="M23" s="13"/>
    </row>
    <row r="24" spans="1:13" x14ac:dyDescent="0.3">
      <c r="A24" s="13"/>
      <c r="B24" s="40"/>
      <c r="C24" s="13"/>
      <c r="D24" s="13"/>
      <c r="E24" s="35"/>
      <c r="F24" s="35"/>
      <c r="G24" s="13"/>
      <c r="H24" s="33"/>
      <c r="I24" s="13"/>
      <c r="J24" s="13"/>
      <c r="K24" s="13"/>
      <c r="L24" s="13"/>
      <c r="M24" s="13"/>
    </row>
    <row r="25" spans="1:13" x14ac:dyDescent="0.3">
      <c r="A25" s="13"/>
      <c r="B25" s="40"/>
      <c r="C25" s="13"/>
      <c r="D25" s="13"/>
      <c r="E25" s="35"/>
      <c r="F25" s="35"/>
      <c r="G25" s="13"/>
      <c r="H25" s="13"/>
      <c r="I25" s="13"/>
      <c r="J25" s="13"/>
      <c r="K25" s="13"/>
      <c r="L25" s="13"/>
      <c r="M25" s="13"/>
    </row>
    <row r="26" spans="1:13" x14ac:dyDescent="0.3">
      <c r="A26" s="13"/>
      <c r="B26" s="13"/>
      <c r="C26" s="13"/>
      <c r="D26" s="13"/>
      <c r="E26" s="35"/>
      <c r="F26" s="35"/>
      <c r="G26" s="13"/>
      <c r="H26" s="13"/>
      <c r="I26" s="13"/>
      <c r="J26" s="13"/>
      <c r="K26" s="13"/>
      <c r="L26" s="13"/>
      <c r="M26" s="13"/>
    </row>
    <row r="27" spans="1:13" x14ac:dyDescent="0.3">
      <c r="A27" s="13"/>
      <c r="B27" s="13"/>
      <c r="C27" s="13"/>
      <c r="D27" s="13"/>
      <c r="E27" s="35"/>
      <c r="F27" s="35"/>
      <c r="G27" s="13"/>
      <c r="H27" s="13"/>
      <c r="I27" s="13"/>
      <c r="J27" s="13"/>
      <c r="K27" s="13"/>
      <c r="L27" s="13"/>
      <c r="M27" s="13"/>
    </row>
    <row r="28" spans="1:13" x14ac:dyDescent="0.3">
      <c r="A28" s="13"/>
      <c r="B28" s="13"/>
      <c r="C28" s="13"/>
      <c r="D28" s="13"/>
      <c r="E28" s="35"/>
      <c r="F28" s="35"/>
      <c r="G28" s="13"/>
      <c r="H28" s="13"/>
      <c r="I28" s="13"/>
      <c r="J28" s="13"/>
      <c r="K28" s="13"/>
      <c r="L28" s="13"/>
      <c r="M28" s="13"/>
    </row>
    <row r="29" spans="1:13" x14ac:dyDescent="0.3">
      <c r="A29" s="13"/>
      <c r="B29" s="13"/>
      <c r="C29" s="13"/>
      <c r="D29" s="13"/>
      <c r="E29" s="35"/>
      <c r="F29" s="35"/>
      <c r="G29" s="13"/>
      <c r="H29" s="13"/>
      <c r="I29" s="13"/>
      <c r="J29" s="13"/>
      <c r="K29" s="13"/>
      <c r="L29" s="13"/>
      <c r="M29" s="13"/>
    </row>
    <row r="30" spans="1:13" x14ac:dyDescent="0.3">
      <c r="A30" s="13"/>
      <c r="B30" s="13"/>
      <c r="C30" s="13"/>
      <c r="D30" s="13"/>
      <c r="E30" s="35"/>
      <c r="F30" s="35"/>
      <c r="G30" s="13"/>
      <c r="H30" s="13"/>
      <c r="I30" s="13"/>
      <c r="J30" s="13"/>
      <c r="K30" s="13"/>
      <c r="L30" s="13"/>
      <c r="M30" s="13"/>
    </row>
    <row r="31" spans="1:13" x14ac:dyDescent="0.3">
      <c r="A31" s="13"/>
      <c r="B31" s="13"/>
      <c r="C31" s="13"/>
      <c r="D31" s="13"/>
      <c r="E31" s="35"/>
      <c r="F31" s="35"/>
      <c r="G31" s="32"/>
      <c r="H31" s="13"/>
      <c r="I31" s="13"/>
      <c r="J31" s="13"/>
      <c r="K31" s="13"/>
      <c r="L31" s="13"/>
      <c r="M31" s="13"/>
    </row>
    <row r="32" spans="1:13" x14ac:dyDescent="0.3">
      <c r="A32" s="13"/>
      <c r="B32" s="13"/>
      <c r="C32" s="13"/>
      <c r="D32" s="13"/>
      <c r="E32" s="35"/>
      <c r="F32" s="35"/>
      <c r="G32" s="13"/>
      <c r="H32" s="36"/>
      <c r="I32" s="13"/>
      <c r="J32" s="13"/>
      <c r="K32" s="13"/>
      <c r="L32" s="13"/>
      <c r="M32" s="13"/>
    </row>
    <row r="33" spans="1:13" x14ac:dyDescent="0.3">
      <c r="A33" s="13"/>
      <c r="B33" s="13"/>
      <c r="C33" s="13"/>
      <c r="D33" s="13"/>
      <c r="E33" s="13"/>
      <c r="F33" s="40"/>
      <c r="G33" s="40"/>
      <c r="H33" s="33"/>
      <c r="I33" s="33"/>
      <c r="J33" s="13"/>
      <c r="K33" s="13"/>
      <c r="L33" s="13"/>
      <c r="M33" s="13"/>
    </row>
    <row r="34" spans="1:13" x14ac:dyDescent="0.3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</row>
    <row r="35" spans="1:13" x14ac:dyDescent="0.3">
      <c r="A35" s="13"/>
      <c r="B35" s="33"/>
      <c r="C35" s="13"/>
      <c r="D35" s="13"/>
      <c r="E35" s="13"/>
      <c r="F35" s="13"/>
      <c r="G35" s="13"/>
      <c r="H35" s="33"/>
      <c r="I35" s="13"/>
      <c r="J35" s="13"/>
      <c r="K35" s="13"/>
      <c r="L35" s="13"/>
      <c r="M35" s="13"/>
    </row>
    <row r="36" spans="1:13" x14ac:dyDescent="0.3">
      <c r="A36" s="13"/>
      <c r="B36" s="33"/>
      <c r="C36" s="13"/>
      <c r="D36" s="13"/>
      <c r="E36" s="13"/>
      <c r="F36" s="13"/>
      <c r="G36" s="13"/>
      <c r="H36" s="33"/>
      <c r="I36" s="13"/>
      <c r="J36" s="13"/>
      <c r="K36" s="13"/>
      <c r="L36" s="13"/>
      <c r="M36" s="13"/>
    </row>
    <row r="37" spans="1:13" x14ac:dyDescent="0.3">
      <c r="A37" s="13"/>
      <c r="B37" s="33"/>
      <c r="C37" s="13"/>
      <c r="D37" s="13"/>
      <c r="E37" s="13"/>
      <c r="F37" s="13"/>
      <c r="G37" s="13"/>
      <c r="H37" s="33"/>
      <c r="I37" s="13"/>
      <c r="J37" s="13"/>
      <c r="K37" s="13"/>
      <c r="L37" s="13"/>
      <c r="M37" s="13"/>
    </row>
    <row r="38" spans="1:13" x14ac:dyDescent="0.3">
      <c r="A38" s="13"/>
      <c r="B38" s="13"/>
      <c r="C38" s="13"/>
      <c r="D38" s="13"/>
      <c r="E38" s="13"/>
      <c r="F38" s="13"/>
      <c r="G38" s="13"/>
      <c r="H38" s="33"/>
      <c r="I38" s="13"/>
      <c r="J38" s="13"/>
      <c r="K38" s="13"/>
      <c r="L38" s="13"/>
      <c r="M38" s="13"/>
    </row>
    <row r="39" spans="1:13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</row>
    <row r="40" spans="1:13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</row>
    <row r="41" spans="1:13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</row>
    <row r="42" spans="1:13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</row>
    <row r="43" spans="1:13" x14ac:dyDescent="0.3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</row>
    <row r="44" spans="1:13" x14ac:dyDescent="0.3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</row>
    <row r="45" spans="1:13" x14ac:dyDescent="0.3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</row>
    <row r="46" spans="1:13" x14ac:dyDescent="0.3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</row>
    <row r="47" spans="1:13" x14ac:dyDescent="0.3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</row>
    <row r="48" spans="1:13" x14ac:dyDescent="0.3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</row>
    <row r="49" spans="1:13" x14ac:dyDescent="0.3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</row>
    <row r="50" spans="1:13" x14ac:dyDescent="0.3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</row>
    <row r="51" spans="1:13" x14ac:dyDescent="0.3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</row>
    <row r="52" spans="1:13" x14ac:dyDescent="0.3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</row>
    <row r="53" spans="1:13" x14ac:dyDescent="0.3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</row>
  </sheetData>
  <pageMargins left="0.25" right="0.25" top="0.75" bottom="0.75" header="0.3" footer="0.3"/>
  <pageSetup paperSize="9" scale="3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0BC734-243A-4EFD-8BD6-ACDF49769911}">
  <dimension ref="B3:Z33"/>
  <sheetViews>
    <sheetView topLeftCell="B1" zoomScale="70" zoomScaleNormal="70" workbookViewId="0">
      <selection activeCell="M34" sqref="M34"/>
    </sheetView>
  </sheetViews>
  <sheetFormatPr baseColWidth="10" defaultRowHeight="14.4" x14ac:dyDescent="0.3"/>
  <sheetData>
    <row r="3" spans="2:26" x14ac:dyDescent="0.3">
      <c r="K3" s="26"/>
    </row>
    <row r="4" spans="2:26" ht="15" thickBot="1" x14ac:dyDescent="0.35">
      <c r="K4" s="27"/>
      <c r="L4" s="16">
        <v>1</v>
      </c>
      <c r="M4" s="16">
        <v>2</v>
      </c>
      <c r="N4" s="16">
        <v>3</v>
      </c>
      <c r="O4" s="16">
        <v>4</v>
      </c>
      <c r="P4" s="16">
        <v>5</v>
      </c>
      <c r="Q4" s="16">
        <v>6</v>
      </c>
      <c r="R4" s="16">
        <v>7</v>
      </c>
      <c r="Z4">
        <v>14</v>
      </c>
    </row>
    <row r="5" spans="2:26" ht="15.6" thickTop="1" thickBot="1" x14ac:dyDescent="0.35">
      <c r="B5" s="19">
        <v>1</v>
      </c>
      <c r="C5" s="19">
        <v>2</v>
      </c>
      <c r="D5" s="19">
        <v>3</v>
      </c>
      <c r="E5" s="19">
        <v>4</v>
      </c>
      <c r="F5" s="19">
        <v>5</v>
      </c>
      <c r="G5" s="19">
        <v>6</v>
      </c>
      <c r="H5" s="19">
        <v>7</v>
      </c>
      <c r="I5" s="20">
        <v>8</v>
      </c>
      <c r="J5" s="23">
        <v>9</v>
      </c>
      <c r="K5" s="25">
        <v>10</v>
      </c>
      <c r="L5" s="24">
        <v>11</v>
      </c>
      <c r="M5" s="20">
        <v>12</v>
      </c>
      <c r="N5" s="20">
        <v>13</v>
      </c>
      <c r="O5" s="20">
        <v>14</v>
      </c>
      <c r="P5" s="20">
        <v>15</v>
      </c>
      <c r="Q5" s="20">
        <v>16</v>
      </c>
      <c r="R5" s="20">
        <v>17</v>
      </c>
      <c r="S5" s="19">
        <v>18</v>
      </c>
      <c r="T5" s="19">
        <v>19</v>
      </c>
      <c r="U5" s="19">
        <v>20</v>
      </c>
      <c r="V5" s="19">
        <v>21</v>
      </c>
      <c r="W5" s="19">
        <v>22</v>
      </c>
      <c r="X5" s="19">
        <v>23</v>
      </c>
      <c r="Y5" s="19">
        <v>24</v>
      </c>
    </row>
    <row r="6" spans="2:26" ht="21.6" customHeight="1" thickTop="1" x14ac:dyDescent="0.3"/>
    <row r="7" spans="2:26" ht="7.8" customHeight="1" x14ac:dyDescent="0.3"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</row>
    <row r="10" spans="2:26" ht="15" thickBot="1" x14ac:dyDescent="0.35">
      <c r="Z10">
        <v>24</v>
      </c>
    </row>
    <row r="11" spans="2:26" ht="15.6" thickTop="1" thickBot="1" x14ac:dyDescent="0.35">
      <c r="B11" s="21">
        <v>1</v>
      </c>
      <c r="C11" s="21">
        <v>2</v>
      </c>
      <c r="D11" s="21">
        <v>3</v>
      </c>
      <c r="E11" s="21">
        <v>4</v>
      </c>
      <c r="F11" s="21">
        <v>5</v>
      </c>
      <c r="G11" s="21">
        <v>6</v>
      </c>
      <c r="H11" s="21">
        <v>7</v>
      </c>
      <c r="I11" s="22">
        <v>8</v>
      </c>
      <c r="J11" s="22">
        <v>9</v>
      </c>
      <c r="K11" s="22">
        <v>10</v>
      </c>
      <c r="L11" s="22">
        <v>11</v>
      </c>
      <c r="M11" s="22">
        <v>12</v>
      </c>
      <c r="N11" s="22">
        <v>13</v>
      </c>
      <c r="O11" s="22">
        <v>14</v>
      </c>
      <c r="P11" s="22">
        <v>15</v>
      </c>
      <c r="Q11" s="22">
        <v>16</v>
      </c>
      <c r="R11" s="22">
        <v>17</v>
      </c>
      <c r="S11" s="21">
        <v>18</v>
      </c>
      <c r="T11" s="21">
        <v>19</v>
      </c>
      <c r="U11" s="21">
        <v>20</v>
      </c>
      <c r="V11" s="21">
        <v>21</v>
      </c>
      <c r="W11" s="21">
        <v>22</v>
      </c>
      <c r="X11" s="21">
        <v>23</v>
      </c>
      <c r="Y11" s="21">
        <v>24</v>
      </c>
    </row>
    <row r="12" spans="2:26" ht="15" thickTop="1" x14ac:dyDescent="0.3"/>
    <row r="13" spans="2:26" ht="6" customHeight="1" x14ac:dyDescent="0.3"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</row>
    <row r="15" spans="2:26" ht="15" thickBot="1" x14ac:dyDescent="0.35">
      <c r="Z15">
        <v>24</v>
      </c>
    </row>
    <row r="16" spans="2:26" ht="15.6" thickTop="1" thickBot="1" x14ac:dyDescent="0.35">
      <c r="B16" s="21">
        <v>1</v>
      </c>
      <c r="C16" s="21">
        <v>2</v>
      </c>
      <c r="D16" s="21">
        <v>3</v>
      </c>
      <c r="E16" s="21">
        <v>4</v>
      </c>
      <c r="F16" s="21">
        <v>5</v>
      </c>
      <c r="G16" s="21">
        <v>6</v>
      </c>
      <c r="H16" s="21">
        <v>7</v>
      </c>
      <c r="I16" s="22">
        <v>8</v>
      </c>
      <c r="J16" s="22">
        <v>9</v>
      </c>
      <c r="K16" s="22">
        <v>10</v>
      </c>
      <c r="L16" s="22">
        <v>11</v>
      </c>
      <c r="M16" s="22">
        <v>12</v>
      </c>
      <c r="N16" s="22">
        <v>13</v>
      </c>
      <c r="O16" s="22">
        <v>14</v>
      </c>
      <c r="P16" s="22">
        <v>15</v>
      </c>
      <c r="Q16" s="22">
        <v>16</v>
      </c>
      <c r="R16" s="22">
        <v>17</v>
      </c>
      <c r="S16" s="21">
        <v>18</v>
      </c>
      <c r="T16" s="21">
        <v>19</v>
      </c>
      <c r="U16" s="21">
        <v>20</v>
      </c>
      <c r="V16" s="21">
        <v>21</v>
      </c>
      <c r="W16" s="21">
        <v>22</v>
      </c>
      <c r="X16" s="21">
        <v>23</v>
      </c>
      <c r="Y16" s="21">
        <v>24</v>
      </c>
    </row>
    <row r="17" spans="2:26" ht="15" thickTop="1" x14ac:dyDescent="0.3"/>
    <row r="18" spans="2:26" ht="2.4" customHeight="1" x14ac:dyDescent="0.3"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</row>
    <row r="20" spans="2:26" ht="15" thickBot="1" x14ac:dyDescent="0.35">
      <c r="J20" s="16">
        <v>8</v>
      </c>
      <c r="K20" s="16">
        <v>9</v>
      </c>
      <c r="L20" s="16">
        <v>10</v>
      </c>
      <c r="M20" s="16">
        <v>11</v>
      </c>
      <c r="N20" s="16">
        <v>12</v>
      </c>
      <c r="O20" s="16">
        <v>13</v>
      </c>
      <c r="P20" s="16">
        <v>14</v>
      </c>
      <c r="Q20" s="16">
        <v>15</v>
      </c>
      <c r="R20" s="16">
        <v>16</v>
      </c>
      <c r="S20" s="17"/>
      <c r="Z20">
        <v>24</v>
      </c>
    </row>
    <row r="21" spans="2:26" ht="15.6" thickTop="1" thickBot="1" x14ac:dyDescent="0.35">
      <c r="B21" s="19">
        <v>1</v>
      </c>
      <c r="C21" s="19">
        <v>2</v>
      </c>
      <c r="D21" s="19">
        <v>3</v>
      </c>
      <c r="E21" s="19">
        <v>4</v>
      </c>
      <c r="F21" s="19">
        <v>5</v>
      </c>
      <c r="G21" s="19">
        <v>6</v>
      </c>
      <c r="H21" s="19">
        <v>7</v>
      </c>
      <c r="I21" s="20">
        <v>8</v>
      </c>
      <c r="J21" s="20">
        <v>9</v>
      </c>
      <c r="K21" s="20">
        <v>10</v>
      </c>
      <c r="L21" s="20">
        <v>11</v>
      </c>
      <c r="M21" s="20">
        <v>12</v>
      </c>
      <c r="N21" s="20">
        <v>13</v>
      </c>
      <c r="O21" s="20">
        <v>14</v>
      </c>
      <c r="P21" s="20">
        <v>15</v>
      </c>
      <c r="Q21" s="20">
        <v>16</v>
      </c>
      <c r="R21" s="20">
        <v>17</v>
      </c>
      <c r="S21" s="19">
        <v>18</v>
      </c>
      <c r="T21" s="19">
        <v>19</v>
      </c>
      <c r="U21" s="19">
        <v>20</v>
      </c>
      <c r="V21" s="19">
        <v>21</v>
      </c>
      <c r="W21" s="19">
        <v>22</v>
      </c>
      <c r="X21" s="19">
        <v>23</v>
      </c>
      <c r="Y21" s="19">
        <v>24</v>
      </c>
    </row>
    <row r="22" spans="2:26" ht="15" thickTop="1" x14ac:dyDescent="0.3"/>
    <row r="23" spans="2:26" ht="4.8" customHeight="1" x14ac:dyDescent="0.3"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</row>
    <row r="24" spans="2:26" x14ac:dyDescent="0.3">
      <c r="K24" s="28"/>
    </row>
    <row r="25" spans="2:26" x14ac:dyDescent="0.3">
      <c r="K25" s="28"/>
    </row>
    <row r="26" spans="2:26" ht="15" thickBot="1" x14ac:dyDescent="0.35">
      <c r="I26" s="17"/>
      <c r="J26" s="16">
        <v>17</v>
      </c>
      <c r="K26" s="29">
        <v>18</v>
      </c>
      <c r="L26" s="17"/>
      <c r="M26" s="17"/>
      <c r="N26" s="17"/>
      <c r="O26" s="17"/>
      <c r="Z26">
        <v>10</v>
      </c>
    </row>
    <row r="27" spans="2:26" ht="15.6" thickTop="1" thickBot="1" x14ac:dyDescent="0.35">
      <c r="B27" s="19">
        <v>1</v>
      </c>
      <c r="C27" s="19">
        <v>2</v>
      </c>
      <c r="D27" s="19">
        <v>3</v>
      </c>
      <c r="E27" s="19">
        <v>4</v>
      </c>
      <c r="F27" s="19">
        <v>5</v>
      </c>
      <c r="G27" s="19">
        <v>6</v>
      </c>
      <c r="H27" s="19">
        <v>7</v>
      </c>
      <c r="I27" s="20">
        <v>8</v>
      </c>
      <c r="J27" s="20">
        <v>9</v>
      </c>
      <c r="K27" s="23">
        <v>10</v>
      </c>
      <c r="L27" s="25">
        <v>11</v>
      </c>
      <c r="M27" s="24">
        <v>12</v>
      </c>
      <c r="N27" s="20">
        <v>13</v>
      </c>
      <c r="O27" s="20">
        <v>14</v>
      </c>
      <c r="P27" s="20">
        <v>15</v>
      </c>
      <c r="Q27" s="20">
        <v>16</v>
      </c>
      <c r="R27" s="20">
        <v>17</v>
      </c>
      <c r="S27" s="19">
        <v>18</v>
      </c>
      <c r="T27" s="19">
        <v>19</v>
      </c>
      <c r="U27" s="19">
        <v>20</v>
      </c>
      <c r="V27" s="19">
        <v>21</v>
      </c>
      <c r="W27" s="19">
        <v>22</v>
      </c>
      <c r="X27" s="19">
        <v>23</v>
      </c>
      <c r="Y27" s="19">
        <v>24</v>
      </c>
    </row>
    <row r="28" spans="2:26" ht="15" thickTop="1" x14ac:dyDescent="0.3"/>
    <row r="29" spans="2:26" ht="6" customHeight="1" x14ac:dyDescent="0.3">
      <c r="B29" s="30"/>
      <c r="C29" s="30"/>
      <c r="D29" s="30"/>
      <c r="E29" s="30"/>
      <c r="F29" s="30"/>
      <c r="G29" s="30"/>
      <c r="H29" s="30"/>
      <c r="I29" s="30"/>
      <c r="J29" s="30"/>
      <c r="K29" s="30"/>
    </row>
    <row r="30" spans="2:26" x14ac:dyDescent="0.3">
      <c r="L30" t="s">
        <v>10</v>
      </c>
      <c r="M30">
        <f>SUM(Z4:Z26)/24</f>
        <v>4</v>
      </c>
    </row>
    <row r="33" spans="13:13" x14ac:dyDescent="0.3">
      <c r="M33">
        <f>(24*27)/9</f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8D269F-FB1C-4EC0-B042-FD74CAE9D00E}">
  <dimension ref="A1"/>
  <sheetViews>
    <sheetView workbookViewId="0">
      <selection activeCell="F4" sqref="F4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62FAC-1338-4537-B318-F117A5B6767A}">
  <dimension ref="A1"/>
  <sheetViews>
    <sheetView workbookViewId="0">
      <selection activeCell="D3" sqref="D3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569AC8-9F87-4839-9733-1A06C53F248D}">
  <dimension ref="E6:G20"/>
  <sheetViews>
    <sheetView topLeftCell="A4" workbookViewId="0">
      <selection activeCell="G6" sqref="G6"/>
    </sheetView>
  </sheetViews>
  <sheetFormatPr baseColWidth="10" defaultRowHeight="14.4" x14ac:dyDescent="0.3"/>
  <cols>
    <col min="5" max="5" width="24.21875" customWidth="1"/>
    <col min="7" max="7" width="28.5546875" customWidth="1"/>
  </cols>
  <sheetData>
    <row r="6" spans="5:7" x14ac:dyDescent="0.3">
      <c r="E6" s="11">
        <v>44927</v>
      </c>
      <c r="G6" s="10">
        <f>WORKDAY(E7,7,1)</f>
        <v>44937</v>
      </c>
    </row>
    <row r="7" spans="5:7" x14ac:dyDescent="0.3">
      <c r="E7" s="12">
        <v>44928</v>
      </c>
    </row>
    <row r="8" spans="5:7" x14ac:dyDescent="0.3">
      <c r="E8" s="10">
        <v>44929</v>
      </c>
      <c r="G8">
        <f>NETWORKDAYS(E7,E14,1)</f>
        <v>6</v>
      </c>
    </row>
    <row r="9" spans="5:7" x14ac:dyDescent="0.3">
      <c r="E9" s="10">
        <v>44930</v>
      </c>
      <c r="G9" t="e" cm="1">
        <f t="array" ref="G9">nb.jour</f>
        <v>#NAME?</v>
      </c>
    </row>
    <row r="10" spans="5:7" x14ac:dyDescent="0.3">
      <c r="E10" s="10">
        <v>44931</v>
      </c>
    </row>
    <row r="11" spans="5:7" x14ac:dyDescent="0.3">
      <c r="E11" s="10">
        <v>44932</v>
      </c>
    </row>
    <row r="12" spans="5:7" x14ac:dyDescent="0.3">
      <c r="E12" s="11">
        <v>44933</v>
      </c>
    </row>
    <row r="13" spans="5:7" x14ac:dyDescent="0.3">
      <c r="E13" s="11">
        <v>44934</v>
      </c>
    </row>
    <row r="14" spans="5:7" x14ac:dyDescent="0.3">
      <c r="E14" s="12">
        <v>44935</v>
      </c>
    </row>
    <row r="15" spans="5:7" x14ac:dyDescent="0.3">
      <c r="E15" s="10">
        <v>44936</v>
      </c>
    </row>
    <row r="16" spans="5:7" x14ac:dyDescent="0.3">
      <c r="E16" s="10">
        <v>44937</v>
      </c>
    </row>
    <row r="17" spans="5:5" x14ac:dyDescent="0.3">
      <c r="E17" s="10">
        <v>44938</v>
      </c>
    </row>
    <row r="18" spans="5:5" x14ac:dyDescent="0.3">
      <c r="E18" s="10">
        <v>44939</v>
      </c>
    </row>
    <row r="19" spans="5:5" x14ac:dyDescent="0.3">
      <c r="E19" s="11">
        <v>44940</v>
      </c>
    </row>
    <row r="20" spans="5:5" x14ac:dyDescent="0.3">
      <c r="E20" s="11">
        <v>44941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Feuil5</vt:lpstr>
      <vt:lpstr>Feuil3</vt:lpstr>
      <vt:lpstr>Feuil4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Belloir</dc:creator>
  <cp:lastModifiedBy>Mickaël Belloir</cp:lastModifiedBy>
  <cp:lastPrinted>2023-01-29T23:26:19Z</cp:lastPrinted>
  <dcterms:created xsi:type="dcterms:W3CDTF">2023-01-28T15:06:22Z</dcterms:created>
  <dcterms:modified xsi:type="dcterms:W3CDTF">2023-01-30T19:31:20Z</dcterms:modified>
</cp:coreProperties>
</file>