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8115" windowHeight="77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I4" i="1"/>
  <c r="C34" i="1"/>
  <c r="A34" i="1"/>
  <c r="M28" i="1"/>
  <c r="K28" i="1"/>
  <c r="I28" i="1"/>
  <c r="G28" i="1"/>
  <c r="C28" i="1"/>
  <c r="E28" i="1"/>
  <c r="A28" i="1"/>
  <c r="M22" i="1"/>
  <c r="K22" i="1"/>
  <c r="I22" i="1"/>
  <c r="G22" i="1"/>
  <c r="E22" i="1"/>
  <c r="C22" i="1"/>
  <c r="A22" i="1"/>
  <c r="M16" i="1"/>
  <c r="K16" i="1"/>
  <c r="I16" i="1"/>
  <c r="G16" i="1"/>
  <c r="E16" i="1"/>
  <c r="C16" i="1"/>
  <c r="A16" i="1"/>
  <c r="M10" i="1"/>
  <c r="K10" i="1"/>
  <c r="I10" i="1"/>
  <c r="G10" i="1"/>
  <c r="E10" i="1"/>
  <c r="C10" i="1"/>
  <c r="A10" i="1"/>
  <c r="M4" i="1"/>
  <c r="K4" i="1"/>
  <c r="G4" i="1"/>
  <c r="C4" i="1"/>
  <c r="A4" i="1"/>
</calcChain>
</file>

<file path=xl/sharedStrings.xml><?xml version="1.0" encoding="utf-8"?>
<sst xmlns="http://schemas.openxmlformats.org/spreadsheetml/2006/main" count="7" uniqueCount="7">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</sst>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 yyyy"/>
  </numFmts>
  <fonts count="5" x14ac:knownFonts="1">
    <font>
      <sz val="11"/>
      <color theme="1"/>
      <name val="Calibri"/>
      <family val="2"/>
      <scheme val="minor"/>
    </font>
    <font>
      <b/>
      <sz val="28"/>
      <color theme="1"/>
      <name val="Verdana"/>
      <family val="2"/>
    </font>
    <font>
      <b/>
      <sz val="14"/>
      <color theme="1"/>
      <name val="Verdana"/>
      <family val="2"/>
    </font>
    <font>
      <sz val="22"/>
      <color theme="0" tint="-0.249977111117893"/>
      <name val="Verdana"/>
      <family val="2"/>
    </font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3" fillId="2" borderId="2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4" fillId="0" borderId="0" xfId="0" applyFont="1"/>
  </cellXfs>
  <cellStyles count="1">
    <cellStyle name="Normal" xfId="0" builtinId="0"/>
  </cellStyles>
  <dxfs count="87">
    <dxf>
      <border>
        <left style="thin">
          <color auto="1"/>
        </left>
        <vertical/>
        <horizontal/>
      </border>
    </dxf>
    <dxf>
      <border>
        <left style="thin">
          <color auto="1"/>
        </left>
        <bottom style="thin">
          <color auto="1"/>
        </bottom>
        <vertical/>
        <horizontal/>
      </border>
    </dxf>
    <dxf>
      <border>
        <right style="thin">
          <color auto="1"/>
        </right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bottom style="thin">
          <color auto="1"/>
        </bottom>
        <vertical/>
        <horizontal/>
      </border>
    </dxf>
    <dxf>
      <border>
        <left style="thin">
          <color auto="1"/>
        </left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zoomScale="115" zoomScaleNormal="115" workbookViewId="0">
      <selection sqref="A1:N2"/>
    </sheetView>
  </sheetViews>
  <sheetFormatPr baseColWidth="10" defaultRowHeight="14.25" x14ac:dyDescent="0.2"/>
  <cols>
    <col min="1" max="14" width="9.28515625" style="17" customWidth="1"/>
    <col min="15" max="16384" width="11.42578125" style="17"/>
  </cols>
  <sheetData>
    <row r="1" spans="1:14" ht="15" customHeight="1" x14ac:dyDescent="0.2">
      <c r="A1" s="1">
        <v>41487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6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" customHeight="1" x14ac:dyDescent="0.2">
      <c r="A3" s="2" t="s">
        <v>0</v>
      </c>
      <c r="B3" s="2"/>
      <c r="C3" s="2" t="s">
        <v>1</v>
      </c>
      <c r="D3" s="2"/>
      <c r="E3" s="2" t="s">
        <v>2</v>
      </c>
      <c r="F3" s="2"/>
      <c r="G3" s="2" t="s">
        <v>3</v>
      </c>
      <c r="H3" s="2"/>
      <c r="I3" s="2" t="s">
        <v>4</v>
      </c>
      <c r="J3" s="2"/>
      <c r="K3" s="2" t="s">
        <v>5</v>
      </c>
      <c r="L3" s="2"/>
      <c r="M3" s="2" t="s">
        <v>6</v>
      </c>
      <c r="N3" s="2"/>
    </row>
    <row r="4" spans="1:14" ht="12.75" customHeight="1" x14ac:dyDescent="0.2">
      <c r="A4" s="3" t="str">
        <f>IF(WEEKDAY($A$1,2)=1,1,"")</f>
        <v/>
      </c>
      <c r="B4" s="4"/>
      <c r="C4" s="3" t="str">
        <f>IF(WEEKDAY($A$1,2)=2,1,IF(WEEKDAY($A$1+1,2)=2,2,""))</f>
        <v/>
      </c>
      <c r="D4" s="4"/>
      <c r="E4" s="3" t="str">
        <f>IF(WEEKDAY($A$1,2)=3,1,IF(WEEKDAY($A$1+1,2)=3,2,IF(WEEKDAY($A$1+2,2)=3,3,"")))</f>
        <v/>
      </c>
      <c r="F4" s="4"/>
      <c r="G4" s="3">
        <f>IF(WEEKDAY($A$1,2)=4,1,IF(WEEKDAY($A$1+1,2)=4,2,IF(WEEKDAY($A$1+2,2)=4,3,IF(WEEKDAY($A$1+3,2)=4,4,""))))</f>
        <v>1</v>
      </c>
      <c r="H4" s="4"/>
      <c r="I4" s="3">
        <f>IF(WEEKDAY($A$1,2)=5,1,IF(WEEKDAY($A$1+1,2)=5,2,IF(WEEKDAY($A$1+2,2)=5,3,IF(WEEKDAY($A$1+3,2)=5,4,IF(WEEKDAY($A$1+4,2)=5,5,"")))))</f>
        <v>2</v>
      </c>
      <c r="J4" s="4"/>
      <c r="K4" s="3">
        <f>IF(WEEKDAY($A$1,2)=6,1,IF(WEEKDAY($A$1+1,2)=6,2,IF(WEEKDAY($A$1+2,2)=6,3,IF(WEEKDAY($A$1+3,2)=6,4,IF(WEEKDAY($A$1+4,2)=6,5,IF(WEEKDAY($A$1+5,2)=6,6,""))))))</f>
        <v>3</v>
      </c>
      <c r="L4" s="4"/>
      <c r="M4" s="5">
        <f>IF(WEEKDAY($A$1,2)=7,1,IF(WEEKDAY($A$1+1,2)=7,2,IF(WEEKDAY($A$1+2,2)=7,3,IF(WEEKDAY($A$1+3,2)=7,4,IF(WEEKDAY($A$1+4,2)=7,5,IF(WEEKDAY($A$1+5,2)=7,6,IF(WEEKDAY($A$1+6,2)=7,7,"")))))))</f>
        <v>4</v>
      </c>
      <c r="N4" s="6"/>
    </row>
    <row r="5" spans="1:14" ht="12.75" customHeight="1" x14ac:dyDescent="0.2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7"/>
      <c r="N5" s="8"/>
    </row>
    <row r="6" spans="1:14" ht="12.75" customHeight="1" x14ac:dyDescent="0.2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7"/>
      <c r="N6" s="8"/>
    </row>
    <row r="7" spans="1:14" ht="12.75" customHeight="1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9"/>
      <c r="N7" s="8"/>
    </row>
    <row r="8" spans="1:14" ht="12.7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9"/>
      <c r="N8" s="8"/>
    </row>
    <row r="9" spans="1:14" ht="12.75" customHeigh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10"/>
      <c r="N9" s="11"/>
    </row>
    <row r="10" spans="1:14" ht="12.75" customHeight="1" x14ac:dyDescent="0.2">
      <c r="A10" s="5">
        <f>IF(WEEKDAY($A$1,2)=1,8,IF(WEEKDAY($A$1,2)=2,7,IF(WEEKDAY($A$1,2)=3,6,IF(WEEKDAY($A$1,2)=4,5,IF(WEEKDAY($A$1,2)=5,4,IF(WEEKDAY($A$1,2)=6,3,IF(WEEKDAY($A$1,2)=7,2,"")))))))</f>
        <v>5</v>
      </c>
      <c r="B10" s="6"/>
      <c r="C10" s="5">
        <f>IF(WEEKDAY($A$1,2)=1,9,IF(WEEKDAY($A$1,2)=2,8,IF(WEEKDAY($A$1,2)=3,7,IF(WEEKDAY($A$1,2)=4,6,IF(WEEKDAY($A$1,2)=5,5,IF(WEEKDAY($A$1,2)=6,4,IF(WEEKDAY($A$1,2)=7,3,"")))))))</f>
        <v>6</v>
      </c>
      <c r="D10" s="6"/>
      <c r="E10" s="5">
        <f>IF(WEEKDAY($A$1,2)=1,10,IF(WEEKDAY($A$1,2)=2,9,IF(WEEKDAY($A$1,2)=3,8,IF(WEEKDAY($A$1,2)=4,7,IF(WEEKDAY($A$1,2)=5,6,IF(WEEKDAY($A$1,2)=6,5,IF(WEEKDAY($A$1,2)=7,4,"")))))))</f>
        <v>7</v>
      </c>
      <c r="F10" s="6"/>
      <c r="G10" s="5">
        <f>IF(WEEKDAY($A$1,2)=1,11,IF(WEEKDAY($A$1,2)=2,10,IF(WEEKDAY($A$1,2)=3,9,IF(WEEKDAY($A$1,2)=4,8,IF(WEEKDAY($A$1,2)=5,7,IF(WEEKDAY($A$1,2)=6,6,IF(WEEKDAY($A$1,2)=7,5,"")))))))</f>
        <v>8</v>
      </c>
      <c r="H10" s="6"/>
      <c r="I10" s="5">
        <f>IF(WEEKDAY($A$1,2)=1,12,IF(WEEKDAY($A$1,2)=2,11,IF(WEEKDAY($A$1,2)=3,10,IF(WEEKDAY($A$1,2)=4,9,IF(WEEKDAY($A$1,2)=5,8,IF(WEEKDAY($A$1,2)=6,7,IF(WEEKDAY($A$1,2)=7,6,"")))))))</f>
        <v>9</v>
      </c>
      <c r="J10" s="6"/>
      <c r="K10" s="5">
        <f>IF(WEEKDAY($A$1,2)=1,13,IF(WEEKDAY($A$1,2)=2,12,IF(WEEKDAY($A$1,2)=3,11,IF(WEEKDAY($A$1,2)=4,10,IF(WEEKDAY($A$1,2)=5,9,IF(WEEKDAY($A$1,2)=6,9,IF(WEEKDAY($A$1,2)=7,7,"")))))))</f>
        <v>10</v>
      </c>
      <c r="L10" s="6"/>
      <c r="M10" s="5">
        <f>IF(WEEKDAY($A$1,2)=1,14,IF(WEEKDAY($A$1,2)=2,13,IF(WEEKDAY($A$1,2)=3,12,IF(WEEKDAY($A$1,2)=4,11,IF(WEEKDAY($A$1,2)=5,10,IF(WEEKDAY($A$1,2)=6,9,IF(WEEKDAY($A$1,2)=7,8,"")))))))</f>
        <v>11</v>
      </c>
      <c r="N10" s="6"/>
    </row>
    <row r="11" spans="1:14" ht="12.75" customHeight="1" x14ac:dyDescent="0.2">
      <c r="A11" s="7"/>
      <c r="B11" s="8"/>
      <c r="C11" s="7"/>
      <c r="D11" s="8"/>
      <c r="E11" s="7"/>
      <c r="F11" s="8"/>
      <c r="G11" s="7"/>
      <c r="H11" s="8"/>
      <c r="I11" s="7"/>
      <c r="J11" s="8"/>
      <c r="K11" s="7"/>
      <c r="L11" s="8"/>
      <c r="M11" s="7"/>
      <c r="N11" s="8"/>
    </row>
    <row r="12" spans="1:14" ht="12.75" customHeight="1" x14ac:dyDescent="0.2">
      <c r="A12" s="7"/>
      <c r="B12" s="8"/>
      <c r="C12" s="7"/>
      <c r="D12" s="8"/>
      <c r="E12" s="7"/>
      <c r="F12" s="8"/>
      <c r="G12" s="7"/>
      <c r="H12" s="8"/>
      <c r="I12" s="7"/>
      <c r="J12" s="8"/>
      <c r="K12" s="7"/>
      <c r="L12" s="8"/>
      <c r="M12" s="7"/>
      <c r="N12" s="8"/>
    </row>
    <row r="13" spans="1:14" ht="12.75" customHeight="1" x14ac:dyDescent="0.2">
      <c r="A13" s="9"/>
      <c r="B13" s="8"/>
      <c r="C13" s="9"/>
      <c r="D13" s="8"/>
      <c r="E13" s="9"/>
      <c r="F13" s="8"/>
      <c r="G13" s="9"/>
      <c r="H13" s="8"/>
      <c r="I13" s="9"/>
      <c r="J13" s="8"/>
      <c r="K13" s="9"/>
      <c r="L13" s="8"/>
      <c r="M13" s="9"/>
      <c r="N13" s="8"/>
    </row>
    <row r="14" spans="1:14" ht="12.75" customHeight="1" x14ac:dyDescent="0.2">
      <c r="A14" s="9"/>
      <c r="B14" s="8"/>
      <c r="C14" s="9"/>
      <c r="D14" s="8"/>
      <c r="E14" s="9"/>
      <c r="F14" s="8"/>
      <c r="G14" s="9"/>
      <c r="H14" s="8"/>
      <c r="I14" s="9"/>
      <c r="J14" s="8"/>
      <c r="K14" s="9"/>
      <c r="L14" s="8"/>
      <c r="M14" s="9"/>
      <c r="N14" s="8"/>
    </row>
    <row r="15" spans="1:14" ht="12.75" customHeight="1" x14ac:dyDescent="0.2">
      <c r="A15" s="10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</row>
    <row r="16" spans="1:14" ht="12.75" customHeight="1" x14ac:dyDescent="0.2">
      <c r="A16" s="5">
        <f>IF(WEEKDAY($A$1,2)=1,15,IF(WEEKDAY($A$1,2)=2,14,IF(WEEKDAY($A$1,2)=3,13,IF(WEEKDAY($A$1,2)=4,12,IF(WEEKDAY($A$1,2)=5,11,IF(WEEKDAY($A$1,2)=6,10,IF(WEEKDAY($A$1,2)=7,9,"")))))))</f>
        <v>12</v>
      </c>
      <c r="B16" s="12"/>
      <c r="C16" s="5">
        <f>IF(WEEKDAY($A$1,2)=1,16,IF(WEEKDAY($A$1,2)=2,15,IF(WEEKDAY($A$1,2)=3,14,IF(WEEKDAY($A$1,2)=4,13,IF(WEEKDAY($A$1,2)=5,12,IF(WEEKDAY($A$1,2)=6,11,IF(WEEKDAY($A$1,2)=7,10,"")))))))</f>
        <v>13</v>
      </c>
      <c r="D16" s="6"/>
      <c r="E16" s="13">
        <f>IF(WEEKDAY($A$1,2)=1,17,IF(WEEKDAY($A$1,2)=2,16,IF(WEEKDAY($A$1,2)=3,15,IF(WEEKDAY($A$1,2)=4,14,IF(WEEKDAY($A$1,2)=5,13,IF(WEEKDAY($A$1,2)=6,12,IF(WEEKDAY($A$1,2)=7,11,"")))))))</f>
        <v>14</v>
      </c>
      <c r="F16" s="12"/>
      <c r="G16" s="5">
        <f>IF(WEEKDAY($A$1,2)=1,18,IF(WEEKDAY($A$1,2)=2,17,IF(WEEKDAY($A$1,2)=3,16,IF(WEEKDAY($A$1,2)=4,15,IF(WEEKDAY($A$1,2)=5,14,IF(WEEKDAY($A$1,2)=6,13,IF(WEEKDAY($A$1,2)=7,12,"")))))))</f>
        <v>15</v>
      </c>
      <c r="H16" s="6"/>
      <c r="I16" s="13">
        <f>IF(WEEKDAY($A$1,2)=1,19,IF(WEEKDAY($A$1,2)=2,18,IF(WEEKDAY($A$1,2)=3,17,IF(WEEKDAY($A$1,2)=4,16,IF(WEEKDAY($A$1,2)=5,15,IF(WEEKDAY($A$1,2)=6,14,IF(WEEKDAY($A$1,2)=7,13,"")))))))</f>
        <v>16</v>
      </c>
      <c r="J16" s="12"/>
      <c r="K16" s="5">
        <f>IF(WEEKDAY($A$1,2)=1,20,IF(WEEKDAY($A$1,2)=2,19,IF(WEEKDAY($A$1,2)=3,18,IF(WEEKDAY($A$1,2)=4,17,IF(WEEKDAY($A$1,2)=5,16,IF(WEEKDAY($A$1,2)=6,15,IF(WEEKDAY($A$1,2)=7,14,"")))))))</f>
        <v>17</v>
      </c>
      <c r="L16" s="6"/>
      <c r="M16" s="13">
        <f>IF(WEEKDAY($A$1,2)=1,21,IF(WEEKDAY($A$1,2)=2,20,IF(WEEKDAY($A$1,2)=3,19,IF(WEEKDAY($A$1,2)=4,18,IF(WEEKDAY($A$1,2)=5,17,IF(WEEKDAY($A$1,2)=6,16,IF(WEEKDAY($A$1,2)=7,15,"")))))))</f>
        <v>18</v>
      </c>
      <c r="N16" s="6"/>
    </row>
    <row r="17" spans="1:14" ht="12.75" customHeight="1" x14ac:dyDescent="0.2">
      <c r="A17" s="7"/>
      <c r="B17" s="14"/>
      <c r="C17" s="7"/>
      <c r="D17" s="8"/>
      <c r="E17" s="15"/>
      <c r="F17" s="14"/>
      <c r="G17" s="7"/>
      <c r="H17" s="8"/>
      <c r="I17" s="15"/>
      <c r="J17" s="14"/>
      <c r="K17" s="7"/>
      <c r="L17" s="8"/>
      <c r="M17" s="15"/>
      <c r="N17" s="8"/>
    </row>
    <row r="18" spans="1:14" ht="12.75" customHeight="1" x14ac:dyDescent="0.2">
      <c r="A18" s="7"/>
      <c r="B18" s="14"/>
      <c r="C18" s="7"/>
      <c r="D18" s="8"/>
      <c r="E18" s="15"/>
      <c r="F18" s="14"/>
      <c r="G18" s="7"/>
      <c r="H18" s="8"/>
      <c r="I18" s="15"/>
      <c r="J18" s="14"/>
      <c r="K18" s="7"/>
      <c r="L18" s="8"/>
      <c r="M18" s="15"/>
      <c r="N18" s="8"/>
    </row>
    <row r="19" spans="1:14" ht="12.75" customHeight="1" x14ac:dyDescent="0.2">
      <c r="A19" s="9"/>
      <c r="B19" s="14"/>
      <c r="C19" s="9"/>
      <c r="D19" s="8"/>
      <c r="E19" s="14"/>
      <c r="F19" s="14"/>
      <c r="G19" s="9"/>
      <c r="H19" s="8"/>
      <c r="I19" s="14"/>
      <c r="J19" s="14"/>
      <c r="K19" s="9"/>
      <c r="L19" s="8"/>
      <c r="M19" s="14"/>
      <c r="N19" s="8"/>
    </row>
    <row r="20" spans="1:14" ht="12.75" customHeight="1" x14ac:dyDescent="0.2">
      <c r="A20" s="9"/>
      <c r="B20" s="14"/>
      <c r="C20" s="9"/>
      <c r="D20" s="8"/>
      <c r="E20" s="14"/>
      <c r="F20" s="14"/>
      <c r="G20" s="9"/>
      <c r="H20" s="8"/>
      <c r="I20" s="14"/>
      <c r="J20" s="14"/>
      <c r="K20" s="9"/>
      <c r="L20" s="8"/>
      <c r="M20" s="14"/>
      <c r="N20" s="8"/>
    </row>
    <row r="21" spans="1:14" ht="12.75" customHeight="1" x14ac:dyDescent="0.2">
      <c r="A21" s="10"/>
      <c r="B21" s="16"/>
      <c r="C21" s="10"/>
      <c r="D21" s="11"/>
      <c r="E21" s="16"/>
      <c r="F21" s="16"/>
      <c r="G21" s="10"/>
      <c r="H21" s="11"/>
      <c r="I21" s="16"/>
      <c r="J21" s="16"/>
      <c r="K21" s="10"/>
      <c r="L21" s="11"/>
      <c r="M21" s="16"/>
      <c r="N21" s="11"/>
    </row>
    <row r="22" spans="1:14" ht="12.75" customHeight="1" x14ac:dyDescent="0.2">
      <c r="A22" s="5">
        <f>IF(WEEKDAY($A$1,2)=1,22,IF(WEEKDAY($A$1,2)=2,21,IF(WEEKDAY($A$1,2)=3,20,IF(WEEKDAY($A$1,2)=4,19,IF(WEEKDAY($A$1,2)=5,18,IF(WEEKDAY($A$1,2)=6,17,IF(WEEKDAY($A$1,2)=7,16,"")))))))</f>
        <v>19</v>
      </c>
      <c r="B22" s="12"/>
      <c r="C22" s="5">
        <f>IF(WEEKDAY($A$1,2)=1,23,IF(WEEKDAY($A$1,2)=2,22,IF(WEEKDAY($A$1,2)=3,21,IF(WEEKDAY($A$1,2)=4,20,IF(WEEKDAY($A$1,2)=5,19,IF(WEEKDAY($A$1,2)=6,18,IF(WEEKDAY($A$1,2)=7,17,"")))))))</f>
        <v>20</v>
      </c>
      <c r="D22" s="6"/>
      <c r="E22" s="13">
        <f>IF(WEEKDAY($A$1,2)=1,24,IF(WEEKDAY($A$1,2)=2,23,IF(WEEKDAY($A$1,2)=3,22,IF(WEEKDAY($A$1,2)=4,21,IF(WEEKDAY($A$1,2)=5,20,IF(WEEKDAY($A$1,2)=6,19,IF(WEEKDAY($A$1,2)=7,18,"")))))))</f>
        <v>21</v>
      </c>
      <c r="F22" s="12"/>
      <c r="G22" s="5">
        <f>IF(WEEKDAY($A$1,2)=1,25,IF(WEEKDAY($A$1,2)=2,24,IF(WEEKDAY($A$1,2)=3,23,IF(WEEKDAY($A$1,2)=4,22,IF(WEEKDAY($A$1,2)=5,21,IF(WEEKDAY($A$1,2)=6,20,IF(WEEKDAY($A$1,2)=7,19,"")))))))</f>
        <v>22</v>
      </c>
      <c r="H22" s="6"/>
      <c r="I22" s="13">
        <f>IF(WEEKDAY($A$1,2)=1,26,IF(WEEKDAY($A$1,2)=2,25,IF(WEEKDAY($A$1,2)=3,24,IF(WEEKDAY($A$1,2)=4,23,IF(WEEKDAY($A$1,2)=5,22,IF(WEEKDAY($A$1,2)=6,21,IF(WEEKDAY($A$1,2)=7,20,"")))))))</f>
        <v>23</v>
      </c>
      <c r="J22" s="12"/>
      <c r="K22" s="5">
        <f>IF(WEEKDAY($A$1,2)=1,27,IF(WEEKDAY($A$1,2)=2,26,IF(WEEKDAY($A$1,2)=3,25,IF(WEEKDAY($A$1,2)=4,24,IF(WEEKDAY($A$1,2)=5,23,IF(WEEKDAY($A$1,2)=6,22,IF(WEEKDAY($A$1,2)=7,21,"")))))))</f>
        <v>24</v>
      </c>
      <c r="L22" s="6"/>
      <c r="M22" s="13">
        <f>IF(WEEKDAY($A$1,2)=1,28,IF(WEEKDAY($A$1,2)=2,27,IF(WEEKDAY($A$1,2)=3,26,IF(WEEKDAY($A$1,2)=4,25,IF(WEEKDAY($A$1,2)=5,24,IF(WEEKDAY($A$1,2)=6,23,IF(WEEKDAY($A$1,2)=7,22,"")))))))</f>
        <v>25</v>
      </c>
      <c r="N22" s="6"/>
    </row>
    <row r="23" spans="1:14" ht="12.75" customHeight="1" x14ac:dyDescent="0.2">
      <c r="A23" s="7"/>
      <c r="B23" s="14"/>
      <c r="C23" s="7"/>
      <c r="D23" s="8"/>
      <c r="E23" s="15"/>
      <c r="F23" s="14"/>
      <c r="G23" s="7"/>
      <c r="H23" s="8"/>
      <c r="I23" s="15"/>
      <c r="J23" s="14"/>
      <c r="K23" s="7"/>
      <c r="L23" s="8"/>
      <c r="M23" s="15"/>
      <c r="N23" s="8"/>
    </row>
    <row r="24" spans="1:14" ht="12.75" customHeight="1" x14ac:dyDescent="0.2">
      <c r="A24" s="7"/>
      <c r="B24" s="14"/>
      <c r="C24" s="7"/>
      <c r="D24" s="8"/>
      <c r="E24" s="15"/>
      <c r="F24" s="14"/>
      <c r="G24" s="7"/>
      <c r="H24" s="8"/>
      <c r="I24" s="15"/>
      <c r="J24" s="14"/>
      <c r="K24" s="7"/>
      <c r="L24" s="8"/>
      <c r="M24" s="15"/>
      <c r="N24" s="8"/>
    </row>
    <row r="25" spans="1:14" ht="12.75" customHeight="1" x14ac:dyDescent="0.2">
      <c r="A25" s="9"/>
      <c r="B25" s="14"/>
      <c r="C25" s="9"/>
      <c r="D25" s="8"/>
      <c r="E25" s="14"/>
      <c r="F25" s="14"/>
      <c r="G25" s="9"/>
      <c r="H25" s="8"/>
      <c r="I25" s="14"/>
      <c r="J25" s="14"/>
      <c r="K25" s="9"/>
      <c r="L25" s="8"/>
      <c r="M25" s="14"/>
      <c r="N25" s="8"/>
    </row>
    <row r="26" spans="1:14" ht="12.75" customHeight="1" x14ac:dyDescent="0.2">
      <c r="A26" s="9"/>
      <c r="B26" s="14"/>
      <c r="C26" s="9"/>
      <c r="D26" s="8"/>
      <c r="E26" s="14"/>
      <c r="F26" s="14"/>
      <c r="G26" s="9"/>
      <c r="H26" s="8"/>
      <c r="I26" s="14"/>
      <c r="J26" s="14"/>
      <c r="K26" s="9"/>
      <c r="L26" s="8"/>
      <c r="M26" s="14"/>
      <c r="N26" s="8"/>
    </row>
    <row r="27" spans="1:14" ht="12.75" customHeight="1" x14ac:dyDescent="0.2">
      <c r="A27" s="10"/>
      <c r="B27" s="16"/>
      <c r="C27" s="10"/>
      <c r="D27" s="11"/>
      <c r="E27" s="16"/>
      <c r="F27" s="16"/>
      <c r="G27" s="10"/>
      <c r="H27" s="11"/>
      <c r="I27" s="16"/>
      <c r="J27" s="16"/>
      <c r="K27" s="10"/>
      <c r="L27" s="11"/>
      <c r="M27" s="16"/>
      <c r="N27" s="11"/>
    </row>
    <row r="28" spans="1:14" ht="12.75" customHeight="1" x14ac:dyDescent="0.2">
      <c r="A28" s="3">
        <f>IF(AND(WEEKDAY($A$1,2)=1,MONTH($A$1)=2,NOT(YEAR($A$1)/(INT(YEAR($A$1)/4))=4)),"",IF(WEEKDAY($A$1,2)=1,29,IF(WEEKDAY($A$1,2)=2,28,IF(WEEKDAY($A$1,2)=3,27,IF(WEEKDAY($A$1,2)=4,26,IF(WEEKDAY($A$1,2)=5,25,IF(WEEKDAY($A$1,2)=6,24,IF(WEEKDAY($A$1,2)=7,23,""))))))))</f>
        <v>26</v>
      </c>
      <c r="B28" s="4"/>
      <c r="C28" s="3">
        <f>IF(AND(WEEKDAY($A$1,2)=1,MONTH($A$1)=2,YEAR($A$1)/(INT(YEAR($A$1)/4))=4),"",IF(AND(WEEKDAY($A$1,2)=1,MONTH($A$1)=2,NOT(YEAR($A$1)/(INT(YEAR($A$1)/4))=4)),"",IF(WEEKDAY($A$1,2)=1,30,IF(AND(WEEKDAY($A$1,2)=2,MONTH($A$1)=2,NOT(YEAR($A$1)/(INT(YEAR($A$1)/4))=4)),"",IF(WEEKDAY($A$1,2)=2,29,IF(WEEKDAY($A$1,2)=3,28,IF(WEEKDAY($A$1,2)=4,27,IF(WEEKDAY($A$1,2)=5,26,IF(WEEKDAY($A$1,2)=6,25,IF(WEEKDAY($A$1,2)=7,24,""))))))))))</f>
        <v>27</v>
      </c>
      <c r="D28" s="4"/>
      <c r="E28" s="3">
        <f>IF(AND(WEEKDAY($A$1,2)=1,OR(MONTH($A$1)=2,MONTH($A$1)=4,MONTH($A$1)=6,MONTH($A$1)=9,MONTH($A$1)=11)),"",IF(WEEKDAY($A$1,2)=1,31,IF(AND(WEEKDAY($A$1,2)=2,MONTH($A$1)=2,YEAR($A$1)/(INT(YEAR($A$1)/4))=4),"",IF(AND(WEEKDAY($A$1,2)=2,MONTH($A$1)=2,NOT(YEAR($A$1)/(INT(YEAR($A$1)/4))=4)),"",IF(WEEKDAY($A$1,2)=2,30,IF(AND(WEEKDAY($A$1,2)=3,MONTH($A$1)=2,NOT(YEAR($A$1)/(INT(YEAR($A$1)/4))=4)),"",IF(WEEKDAY($A$1,2)=3,29,IF(WEEKDAY($A$1,2)=4,28,IF(WEEKDAY($A$1,2)=5,27,IF(WEEKDAY($A$1,2)=6,26,IF(WEEKDAY($A$1,2)=7,25,"")))))))))))</f>
        <v>28</v>
      </c>
      <c r="F28" s="4"/>
      <c r="G28" s="3">
        <f>IF(AND(WEEKDAY($A$1,2)=2,OR(MONTH($A$1)=2,MONTH($A$1)=4,MONTH($A$1)=6,MONTH($A$1)=9,MONTH($A$1)=11)),"",IF(WEEKDAY($A$1,2)=2,31,IF(AND(WEEKDAY($A$1,2)=3,MONTH($A$1)=2,YEAR($A$1)/(INT(YEAR($A$1)/4))=4),"",IF(AND(WEEKDAY($A$1,2)=3,MONTH($A$1)=2,NOT(YEAR($A$1)/(INT(YEAR($A$1)/4))=4)),"",IF(WEEKDAY($A$1,2)=3,30,IF(AND(WEEKDAY($A$1,2)=4,MONTH($A$1)=2,NOT(YEAR($A$1)/(INT(YEAR($A$1)/4))=4)),"",IF(WEEKDAY($A$1,2)=4,29,IF(WEEKDAY($A$1,2)=5,28,IF(WEEKDAY($A$1,2)=6,27,IF(WEEKDAY($A$1,2)=7,26,""))))))))))</f>
        <v>29</v>
      </c>
      <c r="H28" s="4"/>
      <c r="I28" s="3">
        <f>IF(AND(WEEKDAY($A$1,2)=3,OR(MONTH($A$1)=2,MONTH($A$1)=4,MONTH($A$1)=6,MONTH($A$1)=9,MONTH($A$1)=11)),"",IF(WEEKDAY($A$1,2)=3,31,IF(AND(WEEKDAY($A$1,2)=4,MONTH($A$1)=2,YEAR($A$1)/(INT(YEAR($A$1)/4))=4),"",IF(AND(WEEKDAY($A$1,2)=4,MONTH($A$1)=2,NOT(YEAR($A$1)/(INT(YEAR($A$1)/4))=4)),"",IF(WEEKDAY($A$1,2)=4,30,IF(AND(WEEKDAY($A$1,2)=5,MONTH($A$1)=2,NOT(YEAR($A$1)/(INT(YEAR($A$1)/4))=4)),"",IF(WEEKDAY($A$1,2)=5,29,IF(WEEKDAY($A$1,2)=6,28,IF(WEEKDAY($A$1,2)=7,27,"")))))))))</f>
        <v>30</v>
      </c>
      <c r="J28" s="4"/>
      <c r="K28" s="3">
        <f>IF(AND(WEEKDAY($A$1,2)=4,OR(MONTH($A$1)=2,MONTH($A$1)=4,MONTH($A$1)=6,MONTH($A$1)=9,MONTH($A$1)=11)),"",IF(WEEKDAY($A$1,2)=4,31,IF(AND(WEEKDAY($A$1,2)=5,MONTH($A$1)=2,YEAR($A$1)/(INT(YEAR($A$1)/4))=4),"",IF(AND(WEEKDAY($A$1,2)=5,MONTH($A$1)=2,NOT(YEAR($A$1)/(INT(YEAR($A$1)/4))=4)),"",IF(WEEKDAY($A$1,2)=5,30,IF(AND(WEEKDAY($A$1,2)=6,MONTH($A$1)=2,NOT(YEAR($A$1)/(INT(YEAR($A$1)/4))=4)),"",IF(WEEKDAY($A$1,2)=6,29,IF(WEEKDAY($A$1,2)=7,28,""))))))))</f>
        <v>31</v>
      </c>
      <c r="L28" s="4"/>
      <c r="M28" s="3" t="str">
        <f>IF(AND(WEEKDAY($A$1,2)=5,OR(MONTH($A$1)=2,MONTH($A$1)=4,MONTH($A$1)=6,MONTH($A$1)=9,MONTH($A$1)=11)),"",IF(WEEKDAY($A$1,2)=5,31,IF(AND(WEEKDAY($A$1,2)=5,MONTH($A$1)=2,YEAR($A$1)/(INT(YEAR($A$1)/4))=4),"",IF(AND(WEEKDAY($A$1,2)=6,MONTH($A$1)=2,NOT(YEAR($A$1)/(INT(YEAR($A$1)/4))=4)),"",IF(WEEKDAY($A$1,2)=6,30,IF(AND(WEEKDAY($A$1,2)=7,MONTH($A$1)=2,NOT(YEAR($A$1)/(INT(YEAR($A$1)/4))=4)),"",IF(WEEKDAY($A$1,2)=7,29,"")))))))</f>
        <v/>
      </c>
      <c r="N28" s="4"/>
    </row>
    <row r="29" spans="1:14" ht="12.75" customHeight="1" x14ac:dyDescent="0.2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ht="12.75" customHeight="1" x14ac:dyDescent="0.2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2.75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ht="12.75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ht="12.75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2.75" customHeight="1" x14ac:dyDescent="0.2">
      <c r="A34" s="3" t="str">
        <f>IF(AND(WEEKDAY($A$1,2)=6,OR(MONTH($A$1)=2,MONTH($A$1)=4,MONTH($A$1)=6,MONTH($A$1)=9,MONTH($A$1)=11)),"",IF(WEEKDAY($A$1,2)=6,31,IF(AND(WEEKDAY($A$1,2)=5,MONTH($A$1)=2,YEAR($A$1)/(INT(YEAR($A$1)/4))=4),"",IF(AND(WEEKDAY($A$1,2)=7,MONTH($A$1)=2,NOT(YEAR($A$1)/(INT(YEAR($A$1)/4))=4)),"",IF(WEEKDAY($A$1,2)=7,30,"")))))</f>
        <v/>
      </c>
      <c r="B34" s="4"/>
      <c r="C34" s="3" t="str">
        <f>IF(AND(WEEKDAY($A$1,2)=7,OR(MONTH($A$1)=2,MONTH($A$1)=4,MONTH($A$1)=6,MONTH($A$1)=9,MONTH($A$1)=11)),"",IF(WEEKDAY($A$1,2)=7,31,""))</f>
        <v/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2.75" customHeight="1" x14ac:dyDescent="0.2">
      <c r="A35" s="3"/>
      <c r="B35" s="4"/>
      <c r="C35" s="3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12.75" customHeight="1" x14ac:dyDescent="0.2">
      <c r="A36" s="3"/>
      <c r="B36" s="4"/>
      <c r="C36" s="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12.75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12.7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12.7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</sheetData>
  <mergeCells count="45">
    <mergeCell ref="K4:K6"/>
    <mergeCell ref="M4:M6"/>
    <mergeCell ref="A4:A6"/>
    <mergeCell ref="C4:C6"/>
    <mergeCell ref="E4:E6"/>
    <mergeCell ref="G4:G6"/>
    <mergeCell ref="I4:I6"/>
    <mergeCell ref="A1:N2"/>
    <mergeCell ref="A3:B3"/>
    <mergeCell ref="C3:D3"/>
    <mergeCell ref="E3:F3"/>
    <mergeCell ref="G3:H3"/>
    <mergeCell ref="I3:J3"/>
    <mergeCell ref="K3:L3"/>
    <mergeCell ref="M3:N3"/>
    <mergeCell ref="M10:M12"/>
    <mergeCell ref="A16:A18"/>
    <mergeCell ref="C16:C18"/>
    <mergeCell ref="E16:E18"/>
    <mergeCell ref="G16:G18"/>
    <mergeCell ref="I16:I18"/>
    <mergeCell ref="K16:K18"/>
    <mergeCell ref="M16:M18"/>
    <mergeCell ref="A10:A12"/>
    <mergeCell ref="C10:C12"/>
    <mergeCell ref="E10:E12"/>
    <mergeCell ref="G10:G12"/>
    <mergeCell ref="I10:I12"/>
    <mergeCell ref="K10:K12"/>
    <mergeCell ref="A34:A36"/>
    <mergeCell ref="C34:C36"/>
    <mergeCell ref="M22:M24"/>
    <mergeCell ref="A28:A30"/>
    <mergeCell ref="C28:C30"/>
    <mergeCell ref="E28:E30"/>
    <mergeCell ref="G28:G30"/>
    <mergeCell ref="I28:I30"/>
    <mergeCell ref="K28:K30"/>
    <mergeCell ref="M28:M30"/>
    <mergeCell ref="A22:A24"/>
    <mergeCell ref="C22:C24"/>
    <mergeCell ref="E22:E24"/>
    <mergeCell ref="G22:G24"/>
    <mergeCell ref="I22:I24"/>
    <mergeCell ref="K22:K24"/>
  </mergeCells>
  <conditionalFormatting sqref="L4">
    <cfRule type="expression" dxfId="86" priority="94">
      <formula>NOT(K4="")</formula>
    </cfRule>
  </conditionalFormatting>
  <conditionalFormatting sqref="K4:K6">
    <cfRule type="expression" dxfId="85" priority="93">
      <formula>NOT(K4="")</formula>
    </cfRule>
  </conditionalFormatting>
  <conditionalFormatting sqref="K7">
    <cfRule type="expression" dxfId="84" priority="92">
      <formula>NOT(K4="")</formula>
    </cfRule>
  </conditionalFormatting>
  <conditionalFormatting sqref="K8">
    <cfRule type="expression" dxfId="83" priority="91">
      <formula>NOT(K4="")</formula>
    </cfRule>
  </conditionalFormatting>
  <conditionalFormatting sqref="K9">
    <cfRule type="expression" dxfId="82" priority="90">
      <formula>NOT(K4="")</formula>
    </cfRule>
  </conditionalFormatting>
  <conditionalFormatting sqref="J4">
    <cfRule type="expression" dxfId="81" priority="89">
      <formula>NOT(I4="")</formula>
    </cfRule>
  </conditionalFormatting>
  <conditionalFormatting sqref="I4:I6">
    <cfRule type="expression" dxfId="80" priority="88">
      <formula>NOT(I4="")</formula>
    </cfRule>
  </conditionalFormatting>
  <conditionalFormatting sqref="I7">
    <cfRule type="expression" dxfId="79" priority="87">
      <formula>NOT(I4="")</formula>
    </cfRule>
  </conditionalFormatting>
  <conditionalFormatting sqref="I8">
    <cfRule type="expression" dxfId="78" priority="86">
      <formula>NOT(I4="")</formula>
    </cfRule>
  </conditionalFormatting>
  <conditionalFormatting sqref="I9">
    <cfRule type="expression" dxfId="77" priority="85">
      <formula>NOT(I4="")</formula>
    </cfRule>
  </conditionalFormatting>
  <conditionalFormatting sqref="H4">
    <cfRule type="expression" dxfId="76" priority="84">
      <formula>NOT(G4="")</formula>
    </cfRule>
  </conditionalFormatting>
  <conditionalFormatting sqref="G4:G6">
    <cfRule type="expression" dxfId="75" priority="83">
      <formula>NOT(G4="")</formula>
    </cfRule>
  </conditionalFormatting>
  <conditionalFormatting sqref="G7">
    <cfRule type="expression" dxfId="74" priority="82">
      <formula>NOT(G4="")</formula>
    </cfRule>
  </conditionalFormatting>
  <conditionalFormatting sqref="G8">
    <cfRule type="expression" dxfId="73" priority="81">
      <formula>NOT(G4="")</formula>
    </cfRule>
  </conditionalFormatting>
  <conditionalFormatting sqref="G9">
    <cfRule type="expression" dxfId="72" priority="80">
      <formula>NOT(G4="")</formula>
    </cfRule>
  </conditionalFormatting>
  <conditionalFormatting sqref="F4">
    <cfRule type="expression" dxfId="71" priority="79">
      <formula>NOT(E4="")</formula>
    </cfRule>
  </conditionalFormatting>
  <conditionalFormatting sqref="E4:E6">
    <cfRule type="expression" dxfId="70" priority="78">
      <formula>NOT(E4="")</formula>
    </cfRule>
  </conditionalFormatting>
  <conditionalFormatting sqref="E7">
    <cfRule type="expression" dxfId="69" priority="77">
      <formula>NOT(E4="")</formula>
    </cfRule>
  </conditionalFormatting>
  <conditionalFormatting sqref="E8">
    <cfRule type="expression" dxfId="68" priority="76">
      <formula>NOT(E4="")</formula>
    </cfRule>
  </conditionalFormatting>
  <conditionalFormatting sqref="E9">
    <cfRule type="expression" dxfId="67" priority="75">
      <formula>NOT(E4="")</formula>
    </cfRule>
  </conditionalFormatting>
  <conditionalFormatting sqref="D4">
    <cfRule type="expression" dxfId="66" priority="74">
      <formula>NOT(C4="")</formula>
    </cfRule>
  </conditionalFormatting>
  <conditionalFormatting sqref="C4:C6">
    <cfRule type="expression" dxfId="65" priority="73">
      <formula>NOT(C4="")</formula>
    </cfRule>
  </conditionalFormatting>
  <conditionalFormatting sqref="C7">
    <cfRule type="expression" dxfId="64" priority="72">
      <formula>NOT(C4="")</formula>
    </cfRule>
  </conditionalFormatting>
  <conditionalFormatting sqref="C8">
    <cfRule type="expression" dxfId="63" priority="71">
      <formula>NOT(C4="")</formula>
    </cfRule>
  </conditionalFormatting>
  <conditionalFormatting sqref="C9">
    <cfRule type="expression" dxfId="62" priority="70">
      <formula>NOT(C4="")</formula>
    </cfRule>
  </conditionalFormatting>
  <conditionalFormatting sqref="B4">
    <cfRule type="expression" dxfId="61" priority="69">
      <formula>NOT(A4="")</formula>
    </cfRule>
  </conditionalFormatting>
  <conditionalFormatting sqref="A4:A6">
    <cfRule type="expression" dxfId="60" priority="68">
      <formula>NOT(A4="")</formula>
    </cfRule>
  </conditionalFormatting>
  <conditionalFormatting sqref="A7">
    <cfRule type="expression" dxfId="59" priority="67">
      <formula>NOT(A4="")</formula>
    </cfRule>
  </conditionalFormatting>
  <conditionalFormatting sqref="A8">
    <cfRule type="expression" dxfId="58" priority="66">
      <formula>NOT(A4="")</formula>
    </cfRule>
  </conditionalFormatting>
  <conditionalFormatting sqref="A9">
    <cfRule type="expression" dxfId="57" priority="65">
      <formula>NOT(A4="")</formula>
    </cfRule>
  </conditionalFormatting>
  <conditionalFormatting sqref="A28:A32">
    <cfRule type="expression" dxfId="56" priority="64">
      <formula>NOT($A$28="")</formula>
    </cfRule>
  </conditionalFormatting>
  <conditionalFormatting sqref="A33">
    <cfRule type="expression" dxfId="55" priority="63">
      <formula>NOT($A$28="")</formula>
    </cfRule>
  </conditionalFormatting>
  <conditionalFormatting sqref="B33">
    <cfRule type="expression" dxfId="54" priority="62">
      <formula>NOT($A$28="")</formula>
    </cfRule>
  </conditionalFormatting>
  <conditionalFormatting sqref="B28:B32">
    <cfRule type="expression" dxfId="53" priority="61">
      <formula>NOT($A$28="")</formula>
    </cfRule>
  </conditionalFormatting>
  <conditionalFormatting sqref="C33">
    <cfRule type="expression" dxfId="52" priority="60">
      <formula>NOT(C28="")</formula>
    </cfRule>
  </conditionalFormatting>
  <conditionalFormatting sqref="D33">
    <cfRule type="expression" dxfId="51" priority="59">
      <formula>NOT(C28="")</formula>
    </cfRule>
  </conditionalFormatting>
  <conditionalFormatting sqref="D29:D32">
    <cfRule type="expression" priority="58">
      <formula>NOT(C29="")</formula>
    </cfRule>
  </conditionalFormatting>
  <conditionalFormatting sqref="D28">
    <cfRule type="expression" dxfId="50" priority="57">
      <formula>NOT(C28="")</formula>
    </cfRule>
  </conditionalFormatting>
  <conditionalFormatting sqref="D29">
    <cfRule type="expression" dxfId="49" priority="56">
      <formula>NOT(C28="")</formula>
    </cfRule>
  </conditionalFormatting>
  <conditionalFormatting sqref="D30">
    <cfRule type="expression" dxfId="48" priority="55">
      <formula>NOT(C28="")</formula>
    </cfRule>
  </conditionalFormatting>
  <conditionalFormatting sqref="D31">
    <cfRule type="expression" dxfId="47" priority="54">
      <formula>NOT(C28="")</formula>
    </cfRule>
  </conditionalFormatting>
  <conditionalFormatting sqref="D32">
    <cfRule type="expression" dxfId="46" priority="53">
      <formula>NOT(C28="")</formula>
    </cfRule>
  </conditionalFormatting>
  <conditionalFormatting sqref="E33">
    <cfRule type="expression" dxfId="45" priority="52">
      <formula>NOT(E28="")</formula>
    </cfRule>
  </conditionalFormatting>
  <conditionalFormatting sqref="F33">
    <cfRule type="expression" dxfId="44" priority="51">
      <formula>NOT(E28="")</formula>
    </cfRule>
  </conditionalFormatting>
  <conditionalFormatting sqref="F29:F32">
    <cfRule type="expression" priority="50">
      <formula>NOT(E29="")</formula>
    </cfRule>
  </conditionalFormatting>
  <conditionalFormatting sqref="F28">
    <cfRule type="expression" dxfId="43" priority="49">
      <formula>NOT(E28="")</formula>
    </cfRule>
  </conditionalFormatting>
  <conditionalFormatting sqref="F29">
    <cfRule type="expression" dxfId="42" priority="48">
      <formula>NOT(E28="")</formula>
    </cfRule>
  </conditionalFormatting>
  <conditionalFormatting sqref="F30">
    <cfRule type="expression" dxfId="41" priority="47">
      <formula>NOT(E28="")</formula>
    </cfRule>
  </conditionalFormatting>
  <conditionalFormatting sqref="F31">
    <cfRule type="expression" dxfId="40" priority="46">
      <formula>NOT(E28="")</formula>
    </cfRule>
  </conditionalFormatting>
  <conditionalFormatting sqref="F32">
    <cfRule type="expression" dxfId="39" priority="45">
      <formula>NOT(E28="")</formula>
    </cfRule>
  </conditionalFormatting>
  <conditionalFormatting sqref="G33">
    <cfRule type="expression" dxfId="38" priority="44">
      <formula>NOT(G28="")</formula>
    </cfRule>
  </conditionalFormatting>
  <conditionalFormatting sqref="H33">
    <cfRule type="expression" dxfId="37" priority="43">
      <formula>NOT(G28="")</formula>
    </cfRule>
  </conditionalFormatting>
  <conditionalFormatting sqref="H29:H32">
    <cfRule type="expression" priority="42">
      <formula>NOT(G29="")</formula>
    </cfRule>
  </conditionalFormatting>
  <conditionalFormatting sqref="H28">
    <cfRule type="expression" dxfId="36" priority="41">
      <formula>NOT(G28="")</formula>
    </cfRule>
  </conditionalFormatting>
  <conditionalFormatting sqref="H29">
    <cfRule type="expression" dxfId="35" priority="40">
      <formula>NOT(G28="")</formula>
    </cfRule>
  </conditionalFormatting>
  <conditionalFormatting sqref="H30">
    <cfRule type="expression" dxfId="34" priority="39">
      <formula>NOT(G28="")</formula>
    </cfRule>
  </conditionalFormatting>
  <conditionalFormatting sqref="H31">
    <cfRule type="expression" dxfId="33" priority="38">
      <formula>NOT(G28="")</formula>
    </cfRule>
  </conditionalFormatting>
  <conditionalFormatting sqref="H32">
    <cfRule type="expression" dxfId="32" priority="37">
      <formula>NOT(G28="")</formula>
    </cfRule>
  </conditionalFormatting>
  <conditionalFormatting sqref="I33">
    <cfRule type="expression" dxfId="31" priority="36">
      <formula>NOT(I28="")</formula>
    </cfRule>
  </conditionalFormatting>
  <conditionalFormatting sqref="J33">
    <cfRule type="expression" dxfId="30" priority="35">
      <formula>NOT(I28="")</formula>
    </cfRule>
  </conditionalFormatting>
  <conditionalFormatting sqref="J29:J32">
    <cfRule type="expression" priority="34">
      <formula>NOT(I29="")</formula>
    </cfRule>
  </conditionalFormatting>
  <conditionalFormatting sqref="J28">
    <cfRule type="expression" dxfId="29" priority="33">
      <formula>NOT(I28="")</formula>
    </cfRule>
  </conditionalFormatting>
  <conditionalFormatting sqref="J29">
    <cfRule type="expression" dxfId="28" priority="32">
      <formula>NOT(I28="")</formula>
    </cfRule>
  </conditionalFormatting>
  <conditionalFormatting sqref="J30">
    <cfRule type="expression" dxfId="27" priority="31">
      <formula>NOT(I28="")</formula>
    </cfRule>
  </conditionalFormatting>
  <conditionalFormatting sqref="J31">
    <cfRule type="expression" dxfId="26" priority="30">
      <formula>NOT(I28="")</formula>
    </cfRule>
  </conditionalFormatting>
  <conditionalFormatting sqref="J32">
    <cfRule type="expression" dxfId="25" priority="29">
      <formula>NOT(I28="")</formula>
    </cfRule>
  </conditionalFormatting>
  <conditionalFormatting sqref="K33">
    <cfRule type="expression" dxfId="24" priority="28">
      <formula>NOT(K28="")</formula>
    </cfRule>
  </conditionalFormatting>
  <conditionalFormatting sqref="L33">
    <cfRule type="expression" dxfId="23" priority="27">
      <formula>NOT(K28="")</formula>
    </cfRule>
  </conditionalFormatting>
  <conditionalFormatting sqref="L29:L32">
    <cfRule type="expression" priority="26">
      <formula>NOT(K29="")</formula>
    </cfRule>
  </conditionalFormatting>
  <conditionalFormatting sqref="L28">
    <cfRule type="expression" dxfId="22" priority="25">
      <formula>NOT(K28="")</formula>
    </cfRule>
  </conditionalFormatting>
  <conditionalFormatting sqref="L29">
    <cfRule type="expression" dxfId="21" priority="24">
      <formula>NOT(K28="")</formula>
    </cfRule>
  </conditionalFormatting>
  <conditionalFormatting sqref="L30">
    <cfRule type="expression" dxfId="20" priority="23">
      <formula>NOT(K28="")</formula>
    </cfRule>
  </conditionalFormatting>
  <conditionalFormatting sqref="L31">
    <cfRule type="expression" dxfId="19" priority="22">
      <formula>NOT(K28="")</formula>
    </cfRule>
  </conditionalFormatting>
  <conditionalFormatting sqref="L32">
    <cfRule type="expression" dxfId="18" priority="21">
      <formula>NOT(K28="")</formula>
    </cfRule>
  </conditionalFormatting>
  <conditionalFormatting sqref="M33">
    <cfRule type="expression" dxfId="17" priority="20">
      <formula>NOT(M28="")</formula>
    </cfRule>
  </conditionalFormatting>
  <conditionalFormatting sqref="N33">
    <cfRule type="expression" dxfId="16" priority="19">
      <formula>NOT(M28="")</formula>
    </cfRule>
  </conditionalFormatting>
  <conditionalFormatting sqref="N29:N32">
    <cfRule type="expression" priority="18">
      <formula>NOT(M29="")</formula>
    </cfRule>
  </conditionalFormatting>
  <conditionalFormatting sqref="N28">
    <cfRule type="expression" dxfId="15" priority="17">
      <formula>NOT(M28="")</formula>
    </cfRule>
  </conditionalFormatting>
  <conditionalFormatting sqref="N29">
    <cfRule type="expression" dxfId="14" priority="16">
      <formula>NOT(M28="")</formula>
    </cfRule>
  </conditionalFormatting>
  <conditionalFormatting sqref="N30">
    <cfRule type="expression" dxfId="13" priority="15">
      <formula>NOT(M28="")</formula>
    </cfRule>
  </conditionalFormatting>
  <conditionalFormatting sqref="N31">
    <cfRule type="expression" dxfId="12" priority="14">
      <formula>NOT(M28="")</formula>
    </cfRule>
  </conditionalFormatting>
  <conditionalFormatting sqref="N32">
    <cfRule type="expression" dxfId="11" priority="13">
      <formula>NOT(M28="")</formula>
    </cfRule>
  </conditionalFormatting>
  <conditionalFormatting sqref="C39">
    <cfRule type="expression" dxfId="10" priority="12">
      <formula>NOT(C34="")</formula>
    </cfRule>
  </conditionalFormatting>
  <conditionalFormatting sqref="D39">
    <cfRule type="expression" dxfId="9" priority="11">
      <formula>NOT(C34="")</formula>
    </cfRule>
  </conditionalFormatting>
  <conditionalFormatting sqref="D35:D38">
    <cfRule type="expression" priority="10">
      <formula>NOT(C35="")</formula>
    </cfRule>
  </conditionalFormatting>
  <conditionalFormatting sqref="D34">
    <cfRule type="expression" dxfId="8" priority="9">
      <formula>NOT(C34="")</formula>
    </cfRule>
  </conditionalFormatting>
  <conditionalFormatting sqref="D35">
    <cfRule type="expression" dxfId="7" priority="8">
      <formula>NOT(C34="")</formula>
    </cfRule>
  </conditionalFormatting>
  <conditionalFormatting sqref="D36">
    <cfRule type="expression" dxfId="6" priority="7">
      <formula>NOT(C34="")</formula>
    </cfRule>
  </conditionalFormatting>
  <conditionalFormatting sqref="D37">
    <cfRule type="expression" dxfId="5" priority="6">
      <formula>NOT(C34="")</formula>
    </cfRule>
  </conditionalFormatting>
  <conditionalFormatting sqref="D38">
    <cfRule type="expression" dxfId="4" priority="5">
      <formula>NOT(C34="")</formula>
    </cfRule>
  </conditionalFormatting>
  <conditionalFormatting sqref="B34:B38">
    <cfRule type="expression" dxfId="3" priority="4">
      <formula>NOT($A$34="")</formula>
    </cfRule>
  </conditionalFormatting>
  <conditionalFormatting sqref="B39">
    <cfRule type="expression" dxfId="2" priority="3">
      <formula>NOT($A$34="")</formula>
    </cfRule>
  </conditionalFormatting>
  <conditionalFormatting sqref="A39">
    <cfRule type="expression" dxfId="1" priority="2">
      <formula>NOT($A$34="")</formula>
    </cfRule>
  </conditionalFormatting>
  <conditionalFormatting sqref="A34:A38">
    <cfRule type="expression" dxfId="0" priority="1">
      <formula>NOT($A$34="")</formula>
    </cfRule>
  </conditionalFormatting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Pastureau</dc:creator>
  <cp:lastModifiedBy>Romain Pastureau</cp:lastModifiedBy>
  <cp:lastPrinted>2013-07-20T16:42:27Z</cp:lastPrinted>
  <dcterms:created xsi:type="dcterms:W3CDTF">2013-07-20T15:12:55Z</dcterms:created>
  <dcterms:modified xsi:type="dcterms:W3CDTF">2013-07-20T16:49:09Z</dcterms:modified>
</cp:coreProperties>
</file>