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3C64731-015B-46DD-BC0D-61EE49E5C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nv1" sheetId="1" r:id="rId1"/>
  </sheets>
  <definedNames>
    <definedName name="Autres">#REF!</definedName>
    <definedName name="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5" i="1" l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5" i="1"/>
  <c r="D54" i="1" a="1"/>
  <c r="D54" i="1" s="1"/>
  <c r="N3" i="1" a="1"/>
  <c r="N3" i="1" s="1"/>
  <c r="E53" i="1" a="1"/>
  <c r="E53" i="1" s="1"/>
  <c r="F53" i="1" a="1"/>
  <c r="F53" i="1" s="1"/>
  <c r="G53" i="1" a="1"/>
  <c r="G53" i="1" s="1"/>
  <c r="H53" i="1" a="1"/>
  <c r="H53" i="1" s="1"/>
  <c r="I53" i="1" a="1"/>
  <c r="I53" i="1" s="1"/>
  <c r="D53" i="1" a="1"/>
  <c r="D53" i="1" s="1"/>
  <c r="F54" i="1" a="1"/>
  <c r="F54" i="1" s="1"/>
  <c r="G54" i="1" a="1"/>
  <c r="G54" i="1" s="1"/>
  <c r="H54" i="1" a="1"/>
  <c r="H54" i="1" s="1"/>
  <c r="I54" i="1" a="1"/>
  <c r="I54" i="1" s="1"/>
  <c r="E54" i="1" a="1"/>
  <c r="E54" i="1" s="1"/>
  <c r="M2" i="1" a="1"/>
  <c r="M2" i="1" s="1"/>
  <c r="M3" i="1" s="1"/>
  <c r="R10" i="1" l="1" a="1"/>
  <c r="R10" i="1" s="1"/>
  <c r="R22" i="1" a="1"/>
  <c r="R22" i="1" s="1"/>
  <c r="H55" i="1"/>
  <c r="H57" i="1" s="1"/>
  <c r="G55" i="1"/>
  <c r="G59" i="1" s="1"/>
  <c r="I55" i="1"/>
  <c r="I59" i="1" s="1"/>
  <c r="D55" i="1"/>
  <c r="D57" i="1" s="1"/>
  <c r="E55" i="1"/>
  <c r="E59" i="1" s="1"/>
  <c r="F55" i="1"/>
  <c r="F56" i="1" s="1"/>
  <c r="E58" i="1" l="1"/>
  <c r="D56" i="1"/>
  <c r="G58" i="1"/>
  <c r="O59" i="1"/>
  <c r="H56" i="1"/>
  <c r="I58" i="1"/>
  <c r="O55" i="1"/>
  <c r="F57" i="1"/>
  <c r="O57" i="1" s="1"/>
  <c r="O54" i="1"/>
  <c r="O53" i="1"/>
  <c r="O56" i="1" l="1"/>
  <c r="P54" i="1"/>
  <c r="O63" i="1"/>
  <c r="O58" i="1"/>
  <c r="O6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<sst xmlns="http://schemas.openxmlformats.org/spreadsheetml/2006/main" count="55" uniqueCount="37">
  <si>
    <t>VENTILATION DU PAIEMENT</t>
  </si>
  <si>
    <t>OBSERVATIONS</t>
  </si>
  <si>
    <t>PARTIES VERSANTES</t>
  </si>
  <si>
    <t>CAISSE</t>
  </si>
  <si>
    <t>BANQUE</t>
  </si>
  <si>
    <t>DATE</t>
  </si>
  <si>
    <t>ESPÈCES 20%</t>
  </si>
  <si>
    <t>ESPÈCES 30%</t>
  </si>
  <si>
    <t>CHÈQUES ET C.C.P 20%</t>
  </si>
  <si>
    <t>CHÈQUES ET C.C.P 30%</t>
  </si>
  <si>
    <t>CARTE BANCAIRE 20%</t>
  </si>
  <si>
    <t>CARTE BANCAIRE 30%</t>
  </si>
  <si>
    <t>N° Chèque</t>
  </si>
  <si>
    <t>Banque</t>
  </si>
  <si>
    <t>Date remise</t>
  </si>
  <si>
    <t>N° Remise</t>
  </si>
  <si>
    <t>Nb Ptt Total</t>
  </si>
  <si>
    <t>CA</t>
  </si>
  <si>
    <t>CIC</t>
  </si>
  <si>
    <t>*0000037</t>
  </si>
  <si>
    <t>.0000073</t>
  </si>
  <si>
    <t>CM</t>
  </si>
  <si>
    <t>Tartuff</t>
  </si>
  <si>
    <t>Dupont</t>
  </si>
  <si>
    <t>Durant</t>
  </si>
  <si>
    <t>Dujardin</t>
  </si>
  <si>
    <t>Dupotin</t>
  </si>
  <si>
    <t>Futar</t>
  </si>
  <si>
    <t>…</t>
  </si>
  <si>
    <t>CE</t>
  </si>
  <si>
    <t>Gwendoline</t>
  </si>
  <si>
    <t>Schubert</t>
  </si>
  <si>
    <t>montant déposé</t>
  </si>
  <si>
    <t>montant à déposer</t>
  </si>
  <si>
    <t>Montant déposé</t>
  </si>
  <si>
    <t>Montant à déposer</t>
  </si>
  <si>
    <t>Nb total de 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</si>
</sst>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dd/mm/yy;@"/>
    <numFmt numFmtId="165" formatCode="_-* #,##0\ _€_-;\-* #,##0\ _€_-;_-* &quot;-&quot;\ _€_-;_-@_-"/>
    <numFmt numFmtId="166" formatCode="#,##0.00&quot; &quot;[$€-40C];[Red]&quot;-&quot;#,##0.00&quot; &quot;[$€-40C]"/>
    <numFmt numFmtId="167" formatCode="#,##0.00\ [$€-40C];[Red]#,##0.00\ [$€-40C]"/>
  </numFmts>
  <fonts count="9" x14ac:knownFonts="1"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i/>
      <sz val="12"/>
      <color rgb="FFFF0000"/>
      <name val="Arial"/>
      <family val="2"/>
    </font>
    <font>
      <i/>
      <sz val="11"/>
      <color rgb="FF0070C0"/>
      <name val="Arial"/>
      <family val="2"/>
    </font>
    <font>
      <sz val="11"/>
      <color theme="5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E6E6E6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76">
    <xf numFmtId="0" fontId="0" fillId="0" borderId="0" xfId="0"/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14" fontId="0" fillId="2" borderId="4" xfId="0" applyNumberFormat="1" applyFill="1" applyBorder="1" applyAlignment="1">
      <alignment horizontal="left"/>
    </xf>
    <xf numFmtId="16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14" fontId="0" fillId="0" borderId="8" xfId="0" applyNumberFormat="1" applyBorder="1" applyAlignment="1">
      <alignment horizontal="left"/>
    </xf>
    <xf numFmtId="0" fontId="1" fillId="0" borderId="8" xfId="0" applyFont="1" applyBorder="1"/>
    <xf numFmtId="164" fontId="0" fillId="2" borderId="8" xfId="0" applyNumberForma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left"/>
    </xf>
    <xf numFmtId="14" fontId="0" fillId="2" borderId="8" xfId="0" applyNumberFormat="1" applyFill="1" applyBorder="1" applyAlignment="1">
      <alignment horizontal="left"/>
    </xf>
    <xf numFmtId="0" fontId="1" fillId="2" borderId="8" xfId="0" applyFont="1" applyFill="1" applyBorder="1"/>
    <xf numFmtId="0" fontId="0" fillId="0" borderId="8" xfId="0" applyBorder="1" applyAlignment="1">
      <alignment horizontal="left" vertical="center" wrapText="1" shrinkToFit="1"/>
    </xf>
    <xf numFmtId="14" fontId="0" fillId="0" borderId="8" xfId="0" applyNumberFormat="1" applyBorder="1" applyAlignment="1">
      <alignment horizontal="left" vertical="center" wrapText="1" shrinkToFit="1"/>
    </xf>
    <xf numFmtId="164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left" vertical="center" wrapText="1" shrinkToFit="1"/>
    </xf>
    <xf numFmtId="14" fontId="0" fillId="2" borderId="8" xfId="0" applyNumberFormat="1" applyFill="1" applyBorder="1" applyAlignment="1">
      <alignment horizontal="left" vertical="center" wrapText="1" shrinkToFit="1"/>
    </xf>
    <xf numFmtId="164" fontId="0" fillId="0" borderId="8" xfId="0" applyNumberFormat="1" applyBorder="1" applyAlignment="1">
      <alignment horizontal="center" vertical="center" wrapText="1"/>
    </xf>
    <xf numFmtId="164" fontId="0" fillId="2" borderId="8" xfId="0" applyNumberFormat="1" applyFill="1" applyBorder="1" applyAlignment="1">
      <alignment horizontal="center" vertical="center"/>
    </xf>
    <xf numFmtId="0" fontId="1" fillId="2" borderId="8" xfId="0" applyFont="1" applyFill="1" applyBorder="1" applyAlignment="1">
      <alignment vertical="center"/>
    </xf>
    <xf numFmtId="0" fontId="0" fillId="0" borderId="0" xfId="0" applyAlignment="1">
      <alignment vertical="center"/>
    </xf>
    <xf numFmtId="164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left" vertical="center" wrapText="1" shrinkToFit="1"/>
    </xf>
    <xf numFmtId="0" fontId="0" fillId="0" borderId="9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/>
    <xf numFmtId="166" fontId="5" fillId="0" borderId="11" xfId="0" applyNumberFormat="1" applyFont="1" applyBorder="1"/>
    <xf numFmtId="9" fontId="6" fillId="0" borderId="0" xfId="0" applyNumberFormat="1" applyFont="1"/>
    <xf numFmtId="166" fontId="5" fillId="0" borderId="0" xfId="0" applyNumberFormat="1" applyFont="1"/>
    <xf numFmtId="9" fontId="7" fillId="0" borderId="0" xfId="0" applyNumberFormat="1" applyFont="1"/>
    <xf numFmtId="164" fontId="0" fillId="0" borderId="0" xfId="0" applyNumberFormat="1"/>
    <xf numFmtId="0" fontId="4" fillId="0" borderId="0" xfId="0" applyFont="1"/>
    <xf numFmtId="167" fontId="4" fillId="0" borderId="0" xfId="0" applyNumberFormat="1" applyFont="1"/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" borderId="12" xfId="0" applyFont="1" applyFill="1" applyBorder="1" applyAlignment="1">
      <alignment wrapText="1"/>
    </xf>
    <xf numFmtId="44" fontId="2" fillId="3" borderId="12" xfId="1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wrapText="1"/>
    </xf>
    <xf numFmtId="44" fontId="2" fillId="4" borderId="12" xfId="1" applyFont="1" applyFill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 vertical="center" wrapText="1"/>
    </xf>
    <xf numFmtId="3" fontId="0" fillId="2" borderId="8" xfId="0" applyNumberFormat="1" applyFill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3" fontId="0" fillId="2" borderId="4" xfId="0" applyNumberFormat="1" applyFill="1" applyBorder="1" applyAlignment="1">
      <alignment horizontal="center" vertical="center" wrapText="1"/>
    </xf>
    <xf numFmtId="3" fontId="3" fillId="0" borderId="8" xfId="0" applyNumberFormat="1" applyFon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 wrapText="1"/>
    </xf>
    <xf numFmtId="3" fontId="0" fillId="0" borderId="0" xfId="0" applyNumberFormat="1" applyAlignment="1">
      <alignment horizontal="center"/>
    </xf>
    <xf numFmtId="3" fontId="4" fillId="0" borderId="1" xfId="0" applyNumberFormat="1" applyFont="1" applyBorder="1" applyAlignment="1">
      <alignment horizontal="right" vertical="center" wrapText="1"/>
    </xf>
    <xf numFmtId="3" fontId="0" fillId="0" borderId="0" xfId="0" applyNumberFormat="1"/>
    <xf numFmtId="164" fontId="1" fillId="0" borderId="2" xfId="0" applyNumberFormat="1" applyFont="1" applyBorder="1" applyAlignment="1">
      <alignment vertical="center"/>
    </xf>
    <xf numFmtId="0" fontId="0" fillId="2" borderId="16" xfId="0" quotePrefix="1" applyFill="1" applyBorder="1" applyAlignment="1">
      <alignment horizontal="center" vertical="center" wrapText="1"/>
    </xf>
    <xf numFmtId="0" fontId="0" fillId="2" borderId="0" xfId="0" quotePrefix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 shrinkToFit="1"/>
    </xf>
    <xf numFmtId="0" fontId="0" fillId="6" borderId="0" xfId="0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689"/>
  <sheetViews>
    <sheetView tabSelected="1" workbookViewId="0">
      <pane xSplit="1" ySplit="4" topLeftCell="B41" activePane="bottomRight" state="frozenSplit"/>
      <selection pane="topRight" activeCell="B1" sqref="B1"/>
      <selection pane="bottomLeft" activeCell="A5" sqref="A5"/>
      <selection pane="bottomRight" activeCell="S56" sqref="S56"/>
    </sheetView>
  </sheetViews>
  <sheetFormatPr baseColWidth="10" defaultRowHeight="14.25" x14ac:dyDescent="0.2"/>
  <cols>
    <col min="1" max="1" width="2.5" customWidth="1"/>
    <col min="2" max="2" width="20.875" style="34" customWidth="1"/>
    <col min="3" max="3" width="0.75" style="34" customWidth="1"/>
    <col min="4" max="4" width="9.25" style="62" customWidth="1"/>
    <col min="5" max="5" width="9.25" style="70" customWidth="1"/>
    <col min="6" max="7" width="10" style="70" customWidth="1"/>
    <col min="8" max="9" width="13" style="70" customWidth="1"/>
    <col min="10" max="10" width="20" style="28" customWidth="1"/>
    <col min="11" max="14" width="10" style="28" customWidth="1"/>
    <col min="15" max="15" width="35.875" customWidth="1"/>
    <col min="16" max="16" width="2.375" customWidth="1"/>
    <col min="17" max="17" width="5.25" customWidth="1"/>
  </cols>
  <sheetData>
    <row r="1" spans="2:18" x14ac:dyDescent="0.2">
      <c r="B1" s="44">
        <v>44927</v>
      </c>
      <c r="C1" s="44"/>
      <c r="D1" s="45"/>
      <c r="E1" s="45"/>
      <c r="F1" s="45"/>
      <c r="G1" s="45"/>
      <c r="H1" s="45"/>
      <c r="I1" s="45"/>
      <c r="J1" s="45"/>
      <c r="K1" s="45"/>
      <c r="L1" s="46"/>
      <c r="M1" s="46"/>
      <c r="N1" s="45"/>
      <c r="O1" s="45"/>
    </row>
    <row r="2" spans="2:18" ht="38.450000000000003" customHeight="1" x14ac:dyDescent="0.2">
      <c r="B2" s="1"/>
      <c r="C2" s="71"/>
      <c r="D2" s="47" t="s">
        <v>0</v>
      </c>
      <c r="E2" s="48"/>
      <c r="F2" s="48"/>
      <c r="G2" s="48"/>
      <c r="H2" s="48"/>
      <c r="I2" s="48"/>
      <c r="J2" s="46" t="s">
        <v>1</v>
      </c>
      <c r="K2" s="37"/>
      <c r="L2" s="40" t="s">
        <v>32</v>
      </c>
      <c r="M2" s="41" cm="1">
        <f t="array" ref="M2">SUMPRODUCT((D5:I51)*(M5:M51&gt;0))</f>
        <v>360</v>
      </c>
      <c r="N2" s="39"/>
      <c r="O2" s="45" t="s">
        <v>2</v>
      </c>
    </row>
    <row r="3" spans="2:18" ht="40.9" customHeight="1" x14ac:dyDescent="0.2">
      <c r="B3" s="1"/>
      <c r="C3" s="71"/>
      <c r="D3" s="47" t="s">
        <v>3</v>
      </c>
      <c r="E3" s="51"/>
      <c r="F3" s="52" t="s">
        <v>4</v>
      </c>
      <c r="G3" s="53"/>
      <c r="H3" s="53"/>
      <c r="I3" s="53"/>
      <c r="J3" s="49"/>
      <c r="K3" s="38"/>
      <c r="L3" s="42" t="s">
        <v>33</v>
      </c>
      <c r="M3" s="43">
        <f>SUM(D5:I51)-M2</f>
        <v>600</v>
      </c>
      <c r="N3" s="54" cm="1">
        <f t="array" ref="N3">SUMPRODUCT((D5:I51)*(M5:M51=0))</f>
        <v>600</v>
      </c>
      <c r="O3" s="45"/>
    </row>
    <row r="4" spans="2:18" ht="38.25" x14ac:dyDescent="0.2">
      <c r="B4" s="2" t="s">
        <v>5</v>
      </c>
      <c r="C4" s="2"/>
      <c r="D4" s="55" t="s">
        <v>6</v>
      </c>
      <c r="E4" s="55" t="s">
        <v>7</v>
      </c>
      <c r="F4" s="55" t="s">
        <v>8</v>
      </c>
      <c r="G4" s="55" t="s">
        <v>9</v>
      </c>
      <c r="H4" s="55" t="s">
        <v>10</v>
      </c>
      <c r="I4" s="55" t="s">
        <v>11</v>
      </c>
      <c r="J4" s="50"/>
      <c r="K4" s="3" t="s">
        <v>12</v>
      </c>
      <c r="L4" s="3" t="s">
        <v>13</v>
      </c>
      <c r="M4" s="3" t="s">
        <v>14</v>
      </c>
      <c r="N4" s="3" t="s">
        <v>15</v>
      </c>
      <c r="O4" s="45"/>
      <c r="Q4" s="74" t="s">
        <v>16</v>
      </c>
    </row>
    <row r="5" spans="2:18" ht="17.25" customHeight="1" x14ac:dyDescent="0.2">
      <c r="B5" s="4">
        <v>44930</v>
      </c>
      <c r="C5" s="4"/>
      <c r="D5" s="56"/>
      <c r="E5" s="64"/>
      <c r="F5" s="64">
        <v>60</v>
      </c>
      <c r="G5" s="64"/>
      <c r="H5" s="64"/>
      <c r="I5" s="64"/>
      <c r="J5" s="5"/>
      <c r="K5" s="5">
        <v>6739282</v>
      </c>
      <c r="L5" s="5" t="s">
        <v>18</v>
      </c>
      <c r="M5" s="6">
        <v>44932</v>
      </c>
      <c r="N5" s="5">
        <v>4055791</v>
      </c>
      <c r="O5" s="5" t="s">
        <v>22</v>
      </c>
      <c r="Q5" s="72" t="str">
        <f>IF(SUM(D5:I5),"1","0")</f>
        <v>1</v>
      </c>
    </row>
    <row r="6" spans="2:18" x14ac:dyDescent="0.2">
      <c r="B6" s="7"/>
      <c r="C6" s="7"/>
      <c r="D6" s="57">
        <v>60</v>
      </c>
      <c r="E6" s="60"/>
      <c r="F6" s="60"/>
      <c r="G6" s="60"/>
      <c r="H6" s="60"/>
      <c r="I6" s="60"/>
      <c r="J6" s="8"/>
      <c r="K6" s="8"/>
      <c r="L6" s="8"/>
      <c r="M6" s="9">
        <v>44932</v>
      </c>
      <c r="N6" s="8">
        <v>4055791</v>
      </c>
      <c r="O6" s="10" t="s">
        <v>23</v>
      </c>
      <c r="Q6" s="73" t="str">
        <f t="shared" ref="Q6:Q51" si="0">IF(SUM(D6:I6),"1","0")</f>
        <v>1</v>
      </c>
    </row>
    <row r="7" spans="2:18" x14ac:dyDescent="0.2">
      <c r="B7" s="11"/>
      <c r="C7" s="11"/>
      <c r="D7" s="58"/>
      <c r="E7" s="58"/>
      <c r="F7" s="58">
        <v>60</v>
      </c>
      <c r="G7" s="58"/>
      <c r="H7" s="58"/>
      <c r="I7" s="58"/>
      <c r="J7" s="12"/>
      <c r="K7" s="12">
        <v>3915034</v>
      </c>
      <c r="L7" s="12" t="s">
        <v>21</v>
      </c>
      <c r="M7" s="13">
        <v>44932</v>
      </c>
      <c r="N7" s="12">
        <v>4055791</v>
      </c>
      <c r="O7" s="14" t="s">
        <v>24</v>
      </c>
      <c r="Q7" s="73" t="str">
        <f t="shared" si="0"/>
        <v>1</v>
      </c>
    </row>
    <row r="8" spans="2:18" x14ac:dyDescent="0.2">
      <c r="B8" s="7"/>
      <c r="C8" s="7"/>
      <c r="D8" s="57"/>
      <c r="E8" s="60"/>
      <c r="F8" s="60">
        <v>60</v>
      </c>
      <c r="G8" s="60"/>
      <c r="H8" s="60"/>
      <c r="I8" s="60"/>
      <c r="J8" s="15"/>
      <c r="K8" s="8">
        <v>3915035</v>
      </c>
      <c r="L8" s="15" t="s">
        <v>21</v>
      </c>
      <c r="M8" s="16">
        <v>44932</v>
      </c>
      <c r="N8" s="15">
        <v>4055791</v>
      </c>
      <c r="O8" s="10" t="s">
        <v>25</v>
      </c>
      <c r="Q8" s="73" t="str">
        <f t="shared" si="0"/>
        <v>1</v>
      </c>
    </row>
    <row r="9" spans="2:18" x14ac:dyDescent="0.2">
      <c r="B9" s="17"/>
      <c r="C9" s="17"/>
      <c r="D9" s="59"/>
      <c r="E9" s="58"/>
      <c r="F9" s="58"/>
      <c r="G9" s="58"/>
      <c r="H9" s="58">
        <v>60</v>
      </c>
      <c r="I9" s="58"/>
      <c r="J9" s="18"/>
      <c r="K9" s="18"/>
      <c r="L9" s="18"/>
      <c r="M9" s="19">
        <v>44932</v>
      </c>
      <c r="N9" s="18"/>
      <c r="O9" s="14" t="s">
        <v>26</v>
      </c>
      <c r="Q9" s="73" t="str">
        <f t="shared" si="0"/>
        <v>1</v>
      </c>
    </row>
    <row r="10" spans="2:18" x14ac:dyDescent="0.2">
      <c r="B10" s="20"/>
      <c r="C10" s="20"/>
      <c r="D10" s="60"/>
      <c r="E10" s="60"/>
      <c r="F10" s="60">
        <v>60</v>
      </c>
      <c r="G10" s="60"/>
      <c r="H10" s="60"/>
      <c r="I10" s="60"/>
      <c r="J10" s="15"/>
      <c r="K10" s="15" t="s">
        <v>19</v>
      </c>
      <c r="L10" s="15" t="s">
        <v>17</v>
      </c>
      <c r="M10" s="16">
        <v>44932</v>
      </c>
      <c r="N10" s="15">
        <v>4055791</v>
      </c>
      <c r="O10" s="10" t="s">
        <v>27</v>
      </c>
      <c r="Q10" s="73" t="str">
        <f t="shared" si="0"/>
        <v>1</v>
      </c>
      <c r="R10" cm="1">
        <f t="array" ref="R10">SUM((Q5:Q10)*60)</f>
        <v>360</v>
      </c>
    </row>
    <row r="11" spans="2:18" x14ac:dyDescent="0.2">
      <c r="B11" s="17">
        <v>44933</v>
      </c>
      <c r="C11" s="17"/>
      <c r="D11" s="59"/>
      <c r="E11" s="58"/>
      <c r="F11" s="58">
        <v>60</v>
      </c>
      <c r="G11" s="58"/>
      <c r="H11" s="58"/>
      <c r="I11" s="58"/>
      <c r="J11" s="18"/>
      <c r="K11" s="18">
        <v>826119</v>
      </c>
      <c r="L11" s="18"/>
      <c r="M11" s="19"/>
      <c r="N11" s="18"/>
      <c r="O11" s="14" t="s">
        <v>28</v>
      </c>
      <c r="Q11" s="73" t="str">
        <f t="shared" si="0"/>
        <v>1</v>
      </c>
    </row>
    <row r="12" spans="2:18" x14ac:dyDescent="0.2">
      <c r="B12" s="20"/>
      <c r="C12" s="20"/>
      <c r="D12" s="60">
        <v>60</v>
      </c>
      <c r="E12" s="60"/>
      <c r="F12" s="60"/>
      <c r="G12" s="60"/>
      <c r="H12" s="60"/>
      <c r="I12" s="60"/>
      <c r="J12" s="15"/>
      <c r="K12" s="15"/>
      <c r="L12" s="15"/>
      <c r="M12" s="16"/>
      <c r="N12" s="15"/>
      <c r="O12" s="10" t="s">
        <v>28</v>
      </c>
      <c r="Q12" s="73" t="str">
        <f t="shared" si="0"/>
        <v>1</v>
      </c>
    </row>
    <row r="13" spans="2:18" x14ac:dyDescent="0.2">
      <c r="B13" s="17"/>
      <c r="C13" s="17"/>
      <c r="D13" s="59"/>
      <c r="E13" s="58"/>
      <c r="F13" s="58">
        <v>60</v>
      </c>
      <c r="G13" s="58"/>
      <c r="H13" s="58"/>
      <c r="I13" s="58"/>
      <c r="J13" s="18"/>
      <c r="K13" s="18" t="s">
        <v>20</v>
      </c>
      <c r="L13" s="18"/>
      <c r="M13" s="18"/>
      <c r="N13" s="18"/>
      <c r="O13" s="14" t="s">
        <v>28</v>
      </c>
      <c r="Q13" s="73" t="str">
        <f t="shared" si="0"/>
        <v>1</v>
      </c>
    </row>
    <row r="14" spans="2:18" x14ac:dyDescent="0.2">
      <c r="B14" s="7">
        <v>44937</v>
      </c>
      <c r="C14" s="7"/>
      <c r="D14" s="57"/>
      <c r="E14" s="60"/>
      <c r="F14" s="60">
        <v>60</v>
      </c>
      <c r="G14" s="60"/>
      <c r="H14" s="60"/>
      <c r="I14" s="60"/>
      <c r="J14" s="15"/>
      <c r="K14" s="15">
        <v>8051183</v>
      </c>
      <c r="L14" s="15" t="s">
        <v>18</v>
      </c>
      <c r="M14" s="15"/>
      <c r="N14" s="15"/>
      <c r="O14" s="10" t="s">
        <v>28</v>
      </c>
      <c r="Q14" s="73" t="str">
        <f t="shared" si="0"/>
        <v>1</v>
      </c>
    </row>
    <row r="15" spans="2:18" x14ac:dyDescent="0.2">
      <c r="B15" s="17"/>
      <c r="C15" s="17"/>
      <c r="D15" s="59"/>
      <c r="E15" s="58"/>
      <c r="F15" s="58">
        <v>60</v>
      </c>
      <c r="G15" s="58"/>
      <c r="H15" s="58"/>
      <c r="I15" s="58"/>
      <c r="J15" s="18"/>
      <c r="K15" s="18">
        <v>6739284</v>
      </c>
      <c r="L15" s="18" t="s">
        <v>29</v>
      </c>
      <c r="M15" s="18"/>
      <c r="N15" s="18"/>
      <c r="O15" s="14" t="s">
        <v>28</v>
      </c>
      <c r="Q15" s="73" t="str">
        <f t="shared" si="0"/>
        <v>1</v>
      </c>
    </row>
    <row r="16" spans="2:18" x14ac:dyDescent="0.2">
      <c r="B16" s="7"/>
      <c r="C16" s="7"/>
      <c r="D16" s="57">
        <v>60</v>
      </c>
      <c r="E16" s="60"/>
      <c r="F16" s="60"/>
      <c r="G16" s="60"/>
      <c r="H16" s="60"/>
      <c r="I16" s="60"/>
      <c r="J16" s="15"/>
      <c r="K16" s="15"/>
      <c r="L16" s="15"/>
      <c r="M16" s="15"/>
      <c r="N16" s="15"/>
      <c r="O16" s="10" t="s">
        <v>28</v>
      </c>
      <c r="Q16" s="73" t="str">
        <f t="shared" si="0"/>
        <v>1</v>
      </c>
    </row>
    <row r="17" spans="2:18" x14ac:dyDescent="0.2">
      <c r="B17" s="17"/>
      <c r="C17" s="17"/>
      <c r="D17" s="59"/>
      <c r="E17" s="58"/>
      <c r="F17" s="58">
        <v>60</v>
      </c>
      <c r="G17" s="58"/>
      <c r="H17" s="58"/>
      <c r="I17" s="58"/>
      <c r="J17" s="18"/>
      <c r="K17" s="18">
        <v>5470339</v>
      </c>
      <c r="L17" s="18" t="s">
        <v>21</v>
      </c>
      <c r="M17" s="19"/>
      <c r="N17" s="18"/>
      <c r="O17" s="14" t="s">
        <v>28</v>
      </c>
      <c r="Q17" s="73" t="str">
        <f t="shared" si="0"/>
        <v>1</v>
      </c>
    </row>
    <row r="18" spans="2:18" x14ac:dyDescent="0.2">
      <c r="B18" s="7">
        <v>44940</v>
      </c>
      <c r="C18" s="7"/>
      <c r="D18" s="57"/>
      <c r="E18" s="60"/>
      <c r="F18" s="60">
        <v>60</v>
      </c>
      <c r="G18" s="60"/>
      <c r="H18" s="60"/>
      <c r="I18" s="60"/>
      <c r="J18" s="15"/>
      <c r="K18" s="15"/>
      <c r="L18" s="15"/>
      <c r="M18" s="15"/>
      <c r="N18" s="15"/>
      <c r="O18" s="10" t="s">
        <v>28</v>
      </c>
      <c r="Q18" s="73" t="str">
        <f t="shared" si="0"/>
        <v>1</v>
      </c>
    </row>
    <row r="19" spans="2:18" s="23" customFormat="1" x14ac:dyDescent="0.2">
      <c r="B19" s="21"/>
      <c r="C19" s="21"/>
      <c r="D19" s="59"/>
      <c r="E19" s="58"/>
      <c r="F19" s="58"/>
      <c r="G19" s="58"/>
      <c r="H19" s="58"/>
      <c r="I19" s="58"/>
      <c r="J19" s="18"/>
      <c r="K19" s="18"/>
      <c r="L19" s="18"/>
      <c r="M19" s="18"/>
      <c r="N19" s="18"/>
      <c r="O19" s="14" t="s">
        <v>28</v>
      </c>
      <c r="Q19" s="73" t="str">
        <f t="shared" si="0"/>
        <v>0</v>
      </c>
      <c r="R19"/>
    </row>
    <row r="20" spans="2:18" x14ac:dyDescent="0.2">
      <c r="B20" s="7"/>
      <c r="C20" s="7"/>
      <c r="D20" s="57"/>
      <c r="E20" s="60"/>
      <c r="F20" s="60">
        <v>60</v>
      </c>
      <c r="G20" s="60"/>
      <c r="H20" s="60"/>
      <c r="I20" s="60"/>
      <c r="J20" s="15"/>
      <c r="K20" s="15"/>
      <c r="L20" s="15"/>
      <c r="M20" s="16"/>
      <c r="N20" s="15"/>
      <c r="O20" s="10" t="s">
        <v>28</v>
      </c>
      <c r="Q20" s="73" t="str">
        <f t="shared" si="0"/>
        <v>1</v>
      </c>
    </row>
    <row r="21" spans="2:18" x14ac:dyDescent="0.2">
      <c r="B21" s="17"/>
      <c r="C21" s="17"/>
      <c r="D21" s="59"/>
      <c r="E21" s="58"/>
      <c r="F21" s="58">
        <v>60</v>
      </c>
      <c r="G21" s="58"/>
      <c r="H21" s="58"/>
      <c r="I21" s="58"/>
      <c r="J21" s="18"/>
      <c r="K21" s="18"/>
      <c r="L21" s="18"/>
      <c r="M21" s="19"/>
      <c r="N21" s="18"/>
      <c r="O21" s="14" t="s">
        <v>28</v>
      </c>
      <c r="Q21" s="73" t="str">
        <f t="shared" si="0"/>
        <v>1</v>
      </c>
    </row>
    <row r="22" spans="2:18" x14ac:dyDescent="0.2">
      <c r="B22" s="7">
        <v>44944</v>
      </c>
      <c r="C22" s="7"/>
      <c r="D22" s="57"/>
      <c r="E22" s="60"/>
      <c r="F22" s="60"/>
      <c r="G22" s="60"/>
      <c r="H22" s="60"/>
      <c r="I22" s="60"/>
      <c r="J22" s="15"/>
      <c r="K22" s="15"/>
      <c r="L22" s="15"/>
      <c r="M22" s="15"/>
      <c r="N22" s="15"/>
      <c r="O22" s="10" t="s">
        <v>28</v>
      </c>
      <c r="Q22" s="73" t="str">
        <f t="shared" si="0"/>
        <v>0</v>
      </c>
      <c r="R22" cm="1">
        <f t="array" ref="R22">SUM(($Q$11:Q22)*60)</f>
        <v>600</v>
      </c>
    </row>
    <row r="23" spans="2:18" x14ac:dyDescent="0.2">
      <c r="B23" s="17"/>
      <c r="C23" s="17"/>
      <c r="D23" s="59"/>
      <c r="E23" s="58"/>
      <c r="F23" s="58"/>
      <c r="G23" s="58"/>
      <c r="H23" s="58"/>
      <c r="I23" s="58"/>
      <c r="J23" s="18"/>
      <c r="K23" s="18"/>
      <c r="L23" s="18"/>
      <c r="M23" s="18"/>
      <c r="N23" s="18"/>
      <c r="O23" s="14" t="s">
        <v>28</v>
      </c>
      <c r="Q23" s="73" t="str">
        <f t="shared" si="0"/>
        <v>0</v>
      </c>
    </row>
    <row r="24" spans="2:18" x14ac:dyDescent="0.2">
      <c r="B24" s="7"/>
      <c r="C24" s="7"/>
      <c r="D24" s="57"/>
      <c r="E24" s="60"/>
      <c r="F24" s="60"/>
      <c r="G24" s="60"/>
      <c r="H24" s="60"/>
      <c r="I24" s="60"/>
      <c r="J24" s="15"/>
      <c r="K24" s="15"/>
      <c r="L24" s="15"/>
      <c r="M24" s="16"/>
      <c r="N24" s="15"/>
      <c r="O24" s="10" t="s">
        <v>28</v>
      </c>
      <c r="Q24" s="73" t="str">
        <f t="shared" si="0"/>
        <v>0</v>
      </c>
    </row>
    <row r="25" spans="2:18" x14ac:dyDescent="0.2">
      <c r="B25" s="17"/>
      <c r="C25" s="17"/>
      <c r="D25" s="59"/>
      <c r="E25" s="58"/>
      <c r="F25" s="58"/>
      <c r="G25" s="58"/>
      <c r="H25" s="58"/>
      <c r="I25" s="58"/>
      <c r="J25" s="18"/>
      <c r="K25" s="18"/>
      <c r="L25" s="18"/>
      <c r="M25" s="18"/>
      <c r="N25" s="18"/>
      <c r="O25" s="14" t="s">
        <v>28</v>
      </c>
      <c r="Q25" s="73" t="str">
        <f t="shared" si="0"/>
        <v>0</v>
      </c>
    </row>
    <row r="26" spans="2:18" x14ac:dyDescent="0.2">
      <c r="B26" s="7"/>
      <c r="C26" s="7"/>
      <c r="D26" s="57"/>
      <c r="E26" s="60"/>
      <c r="F26" s="60"/>
      <c r="G26" s="60"/>
      <c r="H26" s="60"/>
      <c r="I26" s="60"/>
      <c r="J26" s="15"/>
      <c r="K26" s="15"/>
      <c r="L26" s="15"/>
      <c r="M26" s="15"/>
      <c r="N26" s="15"/>
      <c r="O26" s="10" t="s">
        <v>28</v>
      </c>
      <c r="Q26" s="73" t="str">
        <f t="shared" si="0"/>
        <v>0</v>
      </c>
    </row>
    <row r="27" spans="2:18" x14ac:dyDescent="0.2">
      <c r="B27" s="21"/>
      <c r="C27" s="21"/>
      <c r="D27" s="59"/>
      <c r="E27" s="58"/>
      <c r="F27" s="58"/>
      <c r="G27" s="58"/>
      <c r="H27" s="58"/>
      <c r="I27" s="58"/>
      <c r="J27" s="18"/>
      <c r="K27" s="18"/>
      <c r="L27" s="18"/>
      <c r="M27" s="18"/>
      <c r="N27" s="18"/>
      <c r="O27" s="22"/>
      <c r="Q27" s="73" t="str">
        <f t="shared" si="0"/>
        <v>0</v>
      </c>
    </row>
    <row r="28" spans="2:18" x14ac:dyDescent="0.2">
      <c r="B28" s="7"/>
      <c r="C28" s="7"/>
      <c r="D28" s="57"/>
      <c r="E28" s="60"/>
      <c r="F28" s="60"/>
      <c r="G28" s="60"/>
      <c r="H28" s="60"/>
      <c r="I28" s="60"/>
      <c r="J28" s="15"/>
      <c r="K28" s="15"/>
      <c r="L28" s="15"/>
      <c r="M28" s="15"/>
      <c r="N28" s="15"/>
      <c r="O28" s="10"/>
      <c r="Q28" s="73" t="str">
        <f t="shared" si="0"/>
        <v>0</v>
      </c>
    </row>
    <row r="29" spans="2:18" x14ac:dyDescent="0.2">
      <c r="B29" s="17">
        <v>44947</v>
      </c>
      <c r="C29" s="17"/>
      <c r="D29" s="59"/>
      <c r="E29" s="58"/>
      <c r="F29" s="58"/>
      <c r="G29" s="58"/>
      <c r="H29" s="58"/>
      <c r="I29" s="58"/>
      <c r="J29" s="18"/>
      <c r="K29" s="18"/>
      <c r="L29" s="18"/>
      <c r="M29" s="18"/>
      <c r="N29" s="18"/>
      <c r="O29" s="14"/>
      <c r="Q29" s="73" t="str">
        <f t="shared" si="0"/>
        <v>0</v>
      </c>
    </row>
    <row r="30" spans="2:18" x14ac:dyDescent="0.2">
      <c r="B30" s="7"/>
      <c r="C30" s="7"/>
      <c r="D30" s="57"/>
      <c r="E30" s="60"/>
      <c r="F30" s="60"/>
      <c r="G30" s="60"/>
      <c r="H30" s="60"/>
      <c r="I30" s="60"/>
      <c r="J30" s="15"/>
      <c r="K30" s="15"/>
      <c r="L30" s="15"/>
      <c r="M30" s="15"/>
      <c r="N30" s="15"/>
      <c r="O30" s="10"/>
      <c r="Q30" s="73" t="str">
        <f t="shared" si="0"/>
        <v>0</v>
      </c>
    </row>
    <row r="31" spans="2:18" x14ac:dyDescent="0.2">
      <c r="B31" s="17"/>
      <c r="C31" s="17"/>
      <c r="D31" s="59"/>
      <c r="E31" s="58"/>
      <c r="F31" s="58"/>
      <c r="G31" s="58"/>
      <c r="H31" s="58"/>
      <c r="I31" s="58"/>
      <c r="J31" s="18"/>
      <c r="K31" s="18"/>
      <c r="L31" s="18"/>
      <c r="M31" s="18"/>
      <c r="N31" s="18"/>
      <c r="O31" s="14"/>
      <c r="Q31" s="73" t="str">
        <f t="shared" si="0"/>
        <v>0</v>
      </c>
    </row>
    <row r="32" spans="2:18" x14ac:dyDescent="0.2">
      <c r="B32" s="7"/>
      <c r="C32" s="7"/>
      <c r="D32" s="57"/>
      <c r="E32" s="60"/>
      <c r="F32" s="60"/>
      <c r="G32" s="60"/>
      <c r="H32" s="60"/>
      <c r="I32" s="60"/>
      <c r="J32" s="15"/>
      <c r="K32" s="15"/>
      <c r="L32" s="15"/>
      <c r="M32" s="15"/>
      <c r="N32" s="15"/>
      <c r="O32" s="10"/>
      <c r="Q32" s="73" t="str">
        <f t="shared" si="0"/>
        <v>0</v>
      </c>
    </row>
    <row r="33" spans="2:17" x14ac:dyDescent="0.2">
      <c r="B33" s="17"/>
      <c r="C33" s="17"/>
      <c r="D33" s="59"/>
      <c r="E33" s="58"/>
      <c r="F33" s="58"/>
      <c r="G33" s="58"/>
      <c r="H33" s="58"/>
      <c r="I33" s="58"/>
      <c r="J33" s="18"/>
      <c r="K33" s="18"/>
      <c r="L33" s="18"/>
      <c r="M33" s="18"/>
      <c r="N33" s="18"/>
      <c r="O33" s="14"/>
      <c r="Q33" s="73" t="str">
        <f t="shared" si="0"/>
        <v>0</v>
      </c>
    </row>
    <row r="34" spans="2:17" x14ac:dyDescent="0.2">
      <c r="B34" s="7"/>
      <c r="C34" s="7"/>
      <c r="D34" s="57"/>
      <c r="E34" s="65"/>
      <c r="F34" s="60"/>
      <c r="G34" s="60"/>
      <c r="H34" s="60"/>
      <c r="I34" s="60"/>
      <c r="J34" s="15"/>
      <c r="K34" s="15"/>
      <c r="L34" s="15"/>
      <c r="M34" s="15"/>
      <c r="N34" s="15"/>
      <c r="O34" s="10"/>
      <c r="Q34" s="73" t="str">
        <f t="shared" si="0"/>
        <v>0</v>
      </c>
    </row>
    <row r="35" spans="2:17" x14ac:dyDescent="0.2">
      <c r="B35" s="17"/>
      <c r="C35" s="17"/>
      <c r="D35" s="59"/>
      <c r="E35" s="58"/>
      <c r="F35" s="58"/>
      <c r="G35" s="58"/>
      <c r="H35" s="58"/>
      <c r="I35" s="58"/>
      <c r="J35" s="18"/>
      <c r="K35" s="18"/>
      <c r="L35" s="18"/>
      <c r="M35" s="18"/>
      <c r="N35" s="18"/>
      <c r="O35" s="14"/>
      <c r="Q35" s="73" t="str">
        <f t="shared" si="0"/>
        <v>0</v>
      </c>
    </row>
    <row r="36" spans="2:17" x14ac:dyDescent="0.2">
      <c r="B36" s="7"/>
      <c r="C36" s="7"/>
      <c r="D36" s="57"/>
      <c r="E36" s="60"/>
      <c r="F36" s="60"/>
      <c r="G36" s="60"/>
      <c r="H36" s="60"/>
      <c r="I36" s="60"/>
      <c r="J36" s="15"/>
      <c r="K36" s="15"/>
      <c r="L36" s="15"/>
      <c r="M36" s="15"/>
      <c r="N36" s="15"/>
      <c r="O36" s="10"/>
      <c r="Q36" s="73" t="str">
        <f t="shared" si="0"/>
        <v>0</v>
      </c>
    </row>
    <row r="37" spans="2:17" x14ac:dyDescent="0.2">
      <c r="B37" s="17"/>
      <c r="C37" s="17"/>
      <c r="D37" s="59"/>
      <c r="E37" s="58"/>
      <c r="F37" s="58"/>
      <c r="G37" s="58"/>
      <c r="H37" s="58"/>
      <c r="I37" s="58"/>
      <c r="J37" s="18"/>
      <c r="K37" s="18"/>
      <c r="L37" s="18"/>
      <c r="M37" s="18"/>
      <c r="N37" s="18"/>
      <c r="O37" s="14"/>
      <c r="Q37" s="73" t="str">
        <f t="shared" si="0"/>
        <v>0</v>
      </c>
    </row>
    <row r="38" spans="2:17" x14ac:dyDescent="0.2">
      <c r="B38" s="7"/>
      <c r="C38" s="7"/>
      <c r="D38" s="57"/>
      <c r="E38" s="60"/>
      <c r="F38" s="60"/>
      <c r="G38" s="60"/>
      <c r="H38" s="60"/>
      <c r="I38" s="60"/>
      <c r="J38" s="15"/>
      <c r="K38" s="15"/>
      <c r="L38" s="15"/>
      <c r="M38" s="15"/>
      <c r="N38" s="15"/>
      <c r="O38" s="10"/>
      <c r="Q38" s="73" t="str">
        <f t="shared" si="0"/>
        <v>0</v>
      </c>
    </row>
    <row r="39" spans="2:17" x14ac:dyDescent="0.2">
      <c r="B39" s="17"/>
      <c r="C39" s="17"/>
      <c r="D39" s="59"/>
      <c r="E39" s="58"/>
      <c r="F39" s="58"/>
      <c r="G39" s="58"/>
      <c r="H39" s="58"/>
      <c r="I39" s="58"/>
      <c r="J39" s="18"/>
      <c r="K39" s="18"/>
      <c r="L39" s="18"/>
      <c r="M39" s="18"/>
      <c r="N39" s="18"/>
      <c r="O39" s="14"/>
      <c r="Q39" s="73" t="str">
        <f t="shared" si="0"/>
        <v>0</v>
      </c>
    </row>
    <row r="40" spans="2:17" x14ac:dyDescent="0.2">
      <c r="B40" s="7"/>
      <c r="C40" s="7"/>
      <c r="D40" s="57"/>
      <c r="E40" s="60"/>
      <c r="F40" s="60"/>
      <c r="G40" s="60"/>
      <c r="H40" s="60"/>
      <c r="I40" s="60"/>
      <c r="J40" s="15"/>
      <c r="K40" s="15"/>
      <c r="L40" s="15"/>
      <c r="M40" s="15"/>
      <c r="N40" s="15"/>
      <c r="O40" s="10"/>
      <c r="Q40" s="73" t="str">
        <f t="shared" si="0"/>
        <v>0</v>
      </c>
    </row>
    <row r="41" spans="2:17" x14ac:dyDescent="0.2">
      <c r="B41" s="17"/>
      <c r="C41" s="17"/>
      <c r="D41" s="59"/>
      <c r="E41" s="58"/>
      <c r="F41" s="58"/>
      <c r="G41" s="58"/>
      <c r="H41" s="58"/>
      <c r="I41" s="58"/>
      <c r="J41" s="18"/>
      <c r="K41" s="18"/>
      <c r="L41" s="18"/>
      <c r="M41" s="18"/>
      <c r="N41" s="18"/>
      <c r="O41" s="14"/>
      <c r="Q41" s="73" t="str">
        <f t="shared" si="0"/>
        <v>0</v>
      </c>
    </row>
    <row r="42" spans="2:17" x14ac:dyDescent="0.2">
      <c r="B42" s="7"/>
      <c r="C42" s="7"/>
      <c r="D42" s="57"/>
      <c r="E42" s="60"/>
      <c r="F42" s="60"/>
      <c r="G42" s="60"/>
      <c r="H42" s="60"/>
      <c r="I42" s="60"/>
      <c r="J42" s="15"/>
      <c r="K42" s="15"/>
      <c r="L42" s="15"/>
      <c r="M42" s="16"/>
      <c r="N42" s="15"/>
      <c r="O42" s="10"/>
      <c r="Q42" s="73" t="str">
        <f t="shared" si="0"/>
        <v>0</v>
      </c>
    </row>
    <row r="43" spans="2:17" x14ac:dyDescent="0.2">
      <c r="B43" s="17"/>
      <c r="C43" s="17"/>
      <c r="D43" s="59"/>
      <c r="E43" s="58"/>
      <c r="F43" s="58"/>
      <c r="G43" s="58"/>
      <c r="H43" s="58"/>
      <c r="I43" s="58"/>
      <c r="J43" s="18"/>
      <c r="K43" s="18"/>
      <c r="L43" s="18"/>
      <c r="M43" s="18"/>
      <c r="N43" s="18"/>
      <c r="O43" s="14"/>
      <c r="Q43" s="73" t="str">
        <f t="shared" si="0"/>
        <v>0</v>
      </c>
    </row>
    <row r="44" spans="2:17" x14ac:dyDescent="0.2">
      <c r="B44" s="7"/>
      <c r="C44" s="7"/>
      <c r="D44" s="57"/>
      <c r="E44" s="60"/>
      <c r="F44" s="60"/>
      <c r="G44" s="60"/>
      <c r="H44" s="60"/>
      <c r="I44" s="60"/>
      <c r="J44" s="15"/>
      <c r="K44" s="15"/>
      <c r="L44" s="15"/>
      <c r="M44" s="15"/>
      <c r="N44" s="15"/>
      <c r="O44" s="10"/>
      <c r="Q44" s="73" t="str">
        <f t="shared" si="0"/>
        <v>0</v>
      </c>
    </row>
    <row r="45" spans="2:17" x14ac:dyDescent="0.2">
      <c r="B45" s="17"/>
      <c r="C45" s="17"/>
      <c r="D45" s="59"/>
      <c r="E45" s="58"/>
      <c r="F45" s="58"/>
      <c r="G45" s="58"/>
      <c r="H45" s="58"/>
      <c r="I45" s="58"/>
      <c r="J45" s="18"/>
      <c r="K45" s="18"/>
      <c r="L45" s="18"/>
      <c r="M45" s="18"/>
      <c r="N45" s="18"/>
      <c r="O45" s="14"/>
      <c r="Q45" s="73" t="str">
        <f t="shared" si="0"/>
        <v>0</v>
      </c>
    </row>
    <row r="46" spans="2:17" x14ac:dyDescent="0.2">
      <c r="B46" s="7"/>
      <c r="C46" s="7"/>
      <c r="D46" s="57"/>
      <c r="E46" s="60"/>
      <c r="F46" s="60"/>
      <c r="G46" s="60"/>
      <c r="H46" s="60"/>
      <c r="I46" s="60"/>
      <c r="J46" s="15"/>
      <c r="K46" s="15"/>
      <c r="L46" s="15"/>
      <c r="M46" s="15"/>
      <c r="N46" s="15"/>
      <c r="O46" s="10"/>
      <c r="Q46" s="73" t="str">
        <f t="shared" si="0"/>
        <v>0</v>
      </c>
    </row>
    <row r="47" spans="2:17" x14ac:dyDescent="0.2">
      <c r="B47" s="17"/>
      <c r="C47" s="17"/>
      <c r="D47" s="59"/>
      <c r="E47" s="58"/>
      <c r="F47" s="58"/>
      <c r="G47" s="58"/>
      <c r="H47" s="58"/>
      <c r="I47" s="58"/>
      <c r="J47" s="18"/>
      <c r="K47" s="18"/>
      <c r="L47" s="18"/>
      <c r="M47" s="18"/>
      <c r="N47" s="18"/>
      <c r="O47" s="14"/>
      <c r="Q47" s="73" t="str">
        <f t="shared" si="0"/>
        <v>0</v>
      </c>
    </row>
    <row r="48" spans="2:17" x14ac:dyDescent="0.2">
      <c r="B48" s="7"/>
      <c r="C48" s="7"/>
      <c r="D48" s="57"/>
      <c r="E48" s="60"/>
      <c r="F48" s="60"/>
      <c r="G48" s="60"/>
      <c r="H48" s="60"/>
      <c r="I48" s="60"/>
      <c r="J48" s="15"/>
      <c r="K48" s="15"/>
      <c r="L48" s="15"/>
      <c r="M48" s="15"/>
      <c r="N48" s="15"/>
      <c r="O48" s="10"/>
      <c r="Q48" s="73" t="str">
        <f t="shared" si="0"/>
        <v>0</v>
      </c>
    </row>
    <row r="49" spans="2:18" x14ac:dyDescent="0.2">
      <c r="B49" s="7"/>
      <c r="C49" s="7"/>
      <c r="D49" s="57"/>
      <c r="E49" s="60"/>
      <c r="F49" s="60"/>
      <c r="G49" s="60"/>
      <c r="H49" s="60"/>
      <c r="I49" s="60"/>
      <c r="J49" s="15"/>
      <c r="K49" s="15"/>
      <c r="L49" s="15"/>
      <c r="M49" s="15"/>
      <c r="N49" s="15"/>
      <c r="O49" s="10"/>
      <c r="Q49" s="73" t="str">
        <f t="shared" si="0"/>
        <v>0</v>
      </c>
    </row>
    <row r="50" spans="2:18" x14ac:dyDescent="0.2">
      <c r="B50" s="17"/>
      <c r="C50" s="17"/>
      <c r="D50" s="59"/>
      <c r="E50" s="58"/>
      <c r="F50" s="58"/>
      <c r="G50" s="58"/>
      <c r="H50" s="58"/>
      <c r="I50" s="58"/>
      <c r="J50" s="18"/>
      <c r="K50" s="18"/>
      <c r="L50" s="18"/>
      <c r="M50" s="18"/>
      <c r="N50" s="18"/>
      <c r="O50" s="14"/>
      <c r="Q50" s="73" t="str">
        <f t="shared" si="0"/>
        <v>0</v>
      </c>
    </row>
    <row r="51" spans="2:18" x14ac:dyDescent="0.2">
      <c r="B51" s="24"/>
      <c r="C51" s="24"/>
      <c r="D51" s="61"/>
      <c r="E51" s="66"/>
      <c r="F51" s="66"/>
      <c r="G51" s="66"/>
      <c r="H51" s="66"/>
      <c r="I51" s="66"/>
      <c r="J51" s="25"/>
      <c r="K51" s="25"/>
      <c r="L51" s="25"/>
      <c r="M51" s="25"/>
      <c r="N51" s="25"/>
      <c r="O51" s="26"/>
      <c r="Q51" s="73" t="str">
        <f t="shared" si="0"/>
        <v>0</v>
      </c>
    </row>
    <row r="52" spans="2:18" x14ac:dyDescent="0.2">
      <c r="B52" s="27"/>
      <c r="C52" s="27"/>
      <c r="E52" s="67"/>
      <c r="F52" s="67"/>
      <c r="G52" s="67"/>
      <c r="H52" s="67"/>
      <c r="I52" s="67"/>
    </row>
    <row r="53" spans="2:18" x14ac:dyDescent="0.2">
      <c r="B53" s="27" t="s">
        <v>34</v>
      </c>
      <c r="C53" s="27"/>
      <c r="D53" s="62" cm="1">
        <f t="array" ref="D53">SUMPRODUCT((D5:D51)*($M$5:$M51&gt;0))</f>
        <v>60</v>
      </c>
      <c r="E53" s="68" cm="1">
        <f t="array" ref="E53">SUMPRODUCT((E5:E51)*($M$5:$M51&gt;0))</f>
        <v>0</v>
      </c>
      <c r="F53" s="68" cm="1">
        <f t="array" ref="F53">SUMPRODUCT((F5:F51)*($M$5:$M51&gt;0))</f>
        <v>240</v>
      </c>
      <c r="G53" s="68" cm="1">
        <f t="array" ref="G53">SUMPRODUCT((G5:G51)*($M$5:$M51&gt;0))</f>
        <v>0</v>
      </c>
      <c r="H53" s="68" cm="1">
        <f t="array" ref="H53">SUMPRODUCT((H5:H51)*($M$5:$M51&gt;0))</f>
        <v>60</v>
      </c>
      <c r="I53" s="68" cm="1">
        <f t="array" ref="I53">SUMPRODUCT((I5:I51)*($M$5:$M51&gt;0))</f>
        <v>0</v>
      </c>
      <c r="O53" s="29">
        <f>SUM(D53:J53)</f>
        <v>360</v>
      </c>
      <c r="Q53" s="75"/>
      <c r="R53" t="s">
        <v>36</v>
      </c>
    </row>
    <row r="54" spans="2:18" x14ac:dyDescent="0.2">
      <c r="B54" s="27" t="s">
        <v>35</v>
      </c>
      <c r="C54" s="27"/>
      <c r="D54" s="62" cm="1">
        <f t="array" ref="D54">SUMPRODUCT((D5:D51)*($M$5:$M51=0))</f>
        <v>120</v>
      </c>
      <c r="E54" s="68" cm="1">
        <f t="array" ref="E54">SUMPRODUCT((E5:E51)*($M$5:$M51=0))</f>
        <v>0</v>
      </c>
      <c r="F54" s="68" cm="1">
        <f t="array" ref="F54">SUMPRODUCT((F5:F51)*($M$5:$M51=0))</f>
        <v>480</v>
      </c>
      <c r="G54" s="68" cm="1">
        <f t="array" ref="G54">SUMPRODUCT((G5:G51)*($M$5:$M51=0))</f>
        <v>0</v>
      </c>
      <c r="H54" s="68" cm="1">
        <f t="array" ref="H54">SUMPRODUCT((H5:H51)*($M$5:$M51=0))</f>
        <v>0</v>
      </c>
      <c r="I54" s="68" cm="1">
        <f t="array" ref="I54">SUMPRODUCT((I5:I51)*($M$5:$M51=0))</f>
        <v>0</v>
      </c>
      <c r="O54" s="29">
        <f>SUM(D54:J54)</f>
        <v>600</v>
      </c>
      <c r="P54" s="29">
        <f>SUM(O53:O54)</f>
        <v>960</v>
      </c>
      <c r="Q54" s="29"/>
    </row>
    <row r="55" spans="2:18" ht="15" x14ac:dyDescent="0.2">
      <c r="B55" s="27"/>
      <c r="C55" s="27"/>
      <c r="D55" s="63">
        <f>SUM(D53:D54)</f>
        <v>180</v>
      </c>
      <c r="E55" s="69">
        <f t="shared" ref="E55:I55" si="1">SUM(E53:E54)</f>
        <v>0</v>
      </c>
      <c r="F55" s="69">
        <f t="shared" si="1"/>
        <v>720</v>
      </c>
      <c r="G55" s="69">
        <f t="shared" si="1"/>
        <v>0</v>
      </c>
      <c r="H55" s="69">
        <f t="shared" si="1"/>
        <v>60</v>
      </c>
      <c r="I55" s="69">
        <f t="shared" si="1"/>
        <v>0</v>
      </c>
      <c r="O55" s="30">
        <f>SUM(D55:I55)</f>
        <v>960</v>
      </c>
    </row>
    <row r="56" spans="2:18" ht="15" x14ac:dyDescent="0.2">
      <c r="B56" s="31">
        <v>0.8</v>
      </c>
      <c r="C56" s="31"/>
      <c r="D56" s="62">
        <f>D55*0.8</f>
        <v>144</v>
      </c>
      <c r="F56" s="70">
        <f>F55*0.8</f>
        <v>576</v>
      </c>
      <c r="H56" s="70">
        <f>H55*0.8</f>
        <v>48</v>
      </c>
      <c r="O56" s="32">
        <f>SUM(D56:J56)</f>
        <v>768</v>
      </c>
    </row>
    <row r="57" spans="2:18" ht="15" x14ac:dyDescent="0.2">
      <c r="B57" s="31">
        <v>0.2</v>
      </c>
      <c r="C57" s="31"/>
      <c r="D57" s="62">
        <f>D55*0.2</f>
        <v>36</v>
      </c>
      <c r="F57" s="70">
        <f>F55*0.2</f>
        <v>144</v>
      </c>
      <c r="H57" s="70">
        <f>H55*0.2</f>
        <v>12</v>
      </c>
      <c r="O57" s="32">
        <f>SUM(D57:J57)</f>
        <v>192</v>
      </c>
    </row>
    <row r="58" spans="2:18" ht="15" x14ac:dyDescent="0.2">
      <c r="B58" s="33">
        <v>0.7</v>
      </c>
      <c r="C58" s="33"/>
      <c r="E58" s="70">
        <f>E55*0.7</f>
        <v>0</v>
      </c>
      <c r="G58" s="70">
        <f>G55*0.7</f>
        <v>0</v>
      </c>
      <c r="I58" s="70">
        <f>I55*0.7</f>
        <v>0</v>
      </c>
      <c r="J58"/>
      <c r="K58"/>
      <c r="L58"/>
      <c r="M58"/>
      <c r="N58"/>
      <c r="O58" s="32">
        <f>SUM(D58:J58)</f>
        <v>0</v>
      </c>
    </row>
    <row r="59" spans="2:18" ht="15" x14ac:dyDescent="0.2">
      <c r="B59" s="33">
        <v>0.3</v>
      </c>
      <c r="C59" s="33"/>
      <c r="E59" s="70">
        <f>E55*0.3</f>
        <v>0</v>
      </c>
      <c r="G59" s="70">
        <f>G55*0.3</f>
        <v>0</v>
      </c>
      <c r="I59" s="70">
        <f>I55*0.3</f>
        <v>0</v>
      </c>
      <c r="J59"/>
      <c r="K59"/>
      <c r="L59"/>
      <c r="M59"/>
      <c r="N59"/>
      <c r="O59" s="32">
        <f>SUM(D59:J59)</f>
        <v>0</v>
      </c>
    </row>
    <row r="60" spans="2:18" x14ac:dyDescent="0.2">
      <c r="B60"/>
      <c r="C60"/>
      <c r="J60"/>
      <c r="K60"/>
      <c r="L60"/>
      <c r="M60"/>
      <c r="N60"/>
    </row>
    <row r="61" spans="2:18" x14ac:dyDescent="0.2">
      <c r="B61"/>
      <c r="C61"/>
      <c r="J61"/>
      <c r="K61"/>
      <c r="L61"/>
      <c r="M61"/>
      <c r="N61"/>
    </row>
    <row r="62" spans="2:18" ht="15" x14ac:dyDescent="0.25">
      <c r="B62"/>
      <c r="C62"/>
      <c r="J62" s="35" t="s">
        <v>31</v>
      </c>
      <c r="K62" s="35"/>
      <c r="L62" s="35"/>
      <c r="M62" s="35"/>
      <c r="N62" s="35"/>
      <c r="O62" s="36">
        <f>O56+O58</f>
        <v>768</v>
      </c>
    </row>
    <row r="63" spans="2:18" ht="15" x14ac:dyDescent="0.25">
      <c r="B63"/>
      <c r="C63"/>
      <c r="J63" s="35" t="s">
        <v>30</v>
      </c>
      <c r="K63" s="35"/>
      <c r="L63" s="35"/>
      <c r="M63" s="35"/>
      <c r="N63" s="35"/>
      <c r="O63" s="36">
        <f>O57+O59</f>
        <v>192</v>
      </c>
    </row>
    <row r="64" spans="2:18" x14ac:dyDescent="0.2">
      <c r="B64"/>
      <c r="C64"/>
      <c r="J64"/>
      <c r="K64"/>
      <c r="L64"/>
      <c r="M64"/>
      <c r="N64"/>
    </row>
    <row r="65" spans="2:14" x14ac:dyDescent="0.2">
      <c r="B65"/>
      <c r="C65"/>
      <c r="J65"/>
      <c r="K65"/>
      <c r="L65"/>
      <c r="M65"/>
      <c r="N65"/>
    </row>
    <row r="66" spans="2:14" x14ac:dyDescent="0.2">
      <c r="B66"/>
      <c r="C66"/>
      <c r="J66"/>
      <c r="K66"/>
      <c r="L66"/>
      <c r="M66"/>
      <c r="N66"/>
    </row>
    <row r="67" spans="2:14" x14ac:dyDescent="0.2">
      <c r="B67"/>
      <c r="C67"/>
      <c r="J67"/>
      <c r="K67"/>
      <c r="L67"/>
      <c r="M67"/>
      <c r="N67"/>
    </row>
    <row r="68" spans="2:14" x14ac:dyDescent="0.2">
      <c r="B68"/>
      <c r="C68"/>
      <c r="J68"/>
      <c r="K68"/>
      <c r="L68"/>
      <c r="M68"/>
      <c r="N68"/>
    </row>
    <row r="69" spans="2:14" x14ac:dyDescent="0.2">
      <c r="B69"/>
      <c r="C69"/>
      <c r="J69"/>
      <c r="K69"/>
      <c r="L69"/>
      <c r="M69"/>
      <c r="N69"/>
    </row>
    <row r="70" spans="2:14" x14ac:dyDescent="0.2">
      <c r="B70"/>
      <c r="C70"/>
      <c r="J70"/>
      <c r="K70"/>
      <c r="L70"/>
      <c r="M70"/>
      <c r="N70"/>
    </row>
    <row r="71" spans="2:14" x14ac:dyDescent="0.2">
      <c r="B71"/>
      <c r="C71"/>
      <c r="J71"/>
      <c r="K71"/>
      <c r="L71"/>
      <c r="M71"/>
      <c r="N71"/>
    </row>
    <row r="72" spans="2:14" x14ac:dyDescent="0.2">
      <c r="B72"/>
      <c r="C72"/>
      <c r="J72"/>
      <c r="K72"/>
      <c r="L72"/>
      <c r="M72"/>
      <c r="N72"/>
    </row>
    <row r="73" spans="2:14" x14ac:dyDescent="0.2">
      <c r="B73"/>
      <c r="C73"/>
      <c r="J73"/>
      <c r="K73"/>
      <c r="L73"/>
      <c r="M73"/>
      <c r="N73"/>
    </row>
    <row r="74" spans="2:14" x14ac:dyDescent="0.2">
      <c r="B74"/>
      <c r="C74"/>
      <c r="J74"/>
      <c r="K74"/>
      <c r="L74"/>
      <c r="M74"/>
      <c r="N74"/>
    </row>
    <row r="75" spans="2:14" x14ac:dyDescent="0.2">
      <c r="B75"/>
      <c r="C75"/>
      <c r="J75"/>
      <c r="K75"/>
      <c r="L75"/>
      <c r="M75"/>
      <c r="N75"/>
    </row>
    <row r="76" spans="2:14" x14ac:dyDescent="0.2">
      <c r="B76"/>
      <c r="C76"/>
      <c r="J76"/>
      <c r="K76"/>
      <c r="L76"/>
      <c r="M76"/>
      <c r="N76"/>
    </row>
    <row r="77" spans="2:14" x14ac:dyDescent="0.2">
      <c r="B77"/>
      <c r="C77"/>
      <c r="J77"/>
      <c r="K77"/>
      <c r="L77"/>
      <c r="M77"/>
      <c r="N77"/>
    </row>
    <row r="78" spans="2:14" x14ac:dyDescent="0.2">
      <c r="B78"/>
      <c r="C78"/>
      <c r="J78"/>
      <c r="K78"/>
      <c r="L78"/>
      <c r="M78"/>
      <c r="N78"/>
    </row>
    <row r="79" spans="2:14" x14ac:dyDescent="0.2">
      <c r="B79"/>
      <c r="C79"/>
      <c r="J79"/>
      <c r="K79"/>
      <c r="L79"/>
      <c r="M79"/>
      <c r="N79"/>
    </row>
    <row r="80" spans="2:14" x14ac:dyDescent="0.2">
      <c r="B80"/>
      <c r="C80"/>
      <c r="J80"/>
      <c r="K80"/>
      <c r="L80"/>
      <c r="M80"/>
      <c r="N80"/>
    </row>
    <row r="81" spans="2:14" x14ac:dyDescent="0.2">
      <c r="B81"/>
      <c r="C81"/>
      <c r="J81"/>
      <c r="K81"/>
      <c r="L81"/>
      <c r="M81"/>
      <c r="N81"/>
    </row>
    <row r="82" spans="2:14" x14ac:dyDescent="0.2">
      <c r="B82"/>
      <c r="C82"/>
      <c r="J82"/>
      <c r="K82"/>
      <c r="L82"/>
      <c r="M82"/>
      <c r="N82"/>
    </row>
    <row r="83" spans="2:14" x14ac:dyDescent="0.2">
      <c r="B83"/>
      <c r="C83"/>
      <c r="J83"/>
      <c r="K83"/>
      <c r="L83"/>
      <c r="M83"/>
      <c r="N83"/>
    </row>
    <row r="84" spans="2:14" x14ac:dyDescent="0.2">
      <c r="B84"/>
      <c r="C84"/>
      <c r="J84"/>
      <c r="K84"/>
      <c r="L84"/>
      <c r="M84"/>
      <c r="N84"/>
    </row>
    <row r="85" spans="2:14" x14ac:dyDescent="0.2">
      <c r="B85"/>
      <c r="C85"/>
      <c r="J85"/>
      <c r="K85"/>
      <c r="L85"/>
      <c r="M85"/>
      <c r="N85"/>
    </row>
    <row r="86" spans="2:14" x14ac:dyDescent="0.2">
      <c r="B86"/>
      <c r="C86"/>
      <c r="J86"/>
      <c r="K86"/>
      <c r="L86"/>
      <c r="M86"/>
      <c r="N86"/>
    </row>
    <row r="87" spans="2:14" x14ac:dyDescent="0.2">
      <c r="B87"/>
      <c r="C87"/>
      <c r="J87"/>
      <c r="K87"/>
      <c r="L87"/>
      <c r="M87"/>
      <c r="N87"/>
    </row>
    <row r="88" spans="2:14" x14ac:dyDescent="0.2">
      <c r="B88"/>
      <c r="C88"/>
      <c r="J88"/>
      <c r="K88"/>
      <c r="L88"/>
      <c r="M88"/>
      <c r="N88"/>
    </row>
    <row r="89" spans="2:14" x14ac:dyDescent="0.2">
      <c r="B89"/>
      <c r="C89"/>
      <c r="J89"/>
      <c r="K89"/>
      <c r="L89"/>
      <c r="M89"/>
      <c r="N89"/>
    </row>
    <row r="90" spans="2:14" x14ac:dyDescent="0.2">
      <c r="B90"/>
      <c r="C90"/>
      <c r="J90"/>
      <c r="K90"/>
      <c r="L90"/>
      <c r="M90"/>
      <c r="N90"/>
    </row>
    <row r="91" spans="2:14" x14ac:dyDescent="0.2">
      <c r="B91"/>
      <c r="C91"/>
      <c r="J91"/>
      <c r="K91"/>
      <c r="L91"/>
      <c r="M91"/>
      <c r="N91"/>
    </row>
    <row r="92" spans="2:14" x14ac:dyDescent="0.2">
      <c r="B92"/>
      <c r="C92"/>
      <c r="J92"/>
      <c r="K92"/>
      <c r="L92"/>
      <c r="M92"/>
      <c r="N92"/>
    </row>
    <row r="93" spans="2:14" x14ac:dyDescent="0.2">
      <c r="B93"/>
      <c r="C93"/>
      <c r="J93"/>
      <c r="K93"/>
      <c r="L93"/>
      <c r="M93"/>
      <c r="N93"/>
    </row>
    <row r="94" spans="2:14" x14ac:dyDescent="0.2">
      <c r="B94"/>
      <c r="C94"/>
      <c r="J94"/>
      <c r="K94"/>
      <c r="L94"/>
      <c r="M94"/>
      <c r="N94"/>
    </row>
    <row r="95" spans="2:14" x14ac:dyDescent="0.2">
      <c r="B95"/>
      <c r="C95"/>
      <c r="J95"/>
      <c r="K95"/>
      <c r="L95"/>
      <c r="M95"/>
      <c r="N95"/>
    </row>
    <row r="96" spans="2:14" x14ac:dyDescent="0.2">
      <c r="B96"/>
      <c r="C96"/>
      <c r="J96"/>
      <c r="K96"/>
      <c r="L96"/>
      <c r="M96"/>
      <c r="N96"/>
    </row>
    <row r="97" spans="2:14" x14ac:dyDescent="0.2">
      <c r="B97"/>
      <c r="C97"/>
      <c r="J97"/>
      <c r="K97"/>
      <c r="L97"/>
      <c r="M97"/>
      <c r="N97"/>
    </row>
    <row r="98" spans="2:14" x14ac:dyDescent="0.2">
      <c r="B98"/>
      <c r="C98"/>
      <c r="J98"/>
      <c r="K98"/>
      <c r="L98"/>
      <c r="M98"/>
      <c r="N98"/>
    </row>
    <row r="99" spans="2:14" x14ac:dyDescent="0.2">
      <c r="B99"/>
      <c r="C99"/>
      <c r="J99"/>
      <c r="K99"/>
      <c r="L99"/>
      <c r="M99"/>
      <c r="N99"/>
    </row>
    <row r="100" spans="2:14" x14ac:dyDescent="0.2">
      <c r="B100"/>
      <c r="C100"/>
      <c r="J100"/>
      <c r="K100"/>
      <c r="L100"/>
      <c r="M100"/>
      <c r="N100"/>
    </row>
    <row r="101" spans="2:14" x14ac:dyDescent="0.2">
      <c r="B101"/>
      <c r="C101"/>
      <c r="J101"/>
      <c r="K101"/>
      <c r="L101"/>
      <c r="M101"/>
      <c r="N101"/>
    </row>
    <row r="102" spans="2:14" x14ac:dyDescent="0.2">
      <c r="B102"/>
      <c r="C102"/>
      <c r="J102"/>
      <c r="K102"/>
      <c r="L102"/>
      <c r="M102"/>
      <c r="N102"/>
    </row>
    <row r="103" spans="2:14" x14ac:dyDescent="0.2">
      <c r="B103"/>
      <c r="C103"/>
      <c r="J103"/>
      <c r="K103"/>
      <c r="L103"/>
      <c r="M103"/>
      <c r="N103"/>
    </row>
    <row r="104" spans="2:14" x14ac:dyDescent="0.2">
      <c r="B104"/>
      <c r="C104"/>
      <c r="J104"/>
      <c r="K104"/>
      <c r="L104"/>
      <c r="M104"/>
      <c r="N104"/>
    </row>
    <row r="105" spans="2:14" x14ac:dyDescent="0.2">
      <c r="B105"/>
      <c r="C105"/>
      <c r="J105"/>
      <c r="K105"/>
      <c r="L105"/>
      <c r="M105"/>
      <c r="N105"/>
    </row>
    <row r="106" spans="2:14" x14ac:dyDescent="0.2">
      <c r="B106"/>
      <c r="C106"/>
      <c r="J106"/>
      <c r="K106"/>
      <c r="L106"/>
      <c r="M106"/>
      <c r="N106"/>
    </row>
    <row r="107" spans="2:14" x14ac:dyDescent="0.2">
      <c r="B107"/>
      <c r="C107"/>
      <c r="J107"/>
      <c r="K107"/>
      <c r="L107"/>
      <c r="M107"/>
      <c r="N107"/>
    </row>
    <row r="108" spans="2:14" x14ac:dyDescent="0.2">
      <c r="B108"/>
      <c r="C108"/>
      <c r="J108"/>
      <c r="K108"/>
      <c r="L108"/>
      <c r="M108"/>
      <c r="N108"/>
    </row>
    <row r="109" spans="2:14" x14ac:dyDescent="0.2">
      <c r="B109"/>
      <c r="C109"/>
      <c r="J109"/>
      <c r="K109"/>
      <c r="L109"/>
      <c r="M109"/>
      <c r="N109"/>
    </row>
    <row r="110" spans="2:14" x14ac:dyDescent="0.2">
      <c r="B110"/>
      <c r="C110"/>
      <c r="J110"/>
      <c r="K110"/>
      <c r="L110"/>
      <c r="M110"/>
      <c r="N110"/>
    </row>
    <row r="111" spans="2:14" x14ac:dyDescent="0.2">
      <c r="B111"/>
      <c r="C111"/>
      <c r="J111"/>
      <c r="K111"/>
      <c r="L111"/>
      <c r="M111"/>
      <c r="N111"/>
    </row>
    <row r="112" spans="2:14" x14ac:dyDescent="0.2">
      <c r="B112"/>
      <c r="C112"/>
      <c r="J112"/>
      <c r="K112"/>
      <c r="L112"/>
      <c r="M112"/>
      <c r="N112"/>
    </row>
    <row r="113" spans="2:14" x14ac:dyDescent="0.2">
      <c r="B113"/>
      <c r="C113"/>
      <c r="J113"/>
      <c r="K113"/>
      <c r="L113"/>
      <c r="M113"/>
      <c r="N113"/>
    </row>
    <row r="114" spans="2:14" x14ac:dyDescent="0.2">
      <c r="B114"/>
      <c r="C114"/>
      <c r="J114"/>
      <c r="K114"/>
      <c r="L114"/>
      <c r="M114"/>
      <c r="N114"/>
    </row>
    <row r="115" spans="2:14" x14ac:dyDescent="0.2">
      <c r="B115"/>
      <c r="C115"/>
      <c r="J115"/>
      <c r="K115"/>
      <c r="L115"/>
      <c r="M115"/>
      <c r="N115"/>
    </row>
    <row r="116" spans="2:14" x14ac:dyDescent="0.2">
      <c r="B116"/>
      <c r="C116"/>
      <c r="J116"/>
      <c r="K116"/>
      <c r="L116"/>
      <c r="M116"/>
      <c r="N116"/>
    </row>
    <row r="117" spans="2:14" x14ac:dyDescent="0.2">
      <c r="B117"/>
      <c r="C117"/>
      <c r="J117"/>
      <c r="K117"/>
      <c r="L117"/>
      <c r="M117"/>
      <c r="N117"/>
    </row>
    <row r="118" spans="2:14" x14ac:dyDescent="0.2">
      <c r="B118"/>
      <c r="C118"/>
      <c r="J118"/>
      <c r="K118"/>
      <c r="L118"/>
      <c r="M118"/>
      <c r="N118"/>
    </row>
    <row r="119" spans="2:14" x14ac:dyDescent="0.2">
      <c r="B119"/>
      <c r="C119"/>
      <c r="J119"/>
      <c r="K119"/>
      <c r="L119"/>
      <c r="M119"/>
      <c r="N119"/>
    </row>
    <row r="120" spans="2:14" x14ac:dyDescent="0.2">
      <c r="B120"/>
      <c r="C120"/>
      <c r="J120"/>
      <c r="K120"/>
      <c r="L120"/>
      <c r="M120"/>
      <c r="N120"/>
    </row>
    <row r="121" spans="2:14" x14ac:dyDescent="0.2">
      <c r="B121"/>
      <c r="C121"/>
      <c r="J121"/>
      <c r="K121"/>
      <c r="L121"/>
      <c r="M121"/>
      <c r="N121"/>
    </row>
    <row r="122" spans="2:14" x14ac:dyDescent="0.2">
      <c r="B122"/>
      <c r="C122"/>
      <c r="J122"/>
      <c r="K122"/>
      <c r="L122"/>
      <c r="M122"/>
      <c r="N122"/>
    </row>
    <row r="123" spans="2:14" x14ac:dyDescent="0.2">
      <c r="B123"/>
      <c r="C123"/>
      <c r="J123"/>
      <c r="K123"/>
      <c r="L123"/>
      <c r="M123"/>
      <c r="N123"/>
    </row>
    <row r="124" spans="2:14" x14ac:dyDescent="0.2">
      <c r="B124"/>
      <c r="C124"/>
      <c r="J124"/>
      <c r="K124"/>
      <c r="L124"/>
      <c r="M124"/>
      <c r="N124"/>
    </row>
    <row r="125" spans="2:14" x14ac:dyDescent="0.2">
      <c r="B125"/>
      <c r="C125"/>
      <c r="J125"/>
      <c r="K125"/>
      <c r="L125"/>
      <c r="M125"/>
      <c r="N125"/>
    </row>
    <row r="126" spans="2:14" x14ac:dyDescent="0.2">
      <c r="B126"/>
      <c r="C126"/>
      <c r="J126"/>
      <c r="K126"/>
      <c r="L126"/>
      <c r="M126"/>
      <c r="N126"/>
    </row>
    <row r="127" spans="2:14" x14ac:dyDescent="0.2">
      <c r="B127"/>
      <c r="C127"/>
      <c r="J127"/>
      <c r="K127"/>
      <c r="L127"/>
      <c r="M127"/>
      <c r="N127"/>
    </row>
    <row r="128" spans="2:14" x14ac:dyDescent="0.2">
      <c r="B128"/>
      <c r="C128"/>
      <c r="J128"/>
      <c r="K128"/>
      <c r="L128"/>
      <c r="M128"/>
      <c r="N128"/>
    </row>
    <row r="129" spans="2:14" x14ac:dyDescent="0.2">
      <c r="B129"/>
      <c r="C129"/>
      <c r="J129"/>
      <c r="K129"/>
      <c r="L129"/>
      <c r="M129"/>
      <c r="N129"/>
    </row>
    <row r="130" spans="2:14" x14ac:dyDescent="0.2">
      <c r="B130"/>
      <c r="C130"/>
      <c r="J130"/>
      <c r="K130"/>
      <c r="L130"/>
      <c r="M130"/>
      <c r="N130"/>
    </row>
    <row r="131" spans="2:14" x14ac:dyDescent="0.2">
      <c r="B131"/>
      <c r="C131"/>
      <c r="J131"/>
      <c r="K131"/>
      <c r="L131"/>
      <c r="M131"/>
      <c r="N131"/>
    </row>
    <row r="132" spans="2:14" x14ac:dyDescent="0.2">
      <c r="B132"/>
      <c r="C132"/>
      <c r="J132"/>
      <c r="K132"/>
      <c r="L132"/>
      <c r="M132"/>
      <c r="N132"/>
    </row>
    <row r="133" spans="2:14" x14ac:dyDescent="0.2">
      <c r="B133"/>
      <c r="C133"/>
      <c r="J133"/>
      <c r="K133"/>
      <c r="L133"/>
      <c r="M133"/>
      <c r="N133"/>
    </row>
    <row r="134" spans="2:14" x14ac:dyDescent="0.2">
      <c r="B134"/>
      <c r="C134"/>
      <c r="J134"/>
      <c r="K134"/>
      <c r="L134"/>
      <c r="M134"/>
      <c r="N134"/>
    </row>
    <row r="135" spans="2:14" x14ac:dyDescent="0.2">
      <c r="B135"/>
      <c r="C135"/>
      <c r="J135"/>
      <c r="K135"/>
      <c r="L135"/>
      <c r="M135"/>
      <c r="N135"/>
    </row>
    <row r="136" spans="2:14" x14ac:dyDescent="0.2">
      <c r="B136"/>
      <c r="C136"/>
      <c r="J136"/>
      <c r="K136"/>
      <c r="L136"/>
      <c r="M136"/>
      <c r="N136"/>
    </row>
    <row r="137" spans="2:14" x14ac:dyDescent="0.2">
      <c r="B137"/>
      <c r="C137"/>
      <c r="J137"/>
      <c r="K137"/>
      <c r="L137"/>
      <c r="M137"/>
      <c r="N137"/>
    </row>
    <row r="138" spans="2:14" x14ac:dyDescent="0.2">
      <c r="B138"/>
      <c r="C138"/>
      <c r="J138"/>
      <c r="K138"/>
      <c r="L138"/>
      <c r="M138"/>
      <c r="N138"/>
    </row>
    <row r="139" spans="2:14" x14ac:dyDescent="0.2">
      <c r="B139"/>
      <c r="C139"/>
      <c r="J139"/>
      <c r="K139"/>
      <c r="L139"/>
      <c r="M139"/>
      <c r="N139"/>
    </row>
    <row r="140" spans="2:14" x14ac:dyDescent="0.2">
      <c r="B140"/>
      <c r="C140"/>
      <c r="J140"/>
      <c r="K140"/>
      <c r="L140"/>
      <c r="M140"/>
      <c r="N140"/>
    </row>
    <row r="141" spans="2:14" x14ac:dyDescent="0.2">
      <c r="B141"/>
      <c r="C141"/>
      <c r="J141"/>
      <c r="K141"/>
      <c r="L141"/>
      <c r="M141"/>
      <c r="N141"/>
    </row>
    <row r="142" spans="2:14" x14ac:dyDescent="0.2">
      <c r="B142"/>
      <c r="C142"/>
      <c r="J142"/>
      <c r="K142"/>
      <c r="L142"/>
      <c r="M142"/>
      <c r="N142"/>
    </row>
    <row r="143" spans="2:14" x14ac:dyDescent="0.2">
      <c r="B143"/>
      <c r="C143"/>
      <c r="J143"/>
      <c r="K143"/>
      <c r="L143"/>
      <c r="M143"/>
      <c r="N143"/>
    </row>
    <row r="144" spans="2:14" x14ac:dyDescent="0.2">
      <c r="B144"/>
      <c r="C144"/>
      <c r="J144"/>
      <c r="K144"/>
      <c r="L144"/>
      <c r="M144"/>
      <c r="N144"/>
    </row>
    <row r="145" spans="2:14" x14ac:dyDescent="0.2">
      <c r="B145"/>
      <c r="C145"/>
      <c r="J145"/>
      <c r="K145"/>
      <c r="L145"/>
      <c r="M145"/>
      <c r="N145"/>
    </row>
    <row r="146" spans="2:14" x14ac:dyDescent="0.2">
      <c r="B146"/>
      <c r="C146"/>
      <c r="J146"/>
      <c r="K146"/>
      <c r="L146"/>
      <c r="M146"/>
      <c r="N146"/>
    </row>
    <row r="147" spans="2:14" x14ac:dyDescent="0.2">
      <c r="B147"/>
      <c r="C147"/>
      <c r="J147"/>
      <c r="K147"/>
      <c r="L147"/>
      <c r="M147"/>
      <c r="N147"/>
    </row>
    <row r="148" spans="2:14" x14ac:dyDescent="0.2">
      <c r="B148"/>
      <c r="C148"/>
      <c r="J148"/>
      <c r="K148"/>
      <c r="L148"/>
      <c r="M148"/>
      <c r="N148"/>
    </row>
    <row r="149" spans="2:14" x14ac:dyDescent="0.2">
      <c r="B149"/>
      <c r="C149"/>
      <c r="J149"/>
      <c r="K149"/>
      <c r="L149"/>
      <c r="M149"/>
      <c r="N149"/>
    </row>
    <row r="150" spans="2:14" x14ac:dyDescent="0.2">
      <c r="B150"/>
      <c r="C150"/>
      <c r="J150"/>
      <c r="K150"/>
      <c r="L150"/>
      <c r="M150"/>
      <c r="N150"/>
    </row>
    <row r="151" spans="2:14" x14ac:dyDescent="0.2">
      <c r="B151"/>
      <c r="C151"/>
      <c r="J151"/>
      <c r="K151"/>
      <c r="L151"/>
      <c r="M151"/>
      <c r="N151"/>
    </row>
    <row r="152" spans="2:14" x14ac:dyDescent="0.2">
      <c r="B152"/>
      <c r="C152"/>
      <c r="J152"/>
      <c r="K152"/>
      <c r="L152"/>
      <c r="M152"/>
      <c r="N152"/>
    </row>
    <row r="153" spans="2:14" x14ac:dyDescent="0.2">
      <c r="B153"/>
      <c r="C153"/>
      <c r="J153"/>
      <c r="K153"/>
      <c r="L153"/>
      <c r="M153"/>
      <c r="N153"/>
    </row>
    <row r="154" spans="2:14" x14ac:dyDescent="0.2">
      <c r="B154"/>
      <c r="C154"/>
      <c r="J154"/>
      <c r="K154"/>
      <c r="L154"/>
      <c r="M154"/>
      <c r="N154"/>
    </row>
    <row r="155" spans="2:14" x14ac:dyDescent="0.2">
      <c r="B155"/>
      <c r="C155"/>
      <c r="J155"/>
      <c r="K155"/>
      <c r="L155"/>
      <c r="M155"/>
      <c r="N155"/>
    </row>
    <row r="156" spans="2:14" x14ac:dyDescent="0.2">
      <c r="B156"/>
      <c r="C156"/>
      <c r="J156"/>
      <c r="K156"/>
      <c r="L156"/>
      <c r="M156"/>
      <c r="N156"/>
    </row>
    <row r="157" spans="2:14" x14ac:dyDescent="0.2">
      <c r="B157"/>
      <c r="C157"/>
      <c r="J157"/>
      <c r="K157"/>
      <c r="L157"/>
      <c r="M157"/>
      <c r="N157"/>
    </row>
    <row r="158" spans="2:14" x14ac:dyDescent="0.2">
      <c r="B158"/>
      <c r="C158"/>
      <c r="J158"/>
      <c r="K158"/>
      <c r="L158"/>
      <c r="M158"/>
      <c r="N158"/>
    </row>
    <row r="159" spans="2:14" x14ac:dyDescent="0.2">
      <c r="B159"/>
      <c r="C159"/>
      <c r="J159"/>
      <c r="K159"/>
      <c r="L159"/>
      <c r="M159"/>
      <c r="N159"/>
    </row>
    <row r="160" spans="2:14" x14ac:dyDescent="0.2">
      <c r="B160"/>
      <c r="C160"/>
      <c r="J160"/>
      <c r="K160"/>
      <c r="L160"/>
      <c r="M160"/>
      <c r="N160"/>
    </row>
    <row r="161" spans="2:14" x14ac:dyDescent="0.2">
      <c r="B161"/>
      <c r="C161"/>
      <c r="J161"/>
      <c r="K161"/>
      <c r="L161"/>
      <c r="M161"/>
      <c r="N161"/>
    </row>
    <row r="162" spans="2:14" x14ac:dyDescent="0.2">
      <c r="B162"/>
      <c r="C162"/>
      <c r="J162"/>
      <c r="K162"/>
      <c r="L162"/>
      <c r="M162"/>
      <c r="N162"/>
    </row>
    <row r="163" spans="2:14" x14ac:dyDescent="0.2">
      <c r="B163"/>
      <c r="C163"/>
      <c r="J163"/>
      <c r="K163"/>
      <c r="L163"/>
      <c r="M163"/>
      <c r="N163"/>
    </row>
    <row r="164" spans="2:14" x14ac:dyDescent="0.2">
      <c r="B164"/>
      <c r="C164"/>
      <c r="J164"/>
      <c r="K164"/>
      <c r="L164"/>
      <c r="M164"/>
      <c r="N164"/>
    </row>
    <row r="165" spans="2:14" x14ac:dyDescent="0.2">
      <c r="B165"/>
      <c r="C165"/>
      <c r="J165"/>
      <c r="K165"/>
      <c r="L165"/>
      <c r="M165"/>
      <c r="N165"/>
    </row>
    <row r="166" spans="2:14" x14ac:dyDescent="0.2">
      <c r="B166"/>
      <c r="C166"/>
      <c r="J166"/>
      <c r="K166"/>
      <c r="L166"/>
      <c r="M166"/>
      <c r="N166"/>
    </row>
    <row r="167" spans="2:14" x14ac:dyDescent="0.2">
      <c r="B167"/>
      <c r="C167"/>
      <c r="J167"/>
      <c r="K167"/>
      <c r="L167"/>
      <c r="M167"/>
      <c r="N167"/>
    </row>
    <row r="168" spans="2:14" x14ac:dyDescent="0.2">
      <c r="B168"/>
      <c r="C168"/>
      <c r="J168"/>
      <c r="K168"/>
      <c r="L168"/>
      <c r="M168"/>
      <c r="N168"/>
    </row>
    <row r="169" spans="2:14" x14ac:dyDescent="0.2">
      <c r="B169"/>
      <c r="C169"/>
      <c r="J169"/>
      <c r="K169"/>
      <c r="L169"/>
      <c r="M169"/>
      <c r="N169"/>
    </row>
    <row r="170" spans="2:14" x14ac:dyDescent="0.2">
      <c r="B170"/>
      <c r="C170"/>
      <c r="J170"/>
      <c r="K170"/>
      <c r="L170"/>
      <c r="M170"/>
      <c r="N170"/>
    </row>
    <row r="171" spans="2:14" x14ac:dyDescent="0.2">
      <c r="B171"/>
      <c r="C171"/>
      <c r="J171"/>
      <c r="K171"/>
      <c r="L171"/>
      <c r="M171"/>
      <c r="N171"/>
    </row>
    <row r="172" spans="2:14" x14ac:dyDescent="0.2">
      <c r="B172"/>
      <c r="C172"/>
      <c r="J172"/>
      <c r="K172"/>
      <c r="L172"/>
      <c r="M172"/>
      <c r="N172"/>
    </row>
    <row r="173" spans="2:14" x14ac:dyDescent="0.2">
      <c r="B173"/>
      <c r="C173"/>
      <c r="J173"/>
      <c r="K173"/>
      <c r="L173"/>
      <c r="M173"/>
      <c r="N173"/>
    </row>
    <row r="174" spans="2:14" x14ac:dyDescent="0.2">
      <c r="B174"/>
      <c r="C174"/>
      <c r="J174"/>
      <c r="K174"/>
      <c r="L174"/>
      <c r="M174"/>
      <c r="N174"/>
    </row>
    <row r="175" spans="2:14" x14ac:dyDescent="0.2">
      <c r="B175"/>
      <c r="C175"/>
      <c r="J175"/>
      <c r="K175"/>
      <c r="L175"/>
      <c r="M175"/>
      <c r="N175"/>
    </row>
    <row r="176" spans="2:14" x14ac:dyDescent="0.2">
      <c r="B176"/>
      <c r="C176"/>
      <c r="J176"/>
      <c r="K176"/>
      <c r="L176"/>
      <c r="M176"/>
      <c r="N176"/>
    </row>
    <row r="177" spans="2:14" x14ac:dyDescent="0.2">
      <c r="B177"/>
      <c r="C177"/>
      <c r="J177"/>
      <c r="K177"/>
      <c r="L177"/>
      <c r="M177"/>
      <c r="N177"/>
    </row>
    <row r="178" spans="2:14" x14ac:dyDescent="0.2">
      <c r="B178"/>
      <c r="C178"/>
      <c r="J178"/>
      <c r="K178"/>
      <c r="L178"/>
      <c r="M178"/>
      <c r="N178"/>
    </row>
    <row r="179" spans="2:14" x14ac:dyDescent="0.2">
      <c r="B179"/>
      <c r="C179"/>
      <c r="J179"/>
      <c r="K179"/>
      <c r="L179"/>
      <c r="M179"/>
      <c r="N179"/>
    </row>
    <row r="180" spans="2:14" x14ac:dyDescent="0.2">
      <c r="B180"/>
      <c r="C180"/>
      <c r="J180"/>
      <c r="K180"/>
      <c r="L180"/>
      <c r="M180"/>
      <c r="N180"/>
    </row>
    <row r="181" spans="2:14" x14ac:dyDescent="0.2">
      <c r="B181"/>
      <c r="C181"/>
      <c r="J181"/>
      <c r="K181"/>
      <c r="L181"/>
      <c r="M181"/>
      <c r="N181"/>
    </row>
    <row r="182" spans="2:14" x14ac:dyDescent="0.2">
      <c r="B182"/>
      <c r="C182"/>
      <c r="J182"/>
      <c r="K182"/>
      <c r="L182"/>
      <c r="M182"/>
      <c r="N182"/>
    </row>
    <row r="183" spans="2:14" x14ac:dyDescent="0.2">
      <c r="B183"/>
      <c r="C183"/>
      <c r="J183"/>
      <c r="K183"/>
      <c r="L183"/>
      <c r="M183"/>
      <c r="N183"/>
    </row>
    <row r="184" spans="2:14" x14ac:dyDescent="0.2">
      <c r="B184"/>
      <c r="C184"/>
      <c r="J184"/>
      <c r="K184"/>
      <c r="L184"/>
      <c r="M184"/>
      <c r="N184"/>
    </row>
    <row r="185" spans="2:14" x14ac:dyDescent="0.2">
      <c r="B185"/>
      <c r="C185"/>
      <c r="J185"/>
      <c r="K185"/>
      <c r="L185"/>
      <c r="M185"/>
      <c r="N185"/>
    </row>
    <row r="186" spans="2:14" x14ac:dyDescent="0.2">
      <c r="B186"/>
      <c r="C186"/>
      <c r="J186"/>
      <c r="K186"/>
      <c r="L186"/>
      <c r="M186"/>
      <c r="N186"/>
    </row>
    <row r="187" spans="2:14" x14ac:dyDescent="0.2">
      <c r="B187"/>
      <c r="C187"/>
      <c r="J187"/>
      <c r="K187"/>
      <c r="L187"/>
      <c r="M187"/>
      <c r="N187"/>
    </row>
    <row r="188" spans="2:14" x14ac:dyDescent="0.2">
      <c r="B188"/>
      <c r="C188"/>
      <c r="J188"/>
      <c r="K188"/>
      <c r="L188"/>
      <c r="M188"/>
      <c r="N188"/>
    </row>
    <row r="189" spans="2:14" x14ac:dyDescent="0.2">
      <c r="B189"/>
      <c r="C189"/>
      <c r="J189"/>
      <c r="K189"/>
      <c r="L189"/>
      <c r="M189"/>
      <c r="N189"/>
    </row>
    <row r="190" spans="2:14" x14ac:dyDescent="0.2">
      <c r="B190"/>
      <c r="C190"/>
      <c r="J190"/>
      <c r="K190"/>
      <c r="L190"/>
      <c r="M190"/>
      <c r="N190"/>
    </row>
    <row r="191" spans="2:14" x14ac:dyDescent="0.2">
      <c r="B191"/>
      <c r="C191"/>
      <c r="J191"/>
      <c r="K191"/>
      <c r="L191"/>
      <c r="M191"/>
      <c r="N191"/>
    </row>
    <row r="192" spans="2:14" x14ac:dyDescent="0.2">
      <c r="B192"/>
      <c r="C192"/>
      <c r="J192"/>
      <c r="K192"/>
      <c r="L192"/>
      <c r="M192"/>
      <c r="N192"/>
    </row>
    <row r="193" spans="2:14" x14ac:dyDescent="0.2">
      <c r="B193"/>
      <c r="C193"/>
      <c r="J193"/>
      <c r="K193"/>
      <c r="L193"/>
      <c r="M193"/>
      <c r="N193"/>
    </row>
    <row r="194" spans="2:14" x14ac:dyDescent="0.2">
      <c r="B194"/>
      <c r="C194"/>
      <c r="J194"/>
      <c r="K194"/>
      <c r="L194"/>
      <c r="M194"/>
      <c r="N194"/>
    </row>
    <row r="195" spans="2:14" x14ac:dyDescent="0.2">
      <c r="B195"/>
      <c r="C195"/>
      <c r="J195"/>
      <c r="K195"/>
      <c r="L195"/>
      <c r="M195"/>
      <c r="N195"/>
    </row>
    <row r="196" spans="2:14" x14ac:dyDescent="0.2">
      <c r="B196"/>
      <c r="C196"/>
      <c r="J196"/>
      <c r="K196"/>
      <c r="L196"/>
      <c r="M196"/>
      <c r="N196"/>
    </row>
    <row r="197" spans="2:14" x14ac:dyDescent="0.2">
      <c r="B197"/>
      <c r="C197"/>
      <c r="J197"/>
      <c r="K197"/>
      <c r="L197"/>
      <c r="M197"/>
      <c r="N197"/>
    </row>
    <row r="198" spans="2:14" x14ac:dyDescent="0.2">
      <c r="B198"/>
      <c r="C198"/>
      <c r="J198"/>
      <c r="K198"/>
      <c r="L198"/>
      <c r="M198"/>
      <c r="N198"/>
    </row>
    <row r="199" spans="2:14" x14ac:dyDescent="0.2">
      <c r="B199"/>
      <c r="C199"/>
      <c r="J199"/>
      <c r="K199"/>
      <c r="L199"/>
      <c r="M199"/>
      <c r="N199"/>
    </row>
    <row r="200" spans="2:14" x14ac:dyDescent="0.2">
      <c r="B200"/>
      <c r="C200"/>
      <c r="J200"/>
      <c r="K200"/>
      <c r="L200"/>
      <c r="M200"/>
      <c r="N200"/>
    </row>
    <row r="201" spans="2:14" x14ac:dyDescent="0.2">
      <c r="B201"/>
      <c r="C201"/>
      <c r="J201"/>
      <c r="K201"/>
      <c r="L201"/>
      <c r="M201"/>
      <c r="N201"/>
    </row>
    <row r="202" spans="2:14" x14ac:dyDescent="0.2">
      <c r="B202"/>
      <c r="C202"/>
      <c r="J202"/>
      <c r="K202"/>
      <c r="L202"/>
      <c r="M202"/>
      <c r="N202"/>
    </row>
    <row r="203" spans="2:14" x14ac:dyDescent="0.2">
      <c r="B203"/>
      <c r="C203"/>
      <c r="J203"/>
      <c r="K203"/>
      <c r="L203"/>
      <c r="M203"/>
      <c r="N203"/>
    </row>
    <row r="204" spans="2:14" x14ac:dyDescent="0.2">
      <c r="B204"/>
      <c r="C204"/>
      <c r="J204"/>
      <c r="K204"/>
      <c r="L204"/>
      <c r="M204"/>
      <c r="N204"/>
    </row>
    <row r="205" spans="2:14" x14ac:dyDescent="0.2">
      <c r="B205"/>
      <c r="C205"/>
      <c r="J205"/>
      <c r="K205"/>
      <c r="L205"/>
      <c r="M205"/>
      <c r="N205"/>
    </row>
    <row r="206" spans="2:14" x14ac:dyDescent="0.2">
      <c r="B206"/>
      <c r="C206"/>
      <c r="J206"/>
      <c r="K206"/>
      <c r="L206"/>
      <c r="M206"/>
      <c r="N206"/>
    </row>
    <row r="207" spans="2:14" x14ac:dyDescent="0.2">
      <c r="B207"/>
      <c r="C207"/>
      <c r="J207"/>
      <c r="K207"/>
      <c r="L207"/>
      <c r="M207"/>
      <c r="N207"/>
    </row>
    <row r="208" spans="2:14" x14ac:dyDescent="0.2">
      <c r="B208"/>
      <c r="C208"/>
      <c r="J208"/>
      <c r="K208"/>
      <c r="L208"/>
      <c r="M208"/>
      <c r="N208"/>
    </row>
    <row r="209" spans="2:14" x14ac:dyDescent="0.2">
      <c r="B209"/>
      <c r="C209"/>
      <c r="J209"/>
      <c r="K209"/>
      <c r="L209"/>
      <c r="M209"/>
      <c r="N209"/>
    </row>
    <row r="210" spans="2:14" x14ac:dyDescent="0.2">
      <c r="B210"/>
      <c r="C210"/>
      <c r="J210"/>
      <c r="K210"/>
      <c r="L210"/>
      <c r="M210"/>
      <c r="N210"/>
    </row>
    <row r="211" spans="2:14" x14ac:dyDescent="0.2">
      <c r="B211"/>
      <c r="C211"/>
      <c r="J211"/>
      <c r="K211"/>
      <c r="L211"/>
      <c r="M211"/>
      <c r="N211"/>
    </row>
    <row r="212" spans="2:14" x14ac:dyDescent="0.2">
      <c r="B212"/>
      <c r="C212"/>
      <c r="J212"/>
      <c r="K212"/>
      <c r="L212"/>
      <c r="M212"/>
      <c r="N212"/>
    </row>
    <row r="213" spans="2:14" x14ac:dyDescent="0.2">
      <c r="B213"/>
      <c r="C213"/>
      <c r="J213"/>
      <c r="K213"/>
      <c r="L213"/>
      <c r="M213"/>
      <c r="N213"/>
    </row>
    <row r="214" spans="2:14" x14ac:dyDescent="0.2">
      <c r="B214"/>
      <c r="C214"/>
      <c r="J214"/>
      <c r="K214"/>
      <c r="L214"/>
      <c r="M214"/>
      <c r="N214"/>
    </row>
    <row r="215" spans="2:14" x14ac:dyDescent="0.2">
      <c r="B215"/>
      <c r="C215"/>
      <c r="J215"/>
      <c r="K215"/>
      <c r="L215"/>
      <c r="M215"/>
      <c r="N215"/>
    </row>
    <row r="216" spans="2:14" x14ac:dyDescent="0.2">
      <c r="B216"/>
      <c r="C216"/>
      <c r="J216"/>
      <c r="K216"/>
      <c r="L216"/>
      <c r="M216"/>
      <c r="N216"/>
    </row>
    <row r="217" spans="2:14" x14ac:dyDescent="0.2">
      <c r="B217"/>
      <c r="C217"/>
      <c r="J217"/>
      <c r="K217"/>
      <c r="L217"/>
      <c r="M217"/>
      <c r="N217"/>
    </row>
    <row r="218" spans="2:14" x14ac:dyDescent="0.2">
      <c r="B218"/>
      <c r="C218"/>
      <c r="J218"/>
      <c r="K218"/>
      <c r="L218"/>
      <c r="M218"/>
      <c r="N218"/>
    </row>
    <row r="219" spans="2:14" x14ac:dyDescent="0.2">
      <c r="B219"/>
      <c r="C219"/>
      <c r="J219"/>
      <c r="K219"/>
      <c r="L219"/>
      <c r="M219"/>
      <c r="N219"/>
    </row>
    <row r="220" spans="2:14" x14ac:dyDescent="0.2">
      <c r="B220"/>
      <c r="C220"/>
      <c r="J220"/>
      <c r="K220"/>
      <c r="L220"/>
      <c r="M220"/>
      <c r="N220"/>
    </row>
    <row r="221" spans="2:14" x14ac:dyDescent="0.2">
      <c r="B221"/>
      <c r="C221"/>
      <c r="J221"/>
      <c r="K221"/>
      <c r="L221"/>
      <c r="M221"/>
      <c r="N221"/>
    </row>
    <row r="222" spans="2:14" x14ac:dyDescent="0.2">
      <c r="B222"/>
      <c r="C222"/>
      <c r="J222"/>
      <c r="K222"/>
      <c r="L222"/>
      <c r="M222"/>
      <c r="N222"/>
    </row>
    <row r="223" spans="2:14" x14ac:dyDescent="0.2">
      <c r="B223"/>
      <c r="C223"/>
      <c r="J223"/>
      <c r="K223"/>
      <c r="L223"/>
      <c r="M223"/>
      <c r="N223"/>
    </row>
    <row r="224" spans="2:14" x14ac:dyDescent="0.2">
      <c r="B224"/>
      <c r="C224"/>
      <c r="J224"/>
      <c r="K224"/>
      <c r="L224"/>
      <c r="M224"/>
      <c r="N224"/>
    </row>
    <row r="225" spans="2:14" x14ac:dyDescent="0.2">
      <c r="B225"/>
      <c r="C225"/>
      <c r="J225"/>
      <c r="K225"/>
      <c r="L225"/>
      <c r="M225"/>
      <c r="N225"/>
    </row>
    <row r="226" spans="2:14" x14ac:dyDescent="0.2">
      <c r="B226"/>
      <c r="C226"/>
      <c r="J226"/>
      <c r="K226"/>
      <c r="L226"/>
      <c r="M226"/>
      <c r="N226"/>
    </row>
    <row r="227" spans="2:14" x14ac:dyDescent="0.2">
      <c r="B227"/>
      <c r="C227"/>
      <c r="J227"/>
      <c r="K227"/>
      <c r="L227"/>
      <c r="M227"/>
      <c r="N227"/>
    </row>
    <row r="228" spans="2:14" x14ac:dyDescent="0.2">
      <c r="B228"/>
      <c r="C228"/>
      <c r="J228"/>
      <c r="K228"/>
      <c r="L228"/>
      <c r="M228"/>
      <c r="N228"/>
    </row>
    <row r="229" spans="2:14" x14ac:dyDescent="0.2">
      <c r="B229"/>
      <c r="C229"/>
      <c r="J229"/>
      <c r="K229"/>
      <c r="L229"/>
      <c r="M229"/>
      <c r="N229"/>
    </row>
    <row r="230" spans="2:14" x14ac:dyDescent="0.2">
      <c r="B230"/>
      <c r="C230"/>
      <c r="J230"/>
      <c r="K230"/>
      <c r="L230"/>
      <c r="M230"/>
      <c r="N230"/>
    </row>
    <row r="231" spans="2:14" x14ac:dyDescent="0.2">
      <c r="B231"/>
      <c r="C231"/>
      <c r="J231"/>
      <c r="K231"/>
      <c r="L231"/>
      <c r="M231"/>
      <c r="N231"/>
    </row>
    <row r="232" spans="2:14" x14ac:dyDescent="0.2">
      <c r="B232"/>
      <c r="C232"/>
      <c r="J232"/>
      <c r="K232"/>
      <c r="L232"/>
      <c r="M232"/>
      <c r="N232"/>
    </row>
    <row r="233" spans="2:14" x14ac:dyDescent="0.2">
      <c r="B233"/>
      <c r="C233"/>
      <c r="J233"/>
      <c r="K233"/>
      <c r="L233"/>
      <c r="M233"/>
      <c r="N233"/>
    </row>
    <row r="234" spans="2:14" x14ac:dyDescent="0.2">
      <c r="B234"/>
      <c r="C234"/>
      <c r="J234"/>
      <c r="K234"/>
      <c r="L234"/>
      <c r="M234"/>
      <c r="N234"/>
    </row>
    <row r="235" spans="2:14" x14ac:dyDescent="0.2">
      <c r="B235"/>
      <c r="C235"/>
      <c r="J235"/>
      <c r="K235"/>
      <c r="L235"/>
      <c r="M235"/>
      <c r="N235"/>
    </row>
    <row r="236" spans="2:14" x14ac:dyDescent="0.2">
      <c r="B236"/>
      <c r="C236"/>
      <c r="J236"/>
      <c r="K236"/>
      <c r="L236"/>
      <c r="M236"/>
      <c r="N236"/>
    </row>
    <row r="237" spans="2:14" x14ac:dyDescent="0.2">
      <c r="B237"/>
      <c r="C237"/>
      <c r="J237"/>
      <c r="K237"/>
      <c r="L237"/>
      <c r="M237"/>
      <c r="N237"/>
    </row>
    <row r="238" spans="2:14" x14ac:dyDescent="0.2">
      <c r="B238"/>
      <c r="C238"/>
      <c r="J238"/>
      <c r="K238"/>
      <c r="L238"/>
      <c r="M238"/>
      <c r="N238"/>
    </row>
    <row r="239" spans="2:14" x14ac:dyDescent="0.2">
      <c r="B239"/>
      <c r="C239"/>
      <c r="J239"/>
      <c r="K239"/>
      <c r="L239"/>
      <c r="M239"/>
      <c r="N239"/>
    </row>
    <row r="240" spans="2:14" x14ac:dyDescent="0.2">
      <c r="B240"/>
      <c r="C240"/>
      <c r="J240"/>
      <c r="K240"/>
      <c r="L240"/>
      <c r="M240"/>
      <c r="N240"/>
    </row>
    <row r="241" spans="2:14" x14ac:dyDescent="0.2">
      <c r="B241"/>
      <c r="C241"/>
      <c r="J241"/>
      <c r="K241"/>
      <c r="L241"/>
      <c r="M241"/>
      <c r="N241"/>
    </row>
    <row r="242" spans="2:14" x14ac:dyDescent="0.2">
      <c r="B242"/>
      <c r="C242"/>
      <c r="J242"/>
      <c r="K242"/>
      <c r="L242"/>
      <c r="M242"/>
      <c r="N242"/>
    </row>
    <row r="243" spans="2:14" x14ac:dyDescent="0.2">
      <c r="B243"/>
      <c r="C243"/>
      <c r="J243"/>
      <c r="K243"/>
      <c r="L243"/>
      <c r="M243"/>
      <c r="N243"/>
    </row>
    <row r="244" spans="2:14" x14ac:dyDescent="0.2">
      <c r="B244"/>
      <c r="C244"/>
      <c r="J244"/>
      <c r="K244"/>
      <c r="L244"/>
      <c r="M244"/>
      <c r="N244"/>
    </row>
    <row r="245" spans="2:14" x14ac:dyDescent="0.2">
      <c r="B245"/>
      <c r="C245"/>
      <c r="J245"/>
      <c r="K245"/>
      <c r="L245"/>
      <c r="M245"/>
      <c r="N245"/>
    </row>
    <row r="246" spans="2:14" x14ac:dyDescent="0.2">
      <c r="B246"/>
      <c r="C246"/>
      <c r="J246"/>
      <c r="K246"/>
      <c r="L246"/>
      <c r="M246"/>
      <c r="N246"/>
    </row>
    <row r="247" spans="2:14" x14ac:dyDescent="0.2">
      <c r="B247"/>
      <c r="C247"/>
      <c r="J247"/>
      <c r="K247"/>
      <c r="L247"/>
      <c r="M247"/>
      <c r="N247"/>
    </row>
    <row r="248" spans="2:14" x14ac:dyDescent="0.2">
      <c r="B248"/>
      <c r="C248"/>
      <c r="J248"/>
      <c r="K248"/>
      <c r="L248"/>
      <c r="M248"/>
      <c r="N248"/>
    </row>
    <row r="249" spans="2:14" x14ac:dyDescent="0.2">
      <c r="B249"/>
      <c r="C249"/>
      <c r="J249"/>
      <c r="K249"/>
      <c r="L249"/>
      <c r="M249"/>
      <c r="N249"/>
    </row>
    <row r="250" spans="2:14" x14ac:dyDescent="0.2">
      <c r="B250"/>
      <c r="C250"/>
      <c r="J250"/>
      <c r="K250"/>
      <c r="L250"/>
      <c r="M250"/>
      <c r="N250"/>
    </row>
    <row r="251" spans="2:14" x14ac:dyDescent="0.2">
      <c r="B251"/>
      <c r="C251"/>
      <c r="J251"/>
      <c r="K251"/>
      <c r="L251"/>
      <c r="M251"/>
      <c r="N251"/>
    </row>
    <row r="252" spans="2:14" x14ac:dyDescent="0.2">
      <c r="B252"/>
      <c r="C252"/>
      <c r="J252"/>
      <c r="K252"/>
      <c r="L252"/>
      <c r="M252"/>
      <c r="N252"/>
    </row>
    <row r="253" spans="2:14" x14ac:dyDescent="0.2">
      <c r="B253"/>
      <c r="C253"/>
      <c r="J253"/>
      <c r="K253"/>
      <c r="L253"/>
      <c r="M253"/>
      <c r="N253"/>
    </row>
    <row r="254" spans="2:14" x14ac:dyDescent="0.2">
      <c r="B254"/>
      <c r="C254"/>
      <c r="J254"/>
      <c r="K254"/>
      <c r="L254"/>
      <c r="M254"/>
      <c r="N254"/>
    </row>
    <row r="255" spans="2:14" x14ac:dyDescent="0.2">
      <c r="B255"/>
      <c r="C255"/>
      <c r="J255"/>
      <c r="K255"/>
      <c r="L255"/>
      <c r="M255"/>
      <c r="N255"/>
    </row>
    <row r="256" spans="2:14" x14ac:dyDescent="0.2">
      <c r="B256"/>
      <c r="C256"/>
      <c r="J256"/>
      <c r="K256"/>
      <c r="L256"/>
      <c r="M256"/>
      <c r="N256"/>
    </row>
    <row r="257" spans="2:14" x14ac:dyDescent="0.2">
      <c r="B257"/>
      <c r="C257"/>
      <c r="J257"/>
      <c r="K257"/>
      <c r="L257"/>
      <c r="M257"/>
      <c r="N257"/>
    </row>
    <row r="258" spans="2:14" x14ac:dyDescent="0.2">
      <c r="B258"/>
      <c r="C258"/>
      <c r="J258"/>
      <c r="K258"/>
      <c r="L258"/>
      <c r="M258"/>
      <c r="N258"/>
    </row>
    <row r="259" spans="2:14" x14ac:dyDescent="0.2">
      <c r="B259"/>
      <c r="C259"/>
      <c r="J259"/>
      <c r="K259"/>
      <c r="L259"/>
      <c r="M259"/>
      <c r="N259"/>
    </row>
    <row r="260" spans="2:14" x14ac:dyDescent="0.2">
      <c r="B260"/>
      <c r="C260"/>
      <c r="J260"/>
      <c r="K260"/>
      <c r="L260"/>
      <c r="M260"/>
      <c r="N260"/>
    </row>
    <row r="261" spans="2:14" x14ac:dyDescent="0.2">
      <c r="B261"/>
      <c r="C261"/>
      <c r="J261"/>
      <c r="K261"/>
      <c r="L261"/>
      <c r="M261"/>
      <c r="N261"/>
    </row>
    <row r="262" spans="2:14" x14ac:dyDescent="0.2">
      <c r="B262"/>
      <c r="C262"/>
      <c r="J262"/>
      <c r="K262"/>
      <c r="L262"/>
      <c r="M262"/>
      <c r="N262"/>
    </row>
    <row r="263" spans="2:14" x14ac:dyDescent="0.2">
      <c r="B263"/>
      <c r="C263"/>
      <c r="J263"/>
      <c r="K263"/>
      <c r="L263"/>
      <c r="M263"/>
      <c r="N263"/>
    </row>
    <row r="264" spans="2:14" x14ac:dyDescent="0.2">
      <c r="B264"/>
      <c r="C264"/>
      <c r="J264"/>
      <c r="K264"/>
      <c r="L264"/>
      <c r="M264"/>
      <c r="N264"/>
    </row>
    <row r="265" spans="2:14" x14ac:dyDescent="0.2">
      <c r="B265"/>
      <c r="C265"/>
      <c r="J265"/>
      <c r="K265"/>
      <c r="L265"/>
      <c r="M265"/>
      <c r="N265"/>
    </row>
    <row r="266" spans="2:14" x14ac:dyDescent="0.2">
      <c r="B266"/>
      <c r="C266"/>
      <c r="J266"/>
      <c r="K266"/>
      <c r="L266"/>
      <c r="M266"/>
      <c r="N266"/>
    </row>
    <row r="267" spans="2:14" x14ac:dyDescent="0.2">
      <c r="B267"/>
      <c r="C267"/>
      <c r="J267"/>
      <c r="K267"/>
      <c r="L267"/>
      <c r="M267"/>
      <c r="N267"/>
    </row>
    <row r="268" spans="2:14" x14ac:dyDescent="0.2">
      <c r="B268"/>
      <c r="C268"/>
      <c r="J268"/>
      <c r="K268"/>
      <c r="L268"/>
      <c r="M268"/>
      <c r="N268"/>
    </row>
    <row r="269" spans="2:14" x14ac:dyDescent="0.2">
      <c r="B269"/>
      <c r="C269"/>
      <c r="J269"/>
      <c r="K269"/>
      <c r="L269"/>
      <c r="M269"/>
      <c r="N269"/>
    </row>
    <row r="270" spans="2:14" x14ac:dyDescent="0.2">
      <c r="B270"/>
      <c r="C270"/>
      <c r="J270"/>
      <c r="K270"/>
      <c r="L270"/>
      <c r="M270"/>
      <c r="N270"/>
    </row>
    <row r="271" spans="2:14" x14ac:dyDescent="0.2">
      <c r="B271"/>
      <c r="C271"/>
      <c r="J271"/>
      <c r="K271"/>
      <c r="L271"/>
      <c r="M271"/>
      <c r="N271"/>
    </row>
    <row r="272" spans="2:14" x14ac:dyDescent="0.2">
      <c r="B272"/>
      <c r="C272"/>
      <c r="J272"/>
      <c r="K272"/>
      <c r="L272"/>
      <c r="M272"/>
      <c r="N272"/>
    </row>
    <row r="273" spans="2:14" x14ac:dyDescent="0.2">
      <c r="B273"/>
      <c r="C273"/>
      <c r="J273"/>
      <c r="K273"/>
      <c r="L273"/>
      <c r="M273"/>
      <c r="N273"/>
    </row>
    <row r="274" spans="2:14" x14ac:dyDescent="0.2">
      <c r="B274"/>
      <c r="C274"/>
      <c r="J274"/>
      <c r="K274"/>
      <c r="L274"/>
      <c r="M274"/>
      <c r="N274"/>
    </row>
    <row r="275" spans="2:14" x14ac:dyDescent="0.2">
      <c r="B275"/>
      <c r="C275"/>
      <c r="J275"/>
      <c r="K275"/>
      <c r="L275"/>
      <c r="M275"/>
      <c r="N275"/>
    </row>
    <row r="276" spans="2:14" x14ac:dyDescent="0.2">
      <c r="B276"/>
      <c r="C276"/>
      <c r="J276"/>
      <c r="K276"/>
      <c r="L276"/>
      <c r="M276"/>
      <c r="N276"/>
    </row>
    <row r="277" spans="2:14" x14ac:dyDescent="0.2">
      <c r="B277"/>
      <c r="C277"/>
      <c r="J277"/>
      <c r="K277"/>
      <c r="L277"/>
      <c r="M277"/>
      <c r="N277"/>
    </row>
    <row r="278" spans="2:14" x14ac:dyDescent="0.2">
      <c r="B278"/>
      <c r="C278"/>
      <c r="J278"/>
      <c r="K278"/>
      <c r="L278"/>
      <c r="M278"/>
      <c r="N278"/>
    </row>
    <row r="279" spans="2:14" x14ac:dyDescent="0.2">
      <c r="B279"/>
      <c r="C279"/>
      <c r="J279"/>
      <c r="K279"/>
      <c r="L279"/>
      <c r="M279"/>
      <c r="N279"/>
    </row>
    <row r="280" spans="2:14" x14ac:dyDescent="0.2">
      <c r="B280"/>
      <c r="C280"/>
      <c r="J280"/>
      <c r="K280"/>
      <c r="L280"/>
      <c r="M280"/>
      <c r="N280"/>
    </row>
    <row r="281" spans="2:14" x14ac:dyDescent="0.2">
      <c r="B281"/>
      <c r="C281"/>
      <c r="J281"/>
      <c r="K281"/>
      <c r="L281"/>
      <c r="M281"/>
      <c r="N281"/>
    </row>
    <row r="282" spans="2:14" x14ac:dyDescent="0.2">
      <c r="B282"/>
      <c r="C282"/>
      <c r="J282"/>
      <c r="K282"/>
      <c r="L282"/>
      <c r="M282"/>
      <c r="N282"/>
    </row>
    <row r="283" spans="2:14" x14ac:dyDescent="0.2">
      <c r="B283"/>
      <c r="C283"/>
      <c r="J283"/>
      <c r="K283"/>
      <c r="L283"/>
      <c r="M283"/>
      <c r="N283"/>
    </row>
    <row r="284" spans="2:14" x14ac:dyDescent="0.2">
      <c r="B284"/>
      <c r="C284"/>
      <c r="J284"/>
      <c r="K284"/>
      <c r="L284"/>
      <c r="M284"/>
      <c r="N284"/>
    </row>
    <row r="285" spans="2:14" x14ac:dyDescent="0.2">
      <c r="B285"/>
      <c r="C285"/>
      <c r="J285"/>
      <c r="K285"/>
      <c r="L285"/>
      <c r="M285"/>
      <c r="N285"/>
    </row>
    <row r="286" spans="2:14" x14ac:dyDescent="0.2">
      <c r="B286"/>
      <c r="C286"/>
      <c r="J286"/>
      <c r="K286"/>
      <c r="L286"/>
      <c r="M286"/>
      <c r="N286"/>
    </row>
    <row r="287" spans="2:14" x14ac:dyDescent="0.2">
      <c r="B287"/>
      <c r="C287"/>
      <c r="J287"/>
      <c r="K287"/>
      <c r="L287"/>
      <c r="M287"/>
      <c r="N287"/>
    </row>
    <row r="288" spans="2:14" x14ac:dyDescent="0.2">
      <c r="B288"/>
      <c r="C288"/>
      <c r="J288"/>
      <c r="K288"/>
      <c r="L288"/>
      <c r="M288"/>
      <c r="N288"/>
    </row>
    <row r="289" spans="2:14" x14ac:dyDescent="0.2">
      <c r="B289"/>
      <c r="C289"/>
      <c r="J289"/>
      <c r="K289"/>
      <c r="L289"/>
      <c r="M289"/>
      <c r="N289"/>
    </row>
    <row r="290" spans="2:14" x14ac:dyDescent="0.2">
      <c r="B290"/>
      <c r="C290"/>
      <c r="J290"/>
      <c r="K290"/>
      <c r="L290"/>
      <c r="M290"/>
      <c r="N290"/>
    </row>
    <row r="291" spans="2:14" x14ac:dyDescent="0.2">
      <c r="B291"/>
      <c r="C291"/>
      <c r="J291"/>
      <c r="K291"/>
      <c r="L291"/>
      <c r="M291"/>
      <c r="N291"/>
    </row>
    <row r="292" spans="2:14" x14ac:dyDescent="0.2">
      <c r="B292"/>
      <c r="C292"/>
      <c r="J292"/>
      <c r="K292"/>
      <c r="L292"/>
      <c r="M292"/>
      <c r="N292"/>
    </row>
    <row r="293" spans="2:14" x14ac:dyDescent="0.2">
      <c r="B293"/>
      <c r="C293"/>
      <c r="J293"/>
      <c r="K293"/>
      <c r="L293"/>
      <c r="M293"/>
      <c r="N293"/>
    </row>
    <row r="294" spans="2:14" x14ac:dyDescent="0.2">
      <c r="B294"/>
      <c r="C294"/>
      <c r="J294"/>
      <c r="K294"/>
      <c r="L294"/>
      <c r="M294"/>
      <c r="N294"/>
    </row>
    <row r="295" spans="2:14" x14ac:dyDescent="0.2">
      <c r="B295"/>
      <c r="C295"/>
      <c r="J295"/>
      <c r="K295"/>
      <c r="L295"/>
      <c r="M295"/>
      <c r="N295"/>
    </row>
    <row r="296" spans="2:14" x14ac:dyDescent="0.2">
      <c r="B296"/>
      <c r="C296"/>
      <c r="J296"/>
      <c r="K296"/>
      <c r="L296"/>
      <c r="M296"/>
      <c r="N296"/>
    </row>
    <row r="297" spans="2:14" x14ac:dyDescent="0.2">
      <c r="B297"/>
      <c r="C297"/>
      <c r="J297"/>
      <c r="K297"/>
      <c r="L297"/>
      <c r="M297"/>
      <c r="N297"/>
    </row>
    <row r="298" spans="2:14" x14ac:dyDescent="0.2">
      <c r="B298"/>
      <c r="C298"/>
      <c r="J298"/>
      <c r="K298"/>
      <c r="L298"/>
      <c r="M298"/>
      <c r="N298"/>
    </row>
    <row r="299" spans="2:14" x14ac:dyDescent="0.2">
      <c r="B299"/>
      <c r="C299"/>
      <c r="J299"/>
      <c r="K299"/>
      <c r="L299"/>
      <c r="M299"/>
      <c r="N299"/>
    </row>
    <row r="300" spans="2:14" x14ac:dyDescent="0.2">
      <c r="B300"/>
      <c r="C300"/>
      <c r="J300"/>
      <c r="K300"/>
      <c r="L300"/>
      <c r="M300"/>
      <c r="N300"/>
    </row>
    <row r="301" spans="2:14" x14ac:dyDescent="0.2">
      <c r="B301"/>
      <c r="C301"/>
      <c r="J301"/>
      <c r="K301"/>
      <c r="L301"/>
      <c r="M301"/>
      <c r="N301"/>
    </row>
    <row r="302" spans="2:14" x14ac:dyDescent="0.2">
      <c r="B302"/>
      <c r="C302"/>
      <c r="J302"/>
      <c r="K302"/>
      <c r="L302"/>
      <c r="M302"/>
      <c r="N302"/>
    </row>
    <row r="303" spans="2:14" x14ac:dyDescent="0.2">
      <c r="B303"/>
      <c r="C303"/>
      <c r="J303"/>
      <c r="K303"/>
      <c r="L303"/>
      <c r="M303"/>
      <c r="N303"/>
    </row>
    <row r="304" spans="2:14" x14ac:dyDescent="0.2">
      <c r="B304"/>
      <c r="C304"/>
      <c r="J304"/>
      <c r="K304"/>
      <c r="L304"/>
      <c r="M304"/>
      <c r="N304"/>
    </row>
    <row r="305" spans="2:14" x14ac:dyDescent="0.2">
      <c r="B305"/>
      <c r="C305"/>
      <c r="J305"/>
      <c r="K305"/>
      <c r="L305"/>
      <c r="M305"/>
      <c r="N305"/>
    </row>
    <row r="306" spans="2:14" x14ac:dyDescent="0.2">
      <c r="B306"/>
      <c r="C306"/>
      <c r="J306"/>
      <c r="K306"/>
      <c r="L306"/>
      <c r="M306"/>
      <c r="N306"/>
    </row>
    <row r="307" spans="2:14" x14ac:dyDescent="0.2">
      <c r="B307"/>
      <c r="C307"/>
      <c r="J307"/>
      <c r="K307"/>
      <c r="L307"/>
      <c r="M307"/>
      <c r="N307"/>
    </row>
    <row r="308" spans="2:14" x14ac:dyDescent="0.2">
      <c r="B308"/>
      <c r="C308"/>
      <c r="J308"/>
      <c r="K308"/>
      <c r="L308"/>
      <c r="M308"/>
      <c r="N308"/>
    </row>
    <row r="309" spans="2:14" x14ac:dyDescent="0.2">
      <c r="B309"/>
      <c r="C309"/>
      <c r="J309"/>
      <c r="K309"/>
      <c r="L309"/>
      <c r="M309"/>
      <c r="N309"/>
    </row>
    <row r="310" spans="2:14" x14ac:dyDescent="0.2">
      <c r="B310"/>
      <c r="C310"/>
      <c r="J310"/>
      <c r="K310"/>
      <c r="L310"/>
      <c r="M310"/>
      <c r="N310"/>
    </row>
    <row r="311" spans="2:14" x14ac:dyDescent="0.2">
      <c r="B311"/>
      <c r="C311"/>
      <c r="J311"/>
      <c r="K311"/>
      <c r="L311"/>
      <c r="M311"/>
      <c r="N311"/>
    </row>
    <row r="312" spans="2:14" x14ac:dyDescent="0.2">
      <c r="B312"/>
      <c r="C312"/>
      <c r="J312"/>
      <c r="K312"/>
      <c r="L312"/>
      <c r="M312"/>
      <c r="N312"/>
    </row>
    <row r="313" spans="2:14" x14ac:dyDescent="0.2">
      <c r="B313"/>
      <c r="C313"/>
      <c r="J313"/>
      <c r="K313"/>
      <c r="L313"/>
      <c r="M313"/>
      <c r="N313"/>
    </row>
    <row r="314" spans="2:14" x14ac:dyDescent="0.2">
      <c r="B314"/>
      <c r="C314"/>
      <c r="J314"/>
      <c r="K314"/>
      <c r="L314"/>
      <c r="M314"/>
      <c r="N314"/>
    </row>
    <row r="315" spans="2:14" x14ac:dyDescent="0.2">
      <c r="B315"/>
      <c r="C315"/>
      <c r="J315"/>
      <c r="K315"/>
      <c r="L315"/>
      <c r="M315"/>
      <c r="N315"/>
    </row>
    <row r="316" spans="2:14" x14ac:dyDescent="0.2">
      <c r="B316"/>
      <c r="C316"/>
      <c r="J316"/>
      <c r="K316"/>
      <c r="L316"/>
      <c r="M316"/>
      <c r="N316"/>
    </row>
    <row r="317" spans="2:14" x14ac:dyDescent="0.2">
      <c r="B317"/>
      <c r="C317"/>
      <c r="J317"/>
      <c r="K317"/>
      <c r="L317"/>
      <c r="M317"/>
      <c r="N317"/>
    </row>
    <row r="318" spans="2:14" x14ac:dyDescent="0.2">
      <c r="B318"/>
      <c r="C318"/>
      <c r="J318"/>
      <c r="K318"/>
      <c r="L318"/>
      <c r="M318"/>
      <c r="N318"/>
    </row>
    <row r="319" spans="2:14" x14ac:dyDescent="0.2">
      <c r="B319"/>
      <c r="C319"/>
      <c r="J319"/>
      <c r="K319"/>
      <c r="L319"/>
      <c r="M319"/>
      <c r="N319"/>
    </row>
    <row r="320" spans="2:14" x14ac:dyDescent="0.2">
      <c r="B320"/>
      <c r="C320"/>
      <c r="J320"/>
      <c r="K320"/>
      <c r="L320"/>
      <c r="M320"/>
      <c r="N320"/>
    </row>
    <row r="321" spans="2:14" x14ac:dyDescent="0.2">
      <c r="B321"/>
      <c r="C321"/>
      <c r="J321"/>
      <c r="K321"/>
      <c r="L321"/>
      <c r="M321"/>
      <c r="N321"/>
    </row>
    <row r="322" spans="2:14" x14ac:dyDescent="0.2">
      <c r="B322"/>
      <c r="C322"/>
      <c r="J322"/>
      <c r="K322"/>
      <c r="L322"/>
      <c r="M322"/>
      <c r="N322"/>
    </row>
    <row r="323" spans="2:14" x14ac:dyDescent="0.2">
      <c r="B323"/>
      <c r="C323"/>
      <c r="J323"/>
      <c r="K323"/>
      <c r="L323"/>
      <c r="M323"/>
      <c r="N323"/>
    </row>
    <row r="324" spans="2:14" x14ac:dyDescent="0.2">
      <c r="B324"/>
      <c r="C324"/>
      <c r="J324"/>
      <c r="K324"/>
      <c r="L324"/>
      <c r="M324"/>
      <c r="N324"/>
    </row>
    <row r="325" spans="2:14" x14ac:dyDescent="0.2">
      <c r="B325"/>
      <c r="C325"/>
      <c r="J325"/>
      <c r="K325"/>
      <c r="L325"/>
      <c r="M325"/>
      <c r="N325"/>
    </row>
    <row r="326" spans="2:14" x14ac:dyDescent="0.2">
      <c r="B326"/>
      <c r="C326"/>
      <c r="J326"/>
      <c r="K326"/>
      <c r="L326"/>
      <c r="M326"/>
      <c r="N326"/>
    </row>
    <row r="327" spans="2:14" x14ac:dyDescent="0.2">
      <c r="B327"/>
      <c r="C327"/>
      <c r="J327"/>
      <c r="K327"/>
      <c r="L327"/>
      <c r="M327"/>
      <c r="N327"/>
    </row>
    <row r="328" spans="2:14" x14ac:dyDescent="0.2">
      <c r="B328"/>
      <c r="C328"/>
      <c r="J328"/>
      <c r="K328"/>
      <c r="L328"/>
      <c r="M328"/>
      <c r="N328"/>
    </row>
    <row r="329" spans="2:14" x14ac:dyDescent="0.2">
      <c r="B329"/>
      <c r="C329"/>
      <c r="J329"/>
      <c r="K329"/>
      <c r="L329"/>
      <c r="M329"/>
      <c r="N329"/>
    </row>
    <row r="330" spans="2:14" x14ac:dyDescent="0.2">
      <c r="B330"/>
      <c r="C330"/>
      <c r="J330"/>
      <c r="K330"/>
      <c r="L330"/>
      <c r="M330"/>
      <c r="N330"/>
    </row>
    <row r="331" spans="2:14" x14ac:dyDescent="0.2">
      <c r="B331"/>
      <c r="C331"/>
      <c r="J331"/>
      <c r="K331"/>
      <c r="L331"/>
      <c r="M331"/>
      <c r="N331"/>
    </row>
    <row r="332" spans="2:14" x14ac:dyDescent="0.2">
      <c r="B332"/>
      <c r="C332"/>
      <c r="J332"/>
      <c r="K332"/>
      <c r="L332"/>
      <c r="M332"/>
      <c r="N332"/>
    </row>
    <row r="333" spans="2:14" x14ac:dyDescent="0.2">
      <c r="B333"/>
      <c r="C333"/>
      <c r="J333"/>
      <c r="K333"/>
      <c r="L333"/>
      <c r="M333"/>
      <c r="N333"/>
    </row>
    <row r="334" spans="2:14" x14ac:dyDescent="0.2">
      <c r="B334"/>
      <c r="C334"/>
      <c r="J334"/>
      <c r="K334"/>
      <c r="L334"/>
      <c r="M334"/>
      <c r="N334"/>
    </row>
    <row r="335" spans="2:14" x14ac:dyDescent="0.2">
      <c r="B335"/>
      <c r="C335"/>
      <c r="J335"/>
      <c r="K335"/>
      <c r="L335"/>
      <c r="M335"/>
      <c r="N335"/>
    </row>
    <row r="336" spans="2:14" x14ac:dyDescent="0.2">
      <c r="B336"/>
      <c r="C336"/>
      <c r="J336"/>
      <c r="K336"/>
      <c r="L336"/>
      <c r="M336"/>
      <c r="N336"/>
    </row>
    <row r="337" spans="2:14" x14ac:dyDescent="0.2">
      <c r="B337"/>
      <c r="C337"/>
      <c r="J337"/>
      <c r="K337"/>
      <c r="L337"/>
      <c r="M337"/>
      <c r="N337"/>
    </row>
    <row r="338" spans="2:14" x14ac:dyDescent="0.2">
      <c r="B338"/>
      <c r="C338"/>
      <c r="J338"/>
      <c r="K338"/>
      <c r="L338"/>
      <c r="M338"/>
      <c r="N338"/>
    </row>
    <row r="339" spans="2:14" x14ac:dyDescent="0.2">
      <c r="B339"/>
      <c r="C339"/>
      <c r="J339"/>
      <c r="K339"/>
      <c r="L339"/>
      <c r="M339"/>
      <c r="N339"/>
    </row>
    <row r="340" spans="2:14" x14ac:dyDescent="0.2">
      <c r="B340"/>
      <c r="C340"/>
      <c r="J340"/>
      <c r="K340"/>
      <c r="L340"/>
      <c r="M340"/>
      <c r="N340"/>
    </row>
    <row r="341" spans="2:14" x14ac:dyDescent="0.2">
      <c r="B341"/>
      <c r="C341"/>
      <c r="J341"/>
      <c r="K341"/>
      <c r="L341"/>
      <c r="M341"/>
      <c r="N341"/>
    </row>
    <row r="342" spans="2:14" x14ac:dyDescent="0.2">
      <c r="B342"/>
      <c r="C342"/>
      <c r="J342"/>
      <c r="K342"/>
      <c r="L342"/>
      <c r="M342"/>
      <c r="N342"/>
    </row>
    <row r="343" spans="2:14" x14ac:dyDescent="0.2">
      <c r="B343"/>
      <c r="C343"/>
      <c r="J343"/>
      <c r="K343"/>
      <c r="L343"/>
      <c r="M343"/>
      <c r="N343"/>
    </row>
    <row r="344" spans="2:14" x14ac:dyDescent="0.2">
      <c r="B344"/>
      <c r="C344"/>
      <c r="J344"/>
      <c r="K344"/>
      <c r="L344"/>
      <c r="M344"/>
      <c r="N344"/>
    </row>
    <row r="345" spans="2:14" x14ac:dyDescent="0.2">
      <c r="B345"/>
      <c r="C345"/>
      <c r="J345"/>
      <c r="K345"/>
      <c r="L345"/>
      <c r="M345"/>
      <c r="N345"/>
    </row>
    <row r="346" spans="2:14" x14ac:dyDescent="0.2">
      <c r="B346"/>
      <c r="C346"/>
      <c r="J346"/>
      <c r="K346"/>
      <c r="L346"/>
      <c r="M346"/>
      <c r="N346"/>
    </row>
    <row r="347" spans="2:14" x14ac:dyDescent="0.2">
      <c r="B347"/>
      <c r="C347"/>
      <c r="J347"/>
      <c r="K347"/>
      <c r="L347"/>
      <c r="M347"/>
      <c r="N347"/>
    </row>
    <row r="348" spans="2:14" x14ac:dyDescent="0.2">
      <c r="B348"/>
      <c r="C348"/>
      <c r="J348"/>
      <c r="K348"/>
      <c r="L348"/>
      <c r="M348"/>
      <c r="N348"/>
    </row>
    <row r="349" spans="2:14" x14ac:dyDescent="0.2">
      <c r="B349"/>
      <c r="C349"/>
      <c r="J349"/>
      <c r="K349"/>
      <c r="L349"/>
      <c r="M349"/>
      <c r="N349"/>
    </row>
    <row r="350" spans="2:14" x14ac:dyDescent="0.2">
      <c r="B350"/>
      <c r="C350"/>
      <c r="J350"/>
      <c r="K350"/>
      <c r="L350"/>
      <c r="M350"/>
      <c r="N350"/>
    </row>
    <row r="351" spans="2:14" x14ac:dyDescent="0.2">
      <c r="B351"/>
      <c r="C351"/>
      <c r="J351"/>
      <c r="K351"/>
      <c r="L351"/>
      <c r="M351"/>
      <c r="N351"/>
    </row>
    <row r="352" spans="2:14" x14ac:dyDescent="0.2">
      <c r="B352"/>
      <c r="C352"/>
      <c r="J352"/>
      <c r="K352"/>
      <c r="L352"/>
      <c r="M352"/>
      <c r="N352"/>
    </row>
    <row r="353" spans="2:14" x14ac:dyDescent="0.2">
      <c r="B353"/>
      <c r="C353"/>
      <c r="J353"/>
      <c r="K353"/>
      <c r="L353"/>
      <c r="M353"/>
      <c r="N353"/>
    </row>
    <row r="354" spans="2:14" x14ac:dyDescent="0.2">
      <c r="B354"/>
      <c r="C354"/>
      <c r="J354"/>
      <c r="K354"/>
      <c r="L354"/>
      <c r="M354"/>
      <c r="N354"/>
    </row>
    <row r="355" spans="2:14" x14ac:dyDescent="0.2">
      <c r="B355"/>
      <c r="C355"/>
      <c r="J355"/>
      <c r="K355"/>
      <c r="L355"/>
      <c r="M355"/>
      <c r="N355"/>
    </row>
    <row r="356" spans="2:14" x14ac:dyDescent="0.2">
      <c r="B356"/>
      <c r="C356"/>
      <c r="J356"/>
      <c r="K356"/>
      <c r="L356"/>
      <c r="M356"/>
      <c r="N356"/>
    </row>
    <row r="357" spans="2:14" x14ac:dyDescent="0.2">
      <c r="B357"/>
      <c r="C357"/>
      <c r="J357"/>
      <c r="K357"/>
      <c r="L357"/>
      <c r="M357"/>
      <c r="N357"/>
    </row>
    <row r="358" spans="2:14" x14ac:dyDescent="0.2">
      <c r="B358"/>
      <c r="C358"/>
      <c r="J358"/>
      <c r="K358"/>
      <c r="L358"/>
      <c r="M358"/>
      <c r="N358"/>
    </row>
    <row r="359" spans="2:14" x14ac:dyDescent="0.2">
      <c r="B359"/>
      <c r="C359"/>
      <c r="J359"/>
      <c r="K359"/>
      <c r="L359"/>
      <c r="M359"/>
      <c r="N359"/>
    </row>
    <row r="360" spans="2:14" x14ac:dyDescent="0.2">
      <c r="B360"/>
      <c r="C360"/>
      <c r="J360"/>
      <c r="K360"/>
      <c r="L360"/>
      <c r="M360"/>
      <c r="N360"/>
    </row>
    <row r="361" spans="2:14" x14ac:dyDescent="0.2">
      <c r="B361"/>
      <c r="C361"/>
      <c r="J361"/>
      <c r="K361"/>
      <c r="L361"/>
      <c r="M361"/>
      <c r="N361"/>
    </row>
    <row r="362" spans="2:14" x14ac:dyDescent="0.2">
      <c r="B362"/>
      <c r="C362"/>
      <c r="J362"/>
      <c r="K362"/>
      <c r="L362"/>
      <c r="M362"/>
      <c r="N362"/>
    </row>
    <row r="363" spans="2:14" x14ac:dyDescent="0.2">
      <c r="B363"/>
      <c r="C363"/>
      <c r="J363"/>
      <c r="K363"/>
      <c r="L363"/>
      <c r="M363"/>
      <c r="N363"/>
    </row>
    <row r="364" spans="2:14" x14ac:dyDescent="0.2">
      <c r="B364"/>
      <c r="C364"/>
      <c r="J364"/>
      <c r="K364"/>
      <c r="L364"/>
      <c r="M364"/>
      <c r="N364"/>
    </row>
    <row r="365" spans="2:14" x14ac:dyDescent="0.2">
      <c r="B365"/>
      <c r="C365"/>
      <c r="J365"/>
      <c r="K365"/>
      <c r="L365"/>
      <c r="M365"/>
      <c r="N365"/>
    </row>
    <row r="366" spans="2:14" x14ac:dyDescent="0.2">
      <c r="B366"/>
      <c r="C366"/>
      <c r="J366"/>
      <c r="K366"/>
      <c r="L366"/>
      <c r="M366"/>
      <c r="N366"/>
    </row>
    <row r="367" spans="2:14" x14ac:dyDescent="0.2">
      <c r="B367"/>
      <c r="C367"/>
      <c r="J367"/>
      <c r="K367"/>
      <c r="L367"/>
      <c r="M367"/>
      <c r="N367"/>
    </row>
    <row r="368" spans="2:14" x14ac:dyDescent="0.2">
      <c r="B368"/>
      <c r="C368"/>
      <c r="J368"/>
      <c r="K368"/>
      <c r="L368"/>
      <c r="M368"/>
      <c r="N368"/>
    </row>
    <row r="369" spans="2:14" x14ac:dyDescent="0.2">
      <c r="B369"/>
      <c r="C369"/>
      <c r="J369"/>
      <c r="K369"/>
      <c r="L369"/>
      <c r="M369"/>
      <c r="N369"/>
    </row>
    <row r="370" spans="2:14" x14ac:dyDescent="0.2">
      <c r="B370"/>
      <c r="C370"/>
      <c r="J370"/>
      <c r="K370"/>
      <c r="L370"/>
      <c r="M370"/>
      <c r="N370"/>
    </row>
    <row r="371" spans="2:14" x14ac:dyDescent="0.2">
      <c r="B371"/>
      <c r="C371"/>
      <c r="J371"/>
      <c r="K371"/>
      <c r="L371"/>
      <c r="M371"/>
      <c r="N371"/>
    </row>
    <row r="372" spans="2:14" x14ac:dyDescent="0.2">
      <c r="B372"/>
      <c r="C372"/>
      <c r="J372"/>
      <c r="K372"/>
      <c r="L372"/>
      <c r="M372"/>
      <c r="N372"/>
    </row>
    <row r="373" spans="2:14" x14ac:dyDescent="0.2">
      <c r="B373"/>
      <c r="C373"/>
      <c r="J373"/>
      <c r="K373"/>
      <c r="L373"/>
      <c r="M373"/>
      <c r="N373"/>
    </row>
    <row r="374" spans="2:14" x14ac:dyDescent="0.2">
      <c r="B374"/>
      <c r="C374"/>
      <c r="J374"/>
      <c r="K374"/>
      <c r="L374"/>
      <c r="M374"/>
      <c r="N374"/>
    </row>
    <row r="375" spans="2:14" x14ac:dyDescent="0.2">
      <c r="B375"/>
      <c r="C375"/>
      <c r="J375"/>
      <c r="K375"/>
      <c r="L375"/>
      <c r="M375"/>
      <c r="N375"/>
    </row>
    <row r="376" spans="2:14" x14ac:dyDescent="0.2">
      <c r="B376"/>
      <c r="C376"/>
      <c r="J376"/>
      <c r="K376"/>
      <c r="L376"/>
      <c r="M376"/>
      <c r="N376"/>
    </row>
    <row r="377" spans="2:14" x14ac:dyDescent="0.2">
      <c r="B377"/>
      <c r="C377"/>
      <c r="J377"/>
      <c r="K377"/>
      <c r="L377"/>
      <c r="M377"/>
      <c r="N377"/>
    </row>
    <row r="378" spans="2:14" x14ac:dyDescent="0.2">
      <c r="B378"/>
      <c r="C378"/>
      <c r="J378"/>
      <c r="K378"/>
      <c r="L378"/>
      <c r="M378"/>
      <c r="N378"/>
    </row>
    <row r="379" spans="2:14" x14ac:dyDescent="0.2">
      <c r="B379"/>
      <c r="C379"/>
      <c r="J379"/>
      <c r="K379"/>
      <c r="L379"/>
      <c r="M379"/>
      <c r="N379"/>
    </row>
    <row r="380" spans="2:14" x14ac:dyDescent="0.2">
      <c r="B380"/>
      <c r="C380"/>
      <c r="J380"/>
      <c r="K380"/>
      <c r="L380"/>
      <c r="M380"/>
      <c r="N380"/>
    </row>
    <row r="381" spans="2:14" x14ac:dyDescent="0.2">
      <c r="B381"/>
      <c r="C381"/>
      <c r="J381"/>
      <c r="K381"/>
      <c r="L381"/>
      <c r="M381"/>
      <c r="N381"/>
    </row>
    <row r="382" spans="2:14" x14ac:dyDescent="0.2">
      <c r="B382"/>
      <c r="C382"/>
      <c r="J382"/>
      <c r="K382"/>
      <c r="L382"/>
      <c r="M382"/>
      <c r="N382"/>
    </row>
    <row r="383" spans="2:14" x14ac:dyDescent="0.2">
      <c r="B383"/>
      <c r="C383"/>
      <c r="J383"/>
      <c r="K383"/>
      <c r="L383"/>
      <c r="M383"/>
      <c r="N383"/>
    </row>
    <row r="384" spans="2:14" x14ac:dyDescent="0.2">
      <c r="B384"/>
      <c r="C384"/>
      <c r="J384"/>
      <c r="K384"/>
      <c r="L384"/>
      <c r="M384"/>
      <c r="N384"/>
    </row>
    <row r="385" spans="2:14" x14ac:dyDescent="0.2">
      <c r="B385"/>
      <c r="C385"/>
      <c r="J385"/>
      <c r="K385"/>
      <c r="L385"/>
      <c r="M385"/>
      <c r="N385"/>
    </row>
    <row r="386" spans="2:14" x14ac:dyDescent="0.2">
      <c r="B386"/>
      <c r="C386"/>
      <c r="J386"/>
      <c r="K386"/>
      <c r="L386"/>
      <c r="M386"/>
      <c r="N386"/>
    </row>
    <row r="387" spans="2:14" x14ac:dyDescent="0.2">
      <c r="B387"/>
      <c r="C387"/>
      <c r="J387"/>
      <c r="K387"/>
      <c r="L387"/>
      <c r="M387"/>
      <c r="N387"/>
    </row>
    <row r="388" spans="2:14" x14ac:dyDescent="0.2">
      <c r="B388"/>
      <c r="C388"/>
      <c r="J388"/>
      <c r="K388"/>
      <c r="L388"/>
      <c r="M388"/>
      <c r="N388"/>
    </row>
    <row r="389" spans="2:14" x14ac:dyDescent="0.2">
      <c r="B389"/>
      <c r="C389"/>
      <c r="J389"/>
      <c r="K389"/>
      <c r="L389"/>
      <c r="M389"/>
      <c r="N389"/>
    </row>
    <row r="390" spans="2:14" x14ac:dyDescent="0.2">
      <c r="B390"/>
      <c r="C390"/>
      <c r="J390"/>
      <c r="K390"/>
      <c r="L390"/>
      <c r="M390"/>
      <c r="N390"/>
    </row>
    <row r="391" spans="2:14" x14ac:dyDescent="0.2">
      <c r="B391"/>
      <c r="C391"/>
      <c r="J391"/>
      <c r="K391"/>
      <c r="L391"/>
      <c r="M391"/>
      <c r="N391"/>
    </row>
    <row r="392" spans="2:14" x14ac:dyDescent="0.2">
      <c r="B392"/>
      <c r="C392"/>
      <c r="J392"/>
      <c r="K392"/>
      <c r="L392"/>
      <c r="M392"/>
      <c r="N392"/>
    </row>
    <row r="393" spans="2:14" x14ac:dyDescent="0.2">
      <c r="B393"/>
      <c r="C393"/>
      <c r="J393"/>
      <c r="K393"/>
      <c r="L393"/>
      <c r="M393"/>
      <c r="N393"/>
    </row>
    <row r="394" spans="2:14" x14ac:dyDescent="0.2">
      <c r="B394"/>
      <c r="C394"/>
      <c r="J394"/>
      <c r="K394"/>
      <c r="L394"/>
      <c r="M394"/>
      <c r="N394"/>
    </row>
    <row r="395" spans="2:14" x14ac:dyDescent="0.2">
      <c r="B395"/>
      <c r="C395"/>
      <c r="J395"/>
      <c r="K395"/>
      <c r="L395"/>
      <c r="M395"/>
      <c r="N395"/>
    </row>
    <row r="396" spans="2:14" x14ac:dyDescent="0.2">
      <c r="B396"/>
      <c r="C396"/>
      <c r="J396"/>
      <c r="K396"/>
      <c r="L396"/>
      <c r="M396"/>
      <c r="N396"/>
    </row>
    <row r="397" spans="2:14" x14ac:dyDescent="0.2">
      <c r="B397"/>
      <c r="C397"/>
      <c r="J397"/>
      <c r="K397"/>
      <c r="L397"/>
      <c r="M397"/>
      <c r="N397"/>
    </row>
    <row r="398" spans="2:14" x14ac:dyDescent="0.2">
      <c r="B398"/>
      <c r="C398"/>
      <c r="J398"/>
      <c r="K398"/>
      <c r="L398"/>
      <c r="M398"/>
      <c r="N398"/>
    </row>
    <row r="399" spans="2:14" x14ac:dyDescent="0.2">
      <c r="B399"/>
      <c r="C399"/>
      <c r="J399"/>
      <c r="K399"/>
      <c r="L399"/>
      <c r="M399"/>
      <c r="N399"/>
    </row>
    <row r="400" spans="2:14" x14ac:dyDescent="0.2">
      <c r="B400"/>
      <c r="C400"/>
      <c r="J400"/>
      <c r="K400"/>
      <c r="L400"/>
      <c r="M400"/>
      <c r="N400"/>
    </row>
    <row r="401" spans="2:14" x14ac:dyDescent="0.2">
      <c r="B401"/>
      <c r="C401"/>
      <c r="J401"/>
      <c r="K401"/>
      <c r="L401"/>
      <c r="M401"/>
      <c r="N401"/>
    </row>
    <row r="402" spans="2:14" x14ac:dyDescent="0.2">
      <c r="B402"/>
      <c r="C402"/>
      <c r="J402"/>
      <c r="K402"/>
      <c r="L402"/>
      <c r="M402"/>
      <c r="N402"/>
    </row>
    <row r="403" spans="2:14" x14ac:dyDescent="0.2">
      <c r="B403"/>
      <c r="C403"/>
      <c r="J403"/>
      <c r="K403"/>
      <c r="L403"/>
      <c r="M403"/>
      <c r="N403"/>
    </row>
    <row r="404" spans="2:14" x14ac:dyDescent="0.2">
      <c r="B404"/>
      <c r="C404"/>
      <c r="J404"/>
      <c r="K404"/>
      <c r="L404"/>
      <c r="M404"/>
      <c r="N404"/>
    </row>
    <row r="405" spans="2:14" x14ac:dyDescent="0.2">
      <c r="B405"/>
      <c r="C405"/>
      <c r="J405"/>
      <c r="K405"/>
      <c r="L405"/>
      <c r="M405"/>
      <c r="N405"/>
    </row>
    <row r="406" spans="2:14" x14ac:dyDescent="0.2">
      <c r="B406"/>
      <c r="C406"/>
      <c r="J406"/>
      <c r="K406"/>
      <c r="L406"/>
      <c r="M406"/>
      <c r="N406"/>
    </row>
    <row r="407" spans="2:14" x14ac:dyDescent="0.2">
      <c r="B407"/>
      <c r="C407"/>
      <c r="J407"/>
      <c r="K407"/>
      <c r="L407"/>
      <c r="M407"/>
      <c r="N407"/>
    </row>
    <row r="408" spans="2:14" x14ac:dyDescent="0.2">
      <c r="B408"/>
      <c r="C408"/>
      <c r="J408"/>
      <c r="K408"/>
      <c r="L408"/>
      <c r="M408"/>
      <c r="N408"/>
    </row>
    <row r="409" spans="2:14" x14ac:dyDescent="0.2">
      <c r="B409"/>
      <c r="C409"/>
      <c r="J409"/>
      <c r="K409"/>
      <c r="L409"/>
      <c r="M409"/>
      <c r="N409"/>
    </row>
    <row r="410" spans="2:14" x14ac:dyDescent="0.2">
      <c r="B410"/>
      <c r="C410"/>
      <c r="J410"/>
      <c r="K410"/>
      <c r="L410"/>
      <c r="M410"/>
      <c r="N410"/>
    </row>
    <row r="411" spans="2:14" x14ac:dyDescent="0.2">
      <c r="B411"/>
      <c r="C411"/>
      <c r="J411"/>
      <c r="K411"/>
      <c r="L411"/>
      <c r="M411"/>
      <c r="N411"/>
    </row>
    <row r="412" spans="2:14" x14ac:dyDescent="0.2">
      <c r="B412"/>
      <c r="C412"/>
      <c r="J412"/>
      <c r="K412"/>
      <c r="L412"/>
      <c r="M412"/>
      <c r="N412"/>
    </row>
    <row r="413" spans="2:14" x14ac:dyDescent="0.2">
      <c r="B413"/>
      <c r="C413"/>
      <c r="J413"/>
      <c r="K413"/>
      <c r="L413"/>
      <c r="M413"/>
      <c r="N413"/>
    </row>
    <row r="414" spans="2:14" x14ac:dyDescent="0.2">
      <c r="B414"/>
      <c r="C414"/>
      <c r="J414"/>
      <c r="K414"/>
      <c r="L414"/>
      <c r="M414"/>
      <c r="N414"/>
    </row>
    <row r="415" spans="2:14" x14ac:dyDescent="0.2">
      <c r="B415"/>
      <c r="C415"/>
      <c r="J415"/>
      <c r="K415"/>
      <c r="L415"/>
      <c r="M415"/>
      <c r="N415"/>
    </row>
    <row r="416" spans="2:14" x14ac:dyDescent="0.2">
      <c r="B416"/>
      <c r="C416"/>
      <c r="J416"/>
      <c r="K416"/>
      <c r="L416"/>
      <c r="M416"/>
      <c r="N416"/>
    </row>
    <row r="417" spans="2:14" x14ac:dyDescent="0.2">
      <c r="B417"/>
      <c r="C417"/>
      <c r="J417"/>
      <c r="K417"/>
      <c r="L417"/>
      <c r="M417"/>
      <c r="N417"/>
    </row>
    <row r="418" spans="2:14" x14ac:dyDescent="0.2">
      <c r="B418"/>
      <c r="C418"/>
      <c r="J418"/>
      <c r="K418"/>
      <c r="L418"/>
      <c r="M418"/>
      <c r="N418"/>
    </row>
    <row r="419" spans="2:14" x14ac:dyDescent="0.2">
      <c r="B419"/>
      <c r="C419"/>
      <c r="J419"/>
      <c r="K419"/>
      <c r="L419"/>
      <c r="M419"/>
      <c r="N419"/>
    </row>
    <row r="420" spans="2:14" x14ac:dyDescent="0.2">
      <c r="B420"/>
      <c r="C420"/>
      <c r="J420"/>
      <c r="K420"/>
      <c r="L420"/>
      <c r="M420"/>
      <c r="N420"/>
    </row>
    <row r="421" spans="2:14" x14ac:dyDescent="0.2">
      <c r="B421"/>
      <c r="C421"/>
      <c r="J421"/>
      <c r="K421"/>
      <c r="L421"/>
      <c r="M421"/>
      <c r="N421"/>
    </row>
    <row r="422" spans="2:14" x14ac:dyDescent="0.2">
      <c r="B422"/>
      <c r="C422"/>
      <c r="J422"/>
      <c r="K422"/>
      <c r="L422"/>
      <c r="M422"/>
      <c r="N422"/>
    </row>
    <row r="423" spans="2:14" x14ac:dyDescent="0.2">
      <c r="B423"/>
      <c r="C423"/>
      <c r="J423"/>
      <c r="K423"/>
      <c r="L423"/>
      <c r="M423"/>
      <c r="N423"/>
    </row>
    <row r="424" spans="2:14" x14ac:dyDescent="0.2">
      <c r="B424"/>
      <c r="C424"/>
      <c r="J424"/>
      <c r="K424"/>
      <c r="L424"/>
      <c r="M424"/>
      <c r="N424"/>
    </row>
    <row r="425" spans="2:14" x14ac:dyDescent="0.2">
      <c r="B425"/>
      <c r="C425"/>
      <c r="J425"/>
      <c r="K425"/>
      <c r="L425"/>
      <c r="M425"/>
      <c r="N425"/>
    </row>
    <row r="426" spans="2:14" x14ac:dyDescent="0.2">
      <c r="B426"/>
      <c r="C426"/>
      <c r="J426"/>
      <c r="K426"/>
      <c r="L426"/>
      <c r="M426"/>
      <c r="N426"/>
    </row>
    <row r="427" spans="2:14" x14ac:dyDescent="0.2">
      <c r="B427"/>
      <c r="C427"/>
      <c r="J427"/>
      <c r="K427"/>
      <c r="L427"/>
      <c r="M427"/>
      <c r="N427"/>
    </row>
    <row r="428" spans="2:14" x14ac:dyDescent="0.2">
      <c r="B428"/>
      <c r="C428"/>
      <c r="J428"/>
      <c r="K428"/>
      <c r="L428"/>
      <c r="M428"/>
      <c r="N428"/>
    </row>
    <row r="429" spans="2:14" x14ac:dyDescent="0.2">
      <c r="B429"/>
      <c r="C429"/>
      <c r="J429"/>
      <c r="K429"/>
      <c r="L429"/>
      <c r="M429"/>
      <c r="N429"/>
    </row>
    <row r="430" spans="2:14" x14ac:dyDescent="0.2">
      <c r="B430"/>
      <c r="C430"/>
      <c r="J430"/>
      <c r="K430"/>
      <c r="L430"/>
      <c r="M430"/>
      <c r="N430"/>
    </row>
    <row r="431" spans="2:14" x14ac:dyDescent="0.2">
      <c r="B431"/>
      <c r="C431"/>
      <c r="J431"/>
      <c r="K431"/>
      <c r="L431"/>
      <c r="M431"/>
      <c r="N431"/>
    </row>
    <row r="432" spans="2:14" x14ac:dyDescent="0.2">
      <c r="B432"/>
      <c r="C432"/>
      <c r="J432"/>
      <c r="K432"/>
      <c r="L432"/>
      <c r="M432"/>
      <c r="N432"/>
    </row>
    <row r="433" spans="2:14" x14ac:dyDescent="0.2">
      <c r="B433"/>
      <c r="C433"/>
      <c r="J433"/>
      <c r="K433"/>
      <c r="L433"/>
      <c r="M433"/>
      <c r="N433"/>
    </row>
    <row r="434" spans="2:14" x14ac:dyDescent="0.2">
      <c r="B434"/>
      <c r="C434"/>
      <c r="J434"/>
      <c r="K434"/>
      <c r="L434"/>
      <c r="M434"/>
      <c r="N434"/>
    </row>
    <row r="435" spans="2:14" x14ac:dyDescent="0.2">
      <c r="B435"/>
      <c r="C435"/>
      <c r="J435"/>
      <c r="K435"/>
      <c r="L435"/>
      <c r="M435"/>
      <c r="N435"/>
    </row>
    <row r="436" spans="2:14" x14ac:dyDescent="0.2">
      <c r="B436"/>
      <c r="C436"/>
      <c r="J436"/>
      <c r="K436"/>
      <c r="L436"/>
      <c r="M436"/>
      <c r="N436"/>
    </row>
    <row r="437" spans="2:14" x14ac:dyDescent="0.2">
      <c r="B437"/>
      <c r="C437"/>
      <c r="J437"/>
      <c r="K437"/>
      <c r="L437"/>
      <c r="M437"/>
      <c r="N437"/>
    </row>
    <row r="438" spans="2:14" x14ac:dyDescent="0.2">
      <c r="B438"/>
      <c r="C438"/>
      <c r="J438"/>
      <c r="K438"/>
      <c r="L438"/>
      <c r="M438"/>
      <c r="N438"/>
    </row>
    <row r="439" spans="2:14" x14ac:dyDescent="0.2">
      <c r="B439"/>
      <c r="C439"/>
      <c r="J439"/>
      <c r="K439"/>
      <c r="L439"/>
      <c r="M439"/>
      <c r="N439"/>
    </row>
    <row r="440" spans="2:14" x14ac:dyDescent="0.2">
      <c r="B440"/>
      <c r="C440"/>
      <c r="J440"/>
      <c r="K440"/>
      <c r="L440"/>
      <c r="M440"/>
      <c r="N440"/>
    </row>
    <row r="441" spans="2:14" x14ac:dyDescent="0.2">
      <c r="B441"/>
      <c r="C441"/>
      <c r="J441"/>
      <c r="K441"/>
      <c r="L441"/>
      <c r="M441"/>
      <c r="N441"/>
    </row>
    <row r="442" spans="2:14" x14ac:dyDescent="0.2">
      <c r="B442"/>
      <c r="C442"/>
      <c r="J442"/>
      <c r="K442"/>
      <c r="L442"/>
      <c r="M442"/>
      <c r="N442"/>
    </row>
    <row r="443" spans="2:14" x14ac:dyDescent="0.2">
      <c r="B443"/>
      <c r="C443"/>
      <c r="J443"/>
      <c r="K443"/>
      <c r="L443"/>
      <c r="M443"/>
      <c r="N443"/>
    </row>
    <row r="444" spans="2:14" x14ac:dyDescent="0.2">
      <c r="B444"/>
      <c r="C444"/>
      <c r="J444"/>
      <c r="K444"/>
      <c r="L444"/>
      <c r="M444"/>
      <c r="N444"/>
    </row>
    <row r="445" spans="2:14" x14ac:dyDescent="0.2">
      <c r="B445"/>
      <c r="C445"/>
      <c r="J445"/>
      <c r="K445"/>
      <c r="L445"/>
      <c r="M445"/>
      <c r="N445"/>
    </row>
    <row r="446" spans="2:14" x14ac:dyDescent="0.2">
      <c r="B446"/>
      <c r="C446"/>
      <c r="J446"/>
      <c r="K446"/>
      <c r="L446"/>
      <c r="M446"/>
      <c r="N446"/>
    </row>
    <row r="447" spans="2:14" x14ac:dyDescent="0.2">
      <c r="B447"/>
      <c r="C447"/>
      <c r="J447"/>
      <c r="K447"/>
      <c r="L447"/>
      <c r="M447"/>
      <c r="N447"/>
    </row>
    <row r="448" spans="2:14" x14ac:dyDescent="0.2">
      <c r="B448"/>
      <c r="C448"/>
      <c r="J448"/>
      <c r="K448"/>
      <c r="L448"/>
      <c r="M448"/>
      <c r="N448"/>
    </row>
    <row r="449" spans="2:14" x14ac:dyDescent="0.2">
      <c r="B449"/>
      <c r="C449"/>
      <c r="J449"/>
      <c r="K449"/>
      <c r="L449"/>
      <c r="M449"/>
      <c r="N449"/>
    </row>
    <row r="450" spans="2:14" x14ac:dyDescent="0.2">
      <c r="B450"/>
      <c r="C450"/>
      <c r="J450"/>
      <c r="K450"/>
      <c r="L450"/>
      <c r="M450"/>
      <c r="N450"/>
    </row>
    <row r="451" spans="2:14" x14ac:dyDescent="0.2">
      <c r="B451"/>
      <c r="C451"/>
      <c r="J451"/>
      <c r="K451"/>
      <c r="L451"/>
      <c r="M451"/>
      <c r="N451"/>
    </row>
    <row r="452" spans="2:14" x14ac:dyDescent="0.2">
      <c r="B452"/>
      <c r="C452"/>
      <c r="J452"/>
      <c r="K452"/>
      <c r="L452"/>
      <c r="M452"/>
      <c r="N452"/>
    </row>
    <row r="453" spans="2:14" x14ac:dyDescent="0.2">
      <c r="B453"/>
      <c r="C453"/>
      <c r="J453"/>
      <c r="K453"/>
      <c r="L453"/>
      <c r="M453"/>
      <c r="N453"/>
    </row>
    <row r="454" spans="2:14" x14ac:dyDescent="0.2">
      <c r="B454"/>
      <c r="C454"/>
      <c r="J454"/>
      <c r="K454"/>
      <c r="L454"/>
      <c r="M454"/>
      <c r="N454"/>
    </row>
    <row r="455" spans="2:14" x14ac:dyDescent="0.2">
      <c r="B455"/>
      <c r="C455"/>
      <c r="J455"/>
      <c r="K455"/>
      <c r="L455"/>
      <c r="M455"/>
      <c r="N455"/>
    </row>
    <row r="456" spans="2:14" x14ac:dyDescent="0.2">
      <c r="B456"/>
      <c r="C456"/>
      <c r="J456"/>
      <c r="K456"/>
      <c r="L456"/>
      <c r="M456"/>
      <c r="N456"/>
    </row>
    <row r="457" spans="2:14" x14ac:dyDescent="0.2">
      <c r="B457"/>
      <c r="C457"/>
      <c r="J457"/>
      <c r="K457"/>
      <c r="L457"/>
      <c r="M457"/>
      <c r="N457"/>
    </row>
    <row r="458" spans="2:14" x14ac:dyDescent="0.2">
      <c r="B458"/>
      <c r="C458"/>
      <c r="J458"/>
      <c r="K458"/>
      <c r="L458"/>
      <c r="M458"/>
      <c r="N458"/>
    </row>
    <row r="459" spans="2:14" x14ac:dyDescent="0.2">
      <c r="B459"/>
      <c r="C459"/>
      <c r="J459"/>
      <c r="K459"/>
      <c r="L459"/>
      <c r="M459"/>
      <c r="N459"/>
    </row>
    <row r="460" spans="2:14" x14ac:dyDescent="0.2">
      <c r="B460"/>
      <c r="C460"/>
      <c r="J460"/>
      <c r="K460"/>
      <c r="L460"/>
      <c r="M460"/>
      <c r="N460"/>
    </row>
    <row r="461" spans="2:14" x14ac:dyDescent="0.2">
      <c r="B461"/>
      <c r="C461"/>
      <c r="J461"/>
      <c r="K461"/>
      <c r="L461"/>
      <c r="M461"/>
      <c r="N461"/>
    </row>
    <row r="462" spans="2:14" x14ac:dyDescent="0.2">
      <c r="B462"/>
      <c r="C462"/>
      <c r="J462"/>
      <c r="K462"/>
      <c r="L462"/>
      <c r="M462"/>
      <c r="N462"/>
    </row>
    <row r="463" spans="2:14" x14ac:dyDescent="0.2">
      <c r="B463"/>
      <c r="C463"/>
      <c r="J463"/>
      <c r="K463"/>
      <c r="L463"/>
      <c r="M463"/>
      <c r="N463"/>
    </row>
    <row r="464" spans="2:14" x14ac:dyDescent="0.2">
      <c r="B464"/>
      <c r="C464"/>
      <c r="J464"/>
      <c r="K464"/>
      <c r="L464"/>
      <c r="M464"/>
      <c r="N464"/>
    </row>
    <row r="465" spans="2:14" x14ac:dyDescent="0.2">
      <c r="B465"/>
      <c r="C465"/>
      <c r="J465"/>
      <c r="K465"/>
      <c r="L465"/>
      <c r="M465"/>
      <c r="N465"/>
    </row>
    <row r="466" spans="2:14" x14ac:dyDescent="0.2">
      <c r="B466"/>
      <c r="C466"/>
      <c r="J466"/>
      <c r="K466"/>
      <c r="L466"/>
      <c r="M466"/>
      <c r="N466"/>
    </row>
    <row r="467" spans="2:14" x14ac:dyDescent="0.2">
      <c r="B467"/>
      <c r="C467"/>
      <c r="J467"/>
      <c r="K467"/>
      <c r="L467"/>
      <c r="M467"/>
      <c r="N467"/>
    </row>
    <row r="468" spans="2:14" x14ac:dyDescent="0.2">
      <c r="B468"/>
      <c r="C468"/>
      <c r="J468"/>
      <c r="K468"/>
      <c r="L468"/>
      <c r="M468"/>
      <c r="N468"/>
    </row>
    <row r="469" spans="2:14" x14ac:dyDescent="0.2">
      <c r="B469"/>
      <c r="C469"/>
      <c r="J469"/>
      <c r="K469"/>
      <c r="L469"/>
      <c r="M469"/>
      <c r="N469"/>
    </row>
    <row r="470" spans="2:14" x14ac:dyDescent="0.2">
      <c r="B470"/>
      <c r="C470"/>
      <c r="J470"/>
      <c r="K470"/>
      <c r="L470"/>
      <c r="M470"/>
      <c r="N470"/>
    </row>
    <row r="471" spans="2:14" x14ac:dyDescent="0.2">
      <c r="B471"/>
      <c r="C471"/>
      <c r="J471"/>
      <c r="K471"/>
      <c r="L471"/>
      <c r="M471"/>
      <c r="N471"/>
    </row>
    <row r="472" spans="2:14" x14ac:dyDescent="0.2">
      <c r="B472"/>
      <c r="C472"/>
      <c r="J472"/>
      <c r="K472"/>
      <c r="L472"/>
      <c r="M472"/>
      <c r="N472"/>
    </row>
    <row r="473" spans="2:14" x14ac:dyDescent="0.2">
      <c r="B473"/>
      <c r="C473"/>
      <c r="J473"/>
      <c r="K473"/>
      <c r="L473"/>
      <c r="M473"/>
      <c r="N473"/>
    </row>
    <row r="474" spans="2:14" x14ac:dyDescent="0.2">
      <c r="B474"/>
      <c r="C474"/>
      <c r="J474"/>
      <c r="K474"/>
      <c r="L474"/>
      <c r="M474"/>
      <c r="N474"/>
    </row>
    <row r="475" spans="2:14" x14ac:dyDescent="0.2">
      <c r="B475"/>
      <c r="C475"/>
      <c r="J475"/>
      <c r="K475"/>
      <c r="L475"/>
      <c r="M475"/>
      <c r="N475"/>
    </row>
    <row r="476" spans="2:14" x14ac:dyDescent="0.2">
      <c r="B476"/>
      <c r="C476"/>
      <c r="J476"/>
      <c r="K476"/>
      <c r="L476"/>
      <c r="M476"/>
      <c r="N476"/>
    </row>
    <row r="477" spans="2:14" x14ac:dyDescent="0.2">
      <c r="B477"/>
      <c r="C477"/>
      <c r="J477"/>
      <c r="K477"/>
      <c r="L477"/>
      <c r="M477"/>
      <c r="N477"/>
    </row>
    <row r="478" spans="2:14" x14ac:dyDescent="0.2">
      <c r="B478"/>
      <c r="C478"/>
      <c r="J478"/>
      <c r="K478"/>
      <c r="L478"/>
      <c r="M478"/>
      <c r="N478"/>
    </row>
    <row r="479" spans="2:14" x14ac:dyDescent="0.2">
      <c r="B479"/>
      <c r="C479"/>
      <c r="J479"/>
      <c r="K479"/>
      <c r="L479"/>
      <c r="M479"/>
      <c r="N479"/>
    </row>
    <row r="480" spans="2:14" x14ac:dyDescent="0.2">
      <c r="B480"/>
      <c r="C480"/>
      <c r="J480"/>
      <c r="K480"/>
      <c r="L480"/>
      <c r="M480"/>
      <c r="N480"/>
    </row>
    <row r="481" spans="2:14" x14ac:dyDescent="0.2">
      <c r="B481"/>
      <c r="C481"/>
      <c r="J481"/>
      <c r="K481"/>
      <c r="L481"/>
      <c r="M481"/>
      <c r="N481"/>
    </row>
    <row r="482" spans="2:14" x14ac:dyDescent="0.2">
      <c r="B482"/>
      <c r="C482"/>
      <c r="J482"/>
      <c r="K482"/>
      <c r="L482"/>
      <c r="M482"/>
      <c r="N482"/>
    </row>
    <row r="483" spans="2:14" x14ac:dyDescent="0.2">
      <c r="B483"/>
      <c r="C483"/>
      <c r="J483"/>
      <c r="K483"/>
      <c r="L483"/>
      <c r="M483"/>
      <c r="N483"/>
    </row>
    <row r="484" spans="2:14" x14ac:dyDescent="0.2">
      <c r="B484"/>
      <c r="C484"/>
      <c r="J484"/>
      <c r="K484"/>
      <c r="L484"/>
      <c r="M484"/>
      <c r="N484"/>
    </row>
    <row r="485" spans="2:14" x14ac:dyDescent="0.2">
      <c r="B485"/>
      <c r="C485"/>
      <c r="J485"/>
      <c r="K485"/>
      <c r="L485"/>
      <c r="M485"/>
      <c r="N485"/>
    </row>
    <row r="486" spans="2:14" x14ac:dyDescent="0.2">
      <c r="B486"/>
      <c r="C486"/>
      <c r="J486"/>
      <c r="K486"/>
      <c r="L486"/>
      <c r="M486"/>
      <c r="N486"/>
    </row>
    <row r="487" spans="2:14" x14ac:dyDescent="0.2">
      <c r="B487"/>
      <c r="C487"/>
      <c r="J487"/>
      <c r="K487"/>
      <c r="L487"/>
      <c r="M487"/>
      <c r="N487"/>
    </row>
    <row r="488" spans="2:14" x14ac:dyDescent="0.2">
      <c r="B488"/>
      <c r="C488"/>
      <c r="J488"/>
      <c r="K488"/>
      <c r="L488"/>
      <c r="M488"/>
      <c r="N488"/>
    </row>
    <row r="489" spans="2:14" x14ac:dyDescent="0.2">
      <c r="B489"/>
      <c r="C489"/>
      <c r="J489"/>
      <c r="K489"/>
      <c r="L489"/>
      <c r="M489"/>
      <c r="N489"/>
    </row>
    <row r="490" spans="2:14" x14ac:dyDescent="0.2">
      <c r="B490"/>
      <c r="C490"/>
      <c r="J490"/>
      <c r="K490"/>
      <c r="L490"/>
      <c r="M490"/>
      <c r="N490"/>
    </row>
    <row r="491" spans="2:14" x14ac:dyDescent="0.2">
      <c r="B491"/>
      <c r="C491"/>
      <c r="J491"/>
      <c r="K491"/>
      <c r="L491"/>
      <c r="M491"/>
      <c r="N491"/>
    </row>
    <row r="492" spans="2:14" x14ac:dyDescent="0.2">
      <c r="B492"/>
      <c r="C492"/>
      <c r="J492"/>
      <c r="K492"/>
      <c r="L492"/>
      <c r="M492"/>
      <c r="N492"/>
    </row>
    <row r="493" spans="2:14" x14ac:dyDescent="0.2">
      <c r="B493"/>
      <c r="C493"/>
      <c r="J493"/>
      <c r="K493"/>
      <c r="L493"/>
      <c r="M493"/>
      <c r="N493"/>
    </row>
    <row r="494" spans="2:14" x14ac:dyDescent="0.2">
      <c r="B494"/>
      <c r="C494"/>
      <c r="J494"/>
      <c r="K494"/>
      <c r="L494"/>
      <c r="M494"/>
      <c r="N494"/>
    </row>
    <row r="495" spans="2:14" x14ac:dyDescent="0.2">
      <c r="B495"/>
      <c r="C495"/>
      <c r="J495"/>
      <c r="K495"/>
      <c r="L495"/>
      <c r="M495"/>
      <c r="N495"/>
    </row>
    <row r="496" spans="2:14" x14ac:dyDescent="0.2">
      <c r="B496"/>
      <c r="C496"/>
      <c r="J496"/>
      <c r="K496"/>
      <c r="L496"/>
      <c r="M496"/>
      <c r="N496"/>
    </row>
    <row r="497" spans="2:14" x14ac:dyDescent="0.2">
      <c r="B497"/>
      <c r="C497"/>
      <c r="J497"/>
      <c r="K497"/>
      <c r="L497"/>
      <c r="M497"/>
      <c r="N497"/>
    </row>
    <row r="498" spans="2:14" x14ac:dyDescent="0.2">
      <c r="B498"/>
      <c r="C498"/>
      <c r="J498"/>
      <c r="K498"/>
      <c r="L498"/>
      <c r="M498"/>
      <c r="N498"/>
    </row>
    <row r="499" spans="2:14" x14ac:dyDescent="0.2">
      <c r="B499"/>
      <c r="C499"/>
      <c r="J499"/>
      <c r="K499"/>
      <c r="L499"/>
      <c r="M499"/>
      <c r="N499"/>
    </row>
    <row r="500" spans="2:14" x14ac:dyDescent="0.2">
      <c r="B500"/>
      <c r="C500"/>
      <c r="J500"/>
      <c r="K500"/>
      <c r="L500"/>
      <c r="M500"/>
      <c r="N500"/>
    </row>
    <row r="501" spans="2:14" x14ac:dyDescent="0.2">
      <c r="B501"/>
      <c r="C501"/>
      <c r="J501"/>
      <c r="K501"/>
      <c r="L501"/>
      <c r="M501"/>
      <c r="N501"/>
    </row>
    <row r="502" spans="2:14" x14ac:dyDescent="0.2">
      <c r="B502"/>
      <c r="C502"/>
      <c r="J502"/>
      <c r="K502"/>
      <c r="L502"/>
      <c r="M502"/>
      <c r="N502"/>
    </row>
    <row r="503" spans="2:14" x14ac:dyDescent="0.2">
      <c r="B503"/>
      <c r="C503"/>
      <c r="J503"/>
      <c r="K503"/>
      <c r="L503"/>
      <c r="M503"/>
      <c r="N503"/>
    </row>
    <row r="504" spans="2:14" x14ac:dyDescent="0.2">
      <c r="B504"/>
      <c r="C504"/>
      <c r="J504"/>
      <c r="K504"/>
      <c r="L504"/>
      <c r="M504"/>
      <c r="N504"/>
    </row>
    <row r="505" spans="2:14" x14ac:dyDescent="0.2">
      <c r="B505"/>
      <c r="C505"/>
      <c r="J505"/>
      <c r="K505"/>
      <c r="L505"/>
      <c r="M505"/>
      <c r="N505"/>
    </row>
    <row r="506" spans="2:14" x14ac:dyDescent="0.2">
      <c r="B506"/>
      <c r="C506"/>
      <c r="J506"/>
      <c r="K506"/>
      <c r="L506"/>
      <c r="M506"/>
      <c r="N506"/>
    </row>
    <row r="507" spans="2:14" x14ac:dyDescent="0.2">
      <c r="B507"/>
      <c r="C507"/>
      <c r="J507"/>
      <c r="K507"/>
      <c r="L507"/>
      <c r="M507"/>
      <c r="N507"/>
    </row>
    <row r="508" spans="2:14" x14ac:dyDescent="0.2">
      <c r="B508"/>
      <c r="C508"/>
      <c r="J508"/>
      <c r="K508"/>
      <c r="L508"/>
      <c r="M508"/>
      <c r="N508"/>
    </row>
    <row r="509" spans="2:14" x14ac:dyDescent="0.2">
      <c r="B509"/>
      <c r="C509"/>
      <c r="J509"/>
      <c r="K509"/>
      <c r="L509"/>
      <c r="M509"/>
      <c r="N509"/>
    </row>
    <row r="510" spans="2:14" x14ac:dyDescent="0.2">
      <c r="B510"/>
      <c r="C510"/>
      <c r="J510"/>
      <c r="K510"/>
      <c r="L510"/>
      <c r="M510"/>
      <c r="N510"/>
    </row>
    <row r="511" spans="2:14" x14ac:dyDescent="0.2">
      <c r="B511"/>
      <c r="C511"/>
      <c r="J511"/>
      <c r="K511"/>
      <c r="L511"/>
      <c r="M511"/>
      <c r="N511"/>
    </row>
    <row r="512" spans="2:14" x14ac:dyDescent="0.2">
      <c r="B512"/>
      <c r="C512"/>
      <c r="J512"/>
      <c r="K512"/>
      <c r="L512"/>
      <c r="M512"/>
      <c r="N512"/>
    </row>
    <row r="513" spans="2:14" x14ac:dyDescent="0.2">
      <c r="B513"/>
      <c r="C513"/>
      <c r="J513"/>
      <c r="K513"/>
      <c r="L513"/>
      <c r="M513"/>
      <c r="N513"/>
    </row>
    <row r="514" spans="2:14" x14ac:dyDescent="0.2">
      <c r="B514"/>
      <c r="C514"/>
      <c r="J514"/>
      <c r="K514"/>
      <c r="L514"/>
      <c r="M514"/>
      <c r="N514"/>
    </row>
    <row r="515" spans="2:14" x14ac:dyDescent="0.2">
      <c r="B515"/>
      <c r="C515"/>
      <c r="J515"/>
      <c r="K515"/>
      <c r="L515"/>
      <c r="M515"/>
      <c r="N515"/>
    </row>
    <row r="516" spans="2:14" x14ac:dyDescent="0.2">
      <c r="B516"/>
      <c r="C516"/>
      <c r="J516"/>
      <c r="K516"/>
      <c r="L516"/>
      <c r="M516"/>
      <c r="N516"/>
    </row>
    <row r="517" spans="2:14" x14ac:dyDescent="0.2">
      <c r="B517"/>
      <c r="C517"/>
      <c r="J517"/>
      <c r="K517"/>
      <c r="L517"/>
      <c r="M517"/>
      <c r="N517"/>
    </row>
    <row r="518" spans="2:14" x14ac:dyDescent="0.2">
      <c r="B518"/>
      <c r="C518"/>
      <c r="J518"/>
      <c r="K518"/>
      <c r="L518"/>
      <c r="M518"/>
      <c r="N518"/>
    </row>
    <row r="519" spans="2:14" x14ac:dyDescent="0.2">
      <c r="B519"/>
      <c r="C519"/>
      <c r="J519"/>
      <c r="K519"/>
      <c r="L519"/>
      <c r="M519"/>
      <c r="N519"/>
    </row>
    <row r="520" spans="2:14" x14ac:dyDescent="0.2">
      <c r="B520"/>
      <c r="C520"/>
      <c r="J520"/>
      <c r="K520"/>
      <c r="L520"/>
      <c r="M520"/>
      <c r="N520"/>
    </row>
    <row r="521" spans="2:14" x14ac:dyDescent="0.2">
      <c r="B521"/>
      <c r="C521"/>
      <c r="J521"/>
      <c r="K521"/>
      <c r="L521"/>
      <c r="M521"/>
      <c r="N521"/>
    </row>
    <row r="522" spans="2:14" x14ac:dyDescent="0.2">
      <c r="B522"/>
      <c r="C522"/>
      <c r="J522"/>
      <c r="K522"/>
      <c r="L522"/>
      <c r="M522"/>
      <c r="N522"/>
    </row>
    <row r="523" spans="2:14" x14ac:dyDescent="0.2">
      <c r="B523"/>
      <c r="C523"/>
      <c r="J523"/>
      <c r="K523"/>
      <c r="L523"/>
      <c r="M523"/>
      <c r="N523"/>
    </row>
    <row r="524" spans="2:14" x14ac:dyDescent="0.2">
      <c r="B524"/>
      <c r="C524"/>
      <c r="J524"/>
      <c r="K524"/>
      <c r="L524"/>
      <c r="M524"/>
      <c r="N524"/>
    </row>
    <row r="525" spans="2:14" x14ac:dyDescent="0.2">
      <c r="B525"/>
      <c r="C525"/>
      <c r="J525"/>
      <c r="K525"/>
      <c r="L525"/>
      <c r="M525"/>
      <c r="N525"/>
    </row>
    <row r="526" spans="2:14" x14ac:dyDescent="0.2">
      <c r="B526"/>
      <c r="C526"/>
      <c r="J526"/>
      <c r="K526"/>
      <c r="L526"/>
      <c r="M526"/>
      <c r="N526"/>
    </row>
    <row r="527" spans="2:14" x14ac:dyDescent="0.2">
      <c r="B527"/>
      <c r="C527"/>
      <c r="J527"/>
      <c r="K527"/>
      <c r="L527"/>
      <c r="M527"/>
      <c r="N527"/>
    </row>
    <row r="528" spans="2:14" x14ac:dyDescent="0.2">
      <c r="B528"/>
      <c r="C528"/>
      <c r="J528"/>
      <c r="K528"/>
      <c r="L528"/>
      <c r="M528"/>
      <c r="N528"/>
    </row>
    <row r="529" spans="2:14" x14ac:dyDescent="0.2">
      <c r="B529"/>
      <c r="C529"/>
      <c r="J529"/>
      <c r="K529"/>
      <c r="L529"/>
      <c r="M529"/>
      <c r="N529"/>
    </row>
    <row r="530" spans="2:14" x14ac:dyDescent="0.2">
      <c r="B530"/>
      <c r="C530"/>
      <c r="J530"/>
      <c r="K530"/>
      <c r="L530"/>
      <c r="M530"/>
      <c r="N530"/>
    </row>
    <row r="531" spans="2:14" x14ac:dyDescent="0.2">
      <c r="B531"/>
      <c r="C531"/>
      <c r="J531"/>
      <c r="K531"/>
      <c r="L531"/>
      <c r="M531"/>
      <c r="N531"/>
    </row>
    <row r="532" spans="2:14" x14ac:dyDescent="0.2">
      <c r="B532"/>
      <c r="C532"/>
      <c r="J532"/>
      <c r="K532"/>
      <c r="L532"/>
      <c r="M532"/>
      <c r="N532"/>
    </row>
    <row r="533" spans="2:14" x14ac:dyDescent="0.2">
      <c r="B533"/>
      <c r="C533"/>
      <c r="J533"/>
      <c r="K533"/>
      <c r="L533"/>
      <c r="M533"/>
      <c r="N533"/>
    </row>
    <row r="534" spans="2:14" x14ac:dyDescent="0.2">
      <c r="B534"/>
      <c r="C534"/>
      <c r="J534"/>
      <c r="K534"/>
      <c r="L534"/>
      <c r="M534"/>
      <c r="N534"/>
    </row>
    <row r="535" spans="2:14" x14ac:dyDescent="0.2">
      <c r="B535"/>
      <c r="C535"/>
      <c r="J535"/>
      <c r="K535"/>
      <c r="L535"/>
      <c r="M535"/>
      <c r="N535"/>
    </row>
    <row r="536" spans="2:14" x14ac:dyDescent="0.2">
      <c r="B536"/>
      <c r="C536"/>
      <c r="J536"/>
      <c r="K536"/>
      <c r="L536"/>
      <c r="M536"/>
      <c r="N536"/>
    </row>
    <row r="537" spans="2:14" x14ac:dyDescent="0.2">
      <c r="B537"/>
      <c r="C537"/>
      <c r="J537"/>
      <c r="K537"/>
      <c r="L537"/>
      <c r="M537"/>
      <c r="N537"/>
    </row>
    <row r="538" spans="2:14" x14ac:dyDescent="0.2">
      <c r="B538"/>
      <c r="C538"/>
      <c r="J538"/>
      <c r="K538"/>
      <c r="L538"/>
      <c r="M538"/>
      <c r="N538"/>
    </row>
    <row r="539" spans="2:14" x14ac:dyDescent="0.2">
      <c r="B539"/>
      <c r="C539"/>
      <c r="J539"/>
      <c r="K539"/>
      <c r="L539"/>
      <c r="M539"/>
      <c r="N539"/>
    </row>
    <row r="540" spans="2:14" x14ac:dyDescent="0.2">
      <c r="B540"/>
      <c r="C540"/>
      <c r="J540"/>
      <c r="K540"/>
      <c r="L540"/>
      <c r="M540"/>
      <c r="N540"/>
    </row>
    <row r="541" spans="2:14" x14ac:dyDescent="0.2">
      <c r="B541"/>
      <c r="C541"/>
      <c r="J541"/>
      <c r="K541"/>
      <c r="L541"/>
      <c r="M541"/>
      <c r="N541"/>
    </row>
    <row r="542" spans="2:14" x14ac:dyDescent="0.2">
      <c r="B542"/>
      <c r="C542"/>
      <c r="J542"/>
      <c r="K542"/>
      <c r="L542"/>
      <c r="M542"/>
      <c r="N542"/>
    </row>
    <row r="543" spans="2:14" x14ac:dyDescent="0.2">
      <c r="B543"/>
      <c r="C543"/>
      <c r="J543"/>
      <c r="K543"/>
      <c r="L543"/>
      <c r="M543"/>
      <c r="N543"/>
    </row>
    <row r="544" spans="2:14" x14ac:dyDescent="0.2">
      <c r="B544"/>
      <c r="C544"/>
      <c r="J544"/>
      <c r="K544"/>
      <c r="L544"/>
      <c r="M544"/>
      <c r="N544"/>
    </row>
    <row r="545" spans="2:14" x14ac:dyDescent="0.2">
      <c r="B545"/>
      <c r="C545"/>
      <c r="J545"/>
      <c r="K545"/>
      <c r="L545"/>
      <c r="M545"/>
      <c r="N545"/>
    </row>
    <row r="546" spans="2:14" x14ac:dyDescent="0.2">
      <c r="B546"/>
      <c r="C546"/>
      <c r="J546"/>
      <c r="K546"/>
      <c r="L546"/>
      <c r="M546"/>
      <c r="N546"/>
    </row>
    <row r="547" spans="2:14" x14ac:dyDescent="0.2">
      <c r="B547"/>
      <c r="C547"/>
      <c r="J547"/>
      <c r="K547"/>
      <c r="L547"/>
      <c r="M547"/>
      <c r="N547"/>
    </row>
    <row r="548" spans="2:14" x14ac:dyDescent="0.2">
      <c r="B548"/>
      <c r="C548"/>
      <c r="J548"/>
      <c r="K548"/>
      <c r="L548"/>
      <c r="M548"/>
      <c r="N548"/>
    </row>
    <row r="549" spans="2:14" x14ac:dyDescent="0.2">
      <c r="B549"/>
      <c r="C549"/>
      <c r="J549"/>
      <c r="K549"/>
      <c r="L549"/>
      <c r="M549"/>
      <c r="N549"/>
    </row>
    <row r="550" spans="2:14" x14ac:dyDescent="0.2">
      <c r="B550"/>
      <c r="C550"/>
      <c r="J550"/>
      <c r="K550"/>
      <c r="L550"/>
      <c r="M550"/>
      <c r="N550"/>
    </row>
    <row r="551" spans="2:14" x14ac:dyDescent="0.2">
      <c r="B551"/>
      <c r="C551"/>
      <c r="J551"/>
      <c r="K551"/>
      <c r="L551"/>
      <c r="M551"/>
      <c r="N551"/>
    </row>
    <row r="552" spans="2:14" x14ac:dyDescent="0.2">
      <c r="B552"/>
      <c r="C552"/>
      <c r="J552"/>
      <c r="K552"/>
      <c r="L552"/>
      <c r="M552"/>
      <c r="N552"/>
    </row>
    <row r="553" spans="2:14" x14ac:dyDescent="0.2">
      <c r="B553"/>
      <c r="C553"/>
      <c r="J553"/>
      <c r="K553"/>
      <c r="L553"/>
      <c r="M553"/>
      <c r="N553"/>
    </row>
    <row r="554" spans="2:14" x14ac:dyDescent="0.2">
      <c r="B554"/>
      <c r="C554"/>
      <c r="J554"/>
      <c r="K554"/>
      <c r="L554"/>
      <c r="M554"/>
      <c r="N554"/>
    </row>
    <row r="555" spans="2:14" x14ac:dyDescent="0.2">
      <c r="B555"/>
      <c r="C555"/>
      <c r="J555"/>
      <c r="K555"/>
      <c r="L555"/>
      <c r="M555"/>
      <c r="N555"/>
    </row>
    <row r="556" spans="2:14" x14ac:dyDescent="0.2">
      <c r="B556"/>
      <c r="C556"/>
      <c r="J556"/>
      <c r="K556"/>
      <c r="L556"/>
      <c r="M556"/>
      <c r="N556"/>
    </row>
    <row r="557" spans="2:14" x14ac:dyDescent="0.2">
      <c r="B557"/>
      <c r="C557"/>
      <c r="J557"/>
      <c r="K557"/>
      <c r="L557"/>
      <c r="M557"/>
      <c r="N557"/>
    </row>
    <row r="558" spans="2:14" x14ac:dyDescent="0.2">
      <c r="B558"/>
      <c r="C558"/>
      <c r="J558"/>
      <c r="K558"/>
      <c r="L558"/>
      <c r="M558"/>
      <c r="N558"/>
    </row>
    <row r="559" spans="2:14" x14ac:dyDescent="0.2">
      <c r="B559"/>
      <c r="C559"/>
      <c r="J559"/>
      <c r="K559"/>
      <c r="L559"/>
      <c r="M559"/>
      <c r="N559"/>
    </row>
    <row r="560" spans="2:14" x14ac:dyDescent="0.2">
      <c r="B560"/>
      <c r="C560"/>
      <c r="J560"/>
      <c r="K560"/>
      <c r="L560"/>
      <c r="M560"/>
      <c r="N560"/>
    </row>
    <row r="561" spans="2:14" x14ac:dyDescent="0.2">
      <c r="B561"/>
      <c r="C561"/>
      <c r="J561"/>
      <c r="K561"/>
      <c r="L561"/>
      <c r="M561"/>
      <c r="N561"/>
    </row>
    <row r="562" spans="2:14" x14ac:dyDescent="0.2">
      <c r="B562"/>
      <c r="C562"/>
      <c r="J562"/>
      <c r="K562"/>
      <c r="L562"/>
      <c r="M562"/>
      <c r="N562"/>
    </row>
    <row r="563" spans="2:14" x14ac:dyDescent="0.2">
      <c r="B563"/>
      <c r="C563"/>
      <c r="J563"/>
      <c r="K563"/>
      <c r="L563"/>
      <c r="M563"/>
      <c r="N563"/>
    </row>
    <row r="564" spans="2:14" x14ac:dyDescent="0.2">
      <c r="B564"/>
      <c r="C564"/>
      <c r="J564"/>
      <c r="K564"/>
      <c r="L564"/>
      <c r="M564"/>
      <c r="N564"/>
    </row>
    <row r="565" spans="2:14" x14ac:dyDescent="0.2">
      <c r="B565"/>
      <c r="C565"/>
      <c r="J565"/>
      <c r="K565"/>
      <c r="L565"/>
      <c r="M565"/>
      <c r="N565"/>
    </row>
    <row r="566" spans="2:14" x14ac:dyDescent="0.2">
      <c r="B566"/>
      <c r="C566"/>
      <c r="J566"/>
      <c r="K566"/>
      <c r="L566"/>
      <c r="M566"/>
      <c r="N566"/>
    </row>
    <row r="567" spans="2:14" x14ac:dyDescent="0.2">
      <c r="B567"/>
      <c r="C567"/>
      <c r="J567"/>
      <c r="K567"/>
      <c r="L567"/>
      <c r="M567"/>
      <c r="N567"/>
    </row>
    <row r="568" spans="2:14" x14ac:dyDescent="0.2">
      <c r="B568"/>
      <c r="C568"/>
      <c r="J568"/>
      <c r="K568"/>
      <c r="L568"/>
      <c r="M568"/>
      <c r="N568"/>
    </row>
    <row r="569" spans="2:14" x14ac:dyDescent="0.2">
      <c r="B569"/>
      <c r="C569"/>
      <c r="J569"/>
      <c r="K569"/>
      <c r="L569"/>
      <c r="M569"/>
      <c r="N569"/>
    </row>
    <row r="570" spans="2:14" x14ac:dyDescent="0.2">
      <c r="B570"/>
      <c r="C570"/>
      <c r="J570"/>
      <c r="K570"/>
      <c r="L570"/>
      <c r="M570"/>
      <c r="N570"/>
    </row>
    <row r="571" spans="2:14" x14ac:dyDescent="0.2">
      <c r="B571"/>
      <c r="C571"/>
      <c r="J571"/>
      <c r="K571"/>
      <c r="L571"/>
      <c r="M571"/>
      <c r="N571"/>
    </row>
    <row r="572" spans="2:14" x14ac:dyDescent="0.2">
      <c r="B572"/>
      <c r="C572"/>
      <c r="J572"/>
      <c r="K572"/>
      <c r="L572"/>
      <c r="M572"/>
      <c r="N572"/>
    </row>
    <row r="573" spans="2:14" x14ac:dyDescent="0.2">
      <c r="B573"/>
      <c r="C573"/>
      <c r="J573"/>
      <c r="K573"/>
      <c r="L573"/>
      <c r="M573"/>
      <c r="N573"/>
    </row>
    <row r="574" spans="2:14" x14ac:dyDescent="0.2">
      <c r="B574"/>
      <c r="C574"/>
      <c r="J574"/>
      <c r="K574"/>
      <c r="L574"/>
      <c r="M574"/>
      <c r="N574"/>
    </row>
    <row r="575" spans="2:14" x14ac:dyDescent="0.2">
      <c r="B575"/>
      <c r="C575"/>
      <c r="J575"/>
      <c r="K575"/>
      <c r="L575"/>
      <c r="M575"/>
      <c r="N575"/>
    </row>
    <row r="576" spans="2:14" x14ac:dyDescent="0.2">
      <c r="B576"/>
      <c r="C576"/>
      <c r="J576"/>
      <c r="K576"/>
      <c r="L576"/>
      <c r="M576"/>
      <c r="N576"/>
    </row>
    <row r="577" spans="2:14" x14ac:dyDescent="0.2">
      <c r="B577"/>
      <c r="C577"/>
      <c r="J577"/>
      <c r="K577"/>
      <c r="L577"/>
      <c r="M577"/>
      <c r="N577"/>
    </row>
    <row r="578" spans="2:14" x14ac:dyDescent="0.2">
      <c r="B578"/>
      <c r="C578"/>
      <c r="J578"/>
      <c r="K578"/>
      <c r="L578"/>
      <c r="M578"/>
      <c r="N578"/>
    </row>
    <row r="579" spans="2:14" x14ac:dyDescent="0.2">
      <c r="B579"/>
      <c r="C579"/>
      <c r="J579"/>
      <c r="K579"/>
      <c r="L579"/>
      <c r="M579"/>
      <c r="N579"/>
    </row>
    <row r="580" spans="2:14" x14ac:dyDescent="0.2">
      <c r="B580"/>
      <c r="C580"/>
      <c r="J580"/>
      <c r="K580"/>
      <c r="L580"/>
      <c r="M580"/>
      <c r="N580"/>
    </row>
    <row r="581" spans="2:14" x14ac:dyDescent="0.2">
      <c r="B581"/>
      <c r="C581"/>
      <c r="J581"/>
      <c r="K581"/>
      <c r="L581"/>
      <c r="M581"/>
      <c r="N581"/>
    </row>
    <row r="582" spans="2:14" x14ac:dyDescent="0.2">
      <c r="B582"/>
      <c r="C582"/>
      <c r="J582"/>
      <c r="K582"/>
      <c r="L582"/>
      <c r="M582"/>
      <c r="N582"/>
    </row>
    <row r="583" spans="2:14" x14ac:dyDescent="0.2">
      <c r="B583"/>
      <c r="C583"/>
      <c r="J583"/>
      <c r="K583"/>
      <c r="L583"/>
      <c r="M583"/>
      <c r="N583"/>
    </row>
    <row r="584" spans="2:14" x14ac:dyDescent="0.2">
      <c r="B584"/>
      <c r="C584"/>
      <c r="J584"/>
      <c r="K584"/>
      <c r="L584"/>
      <c r="M584"/>
      <c r="N584"/>
    </row>
    <row r="585" spans="2:14" x14ac:dyDescent="0.2">
      <c r="B585"/>
      <c r="C585"/>
      <c r="J585"/>
      <c r="K585"/>
      <c r="L585"/>
      <c r="M585"/>
      <c r="N585"/>
    </row>
    <row r="586" spans="2:14" x14ac:dyDescent="0.2">
      <c r="B586"/>
      <c r="C586"/>
      <c r="J586"/>
      <c r="K586"/>
      <c r="L586"/>
      <c r="M586"/>
      <c r="N586"/>
    </row>
    <row r="587" spans="2:14" x14ac:dyDescent="0.2">
      <c r="B587"/>
      <c r="C587"/>
      <c r="J587"/>
      <c r="K587"/>
      <c r="L587"/>
      <c r="M587"/>
      <c r="N587"/>
    </row>
    <row r="588" spans="2:14" x14ac:dyDescent="0.2">
      <c r="B588"/>
      <c r="C588"/>
      <c r="J588"/>
      <c r="K588"/>
      <c r="L588"/>
      <c r="M588"/>
      <c r="N588"/>
    </row>
    <row r="589" spans="2:14" x14ac:dyDescent="0.2">
      <c r="B589"/>
      <c r="C589"/>
      <c r="J589"/>
      <c r="K589"/>
      <c r="L589"/>
      <c r="M589"/>
      <c r="N589"/>
    </row>
    <row r="590" spans="2:14" x14ac:dyDescent="0.2">
      <c r="B590"/>
      <c r="C590"/>
      <c r="J590"/>
      <c r="K590"/>
      <c r="L590"/>
      <c r="M590"/>
      <c r="N590"/>
    </row>
    <row r="591" spans="2:14" x14ac:dyDescent="0.2">
      <c r="B591"/>
      <c r="C591"/>
      <c r="J591"/>
      <c r="K591"/>
      <c r="L591"/>
      <c r="M591"/>
      <c r="N591"/>
    </row>
    <row r="592" spans="2:14" x14ac:dyDescent="0.2">
      <c r="B592"/>
      <c r="C592"/>
      <c r="J592"/>
      <c r="K592"/>
      <c r="L592"/>
      <c r="M592"/>
      <c r="N592"/>
    </row>
    <row r="593" spans="2:14" x14ac:dyDescent="0.2">
      <c r="B593"/>
      <c r="C593"/>
      <c r="J593"/>
      <c r="K593"/>
      <c r="L593"/>
      <c r="M593"/>
      <c r="N593"/>
    </row>
    <row r="594" spans="2:14" x14ac:dyDescent="0.2">
      <c r="B594"/>
      <c r="C594"/>
      <c r="J594"/>
      <c r="K594"/>
      <c r="L594"/>
      <c r="M594"/>
      <c r="N594"/>
    </row>
    <row r="595" spans="2:14" x14ac:dyDescent="0.2">
      <c r="B595"/>
      <c r="C595"/>
      <c r="J595"/>
      <c r="K595"/>
      <c r="L595"/>
      <c r="M595"/>
      <c r="N595"/>
    </row>
    <row r="596" spans="2:14" x14ac:dyDescent="0.2">
      <c r="B596"/>
      <c r="C596"/>
      <c r="J596"/>
      <c r="K596"/>
      <c r="L596"/>
      <c r="M596"/>
      <c r="N596"/>
    </row>
    <row r="597" spans="2:14" x14ac:dyDescent="0.2">
      <c r="B597"/>
      <c r="C597"/>
      <c r="J597"/>
      <c r="K597"/>
      <c r="L597"/>
      <c r="M597"/>
      <c r="N597"/>
    </row>
    <row r="598" spans="2:14" x14ac:dyDescent="0.2">
      <c r="B598"/>
      <c r="C598"/>
      <c r="J598"/>
      <c r="K598"/>
      <c r="L598"/>
      <c r="M598"/>
      <c r="N598"/>
    </row>
    <row r="599" spans="2:14" x14ac:dyDescent="0.2">
      <c r="B599"/>
      <c r="C599"/>
      <c r="J599"/>
      <c r="K599"/>
      <c r="L599"/>
      <c r="M599"/>
      <c r="N599"/>
    </row>
    <row r="600" spans="2:14" x14ac:dyDescent="0.2">
      <c r="B600"/>
      <c r="C600"/>
      <c r="J600"/>
      <c r="K600"/>
      <c r="L600"/>
      <c r="M600"/>
      <c r="N600"/>
    </row>
    <row r="601" spans="2:14" x14ac:dyDescent="0.2">
      <c r="B601"/>
      <c r="C601"/>
      <c r="J601"/>
      <c r="K601"/>
      <c r="L601"/>
      <c r="M601"/>
      <c r="N601"/>
    </row>
    <row r="602" spans="2:14" x14ac:dyDescent="0.2">
      <c r="B602"/>
      <c r="C602"/>
      <c r="J602"/>
      <c r="K602"/>
      <c r="L602"/>
      <c r="M602"/>
      <c r="N602"/>
    </row>
    <row r="603" spans="2:14" x14ac:dyDescent="0.2">
      <c r="B603"/>
      <c r="C603"/>
      <c r="J603"/>
      <c r="K603"/>
      <c r="L603"/>
      <c r="M603"/>
      <c r="N603"/>
    </row>
    <row r="604" spans="2:14" x14ac:dyDescent="0.2">
      <c r="B604"/>
      <c r="C604"/>
      <c r="J604"/>
      <c r="K604"/>
      <c r="L604"/>
      <c r="M604"/>
      <c r="N604"/>
    </row>
    <row r="605" spans="2:14" x14ac:dyDescent="0.2">
      <c r="B605"/>
      <c r="C605"/>
      <c r="J605"/>
      <c r="K605"/>
      <c r="L605"/>
      <c r="M605"/>
      <c r="N605"/>
    </row>
    <row r="606" spans="2:14" x14ac:dyDescent="0.2">
      <c r="B606"/>
      <c r="C606"/>
      <c r="J606"/>
      <c r="K606"/>
      <c r="L606"/>
      <c r="M606"/>
      <c r="N606"/>
    </row>
    <row r="607" spans="2:14" x14ac:dyDescent="0.2">
      <c r="B607"/>
      <c r="C607"/>
      <c r="J607"/>
      <c r="K607"/>
      <c r="L607"/>
      <c r="M607"/>
      <c r="N607"/>
    </row>
    <row r="608" spans="2:14" x14ac:dyDescent="0.2">
      <c r="B608"/>
      <c r="C608"/>
      <c r="J608"/>
      <c r="K608"/>
      <c r="L608"/>
      <c r="M608"/>
      <c r="N608"/>
    </row>
    <row r="609" spans="2:14" x14ac:dyDescent="0.2">
      <c r="B609"/>
      <c r="C609"/>
      <c r="J609"/>
      <c r="K609"/>
      <c r="L609"/>
      <c r="M609"/>
      <c r="N609"/>
    </row>
    <row r="610" spans="2:14" x14ac:dyDescent="0.2">
      <c r="B610"/>
      <c r="C610"/>
      <c r="J610"/>
      <c r="K610"/>
      <c r="L610"/>
      <c r="M610"/>
      <c r="N610"/>
    </row>
    <row r="611" spans="2:14" x14ac:dyDescent="0.2">
      <c r="B611"/>
      <c r="C611"/>
      <c r="J611"/>
      <c r="K611"/>
      <c r="L611"/>
      <c r="M611"/>
      <c r="N611"/>
    </row>
    <row r="612" spans="2:14" x14ac:dyDescent="0.2">
      <c r="B612"/>
      <c r="C612"/>
      <c r="J612"/>
      <c r="K612"/>
      <c r="L612"/>
      <c r="M612"/>
      <c r="N612"/>
    </row>
    <row r="613" spans="2:14" x14ac:dyDescent="0.2">
      <c r="B613"/>
      <c r="C613"/>
      <c r="J613"/>
      <c r="K613"/>
      <c r="L613"/>
      <c r="M613"/>
      <c r="N613"/>
    </row>
    <row r="614" spans="2:14" x14ac:dyDescent="0.2">
      <c r="B614"/>
      <c r="C614"/>
      <c r="J614"/>
      <c r="K614"/>
      <c r="L614"/>
      <c r="M614"/>
      <c r="N614"/>
    </row>
    <row r="615" spans="2:14" x14ac:dyDescent="0.2">
      <c r="B615"/>
      <c r="C615"/>
      <c r="J615"/>
      <c r="K615"/>
      <c r="L615"/>
      <c r="M615"/>
      <c r="N615"/>
    </row>
    <row r="616" spans="2:14" x14ac:dyDescent="0.2">
      <c r="B616"/>
      <c r="C616"/>
      <c r="J616"/>
      <c r="K616"/>
      <c r="L616"/>
      <c r="M616"/>
      <c r="N616"/>
    </row>
    <row r="617" spans="2:14" x14ac:dyDescent="0.2">
      <c r="B617"/>
      <c r="C617"/>
      <c r="J617"/>
      <c r="K617"/>
      <c r="L617"/>
      <c r="M617"/>
      <c r="N617"/>
    </row>
    <row r="618" spans="2:14" x14ac:dyDescent="0.2">
      <c r="B618"/>
      <c r="C618"/>
      <c r="J618"/>
      <c r="K618"/>
      <c r="L618"/>
      <c r="M618"/>
      <c r="N618"/>
    </row>
    <row r="619" spans="2:14" x14ac:dyDescent="0.2">
      <c r="B619"/>
      <c r="C619"/>
      <c r="J619"/>
      <c r="K619"/>
      <c r="L619"/>
      <c r="M619"/>
      <c r="N619"/>
    </row>
    <row r="620" spans="2:14" x14ac:dyDescent="0.2">
      <c r="B620"/>
      <c r="C620"/>
      <c r="J620"/>
      <c r="K620"/>
      <c r="L620"/>
      <c r="M620"/>
      <c r="N620"/>
    </row>
    <row r="621" spans="2:14" x14ac:dyDescent="0.2">
      <c r="B621"/>
      <c r="C621"/>
      <c r="J621"/>
      <c r="K621"/>
      <c r="L621"/>
      <c r="M621"/>
      <c r="N621"/>
    </row>
    <row r="622" spans="2:14" x14ac:dyDescent="0.2">
      <c r="B622"/>
      <c r="C622"/>
      <c r="J622"/>
      <c r="K622"/>
      <c r="L622"/>
      <c r="M622"/>
      <c r="N622"/>
    </row>
    <row r="623" spans="2:14" x14ac:dyDescent="0.2">
      <c r="B623"/>
      <c r="C623"/>
      <c r="J623"/>
      <c r="K623"/>
      <c r="L623"/>
      <c r="M623"/>
      <c r="N623"/>
    </row>
    <row r="624" spans="2:14" x14ac:dyDescent="0.2">
      <c r="B624"/>
      <c r="C624"/>
      <c r="J624"/>
      <c r="K624"/>
      <c r="L624"/>
      <c r="M624"/>
      <c r="N624"/>
    </row>
    <row r="625" spans="2:14" x14ac:dyDescent="0.2">
      <c r="B625"/>
      <c r="C625"/>
      <c r="J625"/>
      <c r="K625"/>
      <c r="L625"/>
      <c r="M625"/>
      <c r="N625"/>
    </row>
    <row r="626" spans="2:14" x14ac:dyDescent="0.2">
      <c r="B626"/>
      <c r="C626"/>
      <c r="J626"/>
      <c r="K626"/>
      <c r="L626"/>
      <c r="M626"/>
      <c r="N626"/>
    </row>
    <row r="627" spans="2:14" x14ac:dyDescent="0.2">
      <c r="B627"/>
      <c r="C627"/>
      <c r="J627"/>
      <c r="K627"/>
      <c r="L627"/>
      <c r="M627"/>
      <c r="N627"/>
    </row>
    <row r="628" spans="2:14" x14ac:dyDescent="0.2">
      <c r="B628"/>
      <c r="C628"/>
      <c r="J628"/>
      <c r="K628"/>
      <c r="L628"/>
      <c r="M628"/>
      <c r="N628"/>
    </row>
    <row r="629" spans="2:14" x14ac:dyDescent="0.2">
      <c r="B629"/>
      <c r="C629"/>
      <c r="J629"/>
      <c r="K629"/>
      <c r="L629"/>
      <c r="M629"/>
      <c r="N629"/>
    </row>
    <row r="630" spans="2:14" x14ac:dyDescent="0.2">
      <c r="B630"/>
      <c r="C630"/>
      <c r="J630"/>
      <c r="K630"/>
      <c r="L630"/>
      <c r="M630"/>
      <c r="N630"/>
    </row>
    <row r="631" spans="2:14" x14ac:dyDescent="0.2">
      <c r="B631"/>
      <c r="C631"/>
      <c r="J631"/>
      <c r="K631"/>
      <c r="L631"/>
      <c r="M631"/>
      <c r="N631"/>
    </row>
    <row r="632" spans="2:14" x14ac:dyDescent="0.2">
      <c r="B632"/>
      <c r="C632"/>
      <c r="J632"/>
      <c r="K632"/>
      <c r="L632"/>
      <c r="M632"/>
      <c r="N632"/>
    </row>
    <row r="633" spans="2:14" x14ac:dyDescent="0.2">
      <c r="B633"/>
      <c r="C633"/>
      <c r="J633"/>
      <c r="K633"/>
      <c r="L633"/>
      <c r="M633"/>
      <c r="N633"/>
    </row>
    <row r="634" spans="2:14" x14ac:dyDescent="0.2">
      <c r="B634"/>
      <c r="C634"/>
      <c r="J634"/>
      <c r="K634"/>
      <c r="L634"/>
      <c r="M634"/>
      <c r="N634"/>
    </row>
    <row r="635" spans="2:14" x14ac:dyDescent="0.2">
      <c r="B635"/>
      <c r="C635"/>
      <c r="J635"/>
      <c r="K635"/>
      <c r="L635"/>
      <c r="M635"/>
      <c r="N635"/>
    </row>
    <row r="636" spans="2:14" x14ac:dyDescent="0.2">
      <c r="B636"/>
      <c r="C636"/>
      <c r="J636"/>
      <c r="K636"/>
      <c r="L636"/>
      <c r="M636"/>
      <c r="N636"/>
    </row>
    <row r="637" spans="2:14" x14ac:dyDescent="0.2">
      <c r="B637"/>
      <c r="C637"/>
      <c r="J637"/>
      <c r="K637"/>
      <c r="L637"/>
      <c r="M637"/>
      <c r="N637"/>
    </row>
    <row r="638" spans="2:14" x14ac:dyDescent="0.2">
      <c r="B638"/>
      <c r="C638"/>
      <c r="J638"/>
      <c r="K638"/>
      <c r="L638"/>
      <c r="M638"/>
      <c r="N638"/>
    </row>
    <row r="639" spans="2:14" x14ac:dyDescent="0.2">
      <c r="B639"/>
      <c r="C639"/>
      <c r="J639"/>
      <c r="K639"/>
      <c r="L639"/>
      <c r="M639"/>
      <c r="N639"/>
    </row>
    <row r="640" spans="2:14" x14ac:dyDescent="0.2">
      <c r="B640"/>
      <c r="C640"/>
      <c r="J640"/>
      <c r="K640"/>
      <c r="L640"/>
      <c r="M640"/>
      <c r="N640"/>
    </row>
    <row r="641" spans="2:14" x14ac:dyDescent="0.2">
      <c r="B641"/>
      <c r="C641"/>
      <c r="J641"/>
      <c r="K641"/>
      <c r="L641"/>
      <c r="M641"/>
      <c r="N641"/>
    </row>
    <row r="642" spans="2:14" x14ac:dyDescent="0.2">
      <c r="B642"/>
      <c r="C642"/>
      <c r="J642"/>
      <c r="K642"/>
      <c r="L642"/>
      <c r="M642"/>
      <c r="N642"/>
    </row>
    <row r="643" spans="2:14" x14ac:dyDescent="0.2">
      <c r="B643"/>
      <c r="C643"/>
      <c r="J643"/>
      <c r="K643"/>
      <c r="L643"/>
      <c r="M643"/>
      <c r="N643"/>
    </row>
    <row r="644" spans="2:14" x14ac:dyDescent="0.2">
      <c r="B644"/>
      <c r="C644"/>
      <c r="J644"/>
      <c r="K644"/>
      <c r="L644"/>
      <c r="M644"/>
      <c r="N644"/>
    </row>
    <row r="645" spans="2:14" x14ac:dyDescent="0.2">
      <c r="B645"/>
      <c r="C645"/>
      <c r="J645"/>
      <c r="K645"/>
      <c r="L645"/>
      <c r="M645"/>
      <c r="N645"/>
    </row>
    <row r="646" spans="2:14" x14ac:dyDescent="0.2">
      <c r="B646"/>
      <c r="C646"/>
      <c r="J646"/>
      <c r="K646"/>
      <c r="L646"/>
      <c r="M646"/>
      <c r="N646"/>
    </row>
    <row r="647" spans="2:14" x14ac:dyDescent="0.2">
      <c r="B647"/>
      <c r="C647"/>
      <c r="J647"/>
      <c r="K647"/>
      <c r="L647"/>
      <c r="M647"/>
      <c r="N647"/>
    </row>
    <row r="648" spans="2:14" x14ac:dyDescent="0.2">
      <c r="B648"/>
      <c r="C648"/>
      <c r="J648"/>
      <c r="K648"/>
      <c r="L648"/>
      <c r="M648"/>
      <c r="N648"/>
    </row>
    <row r="649" spans="2:14" x14ac:dyDescent="0.2">
      <c r="B649"/>
      <c r="C649"/>
      <c r="J649"/>
      <c r="K649"/>
      <c r="L649"/>
      <c r="M649"/>
      <c r="N649"/>
    </row>
    <row r="650" spans="2:14" x14ac:dyDescent="0.2">
      <c r="B650"/>
      <c r="C650"/>
      <c r="J650"/>
      <c r="K650"/>
      <c r="L650"/>
      <c r="M650"/>
      <c r="N650"/>
    </row>
    <row r="651" spans="2:14" x14ac:dyDescent="0.2">
      <c r="B651"/>
      <c r="C651"/>
      <c r="J651"/>
      <c r="K651"/>
      <c r="L651"/>
      <c r="M651"/>
      <c r="N651"/>
    </row>
    <row r="652" spans="2:14" x14ac:dyDescent="0.2">
      <c r="B652"/>
      <c r="C652"/>
      <c r="J652"/>
      <c r="K652"/>
      <c r="L652"/>
      <c r="M652"/>
      <c r="N652"/>
    </row>
    <row r="653" spans="2:14" x14ac:dyDescent="0.2">
      <c r="B653"/>
      <c r="C653"/>
      <c r="J653"/>
      <c r="K653"/>
      <c r="L653"/>
      <c r="M653"/>
      <c r="N653"/>
    </row>
    <row r="654" spans="2:14" x14ac:dyDescent="0.2">
      <c r="B654"/>
      <c r="C654"/>
      <c r="J654"/>
      <c r="K654"/>
      <c r="L654"/>
      <c r="M654"/>
      <c r="N654"/>
    </row>
    <row r="655" spans="2:14" x14ac:dyDescent="0.2">
      <c r="B655"/>
      <c r="C655"/>
      <c r="J655"/>
      <c r="K655"/>
      <c r="L655"/>
      <c r="M655"/>
      <c r="N655"/>
    </row>
    <row r="656" spans="2:14" x14ac:dyDescent="0.2">
      <c r="B656"/>
      <c r="C656"/>
      <c r="J656"/>
      <c r="K656"/>
      <c r="L656"/>
      <c r="M656"/>
      <c r="N656"/>
    </row>
    <row r="657" spans="2:14" x14ac:dyDescent="0.2">
      <c r="B657"/>
      <c r="C657"/>
      <c r="J657"/>
      <c r="K657"/>
      <c r="L657"/>
      <c r="M657"/>
      <c r="N657"/>
    </row>
    <row r="658" spans="2:14" x14ac:dyDescent="0.2">
      <c r="B658"/>
      <c r="C658"/>
      <c r="J658"/>
      <c r="K658"/>
      <c r="L658"/>
      <c r="M658"/>
      <c r="N658"/>
    </row>
    <row r="659" spans="2:14" x14ac:dyDescent="0.2">
      <c r="B659"/>
      <c r="C659"/>
      <c r="J659"/>
      <c r="K659"/>
      <c r="L659"/>
      <c r="M659"/>
      <c r="N659"/>
    </row>
    <row r="660" spans="2:14" x14ac:dyDescent="0.2">
      <c r="B660"/>
      <c r="C660"/>
      <c r="J660"/>
      <c r="K660"/>
      <c r="L660"/>
      <c r="M660"/>
      <c r="N660"/>
    </row>
    <row r="661" spans="2:14" x14ac:dyDescent="0.2">
      <c r="B661"/>
      <c r="C661"/>
      <c r="J661"/>
      <c r="K661"/>
      <c r="L661"/>
      <c r="M661"/>
      <c r="N661"/>
    </row>
    <row r="662" spans="2:14" x14ac:dyDescent="0.2">
      <c r="B662"/>
      <c r="C662"/>
      <c r="J662"/>
      <c r="K662"/>
      <c r="L662"/>
      <c r="M662"/>
      <c r="N662"/>
    </row>
    <row r="663" spans="2:14" x14ac:dyDescent="0.2">
      <c r="B663"/>
      <c r="C663"/>
      <c r="J663"/>
      <c r="K663"/>
      <c r="L663"/>
      <c r="M663"/>
      <c r="N663"/>
    </row>
    <row r="664" spans="2:14" x14ac:dyDescent="0.2">
      <c r="B664"/>
      <c r="C664"/>
      <c r="J664"/>
      <c r="K664"/>
      <c r="L664"/>
      <c r="M664"/>
      <c r="N664"/>
    </row>
    <row r="665" spans="2:14" x14ac:dyDescent="0.2">
      <c r="B665"/>
      <c r="C665"/>
      <c r="J665"/>
      <c r="K665"/>
      <c r="L665"/>
      <c r="M665"/>
      <c r="N665"/>
    </row>
    <row r="666" spans="2:14" x14ac:dyDescent="0.2">
      <c r="B666"/>
      <c r="C666"/>
      <c r="J666"/>
      <c r="K666"/>
      <c r="L666"/>
      <c r="M666"/>
      <c r="N666"/>
    </row>
    <row r="667" spans="2:14" x14ac:dyDescent="0.2">
      <c r="B667"/>
      <c r="C667"/>
      <c r="J667"/>
      <c r="K667"/>
      <c r="L667"/>
      <c r="M667"/>
      <c r="N667"/>
    </row>
    <row r="668" spans="2:14" x14ac:dyDescent="0.2">
      <c r="B668"/>
      <c r="C668"/>
      <c r="J668"/>
      <c r="K668"/>
      <c r="L668"/>
      <c r="M668"/>
      <c r="N668"/>
    </row>
    <row r="669" spans="2:14" x14ac:dyDescent="0.2">
      <c r="B669"/>
      <c r="C669"/>
      <c r="J669"/>
      <c r="K669"/>
      <c r="L669"/>
      <c r="M669"/>
      <c r="N669"/>
    </row>
    <row r="670" spans="2:14" x14ac:dyDescent="0.2">
      <c r="B670"/>
      <c r="C670"/>
      <c r="J670"/>
      <c r="K670"/>
      <c r="L670"/>
      <c r="M670"/>
      <c r="N670"/>
    </row>
    <row r="671" spans="2:14" x14ac:dyDescent="0.2">
      <c r="B671"/>
      <c r="C671"/>
      <c r="J671"/>
      <c r="K671"/>
      <c r="L671"/>
      <c r="M671"/>
      <c r="N671"/>
    </row>
    <row r="672" spans="2:14" x14ac:dyDescent="0.2">
      <c r="B672"/>
      <c r="C672"/>
      <c r="J672"/>
      <c r="K672"/>
      <c r="L672"/>
      <c r="M672"/>
      <c r="N672"/>
    </row>
    <row r="673" spans="2:14" x14ac:dyDescent="0.2">
      <c r="B673"/>
      <c r="C673"/>
      <c r="J673"/>
      <c r="K673"/>
      <c r="L673"/>
      <c r="M673"/>
      <c r="N673"/>
    </row>
    <row r="674" spans="2:14" x14ac:dyDescent="0.2">
      <c r="B674"/>
      <c r="C674"/>
      <c r="J674"/>
      <c r="K674"/>
      <c r="L674"/>
      <c r="M674"/>
      <c r="N674"/>
    </row>
    <row r="675" spans="2:14" x14ac:dyDescent="0.2">
      <c r="B675"/>
      <c r="C675"/>
      <c r="J675"/>
      <c r="K675"/>
      <c r="L675"/>
      <c r="M675"/>
      <c r="N675"/>
    </row>
    <row r="676" spans="2:14" x14ac:dyDescent="0.2">
      <c r="B676"/>
      <c r="C676"/>
      <c r="J676"/>
      <c r="K676"/>
      <c r="L676"/>
      <c r="M676"/>
      <c r="N676"/>
    </row>
    <row r="677" spans="2:14" x14ac:dyDescent="0.2">
      <c r="B677"/>
      <c r="C677"/>
      <c r="J677"/>
      <c r="K677"/>
      <c r="L677"/>
      <c r="M677"/>
      <c r="N677"/>
    </row>
    <row r="678" spans="2:14" x14ac:dyDescent="0.2">
      <c r="B678"/>
      <c r="C678"/>
      <c r="J678"/>
      <c r="K678"/>
      <c r="L678"/>
      <c r="M678"/>
      <c r="N678"/>
    </row>
    <row r="679" spans="2:14" x14ac:dyDescent="0.2">
      <c r="B679"/>
      <c r="C679"/>
      <c r="J679"/>
      <c r="K679"/>
      <c r="L679"/>
      <c r="M679"/>
      <c r="N679"/>
    </row>
    <row r="680" spans="2:14" x14ac:dyDescent="0.2">
      <c r="B680"/>
      <c r="C680"/>
      <c r="J680"/>
      <c r="K680"/>
      <c r="L680"/>
      <c r="M680"/>
      <c r="N680"/>
    </row>
    <row r="681" spans="2:14" x14ac:dyDescent="0.2">
      <c r="B681"/>
      <c r="C681"/>
      <c r="J681"/>
      <c r="K681"/>
      <c r="L681"/>
      <c r="M681"/>
      <c r="N681"/>
    </row>
    <row r="682" spans="2:14" x14ac:dyDescent="0.2">
      <c r="B682"/>
      <c r="C682"/>
      <c r="J682"/>
      <c r="K682"/>
      <c r="L682"/>
      <c r="M682"/>
      <c r="N682"/>
    </row>
    <row r="683" spans="2:14" x14ac:dyDescent="0.2">
      <c r="B683"/>
      <c r="C683"/>
      <c r="J683"/>
      <c r="K683"/>
      <c r="L683"/>
      <c r="M683"/>
      <c r="N683"/>
    </row>
    <row r="684" spans="2:14" x14ac:dyDescent="0.2">
      <c r="B684"/>
      <c r="C684"/>
      <c r="J684"/>
      <c r="K684"/>
      <c r="L684"/>
      <c r="M684"/>
      <c r="N684"/>
    </row>
    <row r="685" spans="2:14" x14ac:dyDescent="0.2">
      <c r="B685"/>
      <c r="C685"/>
      <c r="J685"/>
      <c r="K685"/>
      <c r="L685"/>
      <c r="M685"/>
      <c r="N685"/>
    </row>
    <row r="686" spans="2:14" x14ac:dyDescent="0.2">
      <c r="B686"/>
      <c r="C686"/>
      <c r="J686"/>
      <c r="K686"/>
      <c r="L686"/>
      <c r="M686"/>
      <c r="N686"/>
    </row>
    <row r="687" spans="2:14" x14ac:dyDescent="0.2">
      <c r="B687"/>
      <c r="C687"/>
      <c r="J687"/>
      <c r="K687"/>
      <c r="L687"/>
      <c r="M687"/>
      <c r="N687"/>
    </row>
    <row r="688" spans="2:14" x14ac:dyDescent="0.2">
      <c r="B688"/>
      <c r="C688"/>
      <c r="J688"/>
      <c r="K688"/>
      <c r="L688"/>
      <c r="M688"/>
      <c r="N688"/>
    </row>
    <row r="689" spans="2:14" x14ac:dyDescent="0.2">
      <c r="B689"/>
      <c r="C689"/>
      <c r="J689"/>
      <c r="K689"/>
      <c r="L689"/>
      <c r="M689"/>
      <c r="N689"/>
    </row>
  </sheetData>
  <mergeCells count="6">
    <mergeCell ref="B1:O1"/>
    <mergeCell ref="D2:I2"/>
    <mergeCell ref="J2:J4"/>
    <mergeCell ref="O2:O4"/>
    <mergeCell ref="D3:E3"/>
    <mergeCell ref="F3:I3"/>
  </mergeCells>
  <pageMargins left="0.7" right="0.7" top="0.75" bottom="0.75" header="0.3" footer="0.3"/>
  <pageSetup paperSize="9" orientation="portrait" r:id="rId1"/>
  <ignoredErrors>
    <ignoredError sqref="Q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2023-01-14T16:11:21Z</dcterms:created>
  <dcterms:modified xsi:type="dcterms:W3CDTF">2023-01-15T09:54:50Z</dcterms:modified>
</cp:coreProperties>
</file>