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rkan.emrem\Desktop\"/>
    </mc:Choice>
  </mc:AlternateContent>
  <xr:revisionPtr revIDLastSave="0" documentId="8_{6D5AF56E-1273-4951-8C66-4DEA779D7E3B}" xr6:coauthVersionLast="36" xr6:coauthVersionMax="36" xr10:uidLastSave="{00000000-0000-0000-0000-000000000000}"/>
  <bookViews>
    <workbookView xWindow="0" yWindow="0" windowWidth="20490" windowHeight="7545" xr2:uid="{D6089429-9247-4BDE-963A-2ECFE8C0C701}"/>
  </bookViews>
  <sheets>
    <sheet name="Stock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2" i="1"/>
  <c r="D2" i="1"/>
  <c r="D3" i="1"/>
  <c r="C2" i="1"/>
  <c r="C3" i="1"/>
</calcChain>
</file>

<file path=xl/sharedStrings.xml><?xml version="1.0" encoding="utf-8"?>
<sst xmlns="http://schemas.openxmlformats.org/spreadsheetml/2006/main" count="100" uniqueCount="96">
  <si>
    <t>Code produit</t>
  </si>
  <si>
    <t>Nom</t>
  </si>
  <si>
    <t>Recette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</si>
  <si>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</si>
  <si>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</si>
  <si>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</si>
  <si>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</si>
  <si>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</si>
  <si>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</si>
  <si>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</si>
  <si>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</si>
  <si>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</si>
  <si>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</si>
  <si>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PF 1</t>
  </si>
  <si>
    <t>PF 2</t>
  </si>
  <si>
    <t>PF 3</t>
  </si>
  <si>
    <t>PF 4</t>
  </si>
  <si>
    <t>PF 5</t>
  </si>
  <si>
    <t>PF 6</t>
  </si>
  <si>
    <t>PF 7</t>
  </si>
  <si>
    <t>PF 8</t>
  </si>
  <si>
    <t>PF 9</t>
  </si>
  <si>
    <t>PF 10</t>
  </si>
  <si>
    <t>Code Carton</t>
  </si>
  <si>
    <t>Code UVC</t>
  </si>
  <si>
    <t>Code carton</t>
  </si>
  <si>
    <t>PF 11</t>
  </si>
  <si>
    <t>PF 12</t>
  </si>
  <si>
    <t>PF 13</t>
  </si>
  <si>
    <t>PF 14</t>
  </si>
  <si>
    <t>PF 15</t>
  </si>
  <si>
    <t>PF 16</t>
  </si>
  <si>
    <t>PF 17</t>
  </si>
  <si>
    <t>PF 18</t>
  </si>
  <si>
    <t>PF 19</t>
  </si>
  <si>
    <t>PF 20</t>
  </si>
  <si>
    <t>PF 21</t>
  </si>
  <si>
    <t>PF 22</t>
  </si>
  <si>
    <t>PF 23</t>
  </si>
  <si>
    <t>PF 24</t>
  </si>
  <si>
    <t>PF 25</t>
  </si>
  <si>
    <t>PF 26</t>
  </si>
  <si>
    <t>PF 27</t>
  </si>
  <si>
    <t>PF 28</t>
  </si>
  <si>
    <t>PF 29</t>
  </si>
  <si>
    <t>PF 30</t>
  </si>
  <si>
    <t>Recette 11</t>
  </si>
  <si>
    <t>Recette 12</t>
  </si>
  <si>
    <t>Recette 13</t>
  </si>
  <si>
    <t>Recette 14</t>
  </si>
  <si>
    <t>Recette 15</t>
  </si>
  <si>
    <t>Recette 16</t>
  </si>
  <si>
    <t>Recette 17</t>
  </si>
  <si>
    <t>Recette 18</t>
  </si>
  <si>
    <t>Recette 19</t>
  </si>
  <si>
    <t>Recette 20</t>
  </si>
  <si>
    <t>Recette 21</t>
  </si>
  <si>
    <t>Recette 22</t>
  </si>
  <si>
    <t>Recette 23</t>
  </si>
  <si>
    <t>Recette 24</t>
  </si>
  <si>
    <t>Recette 25</t>
  </si>
  <si>
    <t>Recette 26</t>
  </si>
  <si>
    <t>Recette 27</t>
  </si>
  <si>
    <t>Recette 28</t>
  </si>
  <si>
    <t>Recette 29</t>
  </si>
  <si>
    <t>Recette 30</t>
  </si>
  <si>
    <t>Nom produit 1</t>
  </si>
  <si>
    <t>Nom produit 2</t>
  </si>
  <si>
    <t>Nom produit 3</t>
  </si>
  <si>
    <t>Nom produit 4</t>
  </si>
  <si>
    <t>Nom produit 5</t>
  </si>
  <si>
    <t>Nom produit 6</t>
  </si>
  <si>
    <t>Nom produit 7</t>
  </si>
  <si>
    <t>Nom produit 8</t>
  </si>
  <si>
    <t>Nom produit 9</t>
  </si>
  <si>
    <t>Nom produit 10</t>
  </si>
  <si>
    <t>Nom produit 11</t>
  </si>
  <si>
    <t>Nom produit 12</t>
  </si>
  <si>
    <t>Nom produit 13</t>
  </si>
  <si>
    <t>Nom produit 14</t>
  </si>
  <si>
    <t>Nom produit 15</t>
  </si>
  <si>
    <t>Nom produit 16</t>
  </si>
  <si>
    <t>Nom produit 17</t>
  </si>
  <si>
    <t>Nom produit 18</t>
  </si>
  <si>
    <t>Nom produit 19</t>
  </si>
  <si>
    <t>Nom produit 20</t>
  </si>
  <si>
    <t>Nom produit 21</t>
  </si>
  <si>
    <t>Nom produit 22</t>
  </si>
  <si>
    <t>Nom produit 23</t>
  </si>
  <si>
    <t>Nom produit 24</t>
  </si>
  <si>
    <t>Nom produit 25</t>
  </si>
  <si>
    <t>Nom produit 26</t>
  </si>
  <si>
    <t>Nom produit 27</t>
  </si>
  <si>
    <t>Nom produit 28</t>
  </si>
  <si>
    <t>Nom produit 29</t>
  </si>
  <si>
    <t>Nom produit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</si>
</sst>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1" fillId="0" borderId="1" xfId="0" applyFont="1" applyBorder="1" applyAlignment="1">
      <alignment horizontal="center"/>
    </xf>
    <xf numFmtId="0" fontId="1" fillId="0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ABE03-AFD8-49A4-A18F-227FBA4E9072}">
  <dimension ref="A1:O31"/>
  <sheetViews>
    <sheetView tabSelected="1" workbookViewId="0">
      <selection activeCell="F5" sqref="F5"/>
    </sheetView>
  </sheetViews>
  <sheetFormatPr baseColWidth="10" defaultRowHeight="15" x14ac:dyDescent="0.25"/>
  <cols>
    <col min="3" max="4" width="12.5703125" customWidth="1"/>
    <col min="5" max="5" width="14.7109375" customWidth="1"/>
    <col min="12" max="12" width="9.85546875" bestFit="1" customWidth="1"/>
    <col min="13" max="13" width="12.5703125" bestFit="1" customWidth="1"/>
    <col min="15" max="15" width="14.7109375" bestFit="1" customWidth="1"/>
  </cols>
  <sheetData>
    <row r="1" spans="1:15" x14ac:dyDescent="0.25">
      <c r="A1" s="4" t="s">
        <v>25</v>
      </c>
      <c r="B1" s="4" t="s">
        <v>24</v>
      </c>
      <c r="C1" s="3" t="s">
        <v>0</v>
      </c>
      <c r="D1" s="3" t="s">
        <v>2</v>
      </c>
      <c r="E1" s="3" t="s">
        <v>1</v>
      </c>
      <c r="K1" s="3" t="s">
        <v>23</v>
      </c>
      <c r="L1" s="3" t="s">
        <v>24</v>
      </c>
      <c r="M1" s="3" t="s">
        <v>0</v>
      </c>
      <c r="N1" s="3" t="s">
        <v>2</v>
      </c>
      <c r="O1" s="3" t="s">
        <v>1</v>
      </c>
    </row>
    <row r="2" spans="1:15" x14ac:dyDescent="0.25">
      <c r="A2" s="1">
        <v>123456789</v>
      </c>
      <c r="B2" s="1"/>
      <c r="C2" s="1" t="str">
        <f>IF(A2="",(VLOOKUP(B2,L1:$O$31,2,FALSE)),VLOOKUP(A2,K1:$O$31,3,FALSE))</f>
        <v>PF 1</v>
      </c>
      <c r="D2" s="2" t="str">
        <f>IF(A2="",(VLOOKUP(B2,L1:$O$31,3,FALSE)),VLOOKUP(A2,K1:$O$31,4,FALSE))</f>
        <v>Recette 1</v>
      </c>
      <c r="E2" s="1" t="str">
        <f>IF(A2="",(VLOOKUP(B2,L1:$O$31,4,FALSE)),VLOOKUP(A2,K1:$O$31,5,FALSE))</f>
        <v>Nom produit 1</v>
      </c>
      <c r="K2" s="1">
        <v>123456789</v>
      </c>
      <c r="L2" s="1">
        <v>56789</v>
      </c>
      <c r="M2" s="1" t="s">
        <v>13</v>
      </c>
      <c r="N2" s="1" t="s">
        <v>3</v>
      </c>
      <c r="O2" s="1" t="s">
        <v>66</v>
      </c>
    </row>
    <row r="3" spans="1:15" x14ac:dyDescent="0.25">
      <c r="A3" s="1"/>
      <c r="B3" s="1">
        <v>56789</v>
      </c>
      <c r="C3" s="1" t="str">
        <f>IF(A3="",(VLOOKUP(B3,L2:$O$31,2,FALSE)),VLOOKUP(A3,K2:$O$31,3,FALSE))</f>
        <v>PF 1</v>
      </c>
      <c r="D3" s="2" t="str">
        <f>IF(A3="",(VLOOKUP(B3,L2:$O$31,3,FALSE)),VLOOKUP(A3,K2:$O$31,4,FALSE))</f>
        <v>Recette 1</v>
      </c>
      <c r="E3" s="1" t="str">
        <f>IF(A3="",(VLOOKUP(B3,L2:$O$31,4,FALSE)),VLOOKUP(A3,K2:$O$31,5,FALSE))</f>
        <v>Nom produit 1</v>
      </c>
      <c r="K3" s="1">
        <v>234567891</v>
      </c>
      <c r="L3" s="1">
        <v>67891</v>
      </c>
      <c r="M3" s="1" t="s">
        <v>14</v>
      </c>
      <c r="N3" s="1" t="s">
        <v>4</v>
      </c>
      <c r="O3" s="1" t="s">
        <v>67</v>
      </c>
    </row>
    <row r="4" spans="1:15" x14ac:dyDescent="0.25">
      <c r="A4" s="1"/>
      <c r="B4" s="1"/>
      <c r="C4" s="1"/>
      <c r="D4" s="2"/>
      <c r="E4" s="1"/>
      <c r="K4" s="1">
        <v>345678912</v>
      </c>
      <c r="L4" s="1">
        <v>78912</v>
      </c>
      <c r="M4" s="1" t="s">
        <v>15</v>
      </c>
      <c r="N4" s="1" t="s">
        <v>5</v>
      </c>
      <c r="O4" s="1" t="s">
        <v>68</v>
      </c>
    </row>
    <row r="5" spans="1:15" x14ac:dyDescent="0.25">
      <c r="A5" s="1"/>
      <c r="B5" s="1"/>
      <c r="C5" s="1"/>
      <c r="D5" s="2"/>
      <c r="E5" s="1"/>
      <c r="K5" s="1">
        <v>456789123</v>
      </c>
      <c r="L5" s="1">
        <v>89123</v>
      </c>
      <c r="M5" s="1" t="s">
        <v>16</v>
      </c>
      <c r="N5" s="1" t="s">
        <v>6</v>
      </c>
      <c r="O5" s="1" t="s">
        <v>69</v>
      </c>
    </row>
    <row r="6" spans="1:15" x14ac:dyDescent="0.25">
      <c r="A6" s="1"/>
      <c r="B6" s="1"/>
      <c r="C6" s="1"/>
      <c r="D6" s="2"/>
      <c r="E6" s="1"/>
      <c r="K6" s="1">
        <v>567891234</v>
      </c>
      <c r="L6" s="1">
        <v>91234</v>
      </c>
      <c r="M6" s="1" t="s">
        <v>17</v>
      </c>
      <c r="N6" s="1" t="s">
        <v>7</v>
      </c>
      <c r="O6" s="1" t="s">
        <v>70</v>
      </c>
    </row>
    <row r="7" spans="1:15" x14ac:dyDescent="0.25">
      <c r="A7" s="1"/>
      <c r="B7" s="1"/>
      <c r="C7" s="1"/>
      <c r="D7" s="2"/>
      <c r="E7" s="1"/>
      <c r="K7" s="1">
        <v>678912345</v>
      </c>
      <c r="L7" s="1">
        <v>12345</v>
      </c>
      <c r="M7" s="1" t="s">
        <v>18</v>
      </c>
      <c r="N7" s="1" t="s">
        <v>8</v>
      </c>
      <c r="O7" s="1" t="s">
        <v>71</v>
      </c>
    </row>
    <row r="8" spans="1:15" x14ac:dyDescent="0.25">
      <c r="A8" s="1"/>
      <c r="B8" s="1"/>
      <c r="C8" s="1"/>
      <c r="D8" s="2"/>
      <c r="E8" s="1"/>
      <c r="K8" s="1">
        <v>789123456</v>
      </c>
      <c r="L8" s="1">
        <v>23456</v>
      </c>
      <c r="M8" s="1" t="s">
        <v>19</v>
      </c>
      <c r="N8" s="1" t="s">
        <v>9</v>
      </c>
      <c r="O8" s="1" t="s">
        <v>72</v>
      </c>
    </row>
    <row r="9" spans="1:15" x14ac:dyDescent="0.25">
      <c r="A9" s="1"/>
      <c r="B9" s="1"/>
      <c r="C9" s="1"/>
      <c r="D9" s="2"/>
      <c r="E9" s="1"/>
      <c r="K9" s="1">
        <v>891234567</v>
      </c>
      <c r="L9" s="1">
        <v>34567</v>
      </c>
      <c r="M9" s="1" t="s">
        <v>20</v>
      </c>
      <c r="N9" s="1" t="s">
        <v>10</v>
      </c>
      <c r="O9" s="1" t="s">
        <v>73</v>
      </c>
    </row>
    <row r="10" spans="1:15" x14ac:dyDescent="0.25">
      <c r="A10" s="1"/>
      <c r="B10" s="1"/>
      <c r="C10" s="1"/>
      <c r="D10" s="2"/>
      <c r="E10" s="1"/>
      <c r="K10" s="1">
        <v>912345678</v>
      </c>
      <c r="L10" s="1">
        <v>45678</v>
      </c>
      <c r="M10" s="1" t="s">
        <v>21</v>
      </c>
      <c r="N10" s="1" t="s">
        <v>11</v>
      </c>
      <c r="O10" s="1" t="s">
        <v>74</v>
      </c>
    </row>
    <row r="11" spans="1:15" x14ac:dyDescent="0.25">
      <c r="A11" s="1"/>
      <c r="B11" s="1"/>
      <c r="C11" s="1"/>
      <c r="D11" s="2"/>
      <c r="E11" s="1"/>
      <c r="K11" s="1">
        <v>147258369</v>
      </c>
      <c r="L11" s="1">
        <v>58697</v>
      </c>
      <c r="M11" s="1" t="s">
        <v>22</v>
      </c>
      <c r="N11" s="1" t="s">
        <v>12</v>
      </c>
      <c r="O11" s="1" t="s">
        <v>75</v>
      </c>
    </row>
    <row r="12" spans="1:15" x14ac:dyDescent="0.25">
      <c r="K12" s="1">
        <v>472583691</v>
      </c>
      <c r="L12" s="1">
        <v>83691</v>
      </c>
      <c r="M12" s="1" t="s">
        <v>26</v>
      </c>
      <c r="N12" s="1" t="s">
        <v>46</v>
      </c>
      <c r="O12" s="1" t="s">
        <v>76</v>
      </c>
    </row>
    <row r="13" spans="1:15" x14ac:dyDescent="0.25">
      <c r="K13" s="1">
        <v>725836914</v>
      </c>
      <c r="L13" s="1">
        <v>36914</v>
      </c>
      <c r="M13" s="1" t="s">
        <v>27</v>
      </c>
      <c r="N13" s="1" t="s">
        <v>47</v>
      </c>
      <c r="O13" s="1" t="s">
        <v>77</v>
      </c>
    </row>
    <row r="14" spans="1:15" x14ac:dyDescent="0.25">
      <c r="K14" s="1">
        <v>258369147</v>
      </c>
      <c r="L14" s="1">
        <v>69147</v>
      </c>
      <c r="M14" s="1" t="s">
        <v>28</v>
      </c>
      <c r="N14" s="1" t="s">
        <v>48</v>
      </c>
      <c r="O14" s="1" t="s">
        <v>78</v>
      </c>
    </row>
    <row r="15" spans="1:15" x14ac:dyDescent="0.25">
      <c r="K15" s="1">
        <v>583691472</v>
      </c>
      <c r="L15" s="1">
        <v>91472</v>
      </c>
      <c r="M15" s="1" t="s">
        <v>29</v>
      </c>
      <c r="N15" s="1" t="s">
        <v>49</v>
      </c>
      <c r="O15" s="1" t="s">
        <v>79</v>
      </c>
    </row>
    <row r="16" spans="1:15" x14ac:dyDescent="0.25">
      <c r="K16" s="1">
        <v>836914725</v>
      </c>
      <c r="L16" s="1">
        <v>14725</v>
      </c>
      <c r="M16" s="1" t="s">
        <v>30</v>
      </c>
      <c r="N16" s="1" t="s">
        <v>50</v>
      </c>
      <c r="O16" s="1" t="s">
        <v>80</v>
      </c>
    </row>
    <row r="17" spans="11:15" x14ac:dyDescent="0.25">
      <c r="K17" s="1">
        <v>369147258</v>
      </c>
      <c r="L17" s="1">
        <v>47258</v>
      </c>
      <c r="M17" s="1" t="s">
        <v>31</v>
      </c>
      <c r="N17" s="1" t="s">
        <v>51</v>
      </c>
      <c r="O17" s="1" t="s">
        <v>81</v>
      </c>
    </row>
    <row r="18" spans="11:15" x14ac:dyDescent="0.25">
      <c r="K18" s="1">
        <v>691472583</v>
      </c>
      <c r="L18" s="1">
        <v>72583</v>
      </c>
      <c r="M18" s="1" t="s">
        <v>32</v>
      </c>
      <c r="N18" s="1" t="s">
        <v>52</v>
      </c>
      <c r="O18" s="1" t="s">
        <v>82</v>
      </c>
    </row>
    <row r="19" spans="11:15" x14ac:dyDescent="0.25">
      <c r="K19" s="1">
        <v>914725836</v>
      </c>
      <c r="L19" s="1">
        <v>25836</v>
      </c>
      <c r="M19" s="1" t="s">
        <v>33</v>
      </c>
      <c r="N19" s="1" t="s">
        <v>53</v>
      </c>
      <c r="O19" s="1" t="s">
        <v>83</v>
      </c>
    </row>
    <row r="20" spans="11:15" x14ac:dyDescent="0.25">
      <c r="K20" s="1">
        <v>173928456</v>
      </c>
      <c r="L20" s="1">
        <v>28456</v>
      </c>
      <c r="M20" s="1" t="s">
        <v>34</v>
      </c>
      <c r="N20" s="1" t="s">
        <v>54</v>
      </c>
      <c r="O20" s="1" t="s">
        <v>84</v>
      </c>
    </row>
    <row r="21" spans="11:15" x14ac:dyDescent="0.25">
      <c r="K21" s="1">
        <v>132659842</v>
      </c>
      <c r="L21" s="1">
        <v>59842</v>
      </c>
      <c r="M21" s="1" t="s">
        <v>35</v>
      </c>
      <c r="N21" s="1" t="s">
        <v>55</v>
      </c>
      <c r="O21" s="1" t="s">
        <v>85</v>
      </c>
    </row>
    <row r="22" spans="11:15" x14ac:dyDescent="0.25">
      <c r="K22" s="1">
        <v>359726598</v>
      </c>
      <c r="L22" s="1">
        <v>26598</v>
      </c>
      <c r="M22" s="1" t="s">
        <v>36</v>
      </c>
      <c r="N22" s="1" t="s">
        <v>56</v>
      </c>
      <c r="O22" s="1" t="s">
        <v>86</v>
      </c>
    </row>
    <row r="23" spans="11:15" x14ac:dyDescent="0.25">
      <c r="K23" s="1">
        <v>684257153</v>
      </c>
      <c r="L23" s="1">
        <v>57153</v>
      </c>
      <c r="M23" s="1" t="s">
        <v>37</v>
      </c>
      <c r="N23" s="1" t="s">
        <v>57</v>
      </c>
      <c r="O23" s="1" t="s">
        <v>87</v>
      </c>
    </row>
    <row r="24" spans="11:15" x14ac:dyDescent="0.25">
      <c r="K24" s="1">
        <v>698521436</v>
      </c>
      <c r="L24" s="1">
        <v>21436</v>
      </c>
      <c r="M24" s="1" t="s">
        <v>38</v>
      </c>
      <c r="N24" s="1" t="s">
        <v>58</v>
      </c>
      <c r="O24" s="1" t="s">
        <v>88</v>
      </c>
    </row>
    <row r="25" spans="11:15" x14ac:dyDescent="0.25">
      <c r="K25" s="1">
        <v>974523694</v>
      </c>
      <c r="L25" s="1">
        <v>23694</v>
      </c>
      <c r="M25" s="1" t="s">
        <v>39</v>
      </c>
      <c r="N25" s="1" t="s">
        <v>59</v>
      </c>
      <c r="O25" s="1" t="s">
        <v>89</v>
      </c>
    </row>
    <row r="26" spans="11:15" x14ac:dyDescent="0.25">
      <c r="K26" s="1">
        <v>458239215</v>
      </c>
      <c r="L26" s="1">
        <v>39215</v>
      </c>
      <c r="M26" s="1" t="s">
        <v>40</v>
      </c>
      <c r="N26" s="1" t="s">
        <v>60</v>
      </c>
      <c r="O26" s="1" t="s">
        <v>90</v>
      </c>
    </row>
    <row r="27" spans="11:15" x14ac:dyDescent="0.25">
      <c r="K27" s="1">
        <v>742359821</v>
      </c>
      <c r="L27" s="1">
        <v>59821</v>
      </c>
      <c r="M27" s="1" t="s">
        <v>41</v>
      </c>
      <c r="N27" s="1" t="s">
        <v>61</v>
      </c>
      <c r="O27" s="1" t="s">
        <v>91</v>
      </c>
    </row>
    <row r="28" spans="11:15" x14ac:dyDescent="0.25">
      <c r="K28" s="1">
        <v>695321478</v>
      </c>
      <c r="L28" s="1">
        <v>21478</v>
      </c>
      <c r="M28" s="1" t="s">
        <v>42</v>
      </c>
      <c r="N28" s="1" t="s">
        <v>62</v>
      </c>
      <c r="O28" s="1" t="s">
        <v>92</v>
      </c>
    </row>
    <row r="29" spans="11:15" x14ac:dyDescent="0.25">
      <c r="K29" s="1">
        <v>632598436</v>
      </c>
      <c r="L29" s="1">
        <v>98436</v>
      </c>
      <c r="M29" s="1" t="s">
        <v>43</v>
      </c>
      <c r="N29" s="1" t="s">
        <v>63</v>
      </c>
      <c r="O29" s="1" t="s">
        <v>93</v>
      </c>
    </row>
    <row r="30" spans="11:15" x14ac:dyDescent="0.25">
      <c r="K30" s="1">
        <v>923685213</v>
      </c>
      <c r="L30" s="1">
        <v>85213</v>
      </c>
      <c r="M30" s="1" t="s">
        <v>44</v>
      </c>
      <c r="N30" s="1" t="s">
        <v>64</v>
      </c>
      <c r="O30" s="1" t="s">
        <v>94</v>
      </c>
    </row>
    <row r="31" spans="11:15" x14ac:dyDescent="0.25">
      <c r="K31" s="1">
        <v>713125896</v>
      </c>
      <c r="L31" s="1">
        <v>25896</v>
      </c>
      <c r="M31" s="1" t="s">
        <v>45</v>
      </c>
      <c r="N31" s="1" t="s">
        <v>65</v>
      </c>
      <c r="O31" s="1" t="s">
        <v>95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Romane Charbonnel</dc:creator>
  <cp:lastModifiedBy>Serkan EMREM</cp:lastModifiedBy>
  <dcterms:created xsi:type="dcterms:W3CDTF">2023-01-12T13:40:00Z</dcterms:created>
  <dcterms:modified xsi:type="dcterms:W3CDTF">2023-01-12T15:50:33Z</dcterms:modified>
</cp:coreProperties>
</file>