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KIM\Downloads\"/>
    </mc:Choice>
  </mc:AlternateContent>
  <xr:revisionPtr revIDLastSave="0" documentId="13_ncr:1_{EE39701D-3AC1-42E3-ABE9-BA796280634E}" xr6:coauthVersionLast="47" xr6:coauthVersionMax="47" xr10:uidLastSave="{00000000-0000-0000-0000-000000000000}"/>
  <bookViews>
    <workbookView xWindow="-120" yWindow="-120" windowWidth="29040" windowHeight="15960" xr2:uid="{00000000-000D-0000-FFFF-FFFF00000000}"/>
  </bookViews>
  <sheets>
    <sheet name="JOURNAL" sheetId="4" r:id="rId1"/>
    <sheet name="Etat" sheetId="6" r:id="rId2"/>
    <sheet name="Liste des profs" sheetId="7" r:id="rId3"/>
  </sheets>
  <definedNames>
    <definedName name="_xlnm._FilterDatabase" localSheetId="1" hidden="1">Etat!$A$6:$E$6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" i="4" l="1"/>
  <c r="N3" i="4" s="1"/>
  <c r="Q3" i="4"/>
  <c r="R3" i="4"/>
  <c r="R2" i="4"/>
  <c r="Q2" i="4"/>
  <c r="E116" i="6"/>
  <c r="D116" i="6"/>
  <c r="L2" i="4" l="1"/>
  <c r="N2" i="4" s="1"/>
</calcChain>
</file>

<file path=xl/sharedStrings.xml><?xml version="1.0" encoding="utf-8"?>
<sst xmlns="http://schemas.openxmlformats.org/spreadsheetml/2006/main" count="46" uniqueCount="39">
  <si>
    <t>LA DATE</t>
  </si>
  <si>
    <t xml:space="preserve"> NOM</t>
  </si>
  <si>
    <t>PRENOM</t>
  </si>
  <si>
    <t xml:space="preserve"> N° BON</t>
  </si>
  <si>
    <t>HISTORIQUE</t>
  </si>
  <si>
    <t xml:space="preserve"> GROUPES</t>
  </si>
  <si>
    <t>OPTION</t>
  </si>
  <si>
    <t>Période</t>
  </si>
  <si>
    <t>REMISE CENTRE</t>
  </si>
  <si>
    <t>Payé en avance</t>
  </si>
  <si>
    <t>Montant Payé</t>
  </si>
  <si>
    <t>Impayé</t>
  </si>
  <si>
    <t>PROFS</t>
  </si>
  <si>
    <t>OBSERVATION</t>
  </si>
  <si>
    <t>FR COM ADULTES SOIR</t>
  </si>
  <si>
    <t>MENSUEL</t>
  </si>
  <si>
    <t>Réinscrit</t>
  </si>
  <si>
    <t>Montant Période</t>
  </si>
  <si>
    <t>LA  CAISSE</t>
  </si>
  <si>
    <t>Janvier</t>
  </si>
  <si>
    <t>Février</t>
  </si>
  <si>
    <t>Prof :</t>
  </si>
  <si>
    <t>Mois :</t>
  </si>
  <si>
    <t xml:space="preserve">Année : </t>
  </si>
  <si>
    <t>GROUPE</t>
  </si>
  <si>
    <t>NOM</t>
  </si>
  <si>
    <t>MNT PAYE</t>
  </si>
  <si>
    <t>RLQT</t>
  </si>
  <si>
    <t>Professeurs</t>
  </si>
  <si>
    <t>Mois</t>
  </si>
  <si>
    <t>Année</t>
  </si>
  <si>
    <t>NOELLE</t>
  </si>
  <si>
    <t>RICHARDISON</t>
  </si>
  <si>
    <t>TOURVILLE</t>
  </si>
  <si>
    <t>MARIE</t>
  </si>
  <si>
    <t>DRILL</t>
  </si>
  <si>
    <t>ANAIS</t>
  </si>
  <si>
    <t>RICHARD</t>
  </si>
  <si>
    <t>MATHIEU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</si>
</sst>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\ _€_-;\-* #,##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9933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  <scheme val="minor"/>
    </font>
    <font>
      <b/>
      <sz val="16"/>
      <color rgb="FF9933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99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rgb="FF70AD47"/>
      </patternFill>
    </fill>
    <fill>
      <patternFill patternType="solid">
        <fgColor theme="5" tint="0.59999389629810485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164" fontId="2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4" fillId="3" borderId="1" xfId="0" applyFont="1" applyFill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164" fontId="5" fillId="5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/>
    <xf numFmtId="164" fontId="2" fillId="0" borderId="2" xfId="0" applyNumberFormat="1" applyFont="1" applyBorder="1" applyAlignment="1" applyProtection="1">
      <alignment horizontal="center" vertical="center" wrapText="1" readingOrder="1"/>
      <protection locked="0"/>
    </xf>
    <xf numFmtId="164" fontId="7" fillId="0" borderId="2" xfId="0" applyNumberFormat="1" applyFont="1" applyBorder="1" applyAlignment="1" applyProtection="1">
      <alignment horizontal="center" vertical="center" wrapText="1" readingOrder="1"/>
      <protection locked="0"/>
    </xf>
    <xf numFmtId="14" fontId="8" fillId="0" borderId="0" xfId="0" applyNumberFormat="1" applyFont="1"/>
    <xf numFmtId="0" fontId="8" fillId="0" borderId="0" xfId="0" applyFont="1"/>
    <xf numFmtId="49" fontId="8" fillId="0" borderId="0" xfId="0" applyNumberFormat="1" applyFont="1"/>
    <xf numFmtId="43" fontId="8" fillId="0" borderId="0" xfId="1" applyFont="1"/>
    <xf numFmtId="0" fontId="9" fillId="0" borderId="0" xfId="0" applyFont="1"/>
    <xf numFmtId="0" fontId="9" fillId="0" borderId="0" xfId="0" applyNumberFormat="1" applyFont="1"/>
    <xf numFmtId="0" fontId="9" fillId="2" borderId="0" xfId="0" applyFont="1" applyFill="1"/>
    <xf numFmtId="0" fontId="8" fillId="0" borderId="0" xfId="0" applyNumberFormat="1" applyFont="1"/>
  </cellXfs>
  <cellStyles count="2">
    <cellStyle name="Milliers" xfId="1" builtinId="3"/>
    <cellStyle name="Normal" xfId="0" builtinId="0"/>
  </cellStyles>
  <dxfs count="21">
    <dxf>
      <font>
        <strike val="0"/>
        <outline val="0"/>
        <shadow val="0"/>
        <u val="none"/>
        <vertAlign val="baseline"/>
        <sz val="16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6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6"/>
        <name val="Calibri"/>
        <family val="2"/>
        <scheme val="minor"/>
      </font>
    </dxf>
    <dxf>
      <font>
        <b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</dxf>
    <dxf>
      <font>
        <b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rgb="FFFF9966"/>
        </patternFill>
      </fill>
    </dxf>
    <dxf>
      <font>
        <b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</dxf>
    <dxf>
      <font>
        <b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b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b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name val="Calibri"/>
        <family val="2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16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name val="Calibri"/>
        <family val="2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6"/>
        <name val="Calibri"/>
        <family val="2"/>
        <scheme val="minor"/>
      </font>
      <numFmt numFmtId="165" formatCode="_-* #.##0\ _€_-;\-* #.##0\ _€_-;_-* &quot;-&quot;??\ _€_-;_-@_-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993300"/>
        <name val="Calibri"/>
        <family val="2"/>
        <scheme val="minor"/>
      </font>
      <numFmt numFmtId="164" formatCode="_-* #,##0\ _€_-;\-* #,##0\ _€_-;_-* &quot;-&quot;??\ _€_-;_-@_-"/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colors>
    <mruColors>
      <color rgb="FFFF9966"/>
      <color rgb="FF00CC66"/>
      <color rgb="FFFF0066"/>
      <color rgb="FFCCFFFF"/>
      <color rgb="FF993300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Journal" displayName="Journal" ref="A1:R3" totalsRowShown="0" headerRowDxfId="20" dataDxfId="18" headerRowBorderDxfId="19">
  <tableColumns count="18">
    <tableColumn id="1" xr3:uid="{00000000-0010-0000-0000-000001000000}" name="LA DATE" dataDxfId="17"/>
    <tableColumn id="2" xr3:uid="{00000000-0010-0000-0000-000002000000}" name=" NOM" dataDxfId="16"/>
    <tableColumn id="3" xr3:uid="{00000000-0010-0000-0000-000003000000}" name="PRENOM" dataDxfId="15"/>
    <tableColumn id="4" xr3:uid="{00000000-0010-0000-0000-000004000000}" name=" N° BON" dataDxfId="14"/>
    <tableColumn id="5" xr3:uid="{00000000-0010-0000-0000-000005000000}" name="HISTORIQUE" dataDxfId="13"/>
    <tableColumn id="6" xr3:uid="{00000000-0010-0000-0000-000006000000}" name=" GROUPES" dataDxfId="12"/>
    <tableColumn id="7" xr3:uid="{00000000-0010-0000-0000-000007000000}" name="OPTION" dataDxfId="11"/>
    <tableColumn id="8" xr3:uid="{00000000-0010-0000-0000-000008000000}" name="Période" dataDxfId="10"/>
    <tableColumn id="9" xr3:uid="{00000000-0010-0000-0000-000009000000}" name="Montant Période" dataDxfId="9"/>
    <tableColumn id="10" xr3:uid="{00000000-0010-0000-0000-00000A000000}" name="REMISE CENTRE" dataDxfId="8"/>
    <tableColumn id="11" xr3:uid="{00000000-0010-0000-0000-00000B000000}" name="Payé en avance" dataDxfId="7"/>
    <tableColumn id="12" xr3:uid="{00000000-0010-0000-0000-00000C000000}" name="Montant Payé" dataDxfId="6">
      <calculatedColumnFormula>Journal[[#This Row],[Montant Période]]-Journal[[#This Row],[REMISE CENTRE]]-Journal[[#This Row],[Payé en avance]]</calculatedColumnFormula>
    </tableColumn>
    <tableColumn id="13" xr3:uid="{00000000-0010-0000-0000-00000D000000}" name="LA  CAISSE" dataDxfId="5"/>
    <tableColumn id="14" xr3:uid="{00000000-0010-0000-0000-00000E000000}" name="Impayé" dataDxfId="4">
      <calculatedColumnFormula>Journal[[#This Row],[LA  CAISSE]]-Journal[[#This Row],[Montant Payé]]</calculatedColumnFormula>
    </tableColumn>
    <tableColumn id="15" xr3:uid="{00000000-0010-0000-0000-00000F000000}" name="PROFS" dataDxfId="0"/>
    <tableColumn id="16" xr3:uid="{00000000-0010-0000-0000-000010000000}" name="OBSERVATION" dataDxfId="3"/>
    <tableColumn id="17" xr3:uid="{1A955FE2-32F4-459A-9D41-6806BB35DAAB}" name="Mois" dataDxfId="2">
      <calculatedColumnFormula>MONTH(Journal[[#This Row],[LA DATE]])</calculatedColumnFormula>
    </tableColumn>
    <tableColumn id="18" xr3:uid="{29169C9F-529C-46FC-B2F4-0E40C4244B30}" name="Année" dataDxfId="1">
      <calculatedColumnFormula>YEAR(Journal[[#This Row],[LA DATE]])</calculatedColumnFormula>
    </tableColumn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3"/>
  <sheetViews>
    <sheetView tabSelected="1" zoomScale="90" zoomScaleNormal="90" workbookViewId="0">
      <selection activeCell="J7" sqref="J7"/>
    </sheetView>
  </sheetViews>
  <sheetFormatPr baseColWidth="10" defaultRowHeight="21" x14ac:dyDescent="0.35"/>
  <cols>
    <col min="1" max="1" width="20.5703125" style="11" bestFit="1" customWidth="1"/>
    <col min="2" max="2" width="10.140625" style="11" bestFit="1" customWidth="1"/>
    <col min="3" max="3" width="17.28515625" style="11" bestFit="1" customWidth="1"/>
    <col min="4" max="4" width="12.7109375" style="11" bestFit="1" customWidth="1"/>
    <col min="5" max="5" width="19.42578125" style="11" bestFit="1" customWidth="1"/>
    <col min="6" max="6" width="34" style="11" customWidth="1"/>
    <col min="7" max="7" width="13.28515625" style="11" bestFit="1" customWidth="1"/>
    <col min="8" max="8" width="12.7109375" style="11" bestFit="1" customWidth="1"/>
    <col min="9" max="9" width="19.140625" style="11" bestFit="1" customWidth="1"/>
    <col min="10" max="10" width="17" style="11" bestFit="1" customWidth="1"/>
    <col min="11" max="11" width="16.85546875" style="11" bestFit="1" customWidth="1"/>
    <col min="12" max="12" width="16.140625" style="11" bestFit="1" customWidth="1"/>
    <col min="13" max="13" width="18.28515625" style="11" bestFit="1" customWidth="1"/>
    <col min="14" max="14" width="12.42578125" style="11" bestFit="1" customWidth="1"/>
    <col min="15" max="15" width="12.28515625" style="11" bestFit="1" customWidth="1"/>
    <col min="16" max="16" width="22.7109375" style="11" bestFit="1" customWidth="1"/>
    <col min="17" max="17" width="9.28515625" style="11" bestFit="1" customWidth="1"/>
    <col min="18" max="18" width="11.7109375" style="11" bestFit="1" customWidth="1"/>
    <col min="19" max="16384" width="11.42578125" style="11"/>
  </cols>
  <sheetData>
    <row r="1" spans="1:18" s="9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17</v>
      </c>
      <c r="J1" s="2" t="s">
        <v>8</v>
      </c>
      <c r="K1" s="2" t="s">
        <v>9</v>
      </c>
      <c r="L1" s="2" t="s">
        <v>10</v>
      </c>
      <c r="M1" s="2" t="s">
        <v>18</v>
      </c>
      <c r="N1" s="2" t="s">
        <v>11</v>
      </c>
      <c r="O1" s="2" t="s">
        <v>12</v>
      </c>
      <c r="P1" s="2" t="s">
        <v>13</v>
      </c>
      <c r="Q1" s="8" t="s">
        <v>29</v>
      </c>
      <c r="R1" s="8" t="s">
        <v>30</v>
      </c>
    </row>
    <row r="2" spans="1:18" x14ac:dyDescent="0.35">
      <c r="A2" s="10">
        <v>44925</v>
      </c>
      <c r="B2" s="11" t="s">
        <v>31</v>
      </c>
      <c r="C2" s="11" t="s">
        <v>32</v>
      </c>
      <c r="D2" s="12"/>
      <c r="E2" s="11" t="s">
        <v>16</v>
      </c>
      <c r="F2" s="13" t="s">
        <v>14</v>
      </c>
      <c r="G2" s="11" t="s">
        <v>15</v>
      </c>
      <c r="H2" s="11" t="s">
        <v>19</v>
      </c>
      <c r="I2" s="14">
        <v>250</v>
      </c>
      <c r="J2" s="14"/>
      <c r="K2" s="14"/>
      <c r="L2" s="15">
        <f>Journal[[#This Row],[Montant Période]]-Journal[[#This Row],[REMISE CENTRE]]-Journal[[#This Row],[Payé en avance]]</f>
        <v>250</v>
      </c>
      <c r="M2" s="16">
        <v>0</v>
      </c>
      <c r="N2" s="15">
        <f>Journal[[#This Row],[LA  CAISSE]]-Journal[[#This Row],[Montant Payé]]</f>
        <v>-250</v>
      </c>
      <c r="O2" s="4" t="s">
        <v>38</v>
      </c>
      <c r="Q2" s="11">
        <f>MONTH(Journal[[#This Row],[LA DATE]])</f>
        <v>12</v>
      </c>
      <c r="R2" s="11">
        <f>YEAR(Journal[[#This Row],[LA DATE]])</f>
        <v>2022</v>
      </c>
    </row>
    <row r="3" spans="1:18" x14ac:dyDescent="0.35">
      <c r="A3" s="10">
        <v>44926</v>
      </c>
      <c r="B3" s="11" t="s">
        <v>33</v>
      </c>
      <c r="C3" s="11" t="s">
        <v>34</v>
      </c>
      <c r="D3" s="12"/>
      <c r="E3" s="11" t="s">
        <v>16</v>
      </c>
      <c r="F3" s="13" t="s">
        <v>14</v>
      </c>
      <c r="G3" s="11" t="s">
        <v>15</v>
      </c>
      <c r="H3" s="11" t="s">
        <v>20</v>
      </c>
      <c r="I3" s="14">
        <v>250</v>
      </c>
      <c r="J3" s="14"/>
      <c r="K3" s="14"/>
      <c r="L3" s="15">
        <f>Journal[[#This Row],[Montant Période]]-Journal[[#This Row],[REMISE CENTRE]]-Journal[[#This Row],[Payé en avance]]</f>
        <v>250</v>
      </c>
      <c r="M3" s="16">
        <v>0</v>
      </c>
      <c r="N3" s="15">
        <f>Journal[[#This Row],[LA  CAISSE]]-Journal[[#This Row],[Montant Payé]]</f>
        <v>-250</v>
      </c>
      <c r="O3" s="4" t="s">
        <v>37</v>
      </c>
      <c r="Q3" s="17">
        <f>MONTH(Journal[[#This Row],[LA DATE]])</f>
        <v>12</v>
      </c>
      <c r="R3" s="17">
        <f>YEAR(Journal[[#This Row],[LA DATE]])</f>
        <v>2022</v>
      </c>
    </row>
  </sheetData>
  <phoneticPr fontId="6" type="noConversion"/>
  <dataValidations count="3">
    <dataValidation type="list" allowBlank="1" showInputMessage="1" showErrorMessage="1" sqref="E2:E3" xr:uid="{00000000-0002-0000-0000-000000000000}">
      <formula1>"Inscrit,Réinscrit,Fin"</formula1>
    </dataValidation>
    <dataValidation type="list" allowBlank="1" showInputMessage="1" showErrorMessage="1" sqref="H2:H3" xr:uid="{00000000-0002-0000-0000-000001000000}">
      <formula1>"Janvier,Février,Mars,Avril,Mai,Juin,Juillet,Août,Septembre,Octobre,Novembre,Décembre"</formula1>
    </dataValidation>
    <dataValidation type="list" allowBlank="1" showInputMessage="1" showErrorMessage="1" sqref="F2:G3" xr:uid="{00000000-0002-0000-0000-000002000000}">
      <formula1>#REF!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7682F21-40FA-4A59-B92D-FBD76FB2CE5B}">
          <x14:formula1>
            <xm:f>'Liste des profs'!$B$2:$B$1048576</xm:f>
          </x14:formula1>
          <xm:sqref>O2:O3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9933F-CD9D-4FAB-A80A-97DF265EC55C}">
  <sheetPr codeName="Feuil6"/>
  <dimension ref="A2:E116"/>
  <sheetViews>
    <sheetView showGridLines="0" workbookViewId="0">
      <selection activeCell="C2" sqref="C2"/>
    </sheetView>
  </sheetViews>
  <sheetFormatPr baseColWidth="10" defaultRowHeight="15" x14ac:dyDescent="0.25"/>
  <cols>
    <col min="1" max="1" width="16.140625" customWidth="1"/>
    <col min="2" max="2" width="20" customWidth="1"/>
    <col min="3" max="3" width="27.42578125" customWidth="1"/>
    <col min="4" max="4" width="19.7109375" customWidth="1"/>
    <col min="5" max="5" width="18.85546875" customWidth="1"/>
  </cols>
  <sheetData>
    <row r="2" spans="1:5" x14ac:dyDescent="0.25">
      <c r="B2" s="3" t="s">
        <v>21</v>
      </c>
      <c r="C2" s="4" t="s">
        <v>35</v>
      </c>
    </row>
    <row r="3" spans="1:5" x14ac:dyDescent="0.25">
      <c r="B3" s="3" t="s">
        <v>22</v>
      </c>
      <c r="C3" s="4">
        <v>12</v>
      </c>
    </row>
    <row r="4" spans="1:5" x14ac:dyDescent="0.25">
      <c r="B4" s="3" t="s">
        <v>23</v>
      </c>
      <c r="C4" s="4">
        <v>2022</v>
      </c>
    </row>
    <row r="6" spans="1:5" x14ac:dyDescent="0.25">
      <c r="A6" s="5" t="s">
        <v>24</v>
      </c>
      <c r="B6" s="5" t="s">
        <v>25</v>
      </c>
      <c r="C6" s="5" t="s">
        <v>2</v>
      </c>
      <c r="D6" s="6" t="s">
        <v>26</v>
      </c>
      <c r="E6" s="6" t="s">
        <v>27</v>
      </c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  <row r="22" spans="1:5" x14ac:dyDescent="0.25">
      <c r="A22" s="1"/>
      <c r="B22" s="1"/>
      <c r="C22" s="1"/>
      <c r="D22" s="1"/>
      <c r="E22" s="1"/>
    </row>
    <row r="23" spans="1:5" x14ac:dyDescent="0.25">
      <c r="A23" s="1"/>
      <c r="B23" s="1"/>
      <c r="C23" s="1"/>
      <c r="D23" s="1"/>
      <c r="E23" s="1"/>
    </row>
    <row r="24" spans="1:5" x14ac:dyDescent="0.25">
      <c r="A24" s="1"/>
      <c r="B24" s="1"/>
      <c r="C24" s="1"/>
      <c r="D24" s="1"/>
      <c r="E24" s="1"/>
    </row>
    <row r="25" spans="1:5" x14ac:dyDescent="0.25">
      <c r="A25" s="1"/>
      <c r="B25" s="1"/>
      <c r="C25" s="1"/>
      <c r="D25" s="1"/>
      <c r="E25" s="1"/>
    </row>
    <row r="26" spans="1:5" x14ac:dyDescent="0.25">
      <c r="A26" s="1"/>
      <c r="B26" s="1"/>
      <c r="C26" s="1"/>
      <c r="D26" s="1"/>
      <c r="E26" s="1"/>
    </row>
    <row r="27" spans="1:5" x14ac:dyDescent="0.25">
      <c r="A27" s="1"/>
      <c r="B27" s="1"/>
      <c r="C27" s="1"/>
      <c r="D27" s="1"/>
      <c r="E27" s="1"/>
    </row>
    <row r="28" spans="1:5" x14ac:dyDescent="0.25">
      <c r="A28" s="1"/>
      <c r="B28" s="1"/>
      <c r="C28" s="1"/>
      <c r="D28" s="1"/>
      <c r="E28" s="1"/>
    </row>
    <row r="29" spans="1:5" x14ac:dyDescent="0.25">
      <c r="A29" s="1"/>
      <c r="B29" s="1"/>
      <c r="C29" s="1"/>
      <c r="D29" s="1"/>
      <c r="E29" s="1"/>
    </row>
    <row r="30" spans="1:5" x14ac:dyDescent="0.25">
      <c r="A30" s="1"/>
      <c r="B30" s="1"/>
      <c r="C30" s="1"/>
      <c r="D30" s="1"/>
      <c r="E30" s="1"/>
    </row>
    <row r="31" spans="1:5" x14ac:dyDescent="0.25">
      <c r="A31" s="1"/>
      <c r="B31" s="1"/>
      <c r="C31" s="1"/>
      <c r="D31" s="1"/>
      <c r="E31" s="1"/>
    </row>
    <row r="32" spans="1:5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  <row r="39" spans="1:5" x14ac:dyDescent="0.25">
      <c r="A39" s="1"/>
      <c r="B39" s="1"/>
      <c r="C39" s="1"/>
      <c r="D39" s="1"/>
      <c r="E39" s="1"/>
    </row>
    <row r="40" spans="1:5" x14ac:dyDescent="0.25">
      <c r="A40" s="1"/>
      <c r="B40" s="1"/>
      <c r="C40" s="1"/>
      <c r="D40" s="1"/>
      <c r="E40" s="1"/>
    </row>
    <row r="41" spans="1:5" x14ac:dyDescent="0.25">
      <c r="A41" s="1"/>
      <c r="B41" s="1"/>
      <c r="C41" s="1"/>
      <c r="D41" s="1"/>
      <c r="E41" s="1"/>
    </row>
    <row r="42" spans="1:5" x14ac:dyDescent="0.25">
      <c r="A42" s="1"/>
      <c r="B42" s="1"/>
      <c r="C42" s="1"/>
      <c r="D42" s="1"/>
      <c r="E42" s="1"/>
    </row>
    <row r="43" spans="1:5" x14ac:dyDescent="0.25">
      <c r="A43" s="1"/>
      <c r="B43" s="1"/>
      <c r="C43" s="1"/>
      <c r="D43" s="1"/>
      <c r="E43" s="1"/>
    </row>
    <row r="44" spans="1:5" x14ac:dyDescent="0.25">
      <c r="A44" s="1"/>
      <c r="B44" s="1"/>
      <c r="C44" s="1"/>
      <c r="D44" s="1"/>
      <c r="E44" s="1"/>
    </row>
    <row r="45" spans="1:5" x14ac:dyDescent="0.25">
      <c r="A45" s="1"/>
      <c r="B45" s="1"/>
      <c r="C45" s="1"/>
      <c r="D45" s="1"/>
      <c r="E45" s="1"/>
    </row>
    <row r="46" spans="1:5" x14ac:dyDescent="0.25">
      <c r="A46" s="1"/>
      <c r="B46" s="1"/>
      <c r="C46" s="1"/>
      <c r="D46" s="1"/>
      <c r="E46" s="1"/>
    </row>
    <row r="47" spans="1:5" x14ac:dyDescent="0.25">
      <c r="A47" s="1"/>
      <c r="B47" s="1"/>
      <c r="C47" s="1"/>
      <c r="D47" s="1"/>
      <c r="E47" s="1"/>
    </row>
    <row r="48" spans="1:5" x14ac:dyDescent="0.25">
      <c r="A48" s="1"/>
      <c r="B48" s="1"/>
      <c r="C48" s="1"/>
      <c r="D48" s="1"/>
      <c r="E48" s="1"/>
    </row>
    <row r="49" spans="1:5" x14ac:dyDescent="0.25">
      <c r="A49" s="1"/>
      <c r="B49" s="1"/>
      <c r="C49" s="1"/>
      <c r="D49" s="1"/>
      <c r="E49" s="1"/>
    </row>
    <row r="50" spans="1:5" x14ac:dyDescent="0.25">
      <c r="A50" s="1"/>
      <c r="B50" s="1"/>
      <c r="C50" s="1"/>
      <c r="D50" s="1"/>
      <c r="E50" s="1"/>
    </row>
    <row r="51" spans="1:5" x14ac:dyDescent="0.25">
      <c r="A51" s="1"/>
      <c r="B51" s="1"/>
      <c r="C51" s="1"/>
      <c r="D51" s="1"/>
      <c r="E51" s="1"/>
    </row>
    <row r="52" spans="1:5" x14ac:dyDescent="0.25">
      <c r="A52" s="1"/>
      <c r="B52" s="1"/>
      <c r="C52" s="1"/>
      <c r="D52" s="1"/>
      <c r="E52" s="1"/>
    </row>
    <row r="53" spans="1:5" x14ac:dyDescent="0.25">
      <c r="A53" s="1"/>
      <c r="B53" s="1"/>
      <c r="C53" s="1"/>
      <c r="D53" s="1"/>
      <c r="E53" s="1"/>
    </row>
    <row r="54" spans="1:5" x14ac:dyDescent="0.25">
      <c r="A54" s="1"/>
      <c r="B54" s="1"/>
      <c r="C54" s="1"/>
      <c r="D54" s="1"/>
      <c r="E54" s="1"/>
    </row>
    <row r="55" spans="1:5" x14ac:dyDescent="0.25">
      <c r="A55" s="1"/>
      <c r="B55" s="1"/>
      <c r="C55" s="1"/>
      <c r="D55" s="1"/>
      <c r="E55" s="1"/>
    </row>
    <row r="56" spans="1:5" x14ac:dyDescent="0.25">
      <c r="A56" s="1"/>
      <c r="B56" s="1"/>
      <c r="C56" s="1"/>
      <c r="D56" s="1"/>
      <c r="E56" s="1"/>
    </row>
    <row r="57" spans="1:5" x14ac:dyDescent="0.25">
      <c r="A57" s="1"/>
      <c r="B57" s="1"/>
      <c r="C57" s="1"/>
      <c r="D57" s="1"/>
      <c r="E57" s="1"/>
    </row>
    <row r="58" spans="1:5" x14ac:dyDescent="0.25">
      <c r="A58" s="1"/>
      <c r="B58" s="1"/>
      <c r="C58" s="1"/>
      <c r="D58" s="1"/>
      <c r="E58" s="1"/>
    </row>
    <row r="59" spans="1:5" x14ac:dyDescent="0.25">
      <c r="A59" s="1"/>
      <c r="B59" s="1"/>
      <c r="C59" s="1"/>
      <c r="D59" s="1"/>
      <c r="E59" s="1"/>
    </row>
    <row r="60" spans="1:5" x14ac:dyDescent="0.25">
      <c r="A60" s="1"/>
      <c r="B60" s="1"/>
      <c r="C60" s="1"/>
      <c r="D60" s="1"/>
      <c r="E60" s="1"/>
    </row>
    <row r="61" spans="1:5" x14ac:dyDescent="0.25">
      <c r="A61" s="1"/>
      <c r="B61" s="1"/>
      <c r="C61" s="1"/>
      <c r="D61" s="1"/>
      <c r="E61" s="1"/>
    </row>
    <row r="62" spans="1:5" x14ac:dyDescent="0.25">
      <c r="A62" s="1"/>
      <c r="B62" s="1"/>
      <c r="C62" s="1"/>
      <c r="D62" s="1"/>
      <c r="E62" s="1"/>
    </row>
    <row r="63" spans="1:5" x14ac:dyDescent="0.25">
      <c r="A63" s="1"/>
      <c r="B63" s="1"/>
      <c r="C63" s="1"/>
      <c r="D63" s="1"/>
      <c r="E63" s="1"/>
    </row>
    <row r="64" spans="1:5" x14ac:dyDescent="0.25">
      <c r="A64" s="1"/>
      <c r="B64" s="1"/>
      <c r="C64" s="1"/>
      <c r="D64" s="1"/>
      <c r="E64" s="1"/>
    </row>
    <row r="65" spans="1:5" x14ac:dyDescent="0.25">
      <c r="A65" s="1"/>
      <c r="B65" s="1"/>
      <c r="C65" s="1"/>
      <c r="D65" s="1"/>
      <c r="E65" s="1"/>
    </row>
    <row r="66" spans="1:5" x14ac:dyDescent="0.25">
      <c r="A66" s="1"/>
      <c r="B66" s="1"/>
      <c r="C66" s="1"/>
      <c r="D66" s="1"/>
      <c r="E66" s="1"/>
    </row>
    <row r="67" spans="1:5" x14ac:dyDescent="0.25">
      <c r="A67" s="1"/>
      <c r="B67" s="1"/>
      <c r="C67" s="1"/>
      <c r="D67" s="1"/>
      <c r="E67" s="1"/>
    </row>
    <row r="68" spans="1:5" x14ac:dyDescent="0.25">
      <c r="A68" s="1"/>
      <c r="B68" s="1"/>
      <c r="C68" s="1"/>
      <c r="D68" s="1"/>
      <c r="E68" s="1"/>
    </row>
    <row r="69" spans="1:5" x14ac:dyDescent="0.25">
      <c r="A69" s="1"/>
      <c r="B69" s="1"/>
      <c r="C69" s="1"/>
      <c r="D69" s="1"/>
      <c r="E69" s="1"/>
    </row>
    <row r="70" spans="1:5" x14ac:dyDescent="0.25">
      <c r="A70" s="1"/>
      <c r="B70" s="1"/>
      <c r="C70" s="1"/>
      <c r="D70" s="1"/>
      <c r="E70" s="1"/>
    </row>
    <row r="71" spans="1:5" x14ac:dyDescent="0.25">
      <c r="A71" s="1"/>
      <c r="B71" s="1"/>
      <c r="C71" s="1"/>
      <c r="D71" s="1"/>
      <c r="E71" s="1"/>
    </row>
    <row r="72" spans="1:5" x14ac:dyDescent="0.25">
      <c r="A72" s="1"/>
      <c r="B72" s="1"/>
      <c r="C72" s="1"/>
      <c r="D72" s="1"/>
      <c r="E72" s="1"/>
    </row>
    <row r="73" spans="1:5" x14ac:dyDescent="0.25">
      <c r="A73" s="1"/>
      <c r="B73" s="1"/>
      <c r="C73" s="1"/>
      <c r="D73" s="1"/>
      <c r="E73" s="1"/>
    </row>
    <row r="74" spans="1:5" x14ac:dyDescent="0.25">
      <c r="A74" s="1"/>
      <c r="B74" s="1"/>
      <c r="C74" s="1"/>
      <c r="D74" s="1"/>
      <c r="E74" s="1"/>
    </row>
    <row r="75" spans="1:5" x14ac:dyDescent="0.25">
      <c r="A75" s="1"/>
      <c r="B75" s="1"/>
      <c r="C75" s="1"/>
      <c r="D75" s="1"/>
      <c r="E75" s="1"/>
    </row>
    <row r="76" spans="1:5" x14ac:dyDescent="0.25">
      <c r="A76" s="1"/>
      <c r="B76" s="1"/>
      <c r="C76" s="1"/>
      <c r="D76" s="1"/>
      <c r="E76" s="1"/>
    </row>
    <row r="77" spans="1:5" x14ac:dyDescent="0.25">
      <c r="A77" s="1"/>
      <c r="B77" s="1"/>
      <c r="C77" s="1"/>
      <c r="D77" s="1"/>
      <c r="E77" s="1"/>
    </row>
    <row r="78" spans="1:5" x14ac:dyDescent="0.25">
      <c r="A78" s="1"/>
      <c r="B78" s="1"/>
      <c r="C78" s="1"/>
      <c r="D78" s="1"/>
      <c r="E78" s="1"/>
    </row>
    <row r="79" spans="1:5" x14ac:dyDescent="0.25">
      <c r="A79" s="1"/>
      <c r="B79" s="1"/>
      <c r="C79" s="1"/>
      <c r="D79" s="1"/>
      <c r="E79" s="1"/>
    </row>
    <row r="80" spans="1:5" x14ac:dyDescent="0.25">
      <c r="A80" s="1"/>
      <c r="B80" s="1"/>
      <c r="C80" s="1"/>
      <c r="D80" s="1"/>
      <c r="E80" s="1"/>
    </row>
    <row r="81" spans="1:5" x14ac:dyDescent="0.25">
      <c r="A81" s="1"/>
      <c r="B81" s="1"/>
      <c r="C81" s="1"/>
      <c r="D81" s="1"/>
      <c r="E81" s="1"/>
    </row>
    <row r="82" spans="1:5" x14ac:dyDescent="0.25">
      <c r="A82" s="1"/>
      <c r="B82" s="1"/>
      <c r="C82" s="1"/>
      <c r="D82" s="1"/>
      <c r="E82" s="1"/>
    </row>
    <row r="83" spans="1:5" x14ac:dyDescent="0.25">
      <c r="A83" s="1"/>
      <c r="B83" s="1"/>
      <c r="C83" s="1"/>
      <c r="D83" s="1"/>
      <c r="E83" s="1"/>
    </row>
    <row r="84" spans="1:5" x14ac:dyDescent="0.25">
      <c r="A84" s="1"/>
      <c r="B84" s="1"/>
      <c r="C84" s="1"/>
      <c r="D84" s="1"/>
      <c r="E84" s="1"/>
    </row>
    <row r="85" spans="1:5" x14ac:dyDescent="0.25">
      <c r="A85" s="1"/>
      <c r="B85" s="1"/>
      <c r="C85" s="1"/>
      <c r="D85" s="1"/>
      <c r="E85" s="1"/>
    </row>
    <row r="86" spans="1:5" x14ac:dyDescent="0.25">
      <c r="A86" s="1"/>
      <c r="B86" s="1"/>
      <c r="C86" s="1"/>
      <c r="D86" s="1"/>
      <c r="E86" s="1"/>
    </row>
    <row r="87" spans="1:5" x14ac:dyDescent="0.25">
      <c r="A87" s="1"/>
      <c r="B87" s="1"/>
      <c r="C87" s="1"/>
      <c r="D87" s="1"/>
      <c r="E87" s="1"/>
    </row>
    <row r="88" spans="1:5" x14ac:dyDescent="0.25">
      <c r="A88" s="1"/>
      <c r="B88" s="1"/>
      <c r="C88" s="1"/>
      <c r="D88" s="1"/>
      <c r="E88" s="1"/>
    </row>
    <row r="89" spans="1:5" x14ac:dyDescent="0.25">
      <c r="A89" s="1"/>
      <c r="B89" s="1"/>
      <c r="C89" s="1"/>
      <c r="D89" s="1"/>
      <c r="E89" s="1"/>
    </row>
    <row r="90" spans="1:5" x14ac:dyDescent="0.25">
      <c r="A90" s="1"/>
      <c r="B90" s="1"/>
      <c r="C90" s="1"/>
      <c r="D90" s="1"/>
      <c r="E90" s="1"/>
    </row>
    <row r="91" spans="1:5" x14ac:dyDescent="0.25">
      <c r="A91" s="1"/>
      <c r="B91" s="1"/>
      <c r="C91" s="1"/>
      <c r="D91" s="1"/>
      <c r="E91" s="1"/>
    </row>
    <row r="92" spans="1:5" x14ac:dyDescent="0.25">
      <c r="A92" s="1"/>
      <c r="B92" s="1"/>
      <c r="C92" s="1"/>
      <c r="D92" s="1"/>
      <c r="E92" s="1"/>
    </row>
    <row r="93" spans="1:5" x14ac:dyDescent="0.25">
      <c r="A93" s="1"/>
      <c r="B93" s="1"/>
      <c r="C93" s="1"/>
      <c r="D93" s="1"/>
      <c r="E93" s="1"/>
    </row>
    <row r="94" spans="1:5" x14ac:dyDescent="0.25">
      <c r="A94" s="1"/>
      <c r="B94" s="1"/>
      <c r="C94" s="1"/>
      <c r="D94" s="1"/>
      <c r="E94" s="1"/>
    </row>
    <row r="95" spans="1:5" x14ac:dyDescent="0.25">
      <c r="A95" s="1"/>
      <c r="B95" s="1"/>
      <c r="C95" s="1"/>
      <c r="D95" s="1"/>
      <c r="E95" s="1"/>
    </row>
    <row r="96" spans="1:5" x14ac:dyDescent="0.25">
      <c r="A96" s="1"/>
      <c r="B96" s="1"/>
      <c r="C96" s="1"/>
      <c r="D96" s="1"/>
      <c r="E96" s="1"/>
    </row>
    <row r="97" spans="1:5" x14ac:dyDescent="0.25">
      <c r="A97" s="1"/>
      <c r="B97" s="1"/>
      <c r="C97" s="1"/>
      <c r="D97" s="1"/>
      <c r="E97" s="1"/>
    </row>
    <row r="98" spans="1:5" x14ac:dyDescent="0.25">
      <c r="A98" s="1"/>
      <c r="B98" s="1"/>
      <c r="C98" s="1"/>
      <c r="D98" s="1"/>
      <c r="E98" s="1"/>
    </row>
    <row r="99" spans="1:5" x14ac:dyDescent="0.25">
      <c r="A99" s="1"/>
      <c r="B99" s="1"/>
      <c r="C99" s="1"/>
      <c r="D99" s="1"/>
      <c r="E99" s="1"/>
    </row>
    <row r="100" spans="1:5" x14ac:dyDescent="0.25">
      <c r="A100" s="1"/>
      <c r="B100" s="1"/>
      <c r="C100" s="1"/>
      <c r="D100" s="1"/>
      <c r="E100" s="1"/>
    </row>
    <row r="101" spans="1:5" x14ac:dyDescent="0.25">
      <c r="A101" s="1"/>
      <c r="B101" s="1"/>
      <c r="C101" s="1"/>
      <c r="D101" s="1"/>
      <c r="E101" s="1"/>
    </row>
    <row r="102" spans="1:5" x14ac:dyDescent="0.25">
      <c r="A102" s="1"/>
      <c r="B102" s="1"/>
      <c r="C102" s="1"/>
      <c r="D102" s="1"/>
      <c r="E102" s="1"/>
    </row>
    <row r="103" spans="1:5" x14ac:dyDescent="0.25">
      <c r="A103" s="1"/>
      <c r="B103" s="1"/>
      <c r="C103" s="1"/>
      <c r="D103" s="1"/>
      <c r="E103" s="1"/>
    </row>
    <row r="104" spans="1:5" x14ac:dyDescent="0.25">
      <c r="A104" s="1"/>
      <c r="B104" s="1"/>
      <c r="C104" s="1"/>
      <c r="D104" s="1"/>
      <c r="E104" s="1"/>
    </row>
    <row r="105" spans="1:5" x14ac:dyDescent="0.25">
      <c r="A105" s="1"/>
      <c r="B105" s="1"/>
      <c r="C105" s="1"/>
      <c r="D105" s="1"/>
      <c r="E105" s="1"/>
    </row>
    <row r="106" spans="1:5" x14ac:dyDescent="0.25">
      <c r="A106" s="1"/>
      <c r="B106" s="1"/>
      <c r="C106" s="1"/>
      <c r="D106" s="1"/>
      <c r="E106" s="1"/>
    </row>
    <row r="107" spans="1:5" x14ac:dyDescent="0.25">
      <c r="A107" s="1"/>
      <c r="B107" s="1"/>
      <c r="C107" s="1"/>
      <c r="D107" s="1"/>
      <c r="E107" s="1"/>
    </row>
    <row r="108" spans="1:5" x14ac:dyDescent="0.25">
      <c r="A108" s="1"/>
      <c r="B108" s="1"/>
      <c r="C108" s="1"/>
      <c r="D108" s="1"/>
      <c r="E108" s="1"/>
    </row>
    <row r="109" spans="1:5" x14ac:dyDescent="0.25">
      <c r="A109" s="1"/>
      <c r="B109" s="1"/>
      <c r="C109" s="1"/>
      <c r="D109" s="1"/>
      <c r="E109" s="1"/>
    </row>
    <row r="110" spans="1:5" x14ac:dyDescent="0.25">
      <c r="A110" s="1"/>
      <c r="B110" s="1"/>
      <c r="C110" s="1"/>
      <c r="D110" s="1"/>
      <c r="E110" s="1"/>
    </row>
    <row r="111" spans="1:5" x14ac:dyDescent="0.25">
      <c r="A111" s="1"/>
      <c r="B111" s="1"/>
      <c r="C111" s="1"/>
      <c r="D111" s="1"/>
      <c r="E111" s="1"/>
    </row>
    <row r="112" spans="1:5" x14ac:dyDescent="0.25">
      <c r="A112" s="1"/>
      <c r="B112" s="1"/>
      <c r="C112" s="1"/>
      <c r="D112" s="1"/>
      <c r="E112" s="1"/>
    </row>
    <row r="113" spans="1:5" x14ac:dyDescent="0.25">
      <c r="A113" s="1"/>
      <c r="B113" s="1"/>
      <c r="C113" s="1"/>
      <c r="D113" s="1"/>
      <c r="E113" s="1"/>
    </row>
    <row r="114" spans="1:5" x14ac:dyDescent="0.25">
      <c r="A114" s="1"/>
      <c r="B114" s="1"/>
      <c r="C114" s="1"/>
      <c r="D114" s="1"/>
      <c r="E114" s="1"/>
    </row>
    <row r="115" spans="1:5" x14ac:dyDescent="0.25">
      <c r="A115" s="1"/>
      <c r="B115" s="1"/>
      <c r="C115" s="1"/>
      <c r="D115" s="1"/>
      <c r="E115" s="1"/>
    </row>
    <row r="116" spans="1:5" x14ac:dyDescent="0.25">
      <c r="D116" s="4">
        <f>SUM(D7:D115)</f>
        <v>0</v>
      </c>
      <c r="E116" s="4">
        <f>SUM(E7:E115)</f>
        <v>0</v>
      </c>
    </row>
  </sheetData>
  <autoFilter ref="A6:E6" xr:uid="{74EE6E1B-9426-4C8A-8414-AADF4A14E63D}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FCDC44F-E4A3-41BD-8323-BE0583CA0814}">
          <x14:formula1>
            <xm:f>'Liste des profs'!$B$2:$B$1048576</xm:f>
          </x14:formula1>
          <xm:sqref>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45BE5-1767-4886-AD37-39C316A72657}">
  <sheetPr codeName="Feuil7"/>
  <dimension ref="B1:B47"/>
  <sheetViews>
    <sheetView showGridLines="0" workbookViewId="0">
      <selection activeCell="B6" sqref="B6"/>
    </sheetView>
  </sheetViews>
  <sheetFormatPr baseColWidth="10" defaultRowHeight="15" x14ac:dyDescent="0.25"/>
  <cols>
    <col min="2" max="2" width="25" bestFit="1" customWidth="1"/>
  </cols>
  <sheetData>
    <row r="1" spans="2:2" x14ac:dyDescent="0.25">
      <c r="B1" s="7" t="s">
        <v>28</v>
      </c>
    </row>
    <row r="2" spans="2:2" x14ac:dyDescent="0.25">
      <c r="B2" s="1" t="s">
        <v>35</v>
      </c>
    </row>
    <row r="3" spans="2:2" x14ac:dyDescent="0.25">
      <c r="B3" s="1" t="s">
        <v>36</v>
      </c>
    </row>
    <row r="4" spans="2:2" x14ac:dyDescent="0.25">
      <c r="B4" s="1" t="s">
        <v>37</v>
      </c>
    </row>
    <row r="5" spans="2:2" x14ac:dyDescent="0.25">
      <c r="B5" s="1" t="s">
        <v>38</v>
      </c>
    </row>
    <row r="6" spans="2:2" x14ac:dyDescent="0.25">
      <c r="B6" s="1"/>
    </row>
    <row r="7" spans="2:2" x14ac:dyDescent="0.25">
      <c r="B7" s="1"/>
    </row>
    <row r="8" spans="2:2" x14ac:dyDescent="0.25">
      <c r="B8" s="1"/>
    </row>
    <row r="9" spans="2:2" x14ac:dyDescent="0.25">
      <c r="B9" s="1"/>
    </row>
    <row r="10" spans="2:2" x14ac:dyDescent="0.25">
      <c r="B10" s="1"/>
    </row>
    <row r="11" spans="2:2" x14ac:dyDescent="0.25">
      <c r="B11" s="1"/>
    </row>
    <row r="12" spans="2:2" x14ac:dyDescent="0.25">
      <c r="B12" s="1"/>
    </row>
    <row r="13" spans="2:2" x14ac:dyDescent="0.25">
      <c r="B13" s="1"/>
    </row>
    <row r="14" spans="2:2" x14ac:dyDescent="0.25">
      <c r="B14" s="1"/>
    </row>
    <row r="15" spans="2:2" x14ac:dyDescent="0.25">
      <c r="B15" s="1"/>
    </row>
    <row r="16" spans="2:2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  <row r="32" spans="2:2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JOURNAL</vt:lpstr>
      <vt:lpstr>Etat</vt:lpstr>
      <vt:lpstr>Liste des profs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OUARZAZI.FATIM-EZZAHRA(DL.Mdiq)</dc:creator>
  <cp:lastModifiedBy>PC-Personnel</cp:lastModifiedBy>
  <cp:lastPrinted>2022-09-27T13:37:56Z</cp:lastPrinted>
  <dcterms:created xsi:type="dcterms:W3CDTF">2022-09-02T09:27:07Z</dcterms:created>
  <dcterms:modified xsi:type="dcterms:W3CDTF">2023-01-07T08:15:39Z</dcterms:modified>
</cp:coreProperties>
</file>