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aich\Desktop\pblm excel\"/>
    </mc:Choice>
  </mc:AlternateContent>
  <xr:revisionPtr revIDLastSave="0" documentId="8_{0CDF1F57-374A-41F5-A555-951DC3A32032}" xr6:coauthVersionLast="47" xr6:coauthVersionMax="47" xr10:uidLastSave="{00000000-0000-0000-0000-000000000000}"/>
  <bookViews>
    <workbookView xWindow="-108" yWindow="-108" windowWidth="23256" windowHeight="12456" xr2:uid="{3B020BC3-3BFB-4711-93BE-ABA9CB6D07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" i="1" l="1"/>
  <c r="I9" i="1"/>
  <c r="I7" i="1"/>
  <c r="I8" i="1"/>
  <c r="J8" i="1" s="1"/>
  <c r="I6" i="1"/>
  <c r="I11" i="1"/>
  <c r="I10" i="1"/>
  <c r="J10" i="1" s="1"/>
  <c r="J7" i="1" l="1"/>
  <c r="I12" i="1"/>
  <c r="J6" i="1"/>
  <c r="J12" i="1" s="1"/>
</calcChain>
</file>

<file path=xl/sharedStrings.xml><?xml version="1.0" encoding="utf-8"?>
<sst xmlns="http://schemas.openxmlformats.org/spreadsheetml/2006/main" count="78" uniqueCount="32">
  <si>
    <t>COEF</t>
  </si>
  <si>
    <t>IDNomenclatureDevelopee</t>
  </si>
  <si>
    <t>PieceMere</t>
  </si>
  <si>
    <t>DesaMere</t>
  </si>
  <si>
    <t>PieceRang</t>
  </si>
  <si>
    <t>DesaRang</t>
  </si>
  <si>
    <t>CodeArticle</t>
  </si>
  <si>
    <t>DesaArticle</t>
  </si>
  <si>
    <t xml:space="preserve">Anneau </t>
  </si>
  <si>
    <t xml:space="preserve">BAGUE </t>
  </si>
  <si>
    <t>Matière</t>
  </si>
  <si>
    <t>Composant</t>
  </si>
  <si>
    <t>Tige</t>
  </si>
  <si>
    <t>TIGE</t>
  </si>
  <si>
    <t>Conso. Finale</t>
  </si>
  <si>
    <t>Conso groupé</t>
  </si>
  <si>
    <t>Conso. Direct</t>
  </si>
  <si>
    <t>Conso. Indirect rang 1</t>
  </si>
  <si>
    <t>Conso. Indirect rang 2</t>
  </si>
  <si>
    <t>PM01</t>
  </si>
  <si>
    <t>SP01</t>
  </si>
  <si>
    <t>SP02</t>
  </si>
  <si>
    <t>ART01</t>
  </si>
  <si>
    <t>ART02</t>
  </si>
  <si>
    <t>Coef en rouge</t>
  </si>
  <si>
    <t>Conso total en vert</t>
  </si>
  <si>
    <t>Ces éléments sont utilisés directement dans la PM01 mais aussi indirectement dans les SP01 et SP02 voici un shéma :</t>
  </si>
  <si>
    <t>La pièces PM01 est composée de 73 éléments décrit dans la table à deux niveau plus haut</t>
  </si>
  <si>
    <t xml:space="preserve">Comment déterminer grace à la table plus haut de deux niveau la consommation total des articles </t>
  </si>
  <si>
    <t xml:space="preserve">Fabrication de la PM01 (Pièce Mère 01) à travers la table Nomenclature dévelopée. </t>
  </si>
  <si>
    <t>Chaque ligne est unique et numéroté. Cette table a été crée pour permettre de trouver facielement les articles entrants dans la composition de la PM.</t>
  </si>
  <si>
    <t xml:space="preserve"> Le problème rencontré ici est consommation indirect des articles.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</si>
</sst>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indexed="8"/>
      <name val="Calibri"/>
      <family val="2"/>
    </font>
    <font>
      <i/>
      <sz val="8"/>
      <color rgb="FFFF0000"/>
      <name val="Calibri"/>
      <family val="2"/>
    </font>
    <font>
      <b/>
      <i/>
      <sz val="8"/>
      <color rgb="FFFF0000"/>
      <name val="Calibri"/>
      <family val="2"/>
    </font>
    <font>
      <i/>
      <sz val="8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indexed="8"/>
      <name val="Calibri"/>
      <family val="2"/>
    </font>
    <font>
      <i/>
      <sz val="9"/>
      <name val="Calibri"/>
      <family val="2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4" fillId="2" borderId="1" xfId="0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quotePrefix="1" applyFont="1" applyAlignment="1">
      <alignment horizontal="center"/>
    </xf>
    <xf numFmtId="0" fontId="5" fillId="0" borderId="0" xfId="0" applyFont="1"/>
    <xf numFmtId="0" fontId="8" fillId="0" borderId="0" xfId="0" applyFont="1"/>
    <xf numFmtId="0" fontId="6" fillId="0" borderId="0" xfId="0" applyFont="1"/>
    <xf numFmtId="0" fontId="7" fillId="0" borderId="0" xfId="0" applyFont="1"/>
    <xf numFmtId="0" fontId="1" fillId="0" borderId="0" xfId="0" quotePrefix="1" applyFont="1" applyAlignment="1">
      <alignment horizontal="center"/>
    </xf>
    <xf numFmtId="0" fontId="1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1" fillId="3" borderId="0" xfId="0" quotePrefix="1" applyFont="1" applyFill="1" applyAlignment="1">
      <alignment horizontal="center"/>
    </xf>
    <xf numFmtId="0" fontId="4" fillId="3" borderId="0" xfId="0" applyFont="1" applyFill="1"/>
    <xf numFmtId="0" fontId="1" fillId="4" borderId="0" xfId="0" quotePrefix="1" applyFont="1" applyFill="1" applyAlignment="1">
      <alignment horizontal="center"/>
    </xf>
    <xf numFmtId="0" fontId="1" fillId="4" borderId="0" xfId="0" applyFont="1" applyFill="1"/>
    <xf numFmtId="0" fontId="1" fillId="4" borderId="1" xfId="0" applyFont="1" applyFill="1" applyBorder="1"/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120315</xdr:colOff>
      <xdr:row>4</xdr:row>
      <xdr:rowOff>360947</xdr:rowOff>
    </xdr:from>
    <xdr:to>
      <xdr:col>10</xdr:col>
      <xdr:colOff>374315</xdr:colOff>
      <xdr:row>8</xdr:row>
      <xdr:rowOff>6684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67B7B6DE-EA6D-2862-3E34-A16F184ED288}"/>
            </a:ext>
          </a:extLst>
        </xdr:cNvPr>
        <xdr:cNvSpPr/>
      </xdr:nvSpPr>
      <xdr:spPr>
        <a:xfrm>
          <a:off x="8428789" y="360947"/>
          <a:ext cx="254000" cy="554790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113631</xdr:colOff>
      <xdr:row>8</xdr:row>
      <xdr:rowOff>6684</xdr:rowOff>
    </xdr:from>
    <xdr:to>
      <xdr:col>10</xdr:col>
      <xdr:colOff>367631</xdr:colOff>
      <xdr:row>9</xdr:row>
      <xdr:rowOff>274053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5C60B829-64EC-4B0A-AA00-40C4882BF470}"/>
            </a:ext>
          </a:extLst>
        </xdr:cNvPr>
        <xdr:cNvSpPr/>
      </xdr:nvSpPr>
      <xdr:spPr>
        <a:xfrm>
          <a:off x="8422105" y="1216526"/>
          <a:ext cx="254000" cy="548106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133684</xdr:colOff>
      <xdr:row>10</xdr:row>
      <xdr:rowOff>13369</xdr:rowOff>
    </xdr:from>
    <xdr:to>
      <xdr:col>10</xdr:col>
      <xdr:colOff>387684</xdr:colOff>
      <xdr:row>11</xdr:row>
      <xdr:rowOff>13368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CA668A00-F19F-43ED-9D6B-5FDF7FA38092}"/>
            </a:ext>
          </a:extLst>
        </xdr:cNvPr>
        <xdr:cNvSpPr/>
      </xdr:nvSpPr>
      <xdr:spPr>
        <a:xfrm>
          <a:off x="8442158" y="1784685"/>
          <a:ext cx="254000" cy="280736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548105</xdr:colOff>
      <xdr:row>24</xdr:row>
      <xdr:rowOff>20052</xdr:rowOff>
    </xdr:from>
    <xdr:to>
      <xdr:col>1</xdr:col>
      <xdr:colOff>621632</xdr:colOff>
      <xdr:row>25</xdr:row>
      <xdr:rowOff>86895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B2E7FCD-E276-5100-3D30-F9B5547AA0B4}"/>
            </a:ext>
          </a:extLst>
        </xdr:cNvPr>
        <xdr:cNvCxnSpPr/>
      </xdr:nvCxnSpPr>
      <xdr:spPr>
        <a:xfrm flipV="1">
          <a:off x="548105" y="4518526"/>
          <a:ext cx="1069474" cy="2473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540083</xdr:colOff>
      <xdr:row>25</xdr:row>
      <xdr:rowOff>85558</xdr:rowOff>
    </xdr:from>
    <xdr:to>
      <xdr:col>2</xdr:col>
      <xdr:colOff>86895</xdr:colOff>
      <xdr:row>27</xdr:row>
      <xdr:rowOff>86894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E287980-F5B9-4DD7-AB47-EFC126D8DA4B}"/>
            </a:ext>
          </a:extLst>
        </xdr:cNvPr>
        <xdr:cNvCxnSpPr/>
      </xdr:nvCxnSpPr>
      <xdr:spPr>
        <a:xfrm>
          <a:off x="540083" y="4764505"/>
          <a:ext cx="1204496" cy="3622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167105</xdr:colOff>
      <xdr:row>27</xdr:row>
      <xdr:rowOff>66841</xdr:rowOff>
    </xdr:from>
    <xdr:to>
      <xdr:col>6</xdr:col>
      <xdr:colOff>487947</xdr:colOff>
      <xdr:row>27</xdr:row>
      <xdr:rowOff>100263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D9EC465-C78B-4783-A957-91D688E78DAA}"/>
            </a:ext>
          </a:extLst>
        </xdr:cNvPr>
        <xdr:cNvCxnSpPr/>
      </xdr:nvCxnSpPr>
      <xdr:spPr>
        <a:xfrm flipV="1">
          <a:off x="3723105" y="5106736"/>
          <a:ext cx="1036053" cy="33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132347</xdr:colOff>
      <xdr:row>27</xdr:row>
      <xdr:rowOff>112294</xdr:rowOff>
    </xdr:from>
    <xdr:to>
      <xdr:col>6</xdr:col>
      <xdr:colOff>501315</xdr:colOff>
      <xdr:row>28</xdr:row>
      <xdr:rowOff>106947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6DA107C9-4E87-4569-B4F9-4658D0F6CC9C}"/>
            </a:ext>
          </a:extLst>
        </xdr:cNvPr>
        <xdr:cNvCxnSpPr/>
      </xdr:nvCxnSpPr>
      <xdr:spPr>
        <a:xfrm>
          <a:off x="3688347" y="5152189"/>
          <a:ext cx="1084179" cy="1751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307596</xdr:colOff>
      <xdr:row>28</xdr:row>
      <xdr:rowOff>92659</xdr:rowOff>
    </xdr:from>
    <xdr:to>
      <xdr:col>11</xdr:col>
      <xdr:colOff>1269815</xdr:colOff>
      <xdr:row>28</xdr:row>
      <xdr:rowOff>97872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6B09992-D138-4300-9880-0F7C3D21C64C}"/>
            </a:ext>
          </a:extLst>
        </xdr:cNvPr>
        <xdr:cNvCxnSpPr/>
      </xdr:nvCxnSpPr>
      <xdr:spPr>
        <a:xfrm flipV="1">
          <a:off x="7319394" y="6048842"/>
          <a:ext cx="1374678" cy="52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8A410-6ABB-447D-9299-8D7A7A9598B8}">
  <dimension ref="A1:P35"/>
  <sheetViews>
    <sheetView showGridLines="0" tabSelected="1" zoomScale="109" zoomScaleNormal="126" workbookViewId="0">
      <selection activeCell="D10" sqref="D10"/>
    </sheetView>
  </sheetViews>
  <sheetFormatPr baseColWidth="10" defaultRowHeight="14.4" x14ac:dyDescent="0.3"/>
  <cols>
    <col min="1" max="1" width="14.5546875" customWidth="1"/>
    <col min="2" max="2" width="9.6640625" bestFit="1" customWidth="1"/>
    <col min="3" max="3" width="9.33203125" bestFit="1" customWidth="1"/>
    <col min="4" max="4" width="9.33203125" style="4" bestFit="1" customWidth="1"/>
    <col min="5" max="5" width="9" bestFit="1" customWidth="1"/>
    <col min="6" max="6" width="10.44140625" bestFit="1" customWidth="1"/>
    <col min="7" max="7" width="10.33203125" bestFit="1" customWidth="1"/>
    <col min="8" max="8" width="5.33203125" bestFit="1" customWidth="1"/>
    <col min="9" max="9" width="11.88671875" bestFit="1" customWidth="1"/>
    <col min="10" max="10" width="12.33203125" bestFit="1" customWidth="1"/>
    <col min="11" max="11" width="6" customWidth="1"/>
    <col min="12" max="12" width="19.109375" bestFit="1" customWidth="1"/>
  </cols>
  <sheetData>
    <row r="1" spans="1:12" x14ac:dyDescent="0.3">
      <c r="A1" t="s">
        <v>29</v>
      </c>
    </row>
    <row r="2" spans="1:12" x14ac:dyDescent="0.3">
      <c r="A2" t="s">
        <v>30</v>
      </c>
    </row>
    <row r="3" spans="1:12" x14ac:dyDescent="0.3">
      <c r="A3" t="s">
        <v>31</v>
      </c>
    </row>
    <row r="5" spans="1:12" ht="28.8" x14ac:dyDescent="0.3">
      <c r="A5" s="31" t="s">
        <v>1</v>
      </c>
      <c r="B5" s="32" t="s">
        <v>2</v>
      </c>
      <c r="C5" s="32" t="s">
        <v>3</v>
      </c>
      <c r="D5" s="32" t="s">
        <v>4</v>
      </c>
      <c r="E5" s="32" t="s">
        <v>5</v>
      </c>
      <c r="F5" s="32" t="s">
        <v>6</v>
      </c>
      <c r="G5" s="32" t="s">
        <v>7</v>
      </c>
      <c r="H5" s="32" t="s">
        <v>0</v>
      </c>
      <c r="I5" s="35" t="s">
        <v>14</v>
      </c>
      <c r="J5" s="35" t="s">
        <v>15</v>
      </c>
    </row>
    <row r="6" spans="1:12" ht="22.2" customHeight="1" x14ac:dyDescent="0.3">
      <c r="A6" s="1">
        <v>4060542</v>
      </c>
      <c r="B6" s="1" t="s">
        <v>19</v>
      </c>
      <c r="C6" s="1" t="s">
        <v>8</v>
      </c>
      <c r="D6" s="2" t="s">
        <v>19</v>
      </c>
      <c r="E6" s="1" t="s">
        <v>8</v>
      </c>
      <c r="F6" s="3" t="s">
        <v>22</v>
      </c>
      <c r="G6" s="6" t="s">
        <v>10</v>
      </c>
      <c r="H6" s="1">
        <v>10</v>
      </c>
      <c r="I6" s="36">
        <f>H6</f>
        <v>10</v>
      </c>
      <c r="J6" s="37">
        <f>I6+I11</f>
        <v>46</v>
      </c>
    </row>
    <row r="7" spans="1:12" ht="22.2" customHeight="1" x14ac:dyDescent="0.3">
      <c r="A7" s="1">
        <v>4060540</v>
      </c>
      <c r="B7" s="1" t="s">
        <v>19</v>
      </c>
      <c r="C7" s="1" t="s">
        <v>8</v>
      </c>
      <c r="D7" s="2" t="s">
        <v>19</v>
      </c>
      <c r="E7" s="1" t="s">
        <v>8</v>
      </c>
      <c r="F7" s="3" t="s">
        <v>23</v>
      </c>
      <c r="G7" s="30" t="s">
        <v>11</v>
      </c>
      <c r="H7" s="1">
        <v>5</v>
      </c>
      <c r="I7" s="36">
        <f t="shared" ref="I7:I8" si="0">H7</f>
        <v>5</v>
      </c>
      <c r="J7" s="38">
        <f>I7+I9</f>
        <v>13</v>
      </c>
      <c r="L7" t="s">
        <v>16</v>
      </c>
    </row>
    <row r="8" spans="1:12" ht="22.2" customHeight="1" x14ac:dyDescent="0.3">
      <c r="A8" s="1">
        <v>4060543</v>
      </c>
      <c r="B8" s="1" t="s">
        <v>19</v>
      </c>
      <c r="C8" s="1" t="s">
        <v>8</v>
      </c>
      <c r="D8" s="2" t="s">
        <v>19</v>
      </c>
      <c r="E8" s="1" t="s">
        <v>8</v>
      </c>
      <c r="F8" s="3" t="s">
        <v>20</v>
      </c>
      <c r="G8" s="1" t="s">
        <v>9</v>
      </c>
      <c r="H8" s="5">
        <v>2</v>
      </c>
      <c r="I8" s="36">
        <f t="shared" si="0"/>
        <v>2</v>
      </c>
      <c r="J8" s="38">
        <f>I8</f>
        <v>2</v>
      </c>
    </row>
    <row r="9" spans="1:12" ht="22.2" customHeight="1" x14ac:dyDescent="0.3">
      <c r="A9" s="1">
        <v>4060544</v>
      </c>
      <c r="B9" s="1" t="s">
        <v>19</v>
      </c>
      <c r="C9" s="1" t="s">
        <v>8</v>
      </c>
      <c r="D9" s="3" t="s">
        <v>20</v>
      </c>
      <c r="E9" s="1" t="s">
        <v>9</v>
      </c>
      <c r="F9" s="3" t="s">
        <v>23</v>
      </c>
      <c r="G9" s="30" t="s">
        <v>11</v>
      </c>
      <c r="H9" s="5">
        <v>4</v>
      </c>
      <c r="I9" s="36">
        <f>H8*H9</f>
        <v>8</v>
      </c>
      <c r="J9" s="38"/>
      <c r="L9" s="33" t="s">
        <v>17</v>
      </c>
    </row>
    <row r="10" spans="1:12" ht="22.2" customHeight="1" x14ac:dyDescent="0.3">
      <c r="A10" s="1">
        <v>4060545</v>
      </c>
      <c r="B10" s="1" t="s">
        <v>19</v>
      </c>
      <c r="C10" s="1" t="s">
        <v>8</v>
      </c>
      <c r="D10" s="3" t="s">
        <v>20</v>
      </c>
      <c r="E10" s="1" t="s">
        <v>9</v>
      </c>
      <c r="F10" s="3" t="s">
        <v>21</v>
      </c>
      <c r="G10" s="1" t="s">
        <v>12</v>
      </c>
      <c r="H10" s="5">
        <v>6</v>
      </c>
      <c r="I10" s="36">
        <f>H8*H10</f>
        <v>12</v>
      </c>
      <c r="J10" s="38">
        <f>I10</f>
        <v>12</v>
      </c>
      <c r="L10" s="33"/>
    </row>
    <row r="11" spans="1:12" ht="22.2" customHeight="1" x14ac:dyDescent="0.3">
      <c r="A11" s="1">
        <v>4060546</v>
      </c>
      <c r="B11" s="1" t="s">
        <v>19</v>
      </c>
      <c r="C11" s="1" t="s">
        <v>8</v>
      </c>
      <c r="D11" s="3" t="s">
        <v>21</v>
      </c>
      <c r="E11" s="1" t="s">
        <v>13</v>
      </c>
      <c r="F11" s="3" t="s">
        <v>22</v>
      </c>
      <c r="G11" s="6" t="s">
        <v>10</v>
      </c>
      <c r="H11" s="5">
        <v>3</v>
      </c>
      <c r="I11" s="36">
        <f>H11*H10*H8</f>
        <v>36</v>
      </c>
      <c r="J11" s="38"/>
      <c r="L11" s="7" t="s">
        <v>18</v>
      </c>
    </row>
    <row r="12" spans="1:12" ht="22.2" customHeight="1" x14ac:dyDescent="0.3">
      <c r="I12" s="34">
        <f t="shared" ref="I12:J12" si="1">SUM(I6:I11)</f>
        <v>73</v>
      </c>
      <c r="J12" s="34">
        <f t="shared" si="1"/>
        <v>73</v>
      </c>
      <c r="L12" s="7"/>
    </row>
    <row r="15" spans="1:12" x14ac:dyDescent="0.3">
      <c r="A15" s="10" t="s">
        <v>27</v>
      </c>
    </row>
    <row r="16" spans="1:12" x14ac:dyDescent="0.3">
      <c r="A16" s="11" t="s">
        <v>22</v>
      </c>
      <c r="B16" s="14" t="s">
        <v>10</v>
      </c>
      <c r="C16" s="15">
        <v>46</v>
      </c>
    </row>
    <row r="17" spans="1:16" x14ac:dyDescent="0.3">
      <c r="A17" s="11" t="s">
        <v>23</v>
      </c>
      <c r="B17" s="12" t="s">
        <v>11</v>
      </c>
      <c r="C17" s="13">
        <v>13</v>
      </c>
    </row>
    <row r="18" spans="1:16" x14ac:dyDescent="0.3">
      <c r="A18" s="11" t="s">
        <v>20</v>
      </c>
      <c r="B18" s="12" t="s">
        <v>9</v>
      </c>
      <c r="C18" s="13">
        <v>2</v>
      </c>
    </row>
    <row r="19" spans="1:16" x14ac:dyDescent="0.3">
      <c r="A19" s="11" t="s">
        <v>21</v>
      </c>
      <c r="B19" s="12" t="s">
        <v>12</v>
      </c>
      <c r="C19" s="13">
        <v>12</v>
      </c>
    </row>
    <row r="20" spans="1:16" x14ac:dyDescent="0.3">
      <c r="A20" s="9" t="s">
        <v>26</v>
      </c>
    </row>
    <row r="23" spans="1:16" x14ac:dyDescent="0.3">
      <c r="E23" s="18"/>
      <c r="F23" s="4"/>
      <c r="G23" s="8"/>
      <c r="H23" s="4"/>
      <c r="I23" s="18"/>
      <c r="J23" s="4"/>
      <c r="K23" s="8"/>
      <c r="L23" s="4"/>
      <c r="M23" s="18"/>
    </row>
    <row r="24" spans="1:16" x14ac:dyDescent="0.3">
      <c r="C24" s="26" t="s">
        <v>22</v>
      </c>
      <c r="D24" s="27" t="s">
        <v>10</v>
      </c>
      <c r="E24" s="21">
        <v>10</v>
      </c>
      <c r="F24" s="25">
        <v>10</v>
      </c>
      <c r="I24" s="19"/>
      <c r="M24" s="19"/>
    </row>
    <row r="25" spans="1:16" x14ac:dyDescent="0.3">
      <c r="C25" s="28" t="s">
        <v>23</v>
      </c>
      <c r="D25" s="29" t="s">
        <v>11</v>
      </c>
      <c r="E25" s="21">
        <v>5</v>
      </c>
      <c r="F25" s="25">
        <v>5</v>
      </c>
      <c r="I25" s="19"/>
      <c r="M25" s="19"/>
    </row>
    <row r="26" spans="1:16" x14ac:dyDescent="0.3">
      <c r="A26" s="17" t="s">
        <v>19</v>
      </c>
      <c r="E26" s="18"/>
      <c r="I26" s="18"/>
      <c r="M26" s="18"/>
    </row>
    <row r="27" spans="1:16" x14ac:dyDescent="0.3">
      <c r="E27" s="18"/>
      <c r="I27" s="18"/>
      <c r="M27" s="18"/>
    </row>
    <row r="28" spans="1:16" x14ac:dyDescent="0.3">
      <c r="C28" s="16" t="s">
        <v>20</v>
      </c>
      <c r="D28" s="17" t="s">
        <v>9</v>
      </c>
      <c r="E28" s="20">
        <v>2</v>
      </c>
      <c r="F28" s="25">
        <v>2</v>
      </c>
      <c r="H28" s="28" t="s">
        <v>23</v>
      </c>
      <c r="I28" s="29" t="s">
        <v>11</v>
      </c>
      <c r="J28" s="20">
        <v>4</v>
      </c>
      <c r="K28" s="25">
        <v>8</v>
      </c>
    </row>
    <row r="29" spans="1:16" x14ac:dyDescent="0.3">
      <c r="H29" s="16" t="s">
        <v>21</v>
      </c>
      <c r="I29" s="17" t="s">
        <v>12</v>
      </c>
      <c r="J29" s="23">
        <v>6</v>
      </c>
      <c r="K29" s="25">
        <v>12</v>
      </c>
      <c r="M29" s="26" t="s">
        <v>22</v>
      </c>
      <c r="N29" s="27" t="s">
        <v>10</v>
      </c>
      <c r="O29" s="20">
        <v>3</v>
      </c>
      <c r="P29" s="25">
        <f>2*6*3</f>
        <v>36</v>
      </c>
    </row>
    <row r="32" spans="1:16" x14ac:dyDescent="0.3">
      <c r="A32" s="22" t="s">
        <v>24</v>
      </c>
    </row>
    <row r="33" spans="1:1" x14ac:dyDescent="0.3">
      <c r="A33" s="24" t="s">
        <v>25</v>
      </c>
    </row>
    <row r="35" spans="1:1" x14ac:dyDescent="0.3">
      <c r="A35" t="s">
        <v>28</v>
      </c>
    </row>
  </sheetData>
  <mergeCells count="1">
    <mergeCell ref="L9:L10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AICH</dc:creator>
  <cp:lastModifiedBy>Nabil AICH</cp:lastModifiedBy>
  <dcterms:created xsi:type="dcterms:W3CDTF">2022-12-27T21:20:27Z</dcterms:created>
  <dcterms:modified xsi:type="dcterms:W3CDTF">2022-12-30T15:56:10Z</dcterms:modified>
</cp:coreProperties>
</file>