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6278714\Desktop\"/>
    </mc:Choice>
  </mc:AlternateContent>
  <xr:revisionPtr revIDLastSave="0" documentId="13_ncr:1_{3071906C-1514-46BB-B2CC-124320284E9D}" xr6:coauthVersionLast="47" xr6:coauthVersionMax="47" xr10:uidLastSave="{00000000-0000-0000-0000-000000000000}"/>
  <bookViews>
    <workbookView xWindow="-110" yWindow="-110" windowWidth="19420" windowHeight="10420" xr2:uid="{1F33B901-0673-4765-B098-BEDD51F6CA4D}"/>
  </bookViews>
  <sheets>
    <sheet name="TCD temps moyen" sheetId="3" r:id="rId1"/>
    <sheet name="Synthèse " sheetId="4" r:id="rId2"/>
    <sheet name="Downtimes" sheetId="1" r:id="rId3"/>
    <sheet name="Shifts" sheetId="2" r:id="rId4"/>
  </sheets>
  <externalReferences>
    <externalReference r:id="rId5"/>
  </externalReferences>
  <calcPr calcId="191029"/>
  <pivotCaches>
    <pivotCache cacheId="180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1" i="4" l="1"/>
  <c r="D21" i="4"/>
  <c r="G21" i="4" s="1"/>
  <c r="D19" i="4"/>
  <c r="B12" i="4"/>
  <c r="B3" i="4"/>
  <c r="B2" i="4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6" i="3"/>
</calcChain>
</file>

<file path=xl/sharedStrings.xml><?xml version="1.0" encoding="utf-8"?>
<sst xmlns="http://schemas.openxmlformats.org/spreadsheetml/2006/main" count="687" uniqueCount="159">
  <si>
    <t>Start</t>
  </si>
  <si>
    <t>End</t>
  </si>
  <si>
    <t>Duration</t>
  </si>
  <si>
    <t>Location</t>
  </si>
  <si>
    <t>Level 1</t>
  </si>
  <si>
    <t>Level 2</t>
  </si>
  <si>
    <t>Level 3</t>
  </si>
  <si>
    <t>Comment</t>
  </si>
  <si>
    <t>Shift opening time</t>
  </si>
  <si>
    <t xml:space="preserve">Démarrage </t>
  </si>
  <si>
    <t>Machine</t>
  </si>
  <si>
    <t>SUT - Démarrage et arrêt</t>
  </si>
  <si>
    <t>Démarrage</t>
  </si>
  <si>
    <t/>
  </si>
  <si>
    <t>Oui</t>
  </si>
  <si>
    <t>remelange cuve white 5kg</t>
  </si>
  <si>
    <t xml:space="preserve">remis en route de la ligne (cobot) cause peinture </t>
  </si>
  <si>
    <t>nettoyage et preparation ligne ..fj</t>
  </si>
  <si>
    <t>ré étiquetage de seaux export</t>
  </si>
  <si>
    <t>demarrage</t>
  </si>
  <si>
    <t>LANCEMENT DE LA LIGNE</t>
  </si>
  <si>
    <t>en fin de cuve ..fj</t>
  </si>
  <si>
    <t>ES</t>
  </si>
  <si>
    <t>remelange de cuve gris acier 5kg. +probleme pour mettre le tuyau en place sur le cuve T3 vanne tordu..fj</t>
  </si>
  <si>
    <t>remélange de la cuve et démarrage</t>
  </si>
  <si>
    <t xml:space="preserve">re melange cuve </t>
  </si>
  <si>
    <t>re melange de cuve ..et mise pplace ...</t>
  </si>
  <si>
    <t xml:space="preserve">CHANGEMENT DE COULEUR </t>
  </si>
  <si>
    <t>CHANGEMENT DE CAMPAGNE COULEUR  BLANC</t>
  </si>
  <si>
    <t>re melange  cuve white weber 5kg..fj</t>
  </si>
  <si>
    <t>montage vane trois voit..FJ</t>
  </si>
  <si>
    <t>REMELANGE CUVE PREPARATION DURCISSEUR</t>
  </si>
  <si>
    <t>REMELANGE CUVE 30 MINUTE ..FJ</t>
  </si>
  <si>
    <t>demarage</t>
  </si>
  <si>
    <t>remélange...</t>
  </si>
  <si>
    <t>PROBLEME DOSAGE YE</t>
  </si>
  <si>
    <t xml:space="preserve">REMELANGE CUVE ET LANCEMENT </t>
  </si>
  <si>
    <t>PRISE DE PSOTE A 8H</t>
  </si>
  <si>
    <t>remélange cuve white weber .FJ</t>
  </si>
  <si>
    <t>Start date</t>
  </si>
  <si>
    <t>End date</t>
  </si>
  <si>
    <t>Operateur</t>
  </si>
  <si>
    <t>Temps d'ouverture</t>
  </si>
  <si>
    <t>TRG cible</t>
  </si>
  <si>
    <t>TRG</t>
  </si>
  <si>
    <t>Seau</t>
  </si>
  <si>
    <t>Étiquettes de lignes</t>
  </si>
  <si>
    <t>Total général</t>
  </si>
  <si>
    <t>(Tous)</t>
  </si>
  <si>
    <t>03-janv</t>
  </si>
  <si>
    <t>04-janv</t>
  </si>
  <si>
    <t>06-janv</t>
  </si>
  <si>
    <t>07-janv</t>
  </si>
  <si>
    <t>24-janv</t>
  </si>
  <si>
    <t>26-janv</t>
  </si>
  <si>
    <t>27-janv</t>
  </si>
  <si>
    <t>28-janv</t>
  </si>
  <si>
    <t>02-févr</t>
  </si>
  <si>
    <t>03-févr</t>
  </si>
  <si>
    <t>04-févr</t>
  </si>
  <si>
    <t>08-févr</t>
  </si>
  <si>
    <t>14-févr</t>
  </si>
  <si>
    <t>15-févr</t>
  </si>
  <si>
    <t>16-févr</t>
  </si>
  <si>
    <t>18-févr</t>
  </si>
  <si>
    <t>22-févr</t>
  </si>
  <si>
    <t>23-févr</t>
  </si>
  <si>
    <t>24-févr</t>
  </si>
  <si>
    <t>25-févr</t>
  </si>
  <si>
    <t>01-mars</t>
  </si>
  <si>
    <t>02-mars</t>
  </si>
  <si>
    <t>03-mars</t>
  </si>
  <si>
    <t>07-mars</t>
  </si>
  <si>
    <t>09-mars</t>
  </si>
  <si>
    <t>16-mars</t>
  </si>
  <si>
    <t>18-mars</t>
  </si>
  <si>
    <t>29-mars</t>
  </si>
  <si>
    <t>30-mars</t>
  </si>
  <si>
    <t>01-avr</t>
  </si>
  <si>
    <t>04-avr</t>
  </si>
  <si>
    <t>05-avr</t>
  </si>
  <si>
    <t>07-avr</t>
  </si>
  <si>
    <t>08-avr</t>
  </si>
  <si>
    <t>20-avr</t>
  </si>
  <si>
    <t>25-avr</t>
  </si>
  <si>
    <t>06-mai</t>
  </si>
  <si>
    <t>13-mai</t>
  </si>
  <si>
    <t>18-mai</t>
  </si>
  <si>
    <t>30-mai</t>
  </si>
  <si>
    <t>31-mai</t>
  </si>
  <si>
    <t>03-juin</t>
  </si>
  <si>
    <t>09-juin</t>
  </si>
  <si>
    <t>21-juin</t>
  </si>
  <si>
    <t>24-juin</t>
  </si>
  <si>
    <t>27-juin</t>
  </si>
  <si>
    <t>29-juin</t>
  </si>
  <si>
    <t>30-juin</t>
  </si>
  <si>
    <t>12-juil</t>
  </si>
  <si>
    <t>21-juil</t>
  </si>
  <si>
    <t>22-juil</t>
  </si>
  <si>
    <t>25-juil</t>
  </si>
  <si>
    <t>28-juil</t>
  </si>
  <si>
    <t>29-juil</t>
  </si>
  <si>
    <t>01-août</t>
  </si>
  <si>
    <t>02-août</t>
  </si>
  <si>
    <t>03-août</t>
  </si>
  <si>
    <t>04-août</t>
  </si>
  <si>
    <t>05-août</t>
  </si>
  <si>
    <t>08-août</t>
  </si>
  <si>
    <t>11-août</t>
  </si>
  <si>
    <t>12-août</t>
  </si>
  <si>
    <t>30-août</t>
  </si>
  <si>
    <t>01-sept</t>
  </si>
  <si>
    <t>05-sept</t>
  </si>
  <si>
    <t>06-sept</t>
  </si>
  <si>
    <t>09-sept</t>
  </si>
  <si>
    <t>12-sept</t>
  </si>
  <si>
    <t>13-sept</t>
  </si>
  <si>
    <t>14-sept</t>
  </si>
  <si>
    <t>15-sept</t>
  </si>
  <si>
    <t>19-sept</t>
  </si>
  <si>
    <t>20-sept</t>
  </si>
  <si>
    <t>28-sept</t>
  </si>
  <si>
    <t>29-sept</t>
  </si>
  <si>
    <t>03-oct</t>
  </si>
  <si>
    <t>04-oct</t>
  </si>
  <si>
    <t>06-oct</t>
  </si>
  <si>
    <t>10-oct</t>
  </si>
  <si>
    <t>11-oct</t>
  </si>
  <si>
    <t>13-oct</t>
  </si>
  <si>
    <t>24-oct</t>
  </si>
  <si>
    <t>27-oct</t>
  </si>
  <si>
    <t>02-nov</t>
  </si>
  <si>
    <t>04-nov</t>
  </si>
  <si>
    <t>14-nov</t>
  </si>
  <si>
    <t>30-nov</t>
  </si>
  <si>
    <t>05-déc</t>
  </si>
  <si>
    <t>07-déc</t>
  </si>
  <si>
    <t>12-déc</t>
  </si>
  <si>
    <t>Somme de Duration</t>
  </si>
  <si>
    <t xml:space="preserve">Temps (86400sec/jour) </t>
  </si>
  <si>
    <t xml:space="preserve">Temps moyen </t>
  </si>
  <si>
    <t>Périodes (jour)</t>
  </si>
  <si>
    <t xml:space="preserve">Durée moyenne démarrage </t>
  </si>
  <si>
    <t xml:space="preserve">Nb d'opérateurs </t>
  </si>
  <si>
    <t xml:space="preserve">Nb jours ouvrés /année </t>
  </si>
  <si>
    <t xml:space="preserve">Heure travaillée </t>
  </si>
  <si>
    <t xml:space="preserve">Heure </t>
  </si>
  <si>
    <t xml:space="preserve">Personnel heure payée </t>
  </si>
  <si>
    <t>€</t>
  </si>
  <si>
    <t xml:space="preserve">total jour année </t>
  </si>
  <si>
    <t>Jour</t>
  </si>
  <si>
    <t xml:space="preserve">heure travaillée /jour </t>
  </si>
  <si>
    <t>heures</t>
  </si>
  <si>
    <t xml:space="preserve">Heure travaillée /an </t>
  </si>
  <si>
    <t xml:space="preserve">Salaire mensuel </t>
  </si>
  <si>
    <t xml:space="preserve">3 personnes /jour </t>
  </si>
  <si>
    <t>/mensuel</t>
  </si>
  <si>
    <t xml:space="preserve">Salaire mensuel /jour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</si>
</sst>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\ hh:mm:ss;@"/>
    <numFmt numFmtId="165" formatCode="[$-F400]h:mm:ss\ AM/PM"/>
    <numFmt numFmtId="166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/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20" fontId="0" fillId="0" borderId="0" xfId="0" applyNumberFormat="1"/>
    <xf numFmtId="0" fontId="0" fillId="0" borderId="1" xfId="0" applyBorder="1"/>
    <xf numFmtId="1" fontId="0" fillId="0" borderId="0" xfId="0" applyNumberFormat="1"/>
    <xf numFmtId="166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ain%20potentiel%20%20Analyse%2001-01-2022-12-31-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ifts"/>
      <sheetName val="Downtimes"/>
      <sheetName val="Feuil3"/>
      <sheetName val="Synthèse "/>
    </sheetNames>
    <sheetDataSet>
      <sheetData sheetId="0"/>
      <sheetData sheetId="1"/>
      <sheetData sheetId="2">
        <row r="6">
          <cell r="A6" t="str">
            <v>03-janv</v>
          </cell>
          <cell r="C6">
            <v>9.7719907407407408E-2</v>
          </cell>
        </row>
        <row r="7">
          <cell r="A7" t="str">
            <v>04-janv</v>
          </cell>
          <cell r="C7">
            <v>1.744212962962963E-2</v>
          </cell>
        </row>
        <row r="8">
          <cell r="A8" t="str">
            <v>06-janv</v>
          </cell>
          <cell r="C8">
            <v>1.7928240740740741E-2</v>
          </cell>
        </row>
        <row r="9">
          <cell r="A9" t="str">
            <v>07-janv</v>
          </cell>
          <cell r="C9">
            <v>8.7384259259259255E-3</v>
          </cell>
        </row>
        <row r="10">
          <cell r="A10" t="str">
            <v>24-janv</v>
          </cell>
          <cell r="C10">
            <v>4.8611111111111112E-3</v>
          </cell>
        </row>
        <row r="11">
          <cell r="A11" t="str">
            <v>26-janv</v>
          </cell>
          <cell r="C11">
            <v>2.4236111111111111E-2</v>
          </cell>
        </row>
        <row r="12">
          <cell r="A12" t="str">
            <v>27-janv</v>
          </cell>
          <cell r="C12">
            <v>3.5219907407407408E-2</v>
          </cell>
        </row>
        <row r="13">
          <cell r="A13" t="str">
            <v>28-janv</v>
          </cell>
          <cell r="C13">
            <v>1.3252314814814814E-2</v>
          </cell>
        </row>
        <row r="14">
          <cell r="A14" t="str">
            <v>02-févr</v>
          </cell>
          <cell r="C14">
            <v>2.3634259259259258E-2</v>
          </cell>
        </row>
        <row r="15">
          <cell r="A15" t="str">
            <v>03-févr</v>
          </cell>
          <cell r="C15">
            <v>1.6134259259259258E-2</v>
          </cell>
        </row>
        <row r="16">
          <cell r="A16" t="str">
            <v>04-févr</v>
          </cell>
          <cell r="C16">
            <v>1.4027777777777778E-2</v>
          </cell>
        </row>
        <row r="17">
          <cell r="A17" t="str">
            <v>08-févr</v>
          </cell>
          <cell r="C17">
            <v>3.1030092592592592E-2</v>
          </cell>
        </row>
        <row r="18">
          <cell r="A18" t="str">
            <v>14-févr</v>
          </cell>
          <cell r="C18">
            <v>1.8541666666666668E-2</v>
          </cell>
        </row>
        <row r="19">
          <cell r="A19" t="str">
            <v>15-févr</v>
          </cell>
          <cell r="C19">
            <v>1.2650462962962962E-2</v>
          </cell>
        </row>
        <row r="20">
          <cell r="A20" t="str">
            <v>16-févr</v>
          </cell>
          <cell r="C20">
            <v>1.1944444444444445E-2</v>
          </cell>
        </row>
        <row r="21">
          <cell r="A21" t="str">
            <v>18-févr</v>
          </cell>
          <cell r="C21">
            <v>1.255787037037037E-2</v>
          </cell>
        </row>
        <row r="22">
          <cell r="A22" t="str">
            <v>22-févr</v>
          </cell>
          <cell r="C22">
            <v>1.2974537037037038E-2</v>
          </cell>
        </row>
        <row r="23">
          <cell r="A23" t="str">
            <v>23-févr</v>
          </cell>
          <cell r="C23">
            <v>4.0601851851851854E-2</v>
          </cell>
        </row>
        <row r="24">
          <cell r="A24" t="str">
            <v>24-févr</v>
          </cell>
          <cell r="C24">
            <v>2.3391203703703702E-2</v>
          </cell>
        </row>
        <row r="25">
          <cell r="A25" t="str">
            <v>25-févr</v>
          </cell>
          <cell r="C25">
            <v>2.1574074074074075E-2</v>
          </cell>
        </row>
        <row r="26">
          <cell r="A26" t="str">
            <v>01-mars</v>
          </cell>
          <cell r="C26">
            <v>5.0532407407407408E-2</v>
          </cell>
        </row>
        <row r="27">
          <cell r="A27" t="str">
            <v>02-mars</v>
          </cell>
          <cell r="C27">
            <v>1.7002314814814814E-2</v>
          </cell>
        </row>
        <row r="28">
          <cell r="A28" t="str">
            <v>03-mars</v>
          </cell>
          <cell r="C28">
            <v>1.269675925925926E-2</v>
          </cell>
        </row>
        <row r="29">
          <cell r="A29" t="str">
            <v>07-mars</v>
          </cell>
          <cell r="C29">
            <v>0.10479166666666667</v>
          </cell>
        </row>
        <row r="30">
          <cell r="A30" t="str">
            <v>09-mars</v>
          </cell>
          <cell r="C30">
            <v>2.1250000000000002E-2</v>
          </cell>
        </row>
        <row r="31">
          <cell r="A31" t="str">
            <v>16-mars</v>
          </cell>
          <cell r="C31">
            <v>2.207175925925926E-2</v>
          </cell>
        </row>
        <row r="32">
          <cell r="A32" t="str">
            <v>18-mars</v>
          </cell>
          <cell r="C32">
            <v>1.0995370370370371E-2</v>
          </cell>
        </row>
        <row r="33">
          <cell r="A33" t="str">
            <v>29-mars</v>
          </cell>
          <cell r="C33">
            <v>8.4027777777777781E-3</v>
          </cell>
        </row>
        <row r="34">
          <cell r="A34" t="str">
            <v>30-mars</v>
          </cell>
          <cell r="C34">
            <v>1.0219907407407407E-2</v>
          </cell>
        </row>
        <row r="35">
          <cell r="A35" t="str">
            <v>01-avr</v>
          </cell>
          <cell r="C35">
            <v>3.5370370370370371E-2</v>
          </cell>
        </row>
        <row r="36">
          <cell r="A36" t="str">
            <v>04-avr</v>
          </cell>
          <cell r="C36">
            <v>1.9525462962962963E-2</v>
          </cell>
        </row>
        <row r="37">
          <cell r="A37" t="str">
            <v>05-avr</v>
          </cell>
          <cell r="C37">
            <v>9.1666666666666667E-3</v>
          </cell>
        </row>
        <row r="38">
          <cell r="A38" t="str">
            <v>07-avr</v>
          </cell>
          <cell r="C38">
            <v>1.5497685185185186E-2</v>
          </cell>
        </row>
        <row r="39">
          <cell r="A39" t="str">
            <v>08-avr</v>
          </cell>
          <cell r="C39">
            <v>1.1898148148148149E-2</v>
          </cell>
        </row>
        <row r="40">
          <cell r="A40" t="str">
            <v>20-avr</v>
          </cell>
          <cell r="C40">
            <v>1.5277777777777777E-2</v>
          </cell>
        </row>
        <row r="41">
          <cell r="A41" t="str">
            <v>25-avr</v>
          </cell>
          <cell r="C41">
            <v>0.01</v>
          </cell>
        </row>
        <row r="42">
          <cell r="A42" t="str">
            <v>06-mai</v>
          </cell>
          <cell r="C42">
            <v>9.7916666666666673E-3</v>
          </cell>
        </row>
        <row r="43">
          <cell r="A43" t="str">
            <v>13-mai</v>
          </cell>
          <cell r="C43">
            <v>1.9560185185185184E-3</v>
          </cell>
        </row>
        <row r="44">
          <cell r="A44" t="str">
            <v>18-mai</v>
          </cell>
          <cell r="C44">
            <v>1.2812499999999999E-2</v>
          </cell>
        </row>
        <row r="45">
          <cell r="A45" t="str">
            <v>30-mai</v>
          </cell>
          <cell r="C45">
            <v>1.3148148148148148E-2</v>
          </cell>
        </row>
        <row r="46">
          <cell r="A46" t="str">
            <v>31-mai</v>
          </cell>
          <cell r="C46">
            <v>3.8194444444444443E-3</v>
          </cell>
        </row>
        <row r="47">
          <cell r="A47" t="str">
            <v>03-juin</v>
          </cell>
          <cell r="C47">
            <v>6.3078703703703708E-3</v>
          </cell>
        </row>
        <row r="48">
          <cell r="A48" t="str">
            <v>09-juin</v>
          </cell>
          <cell r="C48">
            <v>7.0405092592592589E-2</v>
          </cell>
        </row>
        <row r="49">
          <cell r="A49" t="str">
            <v>21-juin</v>
          </cell>
          <cell r="C49">
            <v>2.4664351851851851E-2</v>
          </cell>
        </row>
        <row r="50">
          <cell r="A50" t="str">
            <v>24-juin</v>
          </cell>
          <cell r="C50">
            <v>6.9444444444444448E-2</v>
          </cell>
        </row>
        <row r="51">
          <cell r="A51" t="str">
            <v>27-juin</v>
          </cell>
          <cell r="C51">
            <v>3.2546296296296295E-2</v>
          </cell>
        </row>
        <row r="52">
          <cell r="A52" t="str">
            <v>29-juin</v>
          </cell>
          <cell r="C52">
            <v>2.3773148148148147E-2</v>
          </cell>
        </row>
        <row r="53">
          <cell r="A53" t="str">
            <v>30-juin</v>
          </cell>
          <cell r="C53">
            <v>1.8252314814814815E-2</v>
          </cell>
        </row>
        <row r="54">
          <cell r="A54" t="str">
            <v>12-juil</v>
          </cell>
          <cell r="C54">
            <v>1.3032407407407407E-2</v>
          </cell>
        </row>
        <row r="55">
          <cell r="A55" t="str">
            <v>21-juil</v>
          </cell>
          <cell r="C55">
            <v>1.136574074074074E-2</v>
          </cell>
        </row>
        <row r="56">
          <cell r="A56" t="str">
            <v>22-juil</v>
          </cell>
          <cell r="C56">
            <v>3.0474537037037036E-2</v>
          </cell>
        </row>
        <row r="57">
          <cell r="A57" t="str">
            <v>25-juil</v>
          </cell>
          <cell r="C57">
            <v>2.8009259259259259E-3</v>
          </cell>
        </row>
        <row r="58">
          <cell r="A58" t="str">
            <v>28-juil</v>
          </cell>
          <cell r="C58">
            <v>1.2233796296296296E-2</v>
          </cell>
        </row>
        <row r="59">
          <cell r="A59" t="str">
            <v>29-juil</v>
          </cell>
          <cell r="C59">
            <v>1.9027777777777779E-2</v>
          </cell>
        </row>
        <row r="60">
          <cell r="A60" t="str">
            <v>01-août</v>
          </cell>
          <cell r="C60">
            <v>1.7256944444444443E-2</v>
          </cell>
        </row>
        <row r="61">
          <cell r="A61" t="str">
            <v>02-août</v>
          </cell>
          <cell r="C61">
            <v>5.1504629629629626E-3</v>
          </cell>
        </row>
        <row r="62">
          <cell r="A62" t="str">
            <v>03-août</v>
          </cell>
        </row>
        <row r="63">
          <cell r="A63" t="str">
            <v>04-août</v>
          </cell>
        </row>
        <row r="64">
          <cell r="A64" t="str">
            <v>05-août</v>
          </cell>
        </row>
        <row r="65">
          <cell r="A65" t="str">
            <v>08-août</v>
          </cell>
        </row>
        <row r="66">
          <cell r="A66" t="str">
            <v>11-août</v>
          </cell>
        </row>
        <row r="67">
          <cell r="A67" t="str">
            <v>12-août</v>
          </cell>
        </row>
        <row r="68">
          <cell r="A68" t="str">
            <v>30-août</v>
          </cell>
        </row>
        <row r="69">
          <cell r="A69" t="str">
            <v>01-sept</v>
          </cell>
        </row>
        <row r="70">
          <cell r="A70" t="str">
            <v>05-sept</v>
          </cell>
        </row>
        <row r="71">
          <cell r="A71" t="str">
            <v>06-sept</v>
          </cell>
        </row>
        <row r="72">
          <cell r="A72" t="str">
            <v>09-sept</v>
          </cell>
        </row>
        <row r="73">
          <cell r="A73" t="str">
            <v>12-sept</v>
          </cell>
        </row>
        <row r="74">
          <cell r="A74" t="str">
            <v>13-sept</v>
          </cell>
        </row>
        <row r="75">
          <cell r="A75" t="str">
            <v>14-sept</v>
          </cell>
        </row>
        <row r="76">
          <cell r="A76" t="str">
            <v>15-sept</v>
          </cell>
        </row>
        <row r="77">
          <cell r="A77" t="str">
            <v>19-sept</v>
          </cell>
        </row>
        <row r="78">
          <cell r="A78" t="str">
            <v>20-sept</v>
          </cell>
        </row>
        <row r="79">
          <cell r="A79" t="str">
            <v>28-sept</v>
          </cell>
        </row>
        <row r="80">
          <cell r="A80" t="str">
            <v>29-sept</v>
          </cell>
        </row>
        <row r="81">
          <cell r="A81" t="str">
            <v>03-oct</v>
          </cell>
        </row>
        <row r="82">
          <cell r="A82" t="str">
            <v>04-oct</v>
          </cell>
        </row>
        <row r="83">
          <cell r="A83" t="str">
            <v>06-oct</v>
          </cell>
        </row>
        <row r="84">
          <cell r="A84" t="str">
            <v>10-oct</v>
          </cell>
        </row>
        <row r="85">
          <cell r="A85" t="str">
            <v>11-oct</v>
          </cell>
        </row>
        <row r="86">
          <cell r="A86" t="str">
            <v>13-oct</v>
          </cell>
        </row>
        <row r="87">
          <cell r="A87" t="str">
            <v>24-oct</v>
          </cell>
        </row>
        <row r="88">
          <cell r="A88" t="str">
            <v>27-oct</v>
          </cell>
        </row>
        <row r="89">
          <cell r="A89" t="str">
            <v>02-nov</v>
          </cell>
        </row>
        <row r="90">
          <cell r="A90" t="str">
            <v>04-nov</v>
          </cell>
        </row>
        <row r="91">
          <cell r="A91" t="str">
            <v>14-nov</v>
          </cell>
        </row>
        <row r="92">
          <cell r="A92" t="str">
            <v>30-nov</v>
          </cell>
        </row>
        <row r="93">
          <cell r="A93" t="str">
            <v>05-déc</v>
          </cell>
        </row>
        <row r="94">
          <cell r="A94" t="str">
            <v>07-déc</v>
          </cell>
        </row>
        <row r="95">
          <cell r="A95" t="str">
            <v>12-déc</v>
          </cell>
        </row>
      </sheetData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ichenane, Louis" refreshedDate="44944.669966319445" createdVersion="7" refreshedVersion="7" minRefreshableVersion="3" recordCount="98" xr:uid="{0B9BD1B8-1E03-4969-8BEA-8BEF2C3CB66A}">
  <cacheSource type="worksheet">
    <worksheetSource ref="A1:J99" sheet="Downtimes"/>
  </cacheSource>
  <cacheFields count="11">
    <cacheField name="Start" numFmtId="164">
      <sharedItems containsSemiMixedTypes="0" containsNonDate="0" containsDate="1" containsString="0" minDate="2022-01-03T07:00:00" maxDate="2022-12-12T08:00:00" count="98">
        <d v="2022-01-03T07:50:32"/>
        <d v="2022-01-03T07:54:48"/>
        <d v="2022-01-03T07:00:00"/>
        <d v="2022-01-04T07:00:00"/>
        <d v="2022-01-06T07:00:00"/>
        <d v="2022-01-07T07:00:00"/>
        <d v="2022-01-24T07:00:00"/>
        <d v="2022-01-26T07:00:00"/>
        <d v="2022-01-27T07:00:00"/>
        <d v="2022-01-28T07:00:00"/>
        <d v="2022-02-02T07:00:00"/>
        <d v="2022-02-03T07:00:00"/>
        <d v="2022-02-04T07:00:00"/>
        <d v="2022-02-08T07:00:00"/>
        <d v="2022-02-14T07:00:00"/>
        <d v="2022-02-15T07:00:00"/>
        <d v="2022-02-16T07:00:00"/>
        <d v="2022-02-18T07:01:49"/>
        <d v="2022-02-22T07:00:00"/>
        <d v="2022-02-23T08:18:24"/>
        <d v="2022-02-24T07:00:00"/>
        <d v="2022-02-25T07:00:00"/>
        <d v="2022-03-01T07:00:00"/>
        <d v="2022-03-02T07:00:00"/>
        <d v="2022-03-03T07:00:00"/>
        <d v="2022-03-07T07:00:00"/>
        <d v="2022-03-09T07:00:00"/>
        <d v="2022-03-16T07:00:00"/>
        <d v="2022-03-16T16:43:55"/>
        <d v="2022-03-18T07:00:00"/>
        <d v="2022-03-29T09:37:00"/>
        <d v="2022-03-30T07:15:49"/>
        <d v="2022-04-01T07:00:00"/>
        <d v="2022-04-04T09:00:00"/>
        <d v="2022-04-05T07:26:00"/>
        <d v="2022-04-07T07:00:00"/>
        <d v="2022-04-07T10:53:40"/>
        <d v="2022-04-08T07:00:00"/>
        <d v="2022-04-20T07:00:00"/>
        <d v="2022-04-25T07:00:00"/>
        <d v="2022-05-06T07:00:00"/>
        <d v="2022-05-13T09:00:00"/>
        <d v="2022-05-18T09:00:00"/>
        <d v="2022-05-30T09:00:00"/>
        <d v="2022-05-31T09:00:00"/>
        <d v="2022-06-03T09:00:00"/>
        <d v="2022-06-09T10:06:45"/>
        <d v="2022-06-09T10:56:45"/>
        <d v="2022-06-21T09:00:00"/>
        <d v="2022-06-24T07:12:07"/>
        <d v="2022-06-27T07:00:00"/>
        <d v="2022-06-29T07:00:00"/>
        <d v="2022-06-30T07:00:00"/>
        <d v="2022-07-12T07:00:00"/>
        <d v="2022-07-21T07:00:00"/>
        <d v="2022-07-22T07:00:00"/>
        <d v="2022-07-25T07:00:00"/>
        <d v="2022-07-28T07:00:00"/>
        <d v="2022-07-29T07:00:00"/>
        <d v="2022-08-01T07:00:00"/>
        <d v="2022-08-02T07:00:00"/>
        <d v="2022-08-03T07:00:00"/>
        <d v="2022-08-04T07:00:00"/>
        <d v="2022-08-05T07:00:00"/>
        <d v="2022-08-08T07:00:00"/>
        <d v="2022-08-08T07:10:16"/>
        <d v="2022-08-11T07:00:00"/>
        <d v="2022-08-12T07:00:00"/>
        <d v="2022-08-30T08:16:44"/>
        <d v="2022-09-01T07:00:00"/>
        <d v="2022-09-05T07:00:00"/>
        <d v="2022-09-06T07:08:34"/>
        <d v="2022-09-09T06:00:00"/>
        <d v="2022-09-12T07:00:00"/>
        <d v="2022-09-13T07:00:00"/>
        <d v="2022-09-14T07:00:00"/>
        <d v="2022-09-15T07:00:00"/>
        <d v="2022-09-19T07:00:00"/>
        <d v="2022-09-20T07:00:00"/>
        <d v="2022-09-28T07:00:00"/>
        <d v="2022-09-29T07:00:00"/>
        <d v="2022-10-03T07:00:00"/>
        <d v="2022-10-04T07:00:00"/>
        <d v="2022-10-06T07:00:00"/>
        <d v="2022-10-10T07:00:00"/>
        <d v="2022-10-11T07:00:00"/>
        <d v="2022-10-13T07:00:00"/>
        <d v="2022-10-24T07:00:00"/>
        <d v="2022-10-27T07:00:00"/>
        <d v="2022-11-02T07:00:00"/>
        <d v="2022-11-04T07:00:00"/>
        <d v="2022-11-14T07:00:00"/>
        <d v="2022-11-30T08:00:00"/>
        <d v="2022-12-05T08:00:00"/>
        <d v="2022-12-07T08:00:00"/>
        <d v="2022-12-07T08:10:28"/>
        <d v="2022-12-07T08:10:59"/>
        <d v="2022-12-12T08:00:00"/>
      </sharedItems>
      <fieldGroup par="10" base="0">
        <rangePr groupBy="days" startDate="2022-01-03T07:00:00" endDate="2022-12-12T08:00:00"/>
        <groupItems count="368">
          <s v="&lt;03/01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2/12/2022"/>
        </groupItems>
      </fieldGroup>
    </cacheField>
    <cacheField name="End" numFmtId="164">
      <sharedItems containsSemiMixedTypes="0" containsNonDate="0" containsDate="1" containsString="0" minDate="2022-01-03T07:50:12" maxDate="2022-12-12T08:05:22"/>
    </cacheField>
    <cacheField name="Duration" numFmtId="0">
      <sharedItems containsSemiMixedTypes="0" containsString="0" containsNumber="1" containsInteger="1" minValue="14" maxValue="9054"/>
    </cacheField>
    <cacheField name="Location" numFmtId="0">
      <sharedItems/>
    </cacheField>
    <cacheField name="Level 1" numFmtId="0">
      <sharedItems count="1">
        <s v="SUT - Démarrage et arrêt"/>
      </sharedItems>
    </cacheField>
    <cacheField name="Level 2" numFmtId="0">
      <sharedItems count="1">
        <s v="Démarrage"/>
      </sharedItems>
    </cacheField>
    <cacheField name="Level 3" numFmtId="0">
      <sharedItems containsBlank="1"/>
    </cacheField>
    <cacheField name="Comment" numFmtId="0">
      <sharedItems/>
    </cacheField>
    <cacheField name="Shift opening time" numFmtId="0">
      <sharedItems containsSemiMixedTypes="0" containsString="0" containsNumber="1" containsInteger="1" minValue="14400" maxValue="46543"/>
    </cacheField>
    <cacheField name="Démarrage " numFmtId="0">
      <sharedItems count="1">
        <s v="Oui"/>
      </sharedItems>
    </cacheField>
    <cacheField name="Mois" numFmtId="0" databaseField="0">
      <fieldGroup base="0">
        <rangePr groupBy="months" startDate="2022-01-03T07:00:00" endDate="2022-12-12T08:00:00"/>
        <groupItems count="14">
          <s v="&lt;03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2/12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8">
  <r>
    <x v="0"/>
    <d v="2022-01-03T07:54:30"/>
    <n v="238"/>
    <s v="Machine"/>
    <x v="0"/>
    <x v="0"/>
    <m/>
    <s v=""/>
    <n v="27000"/>
    <x v="0"/>
  </r>
  <r>
    <x v="1"/>
    <d v="2022-01-03T09:21:21"/>
    <n v="5193"/>
    <s v="Machine"/>
    <x v="0"/>
    <x v="0"/>
    <m/>
    <s v=""/>
    <n v="27000"/>
    <x v="0"/>
  </r>
  <r>
    <x v="2"/>
    <d v="2022-01-03T07:50:12"/>
    <n v="3012"/>
    <s v="Machine"/>
    <x v="0"/>
    <x v="0"/>
    <m/>
    <s v=""/>
    <n v="27000"/>
    <x v="0"/>
  </r>
  <r>
    <x v="3"/>
    <d v="2022-01-04T07:25:07"/>
    <n v="1507"/>
    <s v="Machine"/>
    <x v="0"/>
    <x v="0"/>
    <m/>
    <s v=""/>
    <n v="27000"/>
    <x v="0"/>
  </r>
  <r>
    <x v="4"/>
    <d v="2022-01-06T07:25:49"/>
    <n v="1549"/>
    <s v="Machine"/>
    <x v="0"/>
    <x v="0"/>
    <m/>
    <s v=""/>
    <n v="27000"/>
    <x v="0"/>
  </r>
  <r>
    <x v="5"/>
    <d v="2022-01-07T07:12:35"/>
    <n v="755"/>
    <s v="Machine"/>
    <x v="0"/>
    <x v="0"/>
    <m/>
    <s v=""/>
    <n v="23712"/>
    <x v="0"/>
  </r>
  <r>
    <x v="6"/>
    <d v="2022-01-24T07:07:00"/>
    <n v="420"/>
    <s v="Machine"/>
    <x v="0"/>
    <x v="0"/>
    <m/>
    <s v=""/>
    <n v="27000"/>
    <x v="0"/>
  </r>
  <r>
    <x v="7"/>
    <d v="2022-01-26T07:34:54"/>
    <n v="2094"/>
    <s v="Machine"/>
    <x v="0"/>
    <x v="0"/>
    <m/>
    <s v=""/>
    <n v="27000"/>
    <x v="0"/>
  </r>
  <r>
    <x v="8"/>
    <d v="2022-01-27T07:50:43"/>
    <n v="3043"/>
    <s v="Machine"/>
    <x v="0"/>
    <x v="0"/>
    <m/>
    <s v=""/>
    <n v="27000"/>
    <x v="0"/>
  </r>
  <r>
    <x v="9"/>
    <d v="2022-01-28T07:19:05"/>
    <n v="1145"/>
    <s v="Machine"/>
    <x v="0"/>
    <x v="0"/>
    <m/>
    <s v=""/>
    <n v="27000"/>
    <x v="0"/>
  </r>
  <r>
    <x v="10"/>
    <d v="2022-02-02T07:34:02"/>
    <n v="2042"/>
    <s v="Machine"/>
    <x v="0"/>
    <x v="0"/>
    <m/>
    <s v=""/>
    <n v="27000"/>
    <x v="0"/>
  </r>
  <r>
    <x v="11"/>
    <d v="2022-02-03T07:23:14"/>
    <n v="1394"/>
    <s v="Machine"/>
    <x v="0"/>
    <x v="0"/>
    <m/>
    <s v=""/>
    <n v="27000"/>
    <x v="0"/>
  </r>
  <r>
    <x v="12"/>
    <d v="2022-02-04T07:20:12"/>
    <n v="1212"/>
    <s v="Machine"/>
    <x v="0"/>
    <x v="0"/>
    <m/>
    <s v=""/>
    <n v="27000"/>
    <x v="0"/>
  </r>
  <r>
    <x v="13"/>
    <d v="2022-02-08T07:44:41"/>
    <n v="2681"/>
    <s v="Machine"/>
    <x v="0"/>
    <x v="0"/>
    <m/>
    <s v=""/>
    <n v="27000"/>
    <x v="0"/>
  </r>
  <r>
    <x v="14"/>
    <d v="2022-02-14T07:26:42"/>
    <n v="1602"/>
    <s v="Machine"/>
    <x v="0"/>
    <x v="0"/>
    <m/>
    <s v=""/>
    <n v="26968"/>
    <x v="0"/>
  </r>
  <r>
    <x v="15"/>
    <d v="2022-02-15T07:18:13"/>
    <n v="1093"/>
    <s v="Machine"/>
    <x v="0"/>
    <x v="0"/>
    <m/>
    <s v="remelange cuve white 5kg"/>
    <n v="27000"/>
    <x v="0"/>
  </r>
  <r>
    <x v="16"/>
    <d v="2022-02-16T07:17:12"/>
    <n v="1032"/>
    <s v="Machine"/>
    <x v="0"/>
    <x v="0"/>
    <m/>
    <s v=""/>
    <n v="27000"/>
    <x v="0"/>
  </r>
  <r>
    <x v="17"/>
    <d v="2022-02-18T07:19:54"/>
    <n v="1085"/>
    <s v="Machine"/>
    <x v="0"/>
    <x v="0"/>
    <m/>
    <s v=""/>
    <n v="26907"/>
    <x v="0"/>
  </r>
  <r>
    <x v="18"/>
    <d v="2022-02-22T07:18:41"/>
    <n v="1121"/>
    <s v="Machine"/>
    <x v="0"/>
    <x v="0"/>
    <m/>
    <s v=""/>
    <n v="14400"/>
    <x v="0"/>
  </r>
  <r>
    <x v="19"/>
    <d v="2022-02-23T09:16:52"/>
    <n v="3508"/>
    <s v="Machine"/>
    <x v="0"/>
    <x v="0"/>
    <m/>
    <s v=""/>
    <n v="22308"/>
    <x v="0"/>
  </r>
  <r>
    <x v="20"/>
    <d v="2022-02-24T07:33:41"/>
    <n v="2021"/>
    <s v="Machine"/>
    <x v="0"/>
    <x v="0"/>
    <m/>
    <s v=""/>
    <n v="27000"/>
    <x v="0"/>
  </r>
  <r>
    <x v="21"/>
    <d v="2022-02-25T07:31:04"/>
    <n v="1864"/>
    <s v="Machine"/>
    <x v="0"/>
    <x v="0"/>
    <m/>
    <s v=""/>
    <n v="27000"/>
    <x v="0"/>
  </r>
  <r>
    <x v="22"/>
    <d v="2022-03-01T08:12:46"/>
    <n v="4366"/>
    <s v="Machine"/>
    <x v="0"/>
    <x v="0"/>
    <m/>
    <s v=""/>
    <n v="26807"/>
    <x v="0"/>
  </r>
  <r>
    <x v="23"/>
    <d v="2022-03-02T07:24:29"/>
    <n v="1469"/>
    <s v="Machine"/>
    <x v="0"/>
    <x v="0"/>
    <m/>
    <s v=""/>
    <n v="27000"/>
    <x v="0"/>
  </r>
  <r>
    <x v="24"/>
    <d v="2022-03-03T07:18:17"/>
    <n v="1097"/>
    <s v="Machine"/>
    <x v="0"/>
    <x v="0"/>
    <m/>
    <s v=""/>
    <n v="25200"/>
    <x v="0"/>
  </r>
  <r>
    <x v="25"/>
    <d v="2022-03-07T09:30:54"/>
    <n v="9054"/>
    <s v="Machine"/>
    <x v="0"/>
    <x v="0"/>
    <m/>
    <s v="remis en route de la ligne (cobot) cause peinture "/>
    <n v="26991"/>
    <x v="0"/>
  </r>
  <r>
    <x v="26"/>
    <d v="2022-03-09T07:30:36"/>
    <n v="1836"/>
    <s v="Machine"/>
    <x v="0"/>
    <x v="0"/>
    <m/>
    <s v=""/>
    <n v="27000"/>
    <x v="0"/>
  </r>
  <r>
    <x v="27"/>
    <d v="2022-03-16T07:15:42"/>
    <n v="942"/>
    <s v="Machine"/>
    <x v="0"/>
    <x v="0"/>
    <m/>
    <s v=""/>
    <n v="36000"/>
    <x v="0"/>
  </r>
  <r>
    <x v="28"/>
    <d v="2022-03-16T17:00:00"/>
    <n v="965"/>
    <s v="Machine"/>
    <x v="0"/>
    <x v="0"/>
    <m/>
    <s v=""/>
    <n v="36000"/>
    <x v="0"/>
  </r>
  <r>
    <x v="29"/>
    <d v="2022-03-18T07:15:50"/>
    <n v="950"/>
    <s v="Machine"/>
    <x v="0"/>
    <x v="0"/>
    <m/>
    <s v=""/>
    <n v="36000"/>
    <x v="0"/>
  </r>
  <r>
    <x v="30"/>
    <d v="2022-03-29T09:49:06"/>
    <n v="726"/>
    <s v="Machine"/>
    <x v="0"/>
    <x v="0"/>
    <m/>
    <s v=""/>
    <n v="28800"/>
    <x v="0"/>
  </r>
  <r>
    <x v="31"/>
    <d v="2022-03-30T07:30:32"/>
    <n v="883"/>
    <s v="Machine"/>
    <x v="0"/>
    <x v="0"/>
    <m/>
    <s v=""/>
    <n v="27864"/>
    <x v="0"/>
  </r>
  <r>
    <x v="32"/>
    <d v="2022-04-01T07:50:56"/>
    <n v="3056"/>
    <s v="Machine"/>
    <x v="0"/>
    <x v="0"/>
    <m/>
    <s v=""/>
    <n v="28800"/>
    <x v="0"/>
  </r>
  <r>
    <x v="33"/>
    <d v="2022-04-04T09:28:07"/>
    <n v="1687"/>
    <s v="Machine"/>
    <x v="0"/>
    <x v="0"/>
    <m/>
    <s v=""/>
    <n v="28790"/>
    <x v="0"/>
  </r>
  <r>
    <x v="34"/>
    <d v="2022-04-05T07:39:12"/>
    <n v="792"/>
    <s v="Machine"/>
    <x v="0"/>
    <x v="0"/>
    <m/>
    <s v="nettoyage et preparation ligne ..fj"/>
    <n v="28800"/>
    <x v="0"/>
  </r>
  <r>
    <x v="35"/>
    <d v="2022-04-07T07:20:45"/>
    <n v="1245"/>
    <s v="Machine"/>
    <x v="0"/>
    <x v="0"/>
    <s v=""/>
    <s v=""/>
    <n v="28800"/>
    <x v="0"/>
  </r>
  <r>
    <x v="36"/>
    <d v="2022-04-07T10:55:14"/>
    <n v="94"/>
    <s v="Machine"/>
    <x v="0"/>
    <x v="0"/>
    <s v=""/>
    <s v="ré étiquetage de seaux export"/>
    <n v="28800"/>
    <x v="0"/>
  </r>
  <r>
    <x v="37"/>
    <d v="2022-04-08T07:17:08"/>
    <n v="1028"/>
    <s v="Machine"/>
    <x v="0"/>
    <x v="0"/>
    <s v=""/>
    <s v=""/>
    <n v="36000"/>
    <x v="0"/>
  </r>
  <r>
    <x v="38"/>
    <d v="2022-04-20T07:22:00"/>
    <n v="1320"/>
    <s v="Machine"/>
    <x v="0"/>
    <x v="0"/>
    <s v=""/>
    <s v=""/>
    <n v="28800"/>
    <x v="0"/>
  </r>
  <r>
    <x v="39"/>
    <d v="2022-04-25T07:14:24"/>
    <n v="864"/>
    <s v="Machine"/>
    <x v="0"/>
    <x v="0"/>
    <s v=""/>
    <s v=""/>
    <n v="28800"/>
    <x v="0"/>
  </r>
  <r>
    <x v="40"/>
    <d v="2022-05-06T07:14:06"/>
    <n v="846"/>
    <s v="Machine"/>
    <x v="0"/>
    <x v="0"/>
    <s v=""/>
    <s v="demarrage"/>
    <n v="27000"/>
    <x v="0"/>
  </r>
  <r>
    <x v="41"/>
    <d v="2022-05-13T09:02:49"/>
    <n v="169"/>
    <s v="Machine"/>
    <x v="0"/>
    <x v="0"/>
    <s v=""/>
    <s v=""/>
    <n v="28800"/>
    <x v="0"/>
  </r>
  <r>
    <x v="42"/>
    <d v="2022-05-18T09:18:27"/>
    <n v="1107"/>
    <s v="Machine"/>
    <x v="0"/>
    <x v="0"/>
    <s v=""/>
    <s v="LANCEMENT DE LA LIGNE"/>
    <n v="28800"/>
    <x v="0"/>
  </r>
  <r>
    <x v="43"/>
    <d v="2022-05-30T09:18:56"/>
    <n v="1136"/>
    <s v="Machine"/>
    <x v="0"/>
    <x v="0"/>
    <s v=""/>
    <s v=""/>
    <n v="28800"/>
    <x v="0"/>
  </r>
  <r>
    <x v="44"/>
    <d v="2022-05-31T09:05:30"/>
    <n v="330"/>
    <s v="Machine"/>
    <x v="0"/>
    <x v="0"/>
    <s v=""/>
    <s v=""/>
    <n v="28800"/>
    <x v="0"/>
  </r>
  <r>
    <x v="45"/>
    <d v="2022-06-03T09:09:05"/>
    <n v="545"/>
    <s v="Machine"/>
    <x v="0"/>
    <x v="0"/>
    <s v=""/>
    <s v="en fin de cuve ..fj"/>
    <n v="28800"/>
    <x v="0"/>
  </r>
  <r>
    <x v="46"/>
    <d v="2022-06-09T10:56:45"/>
    <n v="3000"/>
    <s v="Machine"/>
    <x v="0"/>
    <x v="0"/>
    <s v=""/>
    <s v="ES"/>
    <n v="27603"/>
    <x v="0"/>
  </r>
  <r>
    <x v="47"/>
    <d v="2022-06-09T11:48:08"/>
    <n v="3083"/>
    <s v="Machine"/>
    <x v="0"/>
    <x v="0"/>
    <s v=""/>
    <s v=""/>
    <n v="27603"/>
    <x v="0"/>
  </r>
  <r>
    <x v="48"/>
    <d v="2022-06-21T09:35:31"/>
    <n v="2131"/>
    <s v="Machine"/>
    <x v="0"/>
    <x v="0"/>
    <s v=""/>
    <s v=""/>
    <n v="28800"/>
    <x v="0"/>
  </r>
  <r>
    <x v="49"/>
    <d v="2022-06-24T08:52:07"/>
    <n v="6000"/>
    <s v="Machine"/>
    <x v="0"/>
    <x v="0"/>
    <s v=""/>
    <s v="remelange de cuve gris acier 5kg. +probleme pour mettre le tuyau en place sur le cuve T3 vanne tordu..fj"/>
    <n v="37090"/>
    <x v="0"/>
  </r>
  <r>
    <x v="50"/>
    <d v="2022-06-27T07:46:52"/>
    <n v="2812"/>
    <s v="Machine"/>
    <x v="0"/>
    <x v="0"/>
    <s v=""/>
    <s v="remélange de la cuve et démarrage"/>
    <n v="37800"/>
    <x v="0"/>
  </r>
  <r>
    <x v="51"/>
    <d v="2022-06-29T07:34:14"/>
    <n v="2054"/>
    <s v="Machine"/>
    <x v="0"/>
    <x v="0"/>
    <s v=""/>
    <s v=""/>
    <n v="37800"/>
    <x v="0"/>
  </r>
  <r>
    <x v="52"/>
    <d v="2022-06-30T07:26:17"/>
    <n v="1577"/>
    <s v="Machine"/>
    <x v="0"/>
    <x v="0"/>
    <s v=""/>
    <s v=""/>
    <n v="37800"/>
    <x v="0"/>
  </r>
  <r>
    <x v="53"/>
    <d v="2022-07-12T07:18:46"/>
    <n v="1126"/>
    <s v="Machine"/>
    <x v="0"/>
    <x v="0"/>
    <s v=""/>
    <s v=""/>
    <n v="37800"/>
    <x v="0"/>
  </r>
  <r>
    <x v="54"/>
    <d v="2022-07-21T07:16:22"/>
    <n v="982"/>
    <s v="Machine"/>
    <x v="0"/>
    <x v="0"/>
    <s v=""/>
    <s v=""/>
    <n v="34175"/>
    <x v="0"/>
  </r>
  <r>
    <x v="55"/>
    <d v="2022-07-22T07:43:53"/>
    <n v="2633"/>
    <s v="Machine"/>
    <x v="0"/>
    <x v="0"/>
    <s v=""/>
    <s v=""/>
    <n v="34200"/>
    <x v="0"/>
  </r>
  <r>
    <x v="56"/>
    <d v="2022-07-25T07:04:02"/>
    <n v="242"/>
    <s v="Machine"/>
    <x v="0"/>
    <x v="0"/>
    <s v=""/>
    <s v=""/>
    <n v="34200"/>
    <x v="0"/>
  </r>
  <r>
    <x v="57"/>
    <d v="2022-07-28T07:17:37"/>
    <n v="1057"/>
    <s v="Machine"/>
    <x v="0"/>
    <x v="0"/>
    <s v=""/>
    <s v=""/>
    <n v="34200"/>
    <x v="0"/>
  </r>
  <r>
    <x v="58"/>
    <d v="2022-07-29T07:27:24"/>
    <n v="1644"/>
    <s v="Machine"/>
    <x v="0"/>
    <x v="0"/>
    <s v=""/>
    <s v=""/>
    <n v="34200"/>
    <x v="0"/>
  </r>
  <r>
    <x v="59"/>
    <d v="2022-08-01T07:24:51"/>
    <n v="1491"/>
    <s v="Machine"/>
    <x v="0"/>
    <x v="0"/>
    <s v=""/>
    <s v=""/>
    <n v="34200"/>
    <x v="0"/>
  </r>
  <r>
    <x v="60"/>
    <d v="2022-08-02T07:07:25"/>
    <n v="445"/>
    <s v="Machine"/>
    <x v="0"/>
    <x v="0"/>
    <s v=""/>
    <s v=""/>
    <n v="34200"/>
    <x v="0"/>
  </r>
  <r>
    <x v="61"/>
    <d v="2022-08-03T07:32:54"/>
    <n v="1974"/>
    <s v="Machine"/>
    <x v="0"/>
    <x v="0"/>
    <s v=""/>
    <s v=""/>
    <n v="34200"/>
    <x v="0"/>
  </r>
  <r>
    <x v="62"/>
    <d v="2022-08-04T08:22:05"/>
    <n v="4925"/>
    <s v="Machine"/>
    <x v="0"/>
    <x v="0"/>
    <s v=""/>
    <s v=""/>
    <n v="34200"/>
    <x v="0"/>
  </r>
  <r>
    <x v="63"/>
    <d v="2022-08-05T07:30:43"/>
    <n v="1843"/>
    <s v="Machine"/>
    <x v="0"/>
    <x v="0"/>
    <s v=""/>
    <s v=""/>
    <n v="15961"/>
    <x v="0"/>
  </r>
  <r>
    <x v="64"/>
    <d v="2022-08-08T07:10:00"/>
    <n v="600"/>
    <s v="Machine"/>
    <x v="0"/>
    <x v="0"/>
    <s v=""/>
    <s v=""/>
    <n v="34200"/>
    <x v="0"/>
  </r>
  <r>
    <x v="65"/>
    <d v="2022-08-08T07:30:17"/>
    <n v="1201"/>
    <s v="Machine"/>
    <x v="0"/>
    <x v="0"/>
    <s v=""/>
    <s v="re melange cuve "/>
    <n v="34200"/>
    <x v="0"/>
  </r>
  <r>
    <x v="66"/>
    <d v="2022-08-11T07:36:27"/>
    <n v="2187"/>
    <s v="Machine"/>
    <x v="0"/>
    <x v="0"/>
    <s v=""/>
    <s v=""/>
    <n v="34200"/>
    <x v="0"/>
  </r>
  <r>
    <x v="67"/>
    <d v="2022-08-12T07:27:38"/>
    <n v="1658"/>
    <s v="Machine"/>
    <x v="0"/>
    <x v="0"/>
    <s v=""/>
    <s v="re melange de cuve ..et mise pplace ..."/>
    <n v="34200"/>
    <x v="0"/>
  </r>
  <r>
    <x v="68"/>
    <d v="2022-08-30T08:23:02"/>
    <n v="378"/>
    <s v="Machine"/>
    <x v="0"/>
    <x v="0"/>
    <s v=""/>
    <s v=""/>
    <n v="34200"/>
    <x v="0"/>
  </r>
  <r>
    <x v="69"/>
    <d v="2022-09-01T07:39:54"/>
    <n v="2394"/>
    <s v="Machine"/>
    <x v="0"/>
    <x v="0"/>
    <s v=""/>
    <s v=""/>
    <n v="34174"/>
    <x v="0"/>
  </r>
  <r>
    <x v="70"/>
    <d v="2022-09-05T07:58:07"/>
    <n v="3487"/>
    <s v="Machine"/>
    <x v="0"/>
    <x v="0"/>
    <s v=""/>
    <s v="CHANGEMENT DE COULEUR "/>
    <n v="34200"/>
    <x v="0"/>
  </r>
  <r>
    <x v="71"/>
    <d v="2022-09-06T07:33:05"/>
    <n v="1471"/>
    <s v="Machine"/>
    <x v="0"/>
    <x v="0"/>
    <s v=""/>
    <s v=""/>
    <n v="34109"/>
    <x v="0"/>
  </r>
  <r>
    <x v="72"/>
    <d v="2022-09-09T06:24:23"/>
    <n v="1463"/>
    <s v="Machine"/>
    <x v="0"/>
    <x v="0"/>
    <s v=""/>
    <s v=""/>
    <n v="46543"/>
    <x v="0"/>
  </r>
  <r>
    <x v="73"/>
    <d v="2022-09-12T07:26:55"/>
    <n v="1615"/>
    <s v="Machine"/>
    <x v="0"/>
    <x v="0"/>
    <s v=""/>
    <s v=""/>
    <n v="34200"/>
    <x v="0"/>
  </r>
  <r>
    <x v="74"/>
    <d v="2022-09-13T07:32:30"/>
    <n v="1950"/>
    <s v="Machine"/>
    <x v="0"/>
    <x v="0"/>
    <s v=""/>
    <s v="CHANGEMENT DE CAMPAGNE COULEUR  BLANC"/>
    <n v="34200"/>
    <x v="0"/>
  </r>
  <r>
    <x v="75"/>
    <d v="2022-09-14T07:12:13"/>
    <n v="733"/>
    <s v="Machine"/>
    <x v="0"/>
    <x v="0"/>
    <s v=""/>
    <s v=""/>
    <n v="34200"/>
    <x v="0"/>
  </r>
  <r>
    <x v="76"/>
    <d v="2022-09-15T07:30:34"/>
    <n v="1834"/>
    <s v="Machine"/>
    <x v="0"/>
    <x v="0"/>
    <m/>
    <s v=""/>
    <n v="34200"/>
    <x v="0"/>
  </r>
  <r>
    <x v="77"/>
    <d v="2022-09-19T07:48:50"/>
    <n v="2930"/>
    <s v="Machine"/>
    <x v="0"/>
    <x v="0"/>
    <s v=""/>
    <s v=""/>
    <n v="34200"/>
    <x v="0"/>
  </r>
  <r>
    <x v="78"/>
    <d v="2022-09-20T07:17:13"/>
    <n v="1033"/>
    <s v="Machine"/>
    <x v="0"/>
    <x v="0"/>
    <s v=""/>
    <s v=""/>
    <n v="34200"/>
    <x v="0"/>
  </r>
  <r>
    <x v="79"/>
    <d v="2022-09-28T07:22:00"/>
    <n v="1320"/>
    <s v="Machine"/>
    <x v="0"/>
    <x v="0"/>
    <m/>
    <s v=""/>
    <n v="26994"/>
    <x v="0"/>
  </r>
  <r>
    <x v="80"/>
    <d v="2022-09-29T07:31:47"/>
    <n v="1907"/>
    <s v="Machine"/>
    <x v="0"/>
    <x v="0"/>
    <s v=""/>
    <s v="re melange  cuve white weber 5kg..fj"/>
    <n v="26999"/>
    <x v="0"/>
  </r>
  <r>
    <x v="81"/>
    <d v="2022-10-03T07:26:59"/>
    <n v="1619"/>
    <s v="Machine"/>
    <x v="0"/>
    <x v="0"/>
    <s v=""/>
    <s v=""/>
    <n v="27000"/>
    <x v="0"/>
  </r>
  <r>
    <x v="82"/>
    <d v="2022-10-04T07:15:00"/>
    <n v="900"/>
    <s v="Machine"/>
    <x v="0"/>
    <x v="0"/>
    <s v=""/>
    <s v=""/>
    <n v="27000"/>
    <x v="0"/>
  </r>
  <r>
    <x v="83"/>
    <d v="2022-10-06T07:53:52"/>
    <n v="3232"/>
    <s v="Machine"/>
    <x v="0"/>
    <x v="0"/>
    <s v=""/>
    <s v="montage vane trois voit..FJ"/>
    <n v="26968"/>
    <x v="0"/>
  </r>
  <r>
    <x v="84"/>
    <d v="2022-10-10T07:33:22"/>
    <n v="2002"/>
    <s v="Machine"/>
    <x v="0"/>
    <x v="0"/>
    <s v=""/>
    <s v="REMELANGE CUVE PREPARATION DURCISSEUR"/>
    <n v="26985"/>
    <x v="0"/>
  </r>
  <r>
    <x v="85"/>
    <d v="2022-10-11T07:12:23"/>
    <n v="743"/>
    <s v="Machine"/>
    <x v="0"/>
    <x v="0"/>
    <s v=""/>
    <s v=""/>
    <n v="27000"/>
    <x v="0"/>
  </r>
  <r>
    <x v="86"/>
    <d v="2022-10-13T07:32:43"/>
    <n v="1963"/>
    <s v="Machine"/>
    <x v="0"/>
    <x v="0"/>
    <s v=""/>
    <s v="REMELANGE CUVE 30 MINUTE ..FJ"/>
    <n v="23872"/>
    <x v="0"/>
  </r>
  <r>
    <x v="87"/>
    <d v="2022-10-24T07:05:50"/>
    <n v="350"/>
    <s v="Machine"/>
    <x v="0"/>
    <x v="0"/>
    <s v=""/>
    <s v="demarage"/>
    <n v="28800"/>
    <x v="0"/>
  </r>
  <r>
    <x v="88"/>
    <d v="2022-10-27T07:16:37"/>
    <n v="997"/>
    <s v="Machine"/>
    <x v="0"/>
    <x v="0"/>
    <s v=""/>
    <s v="remélange..."/>
    <n v="26756"/>
    <x v="0"/>
  </r>
  <r>
    <x v="89"/>
    <d v="2022-11-02T07:25:30"/>
    <n v="1530"/>
    <s v="Machine"/>
    <x v="0"/>
    <x v="0"/>
    <s v=""/>
    <s v="PROBLEME DOSAGE YE"/>
    <n v="28225"/>
    <x v="0"/>
  </r>
  <r>
    <x v="90"/>
    <d v="2022-11-04T07:28:59"/>
    <n v="1739"/>
    <s v="Machine"/>
    <x v="0"/>
    <x v="0"/>
    <s v=""/>
    <s v="REMELANGE CUVE ET LANCEMENT "/>
    <n v="19538"/>
    <x v="0"/>
  </r>
  <r>
    <x v="91"/>
    <d v="2022-11-14T08:25:00"/>
    <n v="5100"/>
    <s v="Machine"/>
    <x v="0"/>
    <x v="0"/>
    <s v=""/>
    <s v="PRISE DE PSOTE A 8H"/>
    <n v="32124"/>
    <x v="0"/>
  </r>
  <r>
    <x v="92"/>
    <d v="2022-11-30T08:17:25"/>
    <n v="1045"/>
    <s v="Machine"/>
    <x v="0"/>
    <x v="0"/>
    <s v=""/>
    <s v="remélange cuve white weber .FJ"/>
    <n v="24502"/>
    <x v="0"/>
  </r>
  <r>
    <x v="93"/>
    <d v="2022-12-05T08:47:03"/>
    <n v="2823"/>
    <s v="Machine"/>
    <x v="0"/>
    <x v="0"/>
    <s v=""/>
    <s v=""/>
    <n v="24571"/>
    <x v="0"/>
  </r>
  <r>
    <x v="94"/>
    <d v="2022-12-07T08:10:11"/>
    <n v="611"/>
    <s v="Machine"/>
    <x v="0"/>
    <x v="0"/>
    <s v=""/>
    <s v=""/>
    <n v="25382"/>
    <x v="0"/>
  </r>
  <r>
    <x v="95"/>
    <d v="2022-12-07T08:10:42"/>
    <n v="14"/>
    <s v="Machine"/>
    <x v="0"/>
    <x v="0"/>
    <s v=""/>
    <s v=""/>
    <n v="25382"/>
    <x v="0"/>
  </r>
  <r>
    <x v="96"/>
    <d v="2022-12-07T08:11:18"/>
    <n v="19"/>
    <s v="Machine"/>
    <x v="0"/>
    <x v="0"/>
    <s v=""/>
    <s v=""/>
    <n v="25382"/>
    <x v="0"/>
  </r>
  <r>
    <x v="97"/>
    <d v="2022-12-12T08:05:22"/>
    <n v="322"/>
    <s v="Machine"/>
    <x v="0"/>
    <x v="0"/>
    <s v=""/>
    <s v=""/>
    <n v="26584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C2AD879-9AC0-4736-A421-DF113A930107}" name="Tableau croisé dynamique9" cacheId="18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5:B96" firstHeaderRow="1" firstDataRow="1" firstDataCol="1" rowPageCount="3" colPageCount="1"/>
  <pivotFields count="11">
    <pivotField axis="axisRow" numFmtId="16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numFmtId="164" showAll="0"/>
    <pivotField dataField="1" showAll="0"/>
    <pivotField showAll="0"/>
    <pivotField axis="axisPage" showAll="0">
      <items count="2">
        <item x="0"/>
        <item t="default"/>
      </items>
    </pivotField>
    <pivotField axis="axisPage" showAll="0">
      <items count="2">
        <item x="0"/>
        <item t="default"/>
      </items>
    </pivotField>
    <pivotField showAll="0"/>
    <pivotField showAll="0"/>
    <pivotField showAll="0"/>
    <pivotField axis="axisPage" showAll="0">
      <items count="2">
        <item x="0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91">
    <i>
      <x v="3"/>
    </i>
    <i>
      <x v="4"/>
    </i>
    <i>
      <x v="6"/>
    </i>
    <i>
      <x v="7"/>
    </i>
    <i>
      <x v="24"/>
    </i>
    <i>
      <x v="26"/>
    </i>
    <i>
      <x v="27"/>
    </i>
    <i>
      <x v="28"/>
    </i>
    <i>
      <x v="33"/>
    </i>
    <i>
      <x v="34"/>
    </i>
    <i>
      <x v="35"/>
    </i>
    <i>
      <x v="39"/>
    </i>
    <i>
      <x v="45"/>
    </i>
    <i>
      <x v="46"/>
    </i>
    <i>
      <x v="47"/>
    </i>
    <i>
      <x v="49"/>
    </i>
    <i>
      <x v="53"/>
    </i>
    <i>
      <x v="54"/>
    </i>
    <i>
      <x v="55"/>
    </i>
    <i>
      <x v="56"/>
    </i>
    <i>
      <x v="61"/>
    </i>
    <i>
      <x v="62"/>
    </i>
    <i>
      <x v="63"/>
    </i>
    <i>
      <x v="67"/>
    </i>
    <i>
      <x v="69"/>
    </i>
    <i>
      <x v="76"/>
    </i>
    <i>
      <x v="78"/>
    </i>
    <i>
      <x v="89"/>
    </i>
    <i>
      <x v="90"/>
    </i>
    <i>
      <x v="92"/>
    </i>
    <i>
      <x v="95"/>
    </i>
    <i>
      <x v="96"/>
    </i>
    <i>
      <x v="98"/>
    </i>
    <i>
      <x v="99"/>
    </i>
    <i>
      <x v="111"/>
    </i>
    <i>
      <x v="116"/>
    </i>
    <i>
      <x v="127"/>
    </i>
    <i>
      <x v="134"/>
    </i>
    <i>
      <x v="139"/>
    </i>
    <i>
      <x v="151"/>
    </i>
    <i>
      <x v="152"/>
    </i>
    <i>
      <x v="155"/>
    </i>
    <i>
      <x v="161"/>
    </i>
    <i>
      <x v="173"/>
    </i>
    <i>
      <x v="176"/>
    </i>
    <i>
      <x v="179"/>
    </i>
    <i>
      <x v="181"/>
    </i>
    <i>
      <x v="182"/>
    </i>
    <i>
      <x v="194"/>
    </i>
    <i>
      <x v="203"/>
    </i>
    <i>
      <x v="204"/>
    </i>
    <i>
      <x v="207"/>
    </i>
    <i>
      <x v="210"/>
    </i>
    <i>
      <x v="211"/>
    </i>
    <i>
      <x v="214"/>
    </i>
    <i>
      <x v="215"/>
    </i>
    <i>
      <x v="216"/>
    </i>
    <i>
      <x v="217"/>
    </i>
    <i>
      <x v="218"/>
    </i>
    <i>
      <x v="221"/>
    </i>
    <i>
      <x v="224"/>
    </i>
    <i>
      <x v="225"/>
    </i>
    <i>
      <x v="243"/>
    </i>
    <i>
      <x v="245"/>
    </i>
    <i>
      <x v="249"/>
    </i>
    <i>
      <x v="250"/>
    </i>
    <i>
      <x v="253"/>
    </i>
    <i>
      <x v="256"/>
    </i>
    <i>
      <x v="257"/>
    </i>
    <i>
      <x v="258"/>
    </i>
    <i>
      <x v="259"/>
    </i>
    <i>
      <x v="263"/>
    </i>
    <i>
      <x v="264"/>
    </i>
    <i>
      <x v="272"/>
    </i>
    <i>
      <x v="273"/>
    </i>
    <i>
      <x v="277"/>
    </i>
    <i>
      <x v="278"/>
    </i>
    <i>
      <x v="280"/>
    </i>
    <i>
      <x v="284"/>
    </i>
    <i>
      <x v="285"/>
    </i>
    <i>
      <x v="287"/>
    </i>
    <i>
      <x v="298"/>
    </i>
    <i>
      <x v="301"/>
    </i>
    <i>
      <x v="307"/>
    </i>
    <i>
      <x v="309"/>
    </i>
    <i>
      <x v="319"/>
    </i>
    <i>
      <x v="335"/>
    </i>
    <i>
      <x v="340"/>
    </i>
    <i>
      <x v="342"/>
    </i>
    <i>
      <x v="347"/>
    </i>
    <i t="grand">
      <x/>
    </i>
  </rowItems>
  <colItems count="1">
    <i/>
  </colItems>
  <pageFields count="3">
    <pageField fld="4" hier="-1"/>
    <pageField fld="9" hier="-1"/>
    <pageField fld="5" hier="-1"/>
  </pageFields>
  <dataFields count="1">
    <dataField name="Somme de Duration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D04C20-73BE-448D-8F1C-CEFF30C67411}">
  <dimension ref="A1:C96"/>
  <sheetViews>
    <sheetView tabSelected="1" workbookViewId="0">
      <selection activeCell="E7" sqref="E7"/>
    </sheetView>
  </sheetViews>
  <sheetFormatPr baseColWidth="10" defaultRowHeight="14.5" x14ac:dyDescent="0.35"/>
  <cols>
    <col min="1" max="1" width="19.54296875" bestFit="1" customWidth="1"/>
    <col min="2" max="2" width="17.6328125" bestFit="1" customWidth="1"/>
  </cols>
  <sheetData>
    <row r="1" spans="1:3" x14ac:dyDescent="0.35">
      <c r="A1" s="2" t="s">
        <v>4</v>
      </c>
      <c r="B1" t="s">
        <v>48</v>
      </c>
    </row>
    <row r="2" spans="1:3" x14ac:dyDescent="0.35">
      <c r="A2" s="2" t="s">
        <v>9</v>
      </c>
      <c r="B2" t="s">
        <v>48</v>
      </c>
    </row>
    <row r="3" spans="1:3" x14ac:dyDescent="0.35">
      <c r="A3" s="2" t="s">
        <v>5</v>
      </c>
      <c r="B3" t="s">
        <v>48</v>
      </c>
    </row>
    <row r="5" spans="1:3" x14ac:dyDescent="0.35">
      <c r="A5" s="2" t="s">
        <v>46</v>
      </c>
      <c r="B5" t="s">
        <v>139</v>
      </c>
      <c r="C5" s="5" t="s">
        <v>140</v>
      </c>
    </row>
    <row r="6" spans="1:3" x14ac:dyDescent="0.35">
      <c r="A6" s="3" t="s">
        <v>49</v>
      </c>
      <c r="B6" s="4">
        <v>8443</v>
      </c>
      <c r="C6" s="6">
        <f t="shared" ref="C6:C69" si="0">B6/86400</f>
        <v>9.7719907407407408E-2</v>
      </c>
    </row>
    <row r="7" spans="1:3" x14ac:dyDescent="0.35">
      <c r="A7" s="3" t="s">
        <v>50</v>
      </c>
      <c r="B7" s="4">
        <v>1507</v>
      </c>
      <c r="C7" s="6">
        <f t="shared" si="0"/>
        <v>1.744212962962963E-2</v>
      </c>
    </row>
    <row r="8" spans="1:3" x14ac:dyDescent="0.35">
      <c r="A8" s="3" t="s">
        <v>51</v>
      </c>
      <c r="B8" s="4">
        <v>1549</v>
      </c>
      <c r="C8" s="6">
        <f t="shared" si="0"/>
        <v>1.7928240740740741E-2</v>
      </c>
    </row>
    <row r="9" spans="1:3" x14ac:dyDescent="0.35">
      <c r="A9" s="3" t="s">
        <v>52</v>
      </c>
      <c r="B9" s="4">
        <v>755</v>
      </c>
      <c r="C9" s="6">
        <f t="shared" si="0"/>
        <v>8.7384259259259255E-3</v>
      </c>
    </row>
    <row r="10" spans="1:3" x14ac:dyDescent="0.35">
      <c r="A10" s="3" t="s">
        <v>53</v>
      </c>
      <c r="B10" s="4">
        <v>420</v>
      </c>
      <c r="C10" s="6">
        <f t="shared" si="0"/>
        <v>4.8611111111111112E-3</v>
      </c>
    </row>
    <row r="11" spans="1:3" x14ac:dyDescent="0.35">
      <c r="A11" s="3" t="s">
        <v>54</v>
      </c>
      <c r="B11" s="4">
        <v>2094</v>
      </c>
      <c r="C11" s="6">
        <f t="shared" si="0"/>
        <v>2.4236111111111111E-2</v>
      </c>
    </row>
    <row r="12" spans="1:3" x14ac:dyDescent="0.35">
      <c r="A12" s="3" t="s">
        <v>55</v>
      </c>
      <c r="B12" s="4">
        <v>3043</v>
      </c>
      <c r="C12" s="6">
        <f t="shared" si="0"/>
        <v>3.5219907407407408E-2</v>
      </c>
    </row>
    <row r="13" spans="1:3" x14ac:dyDescent="0.35">
      <c r="A13" s="3" t="s">
        <v>56</v>
      </c>
      <c r="B13" s="4">
        <v>1145</v>
      </c>
      <c r="C13" s="6">
        <f t="shared" si="0"/>
        <v>1.3252314814814814E-2</v>
      </c>
    </row>
    <row r="14" spans="1:3" x14ac:dyDescent="0.35">
      <c r="A14" s="3" t="s">
        <v>57</v>
      </c>
      <c r="B14" s="4">
        <v>2042</v>
      </c>
      <c r="C14" s="6">
        <f t="shared" si="0"/>
        <v>2.3634259259259258E-2</v>
      </c>
    </row>
    <row r="15" spans="1:3" x14ac:dyDescent="0.35">
      <c r="A15" s="3" t="s">
        <v>58</v>
      </c>
      <c r="B15" s="4">
        <v>1394</v>
      </c>
      <c r="C15" s="6">
        <f t="shared" si="0"/>
        <v>1.6134259259259258E-2</v>
      </c>
    </row>
    <row r="16" spans="1:3" x14ac:dyDescent="0.35">
      <c r="A16" s="3" t="s">
        <v>59</v>
      </c>
      <c r="B16" s="4">
        <v>1212</v>
      </c>
      <c r="C16" s="6">
        <f t="shared" si="0"/>
        <v>1.4027777777777778E-2</v>
      </c>
    </row>
    <row r="17" spans="1:3" x14ac:dyDescent="0.35">
      <c r="A17" s="3" t="s">
        <v>60</v>
      </c>
      <c r="B17" s="4">
        <v>2681</v>
      </c>
      <c r="C17" s="6">
        <f t="shared" si="0"/>
        <v>3.1030092592592592E-2</v>
      </c>
    </row>
    <row r="18" spans="1:3" x14ac:dyDescent="0.35">
      <c r="A18" s="3" t="s">
        <v>61</v>
      </c>
      <c r="B18" s="4">
        <v>1602</v>
      </c>
      <c r="C18" s="6">
        <f t="shared" si="0"/>
        <v>1.8541666666666668E-2</v>
      </c>
    </row>
    <row r="19" spans="1:3" x14ac:dyDescent="0.35">
      <c r="A19" s="3" t="s">
        <v>62</v>
      </c>
      <c r="B19" s="4">
        <v>1093</v>
      </c>
      <c r="C19" s="6">
        <f t="shared" si="0"/>
        <v>1.2650462962962962E-2</v>
      </c>
    </row>
    <row r="20" spans="1:3" x14ac:dyDescent="0.35">
      <c r="A20" s="3" t="s">
        <v>63</v>
      </c>
      <c r="B20" s="4">
        <v>1032</v>
      </c>
      <c r="C20" s="6">
        <f t="shared" si="0"/>
        <v>1.1944444444444445E-2</v>
      </c>
    </row>
    <row r="21" spans="1:3" x14ac:dyDescent="0.35">
      <c r="A21" s="3" t="s">
        <v>64</v>
      </c>
      <c r="B21" s="4">
        <v>1085</v>
      </c>
      <c r="C21" s="6">
        <f t="shared" si="0"/>
        <v>1.255787037037037E-2</v>
      </c>
    </row>
    <row r="22" spans="1:3" x14ac:dyDescent="0.35">
      <c r="A22" s="3" t="s">
        <v>65</v>
      </c>
      <c r="B22" s="4">
        <v>1121</v>
      </c>
      <c r="C22" s="6">
        <f t="shared" si="0"/>
        <v>1.2974537037037038E-2</v>
      </c>
    </row>
    <row r="23" spans="1:3" x14ac:dyDescent="0.35">
      <c r="A23" s="3" t="s">
        <v>66</v>
      </c>
      <c r="B23" s="4">
        <v>3508</v>
      </c>
      <c r="C23" s="6">
        <f t="shared" si="0"/>
        <v>4.0601851851851854E-2</v>
      </c>
    </row>
    <row r="24" spans="1:3" x14ac:dyDescent="0.35">
      <c r="A24" s="3" t="s">
        <v>67</v>
      </c>
      <c r="B24" s="4">
        <v>2021</v>
      </c>
      <c r="C24" s="6">
        <f t="shared" si="0"/>
        <v>2.3391203703703702E-2</v>
      </c>
    </row>
    <row r="25" spans="1:3" x14ac:dyDescent="0.35">
      <c r="A25" s="3" t="s">
        <v>68</v>
      </c>
      <c r="B25" s="4">
        <v>1864</v>
      </c>
      <c r="C25" s="6">
        <f t="shared" si="0"/>
        <v>2.1574074074074075E-2</v>
      </c>
    </row>
    <row r="26" spans="1:3" x14ac:dyDescent="0.35">
      <c r="A26" s="3" t="s">
        <v>69</v>
      </c>
      <c r="B26" s="4">
        <v>4366</v>
      </c>
      <c r="C26" s="6">
        <f t="shared" si="0"/>
        <v>5.0532407407407408E-2</v>
      </c>
    </row>
    <row r="27" spans="1:3" x14ac:dyDescent="0.35">
      <c r="A27" s="3" t="s">
        <v>70</v>
      </c>
      <c r="B27" s="4">
        <v>1469</v>
      </c>
      <c r="C27" s="6">
        <f t="shared" si="0"/>
        <v>1.7002314814814814E-2</v>
      </c>
    </row>
    <row r="28" spans="1:3" x14ac:dyDescent="0.35">
      <c r="A28" s="3" t="s">
        <v>71</v>
      </c>
      <c r="B28" s="4">
        <v>1097</v>
      </c>
      <c r="C28" s="6">
        <f t="shared" si="0"/>
        <v>1.269675925925926E-2</v>
      </c>
    </row>
    <row r="29" spans="1:3" x14ac:dyDescent="0.35">
      <c r="A29" s="3" t="s">
        <v>72</v>
      </c>
      <c r="B29" s="4">
        <v>9054</v>
      </c>
      <c r="C29" s="6">
        <f t="shared" si="0"/>
        <v>0.10479166666666667</v>
      </c>
    </row>
    <row r="30" spans="1:3" x14ac:dyDescent="0.35">
      <c r="A30" s="3" t="s">
        <v>73</v>
      </c>
      <c r="B30" s="4">
        <v>1836</v>
      </c>
      <c r="C30" s="6">
        <f t="shared" si="0"/>
        <v>2.1250000000000002E-2</v>
      </c>
    </row>
    <row r="31" spans="1:3" x14ac:dyDescent="0.35">
      <c r="A31" s="3" t="s">
        <v>74</v>
      </c>
      <c r="B31" s="4">
        <v>1907</v>
      </c>
      <c r="C31" s="6">
        <f t="shared" si="0"/>
        <v>2.207175925925926E-2</v>
      </c>
    </row>
    <row r="32" spans="1:3" x14ac:dyDescent="0.35">
      <c r="A32" s="3" t="s">
        <v>75</v>
      </c>
      <c r="B32" s="4">
        <v>950</v>
      </c>
      <c r="C32" s="6">
        <f t="shared" si="0"/>
        <v>1.0995370370370371E-2</v>
      </c>
    </row>
    <row r="33" spans="1:3" x14ac:dyDescent="0.35">
      <c r="A33" s="3" t="s">
        <v>76</v>
      </c>
      <c r="B33" s="4">
        <v>726</v>
      </c>
      <c r="C33" s="6">
        <f t="shared" si="0"/>
        <v>8.4027777777777781E-3</v>
      </c>
    </row>
    <row r="34" spans="1:3" x14ac:dyDescent="0.35">
      <c r="A34" s="3" t="s">
        <v>77</v>
      </c>
      <c r="B34" s="4">
        <v>883</v>
      </c>
      <c r="C34" s="6">
        <f t="shared" si="0"/>
        <v>1.0219907407407407E-2</v>
      </c>
    </row>
    <row r="35" spans="1:3" x14ac:dyDescent="0.35">
      <c r="A35" s="3" t="s">
        <v>78</v>
      </c>
      <c r="B35" s="4">
        <v>3056</v>
      </c>
      <c r="C35" s="6">
        <f t="shared" si="0"/>
        <v>3.5370370370370371E-2</v>
      </c>
    </row>
    <row r="36" spans="1:3" x14ac:dyDescent="0.35">
      <c r="A36" s="3" t="s">
        <v>79</v>
      </c>
      <c r="B36" s="4">
        <v>1687</v>
      </c>
      <c r="C36" s="6">
        <f t="shared" si="0"/>
        <v>1.9525462962962963E-2</v>
      </c>
    </row>
    <row r="37" spans="1:3" x14ac:dyDescent="0.35">
      <c r="A37" s="3" t="s">
        <v>80</v>
      </c>
      <c r="B37" s="4">
        <v>792</v>
      </c>
      <c r="C37" s="6">
        <f t="shared" si="0"/>
        <v>9.1666666666666667E-3</v>
      </c>
    </row>
    <row r="38" spans="1:3" x14ac:dyDescent="0.35">
      <c r="A38" s="3" t="s">
        <v>81</v>
      </c>
      <c r="B38" s="4">
        <v>1339</v>
      </c>
      <c r="C38" s="6">
        <f t="shared" si="0"/>
        <v>1.5497685185185186E-2</v>
      </c>
    </row>
    <row r="39" spans="1:3" x14ac:dyDescent="0.35">
      <c r="A39" s="3" t="s">
        <v>82</v>
      </c>
      <c r="B39" s="4">
        <v>1028</v>
      </c>
      <c r="C39" s="6">
        <f t="shared" si="0"/>
        <v>1.1898148148148149E-2</v>
      </c>
    </row>
    <row r="40" spans="1:3" x14ac:dyDescent="0.35">
      <c r="A40" s="3" t="s">
        <v>83</v>
      </c>
      <c r="B40" s="4">
        <v>1320</v>
      </c>
      <c r="C40" s="6">
        <f t="shared" si="0"/>
        <v>1.5277777777777777E-2</v>
      </c>
    </row>
    <row r="41" spans="1:3" x14ac:dyDescent="0.35">
      <c r="A41" s="3" t="s">
        <v>84</v>
      </c>
      <c r="B41" s="4">
        <v>864</v>
      </c>
      <c r="C41" s="6">
        <f t="shared" si="0"/>
        <v>0.01</v>
      </c>
    </row>
    <row r="42" spans="1:3" x14ac:dyDescent="0.35">
      <c r="A42" s="3" t="s">
        <v>85</v>
      </c>
      <c r="B42" s="4">
        <v>846</v>
      </c>
      <c r="C42" s="6">
        <f t="shared" si="0"/>
        <v>9.7916666666666673E-3</v>
      </c>
    </row>
    <row r="43" spans="1:3" x14ac:dyDescent="0.35">
      <c r="A43" s="3" t="s">
        <v>86</v>
      </c>
      <c r="B43" s="4">
        <v>169</v>
      </c>
      <c r="C43" s="6">
        <f t="shared" si="0"/>
        <v>1.9560185185185184E-3</v>
      </c>
    </row>
    <row r="44" spans="1:3" x14ac:dyDescent="0.35">
      <c r="A44" s="3" t="s">
        <v>87</v>
      </c>
      <c r="B44" s="4">
        <v>1107</v>
      </c>
      <c r="C44" s="6">
        <f t="shared" si="0"/>
        <v>1.2812499999999999E-2</v>
      </c>
    </row>
    <row r="45" spans="1:3" x14ac:dyDescent="0.35">
      <c r="A45" s="3" t="s">
        <v>88</v>
      </c>
      <c r="B45" s="4">
        <v>1136</v>
      </c>
      <c r="C45" s="6">
        <f t="shared" si="0"/>
        <v>1.3148148148148148E-2</v>
      </c>
    </row>
    <row r="46" spans="1:3" x14ac:dyDescent="0.35">
      <c r="A46" s="3" t="s">
        <v>89</v>
      </c>
      <c r="B46" s="4">
        <v>330</v>
      </c>
      <c r="C46" s="6">
        <f t="shared" si="0"/>
        <v>3.8194444444444443E-3</v>
      </c>
    </row>
    <row r="47" spans="1:3" x14ac:dyDescent="0.35">
      <c r="A47" s="3" t="s">
        <v>90</v>
      </c>
      <c r="B47" s="4">
        <v>545</v>
      </c>
      <c r="C47" s="6">
        <f t="shared" si="0"/>
        <v>6.3078703703703708E-3</v>
      </c>
    </row>
    <row r="48" spans="1:3" x14ac:dyDescent="0.35">
      <c r="A48" s="3" t="s">
        <v>91</v>
      </c>
      <c r="B48" s="4">
        <v>6083</v>
      </c>
      <c r="C48" s="6">
        <f t="shared" si="0"/>
        <v>7.0405092592592589E-2</v>
      </c>
    </row>
    <row r="49" spans="1:3" x14ac:dyDescent="0.35">
      <c r="A49" s="3" t="s">
        <v>92</v>
      </c>
      <c r="B49" s="4">
        <v>2131</v>
      </c>
      <c r="C49" s="6">
        <f t="shared" si="0"/>
        <v>2.4664351851851851E-2</v>
      </c>
    </row>
    <row r="50" spans="1:3" x14ac:dyDescent="0.35">
      <c r="A50" s="3" t="s">
        <v>93</v>
      </c>
      <c r="B50" s="4">
        <v>6000</v>
      </c>
      <c r="C50" s="6">
        <f t="shared" si="0"/>
        <v>6.9444444444444448E-2</v>
      </c>
    </row>
    <row r="51" spans="1:3" x14ac:dyDescent="0.35">
      <c r="A51" s="3" t="s">
        <v>94</v>
      </c>
      <c r="B51" s="4">
        <v>2812</v>
      </c>
      <c r="C51" s="6">
        <f t="shared" si="0"/>
        <v>3.2546296296296295E-2</v>
      </c>
    </row>
    <row r="52" spans="1:3" x14ac:dyDescent="0.35">
      <c r="A52" s="3" t="s">
        <v>95</v>
      </c>
      <c r="B52" s="4">
        <v>2054</v>
      </c>
      <c r="C52" s="6">
        <f t="shared" si="0"/>
        <v>2.3773148148148147E-2</v>
      </c>
    </row>
    <row r="53" spans="1:3" x14ac:dyDescent="0.35">
      <c r="A53" s="3" t="s">
        <v>96</v>
      </c>
      <c r="B53" s="4">
        <v>1577</v>
      </c>
      <c r="C53" s="6">
        <f t="shared" si="0"/>
        <v>1.8252314814814815E-2</v>
      </c>
    </row>
    <row r="54" spans="1:3" x14ac:dyDescent="0.35">
      <c r="A54" s="3" t="s">
        <v>97</v>
      </c>
      <c r="B54" s="4">
        <v>1126</v>
      </c>
      <c r="C54" s="6">
        <f t="shared" si="0"/>
        <v>1.3032407407407407E-2</v>
      </c>
    </row>
    <row r="55" spans="1:3" x14ac:dyDescent="0.35">
      <c r="A55" s="3" t="s">
        <v>98</v>
      </c>
      <c r="B55" s="4">
        <v>982</v>
      </c>
      <c r="C55" s="6">
        <f t="shared" si="0"/>
        <v>1.136574074074074E-2</v>
      </c>
    </row>
    <row r="56" spans="1:3" x14ac:dyDescent="0.35">
      <c r="A56" s="3" t="s">
        <v>99</v>
      </c>
      <c r="B56" s="4">
        <v>2633</v>
      </c>
      <c r="C56" s="6">
        <f t="shared" si="0"/>
        <v>3.0474537037037036E-2</v>
      </c>
    </row>
    <row r="57" spans="1:3" x14ac:dyDescent="0.35">
      <c r="A57" s="3" t="s">
        <v>100</v>
      </c>
      <c r="B57" s="4">
        <v>242</v>
      </c>
      <c r="C57" s="6">
        <f t="shared" si="0"/>
        <v>2.8009259259259259E-3</v>
      </c>
    </row>
    <row r="58" spans="1:3" x14ac:dyDescent="0.35">
      <c r="A58" s="3" t="s">
        <v>101</v>
      </c>
      <c r="B58" s="4">
        <v>1057</v>
      </c>
      <c r="C58" s="6">
        <f t="shared" si="0"/>
        <v>1.2233796296296296E-2</v>
      </c>
    </row>
    <row r="59" spans="1:3" x14ac:dyDescent="0.35">
      <c r="A59" s="3" t="s">
        <v>102</v>
      </c>
      <c r="B59" s="4">
        <v>1644</v>
      </c>
      <c r="C59" s="6">
        <f t="shared" si="0"/>
        <v>1.9027777777777779E-2</v>
      </c>
    </row>
    <row r="60" spans="1:3" x14ac:dyDescent="0.35">
      <c r="A60" s="3" t="s">
        <v>103</v>
      </c>
      <c r="B60" s="4">
        <v>1491</v>
      </c>
      <c r="C60" s="6">
        <f t="shared" si="0"/>
        <v>1.7256944444444443E-2</v>
      </c>
    </row>
    <row r="61" spans="1:3" x14ac:dyDescent="0.35">
      <c r="A61" s="3" t="s">
        <v>104</v>
      </c>
      <c r="B61" s="4">
        <v>445</v>
      </c>
      <c r="C61" s="6">
        <f t="shared" si="0"/>
        <v>5.1504629629629626E-3</v>
      </c>
    </row>
    <row r="62" spans="1:3" x14ac:dyDescent="0.35">
      <c r="A62" s="3" t="s">
        <v>105</v>
      </c>
      <c r="B62" s="4">
        <v>1974</v>
      </c>
      <c r="C62" s="6">
        <f t="shared" si="0"/>
        <v>2.2847222222222224E-2</v>
      </c>
    </row>
    <row r="63" spans="1:3" x14ac:dyDescent="0.35">
      <c r="A63" s="3" t="s">
        <v>106</v>
      </c>
      <c r="B63" s="4">
        <v>4925</v>
      </c>
      <c r="C63" s="6">
        <f t="shared" si="0"/>
        <v>5.7002314814814818E-2</v>
      </c>
    </row>
    <row r="64" spans="1:3" x14ac:dyDescent="0.35">
      <c r="A64" s="3" t="s">
        <v>107</v>
      </c>
      <c r="B64" s="4">
        <v>1843</v>
      </c>
      <c r="C64" s="6">
        <f t="shared" si="0"/>
        <v>2.133101851851852E-2</v>
      </c>
    </row>
    <row r="65" spans="1:3" x14ac:dyDescent="0.35">
      <c r="A65" s="3" t="s">
        <v>108</v>
      </c>
      <c r="B65" s="4">
        <v>1801</v>
      </c>
      <c r="C65" s="6">
        <f t="shared" si="0"/>
        <v>2.0844907407407406E-2</v>
      </c>
    </row>
    <row r="66" spans="1:3" x14ac:dyDescent="0.35">
      <c r="A66" s="3" t="s">
        <v>109</v>
      </c>
      <c r="B66" s="4">
        <v>2187</v>
      </c>
      <c r="C66" s="6">
        <f t="shared" si="0"/>
        <v>2.5312500000000002E-2</v>
      </c>
    </row>
    <row r="67" spans="1:3" x14ac:dyDescent="0.35">
      <c r="A67" s="3" t="s">
        <v>110</v>
      </c>
      <c r="B67" s="4">
        <v>1658</v>
      </c>
      <c r="C67" s="6">
        <f t="shared" si="0"/>
        <v>1.9189814814814816E-2</v>
      </c>
    </row>
    <row r="68" spans="1:3" x14ac:dyDescent="0.35">
      <c r="A68" s="3" t="s">
        <v>111</v>
      </c>
      <c r="B68" s="4">
        <v>378</v>
      </c>
      <c r="C68" s="6">
        <f t="shared" si="0"/>
        <v>4.3750000000000004E-3</v>
      </c>
    </row>
    <row r="69" spans="1:3" x14ac:dyDescent="0.35">
      <c r="A69" s="3" t="s">
        <v>112</v>
      </c>
      <c r="B69" s="4">
        <v>2394</v>
      </c>
      <c r="C69" s="6">
        <f t="shared" si="0"/>
        <v>2.7708333333333335E-2</v>
      </c>
    </row>
    <row r="70" spans="1:3" x14ac:dyDescent="0.35">
      <c r="A70" s="3" t="s">
        <v>113</v>
      </c>
      <c r="B70" s="4">
        <v>3487</v>
      </c>
      <c r="C70" s="6">
        <f t="shared" ref="C70:C96" si="1">B70/86400</f>
        <v>4.0358796296296295E-2</v>
      </c>
    </row>
    <row r="71" spans="1:3" x14ac:dyDescent="0.35">
      <c r="A71" s="3" t="s">
        <v>114</v>
      </c>
      <c r="B71" s="4">
        <v>1471</v>
      </c>
      <c r="C71" s="6">
        <f t="shared" si="1"/>
        <v>1.7025462962962964E-2</v>
      </c>
    </row>
    <row r="72" spans="1:3" x14ac:dyDescent="0.35">
      <c r="A72" s="3" t="s">
        <v>115</v>
      </c>
      <c r="B72" s="4">
        <v>1463</v>
      </c>
      <c r="C72" s="6">
        <f t="shared" si="1"/>
        <v>1.6932870370370369E-2</v>
      </c>
    </row>
    <row r="73" spans="1:3" x14ac:dyDescent="0.35">
      <c r="A73" s="3" t="s">
        <v>116</v>
      </c>
      <c r="B73" s="4">
        <v>1615</v>
      </c>
      <c r="C73" s="6">
        <f t="shared" si="1"/>
        <v>1.8692129629629628E-2</v>
      </c>
    </row>
    <row r="74" spans="1:3" x14ac:dyDescent="0.35">
      <c r="A74" s="3" t="s">
        <v>117</v>
      </c>
      <c r="B74" s="4">
        <v>1950</v>
      </c>
      <c r="C74" s="6">
        <f t="shared" si="1"/>
        <v>2.2569444444444444E-2</v>
      </c>
    </row>
    <row r="75" spans="1:3" x14ac:dyDescent="0.35">
      <c r="A75" s="3" t="s">
        <v>118</v>
      </c>
      <c r="B75" s="4">
        <v>733</v>
      </c>
      <c r="C75" s="6">
        <f t="shared" si="1"/>
        <v>8.4837962962962966E-3</v>
      </c>
    </row>
    <row r="76" spans="1:3" x14ac:dyDescent="0.35">
      <c r="A76" s="3" t="s">
        <v>119</v>
      </c>
      <c r="B76" s="4">
        <v>1834</v>
      </c>
      <c r="C76" s="6">
        <f t="shared" si="1"/>
        <v>2.1226851851851851E-2</v>
      </c>
    </row>
    <row r="77" spans="1:3" x14ac:dyDescent="0.35">
      <c r="A77" s="3" t="s">
        <v>120</v>
      </c>
      <c r="B77" s="4">
        <v>2930</v>
      </c>
      <c r="C77" s="6">
        <f t="shared" si="1"/>
        <v>3.3912037037037039E-2</v>
      </c>
    </row>
    <row r="78" spans="1:3" x14ac:dyDescent="0.35">
      <c r="A78" s="3" t="s">
        <v>121</v>
      </c>
      <c r="B78" s="4">
        <v>1033</v>
      </c>
      <c r="C78" s="6">
        <f t="shared" si="1"/>
        <v>1.1956018518518519E-2</v>
      </c>
    </row>
    <row r="79" spans="1:3" x14ac:dyDescent="0.35">
      <c r="A79" s="3" t="s">
        <v>122</v>
      </c>
      <c r="B79" s="4">
        <v>1320</v>
      </c>
      <c r="C79" s="6">
        <f t="shared" si="1"/>
        <v>1.5277777777777777E-2</v>
      </c>
    </row>
    <row r="80" spans="1:3" x14ac:dyDescent="0.35">
      <c r="A80" s="3" t="s">
        <v>123</v>
      </c>
      <c r="B80" s="4">
        <v>1907</v>
      </c>
      <c r="C80" s="6">
        <f t="shared" si="1"/>
        <v>2.207175925925926E-2</v>
      </c>
    </row>
    <row r="81" spans="1:3" x14ac:dyDescent="0.35">
      <c r="A81" s="3" t="s">
        <v>124</v>
      </c>
      <c r="B81" s="4">
        <v>1619</v>
      </c>
      <c r="C81" s="6">
        <f t="shared" si="1"/>
        <v>1.8738425925925926E-2</v>
      </c>
    </row>
    <row r="82" spans="1:3" x14ac:dyDescent="0.35">
      <c r="A82" s="3" t="s">
        <v>125</v>
      </c>
      <c r="B82" s="4">
        <v>900</v>
      </c>
      <c r="C82" s="6">
        <f t="shared" si="1"/>
        <v>1.0416666666666666E-2</v>
      </c>
    </row>
    <row r="83" spans="1:3" x14ac:dyDescent="0.35">
      <c r="A83" s="3" t="s">
        <v>126</v>
      </c>
      <c r="B83" s="4">
        <v>3232</v>
      </c>
      <c r="C83" s="6">
        <f t="shared" si="1"/>
        <v>3.740740740740741E-2</v>
      </c>
    </row>
    <row r="84" spans="1:3" x14ac:dyDescent="0.35">
      <c r="A84" s="3" t="s">
        <v>127</v>
      </c>
      <c r="B84" s="4">
        <v>2002</v>
      </c>
      <c r="C84" s="6">
        <f t="shared" si="1"/>
        <v>2.3171296296296297E-2</v>
      </c>
    </row>
    <row r="85" spans="1:3" x14ac:dyDescent="0.35">
      <c r="A85" s="3" t="s">
        <v>128</v>
      </c>
      <c r="B85" s="4">
        <v>743</v>
      </c>
      <c r="C85" s="6">
        <f t="shared" si="1"/>
        <v>8.5995370370370375E-3</v>
      </c>
    </row>
    <row r="86" spans="1:3" x14ac:dyDescent="0.35">
      <c r="A86" s="3" t="s">
        <v>129</v>
      </c>
      <c r="B86" s="4">
        <v>1963</v>
      </c>
      <c r="C86" s="6">
        <f t="shared" si="1"/>
        <v>2.2719907407407407E-2</v>
      </c>
    </row>
    <row r="87" spans="1:3" x14ac:dyDescent="0.35">
      <c r="A87" s="3" t="s">
        <v>130</v>
      </c>
      <c r="B87" s="4">
        <v>350</v>
      </c>
      <c r="C87" s="6">
        <f t="shared" si="1"/>
        <v>4.0509259259259257E-3</v>
      </c>
    </row>
    <row r="88" spans="1:3" x14ac:dyDescent="0.35">
      <c r="A88" s="3" t="s">
        <v>131</v>
      </c>
      <c r="B88" s="4">
        <v>997</v>
      </c>
      <c r="C88" s="6">
        <f t="shared" si="1"/>
        <v>1.1539351851851851E-2</v>
      </c>
    </row>
    <row r="89" spans="1:3" x14ac:dyDescent="0.35">
      <c r="A89" s="3" t="s">
        <v>132</v>
      </c>
      <c r="B89" s="4">
        <v>1530</v>
      </c>
      <c r="C89" s="6">
        <f t="shared" si="1"/>
        <v>1.7708333333333333E-2</v>
      </c>
    </row>
    <row r="90" spans="1:3" x14ac:dyDescent="0.35">
      <c r="A90" s="3" t="s">
        <v>133</v>
      </c>
      <c r="B90" s="4">
        <v>1739</v>
      </c>
      <c r="C90" s="6">
        <f t="shared" si="1"/>
        <v>2.0127314814814813E-2</v>
      </c>
    </row>
    <row r="91" spans="1:3" x14ac:dyDescent="0.35">
      <c r="A91" s="3" t="s">
        <v>134</v>
      </c>
      <c r="B91" s="4">
        <v>5100</v>
      </c>
      <c r="C91" s="6">
        <f t="shared" si="1"/>
        <v>5.9027777777777776E-2</v>
      </c>
    </row>
    <row r="92" spans="1:3" x14ac:dyDescent="0.35">
      <c r="A92" s="3" t="s">
        <v>135</v>
      </c>
      <c r="B92" s="4">
        <v>1045</v>
      </c>
      <c r="C92" s="6">
        <f t="shared" si="1"/>
        <v>1.2094907407407407E-2</v>
      </c>
    </row>
    <row r="93" spans="1:3" x14ac:dyDescent="0.35">
      <c r="A93" s="3" t="s">
        <v>136</v>
      </c>
      <c r="B93" s="4">
        <v>2823</v>
      </c>
      <c r="C93" s="6">
        <f t="shared" si="1"/>
        <v>3.2673611111111112E-2</v>
      </c>
    </row>
    <row r="94" spans="1:3" x14ac:dyDescent="0.35">
      <c r="A94" s="3" t="s">
        <v>137</v>
      </c>
      <c r="B94" s="4">
        <v>644</v>
      </c>
      <c r="C94" s="6">
        <f t="shared" si="1"/>
        <v>7.4537037037037037E-3</v>
      </c>
    </row>
    <row r="95" spans="1:3" x14ac:dyDescent="0.35">
      <c r="A95" s="3" t="s">
        <v>138</v>
      </c>
      <c r="B95" s="4">
        <v>322</v>
      </c>
      <c r="C95" s="6">
        <f t="shared" si="1"/>
        <v>3.7268518518518519E-3</v>
      </c>
    </row>
    <row r="96" spans="1:3" x14ac:dyDescent="0.35">
      <c r="A96" s="3" t="s">
        <v>47</v>
      </c>
      <c r="B96" s="4">
        <v>168307</v>
      </c>
      <c r="C96" s="6">
        <f t="shared" si="1"/>
        <v>1.9479976851851852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A9A1C0-A1B3-4C43-BF48-586F11F5BD42}">
  <dimension ref="A1:H21"/>
  <sheetViews>
    <sheetView workbookViewId="0">
      <selection activeCell="F16" sqref="F16"/>
    </sheetView>
  </sheetViews>
  <sheetFormatPr baseColWidth="10" defaultRowHeight="14.5" x14ac:dyDescent="0.35"/>
  <cols>
    <col min="3" max="3" width="19.08984375" bestFit="1" customWidth="1"/>
  </cols>
  <sheetData>
    <row r="1" spans="1:3" x14ac:dyDescent="0.35">
      <c r="B1" s="5" t="s">
        <v>141</v>
      </c>
    </row>
    <row r="2" spans="1:3" x14ac:dyDescent="0.35">
      <c r="A2" s="5" t="s">
        <v>142</v>
      </c>
      <c r="B2" s="5">
        <f>ROWS([1]Feuil3!A6:A95)</f>
        <v>90</v>
      </c>
    </row>
    <row r="3" spans="1:3" x14ac:dyDescent="0.35">
      <c r="A3" t="s">
        <v>143</v>
      </c>
      <c r="B3" s="6">
        <f>AVERAGE([1]Feuil3!C6:C61)</f>
        <v>2.1989707341269846E-2</v>
      </c>
    </row>
    <row r="4" spans="1:3" x14ac:dyDescent="0.35">
      <c r="A4" t="s">
        <v>144</v>
      </c>
      <c r="B4" s="5">
        <v>3</v>
      </c>
    </row>
    <row r="7" spans="1:3" x14ac:dyDescent="0.35">
      <c r="A7" t="s">
        <v>145</v>
      </c>
      <c r="B7" s="5">
        <v>250</v>
      </c>
    </row>
    <row r="8" spans="1:3" x14ac:dyDescent="0.35">
      <c r="A8" t="s">
        <v>146</v>
      </c>
      <c r="B8" s="7">
        <v>0.33333333333333331</v>
      </c>
      <c r="C8" s="7">
        <v>0.66666666666666663</v>
      </c>
    </row>
    <row r="9" spans="1:3" x14ac:dyDescent="0.35">
      <c r="A9" t="s">
        <v>147</v>
      </c>
      <c r="B9" s="7">
        <v>0.3125</v>
      </c>
      <c r="C9" s="7">
        <v>0.64583333333333337</v>
      </c>
    </row>
    <row r="12" spans="1:3" x14ac:dyDescent="0.35">
      <c r="A12" t="s">
        <v>148</v>
      </c>
      <c r="B12">
        <f>1200/4</f>
        <v>300</v>
      </c>
      <c r="C12" t="s">
        <v>149</v>
      </c>
    </row>
    <row r="17" spans="3:8" x14ac:dyDescent="0.35">
      <c r="C17" s="8" t="s">
        <v>150</v>
      </c>
      <c r="D17" s="8">
        <v>250</v>
      </c>
      <c r="E17" t="s">
        <v>151</v>
      </c>
    </row>
    <row r="18" spans="3:8" x14ac:dyDescent="0.35">
      <c r="C18" s="8" t="s">
        <v>152</v>
      </c>
      <c r="D18" s="8">
        <v>7</v>
      </c>
      <c r="E18" t="s">
        <v>153</v>
      </c>
    </row>
    <row r="19" spans="3:8" x14ac:dyDescent="0.35">
      <c r="C19" s="8" t="s">
        <v>154</v>
      </c>
      <c r="D19" s="8">
        <f>D18*D17</f>
        <v>1750</v>
      </c>
      <c r="E19" t="s">
        <v>153</v>
      </c>
      <c r="F19" s="9"/>
    </row>
    <row r="20" spans="3:8" x14ac:dyDescent="0.35">
      <c r="C20" s="8" t="s">
        <v>155</v>
      </c>
      <c r="D20" s="10">
        <v>1200</v>
      </c>
      <c r="G20" s="8" t="s">
        <v>156</v>
      </c>
      <c r="H20" s="8" t="s">
        <v>157</v>
      </c>
    </row>
    <row r="21" spans="3:8" x14ac:dyDescent="0.35">
      <c r="C21" s="8" t="s">
        <v>158</v>
      </c>
      <c r="D21" s="10">
        <f>D20/D18</f>
        <v>171.42857142857142</v>
      </c>
      <c r="G21" s="10">
        <f>D21*3</f>
        <v>514.28571428571422</v>
      </c>
      <c r="H21" s="10">
        <f>D20*3</f>
        <v>3600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8E91E2-46F0-4D98-B48D-944ECB17AB53}">
  <dimension ref="A1:J99"/>
  <sheetViews>
    <sheetView workbookViewId="0"/>
  </sheetViews>
  <sheetFormatPr baseColWidth="10" defaultRowHeight="14.5" x14ac:dyDescent="0.35"/>
  <cols>
    <col min="1" max="2" width="18.08984375" bestFit="1" customWidth="1"/>
  </cols>
  <sheetData>
    <row r="1" spans="1:10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35">
      <c r="A2" s="1">
        <v>44564.32675925926</v>
      </c>
      <c r="B2" s="1">
        <v>44564.329513888886</v>
      </c>
      <c r="C2">
        <v>238</v>
      </c>
      <c r="D2" t="s">
        <v>10</v>
      </c>
      <c r="E2" t="s">
        <v>11</v>
      </c>
      <c r="F2" t="s">
        <v>12</v>
      </c>
      <c r="H2" t="s">
        <v>13</v>
      </c>
      <c r="I2">
        <v>27000</v>
      </c>
      <c r="J2" t="s">
        <v>14</v>
      </c>
    </row>
    <row r="3" spans="1:10" x14ac:dyDescent="0.35">
      <c r="A3" s="1">
        <v>44564.329722222225</v>
      </c>
      <c r="B3" s="1">
        <v>44564.389826388891</v>
      </c>
      <c r="C3">
        <v>5193</v>
      </c>
      <c r="D3" t="s">
        <v>10</v>
      </c>
      <c r="E3" t="s">
        <v>11</v>
      </c>
      <c r="F3" t="s">
        <v>12</v>
      </c>
      <c r="H3" t="s">
        <v>13</v>
      </c>
      <c r="I3">
        <v>27000</v>
      </c>
      <c r="J3" t="s">
        <v>14</v>
      </c>
    </row>
    <row r="4" spans="1:10" x14ac:dyDescent="0.35">
      <c r="A4" s="1">
        <v>44564.291666666664</v>
      </c>
      <c r="B4" s="1">
        <v>44564.326527777775</v>
      </c>
      <c r="C4">
        <v>3012</v>
      </c>
      <c r="D4" t="s">
        <v>10</v>
      </c>
      <c r="E4" t="s">
        <v>11</v>
      </c>
      <c r="F4" t="s">
        <v>12</v>
      </c>
      <c r="H4" t="s">
        <v>13</v>
      </c>
      <c r="I4">
        <v>27000</v>
      </c>
      <c r="J4" t="s">
        <v>14</v>
      </c>
    </row>
    <row r="5" spans="1:10" x14ac:dyDescent="0.35">
      <c r="A5" s="1">
        <v>44565.291666666664</v>
      </c>
      <c r="B5" s="1">
        <v>44565.309108796297</v>
      </c>
      <c r="C5">
        <v>1507</v>
      </c>
      <c r="D5" t="s">
        <v>10</v>
      </c>
      <c r="E5" t="s">
        <v>11</v>
      </c>
      <c r="F5" t="s">
        <v>12</v>
      </c>
      <c r="H5" t="s">
        <v>13</v>
      </c>
      <c r="I5">
        <v>27000</v>
      </c>
      <c r="J5" t="s">
        <v>14</v>
      </c>
    </row>
    <row r="6" spans="1:10" x14ac:dyDescent="0.35">
      <c r="A6" s="1">
        <v>44567.291666666664</v>
      </c>
      <c r="B6" s="1">
        <v>44567.309594907405</v>
      </c>
      <c r="C6">
        <v>1549</v>
      </c>
      <c r="D6" t="s">
        <v>10</v>
      </c>
      <c r="E6" t="s">
        <v>11</v>
      </c>
      <c r="F6" t="s">
        <v>12</v>
      </c>
      <c r="H6" t="s">
        <v>13</v>
      </c>
      <c r="I6">
        <v>27000</v>
      </c>
      <c r="J6" t="s">
        <v>14</v>
      </c>
    </row>
    <row r="7" spans="1:10" x14ac:dyDescent="0.35">
      <c r="A7" s="1">
        <v>44568.291666666664</v>
      </c>
      <c r="B7" s="1">
        <v>44568.300405092596</v>
      </c>
      <c r="C7">
        <v>755</v>
      </c>
      <c r="D7" t="s">
        <v>10</v>
      </c>
      <c r="E7" t="s">
        <v>11</v>
      </c>
      <c r="F7" t="s">
        <v>12</v>
      </c>
      <c r="H7" t="s">
        <v>13</v>
      </c>
      <c r="I7">
        <v>23712</v>
      </c>
      <c r="J7" t="s">
        <v>14</v>
      </c>
    </row>
    <row r="8" spans="1:10" x14ac:dyDescent="0.35">
      <c r="A8" s="1">
        <v>44585.291666666664</v>
      </c>
      <c r="B8" s="1">
        <v>44585.296527777777</v>
      </c>
      <c r="C8">
        <v>420</v>
      </c>
      <c r="D8" t="s">
        <v>10</v>
      </c>
      <c r="E8" t="s">
        <v>11</v>
      </c>
      <c r="F8" t="s">
        <v>12</v>
      </c>
      <c r="H8" t="s">
        <v>13</v>
      </c>
      <c r="I8">
        <v>27000</v>
      </c>
      <c r="J8" t="s">
        <v>14</v>
      </c>
    </row>
    <row r="9" spans="1:10" x14ac:dyDescent="0.35">
      <c r="A9" s="1">
        <v>44587.291666666664</v>
      </c>
      <c r="B9" s="1">
        <v>44587.31590277778</v>
      </c>
      <c r="C9">
        <v>2094</v>
      </c>
      <c r="D9" t="s">
        <v>10</v>
      </c>
      <c r="E9" t="s">
        <v>11</v>
      </c>
      <c r="F9" t="s">
        <v>12</v>
      </c>
      <c r="H9" t="s">
        <v>13</v>
      </c>
      <c r="I9">
        <v>27000</v>
      </c>
      <c r="J9" t="s">
        <v>14</v>
      </c>
    </row>
    <row r="10" spans="1:10" x14ac:dyDescent="0.35">
      <c r="A10" s="1">
        <v>44588.291666666664</v>
      </c>
      <c r="B10" s="1">
        <v>44588.326886574076</v>
      </c>
      <c r="C10">
        <v>3043</v>
      </c>
      <c r="D10" t="s">
        <v>10</v>
      </c>
      <c r="E10" t="s">
        <v>11</v>
      </c>
      <c r="F10" t="s">
        <v>12</v>
      </c>
      <c r="H10" t="s">
        <v>13</v>
      </c>
      <c r="I10">
        <v>27000</v>
      </c>
      <c r="J10" t="s">
        <v>14</v>
      </c>
    </row>
    <row r="11" spans="1:10" x14ac:dyDescent="0.35">
      <c r="A11" s="1">
        <v>44589.291666666664</v>
      </c>
      <c r="B11" s="1">
        <v>44589.304918981485</v>
      </c>
      <c r="C11">
        <v>1145</v>
      </c>
      <c r="D11" t="s">
        <v>10</v>
      </c>
      <c r="E11" t="s">
        <v>11</v>
      </c>
      <c r="F11" t="s">
        <v>12</v>
      </c>
      <c r="H11" t="s">
        <v>13</v>
      </c>
      <c r="I11">
        <v>27000</v>
      </c>
      <c r="J11" t="s">
        <v>14</v>
      </c>
    </row>
    <row r="12" spans="1:10" x14ac:dyDescent="0.35">
      <c r="A12" s="1">
        <v>44594.291666666664</v>
      </c>
      <c r="B12" s="1">
        <v>44594.315300925926</v>
      </c>
      <c r="C12">
        <v>2042</v>
      </c>
      <c r="D12" t="s">
        <v>10</v>
      </c>
      <c r="E12" t="s">
        <v>11</v>
      </c>
      <c r="F12" t="s">
        <v>12</v>
      </c>
      <c r="H12" t="s">
        <v>13</v>
      </c>
      <c r="I12">
        <v>27000</v>
      </c>
      <c r="J12" t="s">
        <v>14</v>
      </c>
    </row>
    <row r="13" spans="1:10" x14ac:dyDescent="0.35">
      <c r="A13" s="1">
        <v>44595.291666666664</v>
      </c>
      <c r="B13" s="1">
        <v>44595.307800925926</v>
      </c>
      <c r="C13">
        <v>1394</v>
      </c>
      <c r="D13" t="s">
        <v>10</v>
      </c>
      <c r="E13" t="s">
        <v>11</v>
      </c>
      <c r="F13" t="s">
        <v>12</v>
      </c>
      <c r="H13" t="s">
        <v>13</v>
      </c>
      <c r="I13">
        <v>27000</v>
      </c>
      <c r="J13" t="s">
        <v>14</v>
      </c>
    </row>
    <row r="14" spans="1:10" x14ac:dyDescent="0.35">
      <c r="A14" s="1">
        <v>44596.291666666664</v>
      </c>
      <c r="B14" s="1">
        <v>44596.305694444447</v>
      </c>
      <c r="C14">
        <v>1212</v>
      </c>
      <c r="D14" t="s">
        <v>10</v>
      </c>
      <c r="E14" t="s">
        <v>11</v>
      </c>
      <c r="F14" t="s">
        <v>12</v>
      </c>
      <c r="H14" t="s">
        <v>13</v>
      </c>
      <c r="I14">
        <v>27000</v>
      </c>
      <c r="J14" t="s">
        <v>14</v>
      </c>
    </row>
    <row r="15" spans="1:10" x14ac:dyDescent="0.35">
      <c r="A15" s="1">
        <v>44600.291666666664</v>
      </c>
      <c r="B15" s="1">
        <v>44600.322696759256</v>
      </c>
      <c r="C15">
        <v>2681</v>
      </c>
      <c r="D15" t="s">
        <v>10</v>
      </c>
      <c r="E15" t="s">
        <v>11</v>
      </c>
      <c r="F15" t="s">
        <v>12</v>
      </c>
      <c r="H15" t="s">
        <v>13</v>
      </c>
      <c r="I15">
        <v>27000</v>
      </c>
      <c r="J15" t="s">
        <v>14</v>
      </c>
    </row>
    <row r="16" spans="1:10" x14ac:dyDescent="0.35">
      <c r="A16" s="1">
        <v>44606.291666666664</v>
      </c>
      <c r="B16" s="1">
        <v>44606.310208333336</v>
      </c>
      <c r="C16">
        <v>1602</v>
      </c>
      <c r="D16" t="s">
        <v>10</v>
      </c>
      <c r="E16" t="s">
        <v>11</v>
      </c>
      <c r="F16" t="s">
        <v>12</v>
      </c>
      <c r="H16" t="s">
        <v>13</v>
      </c>
      <c r="I16">
        <v>26968</v>
      </c>
      <c r="J16" t="s">
        <v>14</v>
      </c>
    </row>
    <row r="17" spans="1:10" x14ac:dyDescent="0.35">
      <c r="A17" s="1">
        <v>44607.291666666664</v>
      </c>
      <c r="B17" s="1">
        <v>44607.30431712963</v>
      </c>
      <c r="C17">
        <v>1093</v>
      </c>
      <c r="D17" t="s">
        <v>10</v>
      </c>
      <c r="E17" t="s">
        <v>11</v>
      </c>
      <c r="F17" t="s">
        <v>12</v>
      </c>
      <c r="H17" t="s">
        <v>15</v>
      </c>
      <c r="I17">
        <v>27000</v>
      </c>
      <c r="J17" t="s">
        <v>14</v>
      </c>
    </row>
    <row r="18" spans="1:10" x14ac:dyDescent="0.35">
      <c r="A18" s="1">
        <v>44608.291666666664</v>
      </c>
      <c r="B18" s="1">
        <v>44608.303611111114</v>
      </c>
      <c r="C18">
        <v>1032</v>
      </c>
      <c r="D18" t="s">
        <v>10</v>
      </c>
      <c r="E18" t="s">
        <v>11</v>
      </c>
      <c r="F18" t="s">
        <v>12</v>
      </c>
      <c r="H18" t="s">
        <v>13</v>
      </c>
      <c r="I18">
        <v>27000</v>
      </c>
      <c r="J18" t="s">
        <v>14</v>
      </c>
    </row>
    <row r="19" spans="1:10" x14ac:dyDescent="0.35">
      <c r="A19" s="1">
        <v>44610.292928240742</v>
      </c>
      <c r="B19" s="1">
        <v>44610.305486111109</v>
      </c>
      <c r="C19">
        <v>1085</v>
      </c>
      <c r="D19" t="s">
        <v>10</v>
      </c>
      <c r="E19" t="s">
        <v>11</v>
      </c>
      <c r="F19" t="s">
        <v>12</v>
      </c>
      <c r="H19" t="s">
        <v>13</v>
      </c>
      <c r="I19">
        <v>26907</v>
      </c>
      <c r="J19" t="s">
        <v>14</v>
      </c>
    </row>
    <row r="20" spans="1:10" x14ac:dyDescent="0.35">
      <c r="A20" s="1">
        <v>44614.291666666664</v>
      </c>
      <c r="B20" s="1">
        <v>44614.3046412037</v>
      </c>
      <c r="C20">
        <v>1121</v>
      </c>
      <c r="D20" t="s">
        <v>10</v>
      </c>
      <c r="E20" t="s">
        <v>11</v>
      </c>
      <c r="F20" t="s">
        <v>12</v>
      </c>
      <c r="H20" t="s">
        <v>13</v>
      </c>
      <c r="I20">
        <v>14400</v>
      </c>
      <c r="J20" t="s">
        <v>14</v>
      </c>
    </row>
    <row r="21" spans="1:10" x14ac:dyDescent="0.35">
      <c r="A21" s="1">
        <v>44615.34611111111</v>
      </c>
      <c r="B21" s="1">
        <v>44615.386712962965</v>
      </c>
      <c r="C21">
        <v>3508</v>
      </c>
      <c r="D21" t="s">
        <v>10</v>
      </c>
      <c r="E21" t="s">
        <v>11</v>
      </c>
      <c r="F21" t="s">
        <v>12</v>
      </c>
      <c r="H21" t="s">
        <v>13</v>
      </c>
      <c r="I21">
        <v>22308</v>
      </c>
      <c r="J21" t="s">
        <v>14</v>
      </c>
    </row>
    <row r="22" spans="1:10" x14ac:dyDescent="0.35">
      <c r="A22" s="1">
        <v>44616.291666666664</v>
      </c>
      <c r="B22" s="1">
        <v>44616.315057870372</v>
      </c>
      <c r="C22">
        <v>2021</v>
      </c>
      <c r="D22" t="s">
        <v>10</v>
      </c>
      <c r="E22" t="s">
        <v>11</v>
      </c>
      <c r="F22" t="s">
        <v>12</v>
      </c>
      <c r="H22" t="s">
        <v>13</v>
      </c>
      <c r="I22">
        <v>27000</v>
      </c>
      <c r="J22" t="s">
        <v>14</v>
      </c>
    </row>
    <row r="23" spans="1:10" x14ac:dyDescent="0.35">
      <c r="A23" s="1">
        <v>44617.291666666664</v>
      </c>
      <c r="B23" s="1">
        <v>44617.313240740739</v>
      </c>
      <c r="C23">
        <v>1864</v>
      </c>
      <c r="D23" t="s">
        <v>10</v>
      </c>
      <c r="E23" t="s">
        <v>11</v>
      </c>
      <c r="F23" t="s">
        <v>12</v>
      </c>
      <c r="H23" t="s">
        <v>13</v>
      </c>
      <c r="I23">
        <v>27000</v>
      </c>
      <c r="J23" t="s">
        <v>14</v>
      </c>
    </row>
    <row r="24" spans="1:10" x14ac:dyDescent="0.35">
      <c r="A24" s="1">
        <v>44621.291666666664</v>
      </c>
      <c r="B24" s="1">
        <v>44621.342199074075</v>
      </c>
      <c r="C24">
        <v>4366</v>
      </c>
      <c r="D24" t="s">
        <v>10</v>
      </c>
      <c r="E24" t="s">
        <v>11</v>
      </c>
      <c r="F24" t="s">
        <v>12</v>
      </c>
      <c r="H24" t="s">
        <v>13</v>
      </c>
      <c r="I24">
        <v>26807</v>
      </c>
      <c r="J24" t="s">
        <v>14</v>
      </c>
    </row>
    <row r="25" spans="1:10" x14ac:dyDescent="0.35">
      <c r="A25" s="1">
        <v>44622.291666666664</v>
      </c>
      <c r="B25" s="1">
        <v>44622.308668981481</v>
      </c>
      <c r="C25">
        <v>1469</v>
      </c>
      <c r="D25" t="s">
        <v>10</v>
      </c>
      <c r="E25" t="s">
        <v>11</v>
      </c>
      <c r="F25" t="s">
        <v>12</v>
      </c>
      <c r="H25" t="s">
        <v>13</v>
      </c>
      <c r="I25">
        <v>27000</v>
      </c>
      <c r="J25" t="s">
        <v>14</v>
      </c>
    </row>
    <row r="26" spans="1:10" x14ac:dyDescent="0.35">
      <c r="A26" s="1">
        <v>44623.291666666664</v>
      </c>
      <c r="B26" s="1">
        <v>44623.304363425923</v>
      </c>
      <c r="C26">
        <v>1097</v>
      </c>
      <c r="D26" t="s">
        <v>10</v>
      </c>
      <c r="E26" t="s">
        <v>11</v>
      </c>
      <c r="F26" t="s">
        <v>12</v>
      </c>
      <c r="H26" t="s">
        <v>13</v>
      </c>
      <c r="I26">
        <v>25200</v>
      </c>
      <c r="J26" t="s">
        <v>14</v>
      </c>
    </row>
    <row r="27" spans="1:10" x14ac:dyDescent="0.35">
      <c r="A27" s="1">
        <v>44627.291666666664</v>
      </c>
      <c r="B27" s="1">
        <v>44627.396458333336</v>
      </c>
      <c r="C27">
        <v>9054</v>
      </c>
      <c r="D27" t="s">
        <v>10</v>
      </c>
      <c r="E27" t="s">
        <v>11</v>
      </c>
      <c r="F27" t="s">
        <v>12</v>
      </c>
      <c r="H27" t="s">
        <v>16</v>
      </c>
      <c r="I27">
        <v>26991</v>
      </c>
      <c r="J27" t="s">
        <v>14</v>
      </c>
    </row>
    <row r="28" spans="1:10" x14ac:dyDescent="0.35">
      <c r="A28" s="1">
        <v>44629.291666666664</v>
      </c>
      <c r="B28" s="1">
        <v>44629.312916666669</v>
      </c>
      <c r="C28">
        <v>1836</v>
      </c>
      <c r="D28" t="s">
        <v>10</v>
      </c>
      <c r="E28" t="s">
        <v>11</v>
      </c>
      <c r="F28" t="s">
        <v>12</v>
      </c>
      <c r="H28" t="s">
        <v>13</v>
      </c>
      <c r="I28">
        <v>27000</v>
      </c>
      <c r="J28" t="s">
        <v>14</v>
      </c>
    </row>
    <row r="29" spans="1:10" x14ac:dyDescent="0.35">
      <c r="A29" s="1">
        <v>44636.291666666664</v>
      </c>
      <c r="B29" s="1">
        <v>44636.302569444444</v>
      </c>
      <c r="C29">
        <v>942</v>
      </c>
      <c r="D29" t="s">
        <v>10</v>
      </c>
      <c r="E29" t="s">
        <v>11</v>
      </c>
      <c r="F29" t="s">
        <v>12</v>
      </c>
      <c r="H29" t="s">
        <v>13</v>
      </c>
      <c r="I29">
        <v>36000</v>
      </c>
      <c r="J29" t="s">
        <v>14</v>
      </c>
    </row>
    <row r="30" spans="1:10" x14ac:dyDescent="0.35">
      <c r="A30" s="1">
        <v>44636.697164351855</v>
      </c>
      <c r="B30" s="1">
        <v>44636.708333333336</v>
      </c>
      <c r="C30">
        <v>965</v>
      </c>
      <c r="D30" t="s">
        <v>10</v>
      </c>
      <c r="E30" t="s">
        <v>11</v>
      </c>
      <c r="F30" t="s">
        <v>12</v>
      </c>
      <c r="H30" t="s">
        <v>13</v>
      </c>
      <c r="I30">
        <v>36000</v>
      </c>
      <c r="J30" t="s">
        <v>14</v>
      </c>
    </row>
    <row r="31" spans="1:10" x14ac:dyDescent="0.35">
      <c r="A31" s="1">
        <v>44638.291666666664</v>
      </c>
      <c r="B31" s="1">
        <v>44638.302662037036</v>
      </c>
      <c r="C31">
        <v>950</v>
      </c>
      <c r="D31" t="s">
        <v>10</v>
      </c>
      <c r="E31" t="s">
        <v>11</v>
      </c>
      <c r="F31" t="s">
        <v>12</v>
      </c>
      <c r="H31" t="s">
        <v>13</v>
      </c>
      <c r="I31">
        <v>36000</v>
      </c>
      <c r="J31" t="s">
        <v>14</v>
      </c>
    </row>
    <row r="32" spans="1:10" x14ac:dyDescent="0.35">
      <c r="A32" s="1">
        <v>44649.400694444441</v>
      </c>
      <c r="B32" s="1">
        <v>44649.409097222226</v>
      </c>
      <c r="C32">
        <v>726</v>
      </c>
      <c r="D32" t="s">
        <v>10</v>
      </c>
      <c r="E32" t="s">
        <v>11</v>
      </c>
      <c r="F32" t="s">
        <v>12</v>
      </c>
      <c r="H32" t="s">
        <v>13</v>
      </c>
      <c r="I32">
        <v>28800</v>
      </c>
      <c r="J32" t="s">
        <v>14</v>
      </c>
    </row>
    <row r="33" spans="1:10" x14ac:dyDescent="0.35">
      <c r="A33" s="1">
        <v>44650.30265046296</v>
      </c>
      <c r="B33" s="1">
        <v>44650.31287037037</v>
      </c>
      <c r="C33">
        <v>883</v>
      </c>
      <c r="D33" t="s">
        <v>10</v>
      </c>
      <c r="E33" t="s">
        <v>11</v>
      </c>
      <c r="F33" t="s">
        <v>12</v>
      </c>
      <c r="H33" t="s">
        <v>13</v>
      </c>
      <c r="I33">
        <v>27864</v>
      </c>
      <c r="J33" t="s">
        <v>14</v>
      </c>
    </row>
    <row r="34" spans="1:10" x14ac:dyDescent="0.35">
      <c r="A34" s="1">
        <v>44652.291666666664</v>
      </c>
      <c r="B34" s="1">
        <v>44652.327037037037</v>
      </c>
      <c r="C34">
        <v>3056</v>
      </c>
      <c r="D34" t="s">
        <v>10</v>
      </c>
      <c r="E34" t="s">
        <v>11</v>
      </c>
      <c r="F34" t="s">
        <v>12</v>
      </c>
      <c r="H34" t="s">
        <v>13</v>
      </c>
      <c r="I34">
        <v>28800</v>
      </c>
      <c r="J34" t="s">
        <v>14</v>
      </c>
    </row>
    <row r="35" spans="1:10" x14ac:dyDescent="0.35">
      <c r="A35" s="1">
        <v>44655.375</v>
      </c>
      <c r="B35" s="1">
        <v>44655.394525462965</v>
      </c>
      <c r="C35">
        <v>1687</v>
      </c>
      <c r="D35" t="s">
        <v>10</v>
      </c>
      <c r="E35" t="s">
        <v>11</v>
      </c>
      <c r="F35" t="s">
        <v>12</v>
      </c>
      <c r="H35" t="s">
        <v>13</v>
      </c>
      <c r="I35">
        <v>28790</v>
      </c>
      <c r="J35" t="s">
        <v>14</v>
      </c>
    </row>
    <row r="36" spans="1:10" x14ac:dyDescent="0.35">
      <c r="A36" s="1">
        <v>44656.30972222222</v>
      </c>
      <c r="B36" s="1">
        <v>44656.318888888891</v>
      </c>
      <c r="C36">
        <v>792</v>
      </c>
      <c r="D36" t="s">
        <v>10</v>
      </c>
      <c r="E36" t="s">
        <v>11</v>
      </c>
      <c r="F36" t="s">
        <v>12</v>
      </c>
      <c r="H36" t="s">
        <v>17</v>
      </c>
      <c r="I36">
        <v>28800</v>
      </c>
      <c r="J36" t="s">
        <v>14</v>
      </c>
    </row>
    <row r="37" spans="1:10" x14ac:dyDescent="0.35">
      <c r="A37" s="1">
        <v>44658.291666666664</v>
      </c>
      <c r="B37" s="1">
        <v>44658.306076388886</v>
      </c>
      <c r="C37">
        <v>1245</v>
      </c>
      <c r="D37" t="s">
        <v>10</v>
      </c>
      <c r="E37" t="s">
        <v>11</v>
      </c>
      <c r="F37" t="s">
        <v>12</v>
      </c>
      <c r="G37" t="s">
        <v>13</v>
      </c>
      <c r="H37" t="s">
        <v>13</v>
      </c>
      <c r="I37">
        <v>28800</v>
      </c>
      <c r="J37" t="s">
        <v>14</v>
      </c>
    </row>
    <row r="38" spans="1:10" x14ac:dyDescent="0.35">
      <c r="A38" s="1">
        <v>44658.453935185185</v>
      </c>
      <c r="B38" s="1">
        <v>44658.455023148148</v>
      </c>
      <c r="C38">
        <v>94</v>
      </c>
      <c r="D38" t="s">
        <v>10</v>
      </c>
      <c r="E38" t="s">
        <v>11</v>
      </c>
      <c r="F38" t="s">
        <v>12</v>
      </c>
      <c r="G38" t="s">
        <v>13</v>
      </c>
      <c r="H38" t="s">
        <v>18</v>
      </c>
      <c r="I38">
        <v>28800</v>
      </c>
      <c r="J38" t="s">
        <v>14</v>
      </c>
    </row>
    <row r="39" spans="1:10" x14ac:dyDescent="0.35">
      <c r="A39" s="1">
        <v>44659.291666666664</v>
      </c>
      <c r="B39" s="1">
        <v>44659.303564814814</v>
      </c>
      <c r="C39">
        <v>1028</v>
      </c>
      <c r="D39" t="s">
        <v>10</v>
      </c>
      <c r="E39" t="s">
        <v>11</v>
      </c>
      <c r="F39" t="s">
        <v>12</v>
      </c>
      <c r="G39" t="s">
        <v>13</v>
      </c>
      <c r="H39" t="s">
        <v>13</v>
      </c>
      <c r="I39">
        <v>36000</v>
      </c>
      <c r="J39" t="s">
        <v>14</v>
      </c>
    </row>
    <row r="40" spans="1:10" x14ac:dyDescent="0.35">
      <c r="A40" s="1">
        <v>44671.291666666664</v>
      </c>
      <c r="B40" s="1">
        <v>44671.306944444441</v>
      </c>
      <c r="C40">
        <v>1320</v>
      </c>
      <c r="D40" t="s">
        <v>10</v>
      </c>
      <c r="E40" t="s">
        <v>11</v>
      </c>
      <c r="F40" t="s">
        <v>12</v>
      </c>
      <c r="G40" t="s">
        <v>13</v>
      </c>
      <c r="H40" t="s">
        <v>13</v>
      </c>
      <c r="I40">
        <v>28800</v>
      </c>
      <c r="J40" t="s">
        <v>14</v>
      </c>
    </row>
    <row r="41" spans="1:10" x14ac:dyDescent="0.35">
      <c r="A41" s="1">
        <v>44676.291666666664</v>
      </c>
      <c r="B41" s="1">
        <v>44676.301666666666</v>
      </c>
      <c r="C41">
        <v>864</v>
      </c>
      <c r="D41" t="s">
        <v>10</v>
      </c>
      <c r="E41" t="s">
        <v>11</v>
      </c>
      <c r="F41" t="s">
        <v>12</v>
      </c>
      <c r="G41" t="s">
        <v>13</v>
      </c>
      <c r="H41" t="s">
        <v>13</v>
      </c>
      <c r="I41">
        <v>28800</v>
      </c>
      <c r="J41" t="s">
        <v>14</v>
      </c>
    </row>
    <row r="42" spans="1:10" x14ac:dyDescent="0.35">
      <c r="A42" s="1">
        <v>44687.291666666664</v>
      </c>
      <c r="B42" s="1">
        <v>44687.301458333335</v>
      </c>
      <c r="C42">
        <v>846</v>
      </c>
      <c r="D42" t="s">
        <v>10</v>
      </c>
      <c r="E42" t="s">
        <v>11</v>
      </c>
      <c r="F42" t="s">
        <v>12</v>
      </c>
      <c r="G42" t="s">
        <v>13</v>
      </c>
      <c r="H42" t="s">
        <v>19</v>
      </c>
      <c r="I42">
        <v>27000</v>
      </c>
      <c r="J42" t="s">
        <v>14</v>
      </c>
    </row>
    <row r="43" spans="1:10" x14ac:dyDescent="0.35">
      <c r="A43" s="1">
        <v>44694.375</v>
      </c>
      <c r="B43" s="1">
        <v>44694.376956018517</v>
      </c>
      <c r="C43">
        <v>169</v>
      </c>
      <c r="D43" t="s">
        <v>10</v>
      </c>
      <c r="E43" t="s">
        <v>11</v>
      </c>
      <c r="F43" t="s">
        <v>12</v>
      </c>
      <c r="G43" t="s">
        <v>13</v>
      </c>
      <c r="H43" t="s">
        <v>13</v>
      </c>
      <c r="I43">
        <v>28800</v>
      </c>
      <c r="J43" t="s">
        <v>14</v>
      </c>
    </row>
    <row r="44" spans="1:10" x14ac:dyDescent="0.35">
      <c r="A44" s="1">
        <v>44699.375</v>
      </c>
      <c r="B44" s="1">
        <v>44699.387812499997</v>
      </c>
      <c r="C44">
        <v>1107</v>
      </c>
      <c r="D44" t="s">
        <v>10</v>
      </c>
      <c r="E44" t="s">
        <v>11</v>
      </c>
      <c r="F44" t="s">
        <v>12</v>
      </c>
      <c r="G44" t="s">
        <v>13</v>
      </c>
      <c r="H44" t="s">
        <v>20</v>
      </c>
      <c r="I44">
        <v>28800</v>
      </c>
      <c r="J44" t="s">
        <v>14</v>
      </c>
    </row>
    <row r="45" spans="1:10" x14ac:dyDescent="0.35">
      <c r="A45" s="1">
        <v>44711.375</v>
      </c>
      <c r="B45" s="1">
        <v>44711.388148148151</v>
      </c>
      <c r="C45">
        <v>1136</v>
      </c>
      <c r="D45" t="s">
        <v>10</v>
      </c>
      <c r="E45" t="s">
        <v>11</v>
      </c>
      <c r="F45" t="s">
        <v>12</v>
      </c>
      <c r="G45" t="s">
        <v>13</v>
      </c>
      <c r="H45" t="s">
        <v>13</v>
      </c>
      <c r="I45">
        <v>28800</v>
      </c>
      <c r="J45" t="s">
        <v>14</v>
      </c>
    </row>
    <row r="46" spans="1:10" x14ac:dyDescent="0.35">
      <c r="A46" s="1">
        <v>44712.375</v>
      </c>
      <c r="B46" s="1">
        <v>44712.378819444442</v>
      </c>
      <c r="C46">
        <v>330</v>
      </c>
      <c r="D46" t="s">
        <v>10</v>
      </c>
      <c r="E46" t="s">
        <v>11</v>
      </c>
      <c r="F46" t="s">
        <v>12</v>
      </c>
      <c r="G46" t="s">
        <v>13</v>
      </c>
      <c r="H46" t="s">
        <v>13</v>
      </c>
      <c r="I46">
        <v>28800</v>
      </c>
      <c r="J46" t="s">
        <v>14</v>
      </c>
    </row>
    <row r="47" spans="1:10" x14ac:dyDescent="0.35">
      <c r="A47" s="1">
        <v>44715.375</v>
      </c>
      <c r="B47" s="1">
        <v>44715.381307870368</v>
      </c>
      <c r="C47">
        <v>545</v>
      </c>
      <c r="D47" t="s">
        <v>10</v>
      </c>
      <c r="E47" t="s">
        <v>11</v>
      </c>
      <c r="F47" t="s">
        <v>12</v>
      </c>
      <c r="G47" t="s">
        <v>13</v>
      </c>
      <c r="H47" t="s">
        <v>21</v>
      </c>
      <c r="I47">
        <v>28800</v>
      </c>
      <c r="J47" t="s">
        <v>14</v>
      </c>
    </row>
    <row r="48" spans="1:10" x14ac:dyDescent="0.35">
      <c r="A48" s="1">
        <v>44721.421354166669</v>
      </c>
      <c r="B48" s="1">
        <v>44721.456076388888</v>
      </c>
      <c r="C48">
        <v>3000</v>
      </c>
      <c r="D48" t="s">
        <v>10</v>
      </c>
      <c r="E48" t="s">
        <v>11</v>
      </c>
      <c r="F48" t="s">
        <v>12</v>
      </c>
      <c r="G48" t="s">
        <v>13</v>
      </c>
      <c r="H48" t="s">
        <v>22</v>
      </c>
      <c r="I48">
        <v>27603</v>
      </c>
      <c r="J48" t="s">
        <v>14</v>
      </c>
    </row>
    <row r="49" spans="1:10" x14ac:dyDescent="0.35">
      <c r="A49" s="1">
        <v>44721.456076388888</v>
      </c>
      <c r="B49" s="1">
        <v>44721.491759259261</v>
      </c>
      <c r="C49">
        <v>3083</v>
      </c>
      <c r="D49" t="s">
        <v>10</v>
      </c>
      <c r="E49" t="s">
        <v>11</v>
      </c>
      <c r="F49" t="s">
        <v>12</v>
      </c>
      <c r="G49" t="s">
        <v>13</v>
      </c>
      <c r="H49" t="s">
        <v>13</v>
      </c>
      <c r="I49">
        <v>27603</v>
      </c>
      <c r="J49" t="s">
        <v>14</v>
      </c>
    </row>
    <row r="50" spans="1:10" x14ac:dyDescent="0.35">
      <c r="A50" s="1">
        <v>44733.375</v>
      </c>
      <c r="B50" s="1">
        <v>44733.399664351855</v>
      </c>
      <c r="C50">
        <v>2131</v>
      </c>
      <c r="D50" t="s">
        <v>10</v>
      </c>
      <c r="E50" t="s">
        <v>11</v>
      </c>
      <c r="F50" t="s">
        <v>12</v>
      </c>
      <c r="G50" t="s">
        <v>13</v>
      </c>
      <c r="H50" t="s">
        <v>13</v>
      </c>
      <c r="I50">
        <v>28800</v>
      </c>
      <c r="J50" t="s">
        <v>14</v>
      </c>
    </row>
    <row r="51" spans="1:10" x14ac:dyDescent="0.35">
      <c r="A51" s="1">
        <v>44736.300081018519</v>
      </c>
      <c r="B51" s="1">
        <v>44736.369525462964</v>
      </c>
      <c r="C51">
        <v>6000</v>
      </c>
      <c r="D51" t="s">
        <v>10</v>
      </c>
      <c r="E51" t="s">
        <v>11</v>
      </c>
      <c r="F51" t="s">
        <v>12</v>
      </c>
      <c r="G51" t="s">
        <v>13</v>
      </c>
      <c r="H51" t="s">
        <v>23</v>
      </c>
      <c r="I51">
        <v>37090</v>
      </c>
      <c r="J51" t="s">
        <v>14</v>
      </c>
    </row>
    <row r="52" spans="1:10" x14ac:dyDescent="0.35">
      <c r="A52" s="1">
        <v>44739.291666666664</v>
      </c>
      <c r="B52" s="1">
        <v>44739.324212962965</v>
      </c>
      <c r="C52">
        <v>2812</v>
      </c>
      <c r="D52" t="s">
        <v>10</v>
      </c>
      <c r="E52" t="s">
        <v>11</v>
      </c>
      <c r="F52" t="s">
        <v>12</v>
      </c>
      <c r="G52" t="s">
        <v>13</v>
      </c>
      <c r="H52" t="s">
        <v>24</v>
      </c>
      <c r="I52">
        <v>37800</v>
      </c>
      <c r="J52" t="s">
        <v>14</v>
      </c>
    </row>
    <row r="53" spans="1:10" x14ac:dyDescent="0.35">
      <c r="A53" s="1">
        <v>44741.291666666664</v>
      </c>
      <c r="B53" s="1">
        <v>44741.315439814818</v>
      </c>
      <c r="C53">
        <v>2054</v>
      </c>
      <c r="D53" t="s">
        <v>10</v>
      </c>
      <c r="E53" t="s">
        <v>11</v>
      </c>
      <c r="F53" t="s">
        <v>12</v>
      </c>
      <c r="G53" t="s">
        <v>13</v>
      </c>
      <c r="H53" t="s">
        <v>13</v>
      </c>
      <c r="I53">
        <v>37800</v>
      </c>
      <c r="J53" t="s">
        <v>14</v>
      </c>
    </row>
    <row r="54" spans="1:10" x14ac:dyDescent="0.35">
      <c r="A54" s="1">
        <v>44742.291666666664</v>
      </c>
      <c r="B54" s="1">
        <v>44742.309918981482</v>
      </c>
      <c r="C54">
        <v>1577</v>
      </c>
      <c r="D54" t="s">
        <v>10</v>
      </c>
      <c r="E54" t="s">
        <v>11</v>
      </c>
      <c r="F54" t="s">
        <v>12</v>
      </c>
      <c r="G54" t="s">
        <v>13</v>
      </c>
      <c r="H54" t="s">
        <v>13</v>
      </c>
      <c r="I54">
        <v>37800</v>
      </c>
      <c r="J54" t="s">
        <v>14</v>
      </c>
    </row>
    <row r="55" spans="1:10" x14ac:dyDescent="0.35">
      <c r="A55" s="1">
        <v>44754.291666666664</v>
      </c>
      <c r="B55" s="1">
        <v>44754.304699074077</v>
      </c>
      <c r="C55">
        <v>1126</v>
      </c>
      <c r="D55" t="s">
        <v>10</v>
      </c>
      <c r="E55" t="s">
        <v>11</v>
      </c>
      <c r="F55" t="s">
        <v>12</v>
      </c>
      <c r="G55" t="s">
        <v>13</v>
      </c>
      <c r="H55" t="s">
        <v>13</v>
      </c>
      <c r="I55">
        <v>37800</v>
      </c>
      <c r="J55" t="s">
        <v>14</v>
      </c>
    </row>
    <row r="56" spans="1:10" x14ac:dyDescent="0.35">
      <c r="A56" s="1">
        <v>44763.291666666664</v>
      </c>
      <c r="B56" s="1">
        <v>44763.303032407406</v>
      </c>
      <c r="C56">
        <v>982</v>
      </c>
      <c r="D56" t="s">
        <v>10</v>
      </c>
      <c r="E56" t="s">
        <v>11</v>
      </c>
      <c r="F56" t="s">
        <v>12</v>
      </c>
      <c r="G56" t="s">
        <v>13</v>
      </c>
      <c r="H56" t="s">
        <v>13</v>
      </c>
      <c r="I56">
        <v>34175</v>
      </c>
      <c r="J56" t="s">
        <v>14</v>
      </c>
    </row>
    <row r="57" spans="1:10" x14ac:dyDescent="0.35">
      <c r="A57" s="1">
        <v>44764.291666666664</v>
      </c>
      <c r="B57" s="1">
        <v>44764.322141203702</v>
      </c>
      <c r="C57">
        <v>2633</v>
      </c>
      <c r="D57" t="s">
        <v>10</v>
      </c>
      <c r="E57" t="s">
        <v>11</v>
      </c>
      <c r="F57" t="s">
        <v>12</v>
      </c>
      <c r="G57" t="s">
        <v>13</v>
      </c>
      <c r="H57" t="s">
        <v>13</v>
      </c>
      <c r="I57">
        <v>34200</v>
      </c>
      <c r="J57" t="s">
        <v>14</v>
      </c>
    </row>
    <row r="58" spans="1:10" x14ac:dyDescent="0.35">
      <c r="A58" s="1">
        <v>44767.291666666664</v>
      </c>
      <c r="B58" s="1">
        <v>44767.29446759259</v>
      </c>
      <c r="C58">
        <v>242</v>
      </c>
      <c r="D58" t="s">
        <v>10</v>
      </c>
      <c r="E58" t="s">
        <v>11</v>
      </c>
      <c r="F58" t="s">
        <v>12</v>
      </c>
      <c r="G58" t="s">
        <v>13</v>
      </c>
      <c r="H58" t="s">
        <v>13</v>
      </c>
      <c r="I58">
        <v>34200</v>
      </c>
      <c r="J58" t="s">
        <v>14</v>
      </c>
    </row>
    <row r="59" spans="1:10" x14ac:dyDescent="0.35">
      <c r="A59" s="1">
        <v>44770.291666666664</v>
      </c>
      <c r="B59" s="1">
        <v>44770.303900462961</v>
      </c>
      <c r="C59">
        <v>1057</v>
      </c>
      <c r="D59" t="s">
        <v>10</v>
      </c>
      <c r="E59" t="s">
        <v>11</v>
      </c>
      <c r="F59" t="s">
        <v>12</v>
      </c>
      <c r="G59" t="s">
        <v>13</v>
      </c>
      <c r="H59" t="s">
        <v>13</v>
      </c>
      <c r="I59">
        <v>34200</v>
      </c>
      <c r="J59" t="s">
        <v>14</v>
      </c>
    </row>
    <row r="60" spans="1:10" x14ac:dyDescent="0.35">
      <c r="A60" s="1">
        <v>44771.291666666664</v>
      </c>
      <c r="B60" s="1">
        <v>44771.310694444444</v>
      </c>
      <c r="C60">
        <v>1644</v>
      </c>
      <c r="D60" t="s">
        <v>10</v>
      </c>
      <c r="E60" t="s">
        <v>11</v>
      </c>
      <c r="F60" t="s">
        <v>12</v>
      </c>
      <c r="G60" t="s">
        <v>13</v>
      </c>
      <c r="H60" t="s">
        <v>13</v>
      </c>
      <c r="I60">
        <v>34200</v>
      </c>
      <c r="J60" t="s">
        <v>14</v>
      </c>
    </row>
    <row r="61" spans="1:10" x14ac:dyDescent="0.35">
      <c r="A61" s="1">
        <v>44774.291666666664</v>
      </c>
      <c r="B61" s="1">
        <v>44774.308923611112</v>
      </c>
      <c r="C61">
        <v>1491</v>
      </c>
      <c r="D61" t="s">
        <v>10</v>
      </c>
      <c r="E61" t="s">
        <v>11</v>
      </c>
      <c r="F61" t="s">
        <v>12</v>
      </c>
      <c r="G61" t="s">
        <v>13</v>
      </c>
      <c r="H61" t="s">
        <v>13</v>
      </c>
      <c r="I61">
        <v>34200</v>
      </c>
      <c r="J61" t="s">
        <v>14</v>
      </c>
    </row>
    <row r="62" spans="1:10" x14ac:dyDescent="0.35">
      <c r="A62" s="1">
        <v>44775.291666666664</v>
      </c>
      <c r="B62" s="1">
        <v>44775.296817129631</v>
      </c>
      <c r="C62">
        <v>445</v>
      </c>
      <c r="D62" t="s">
        <v>10</v>
      </c>
      <c r="E62" t="s">
        <v>11</v>
      </c>
      <c r="F62" t="s">
        <v>12</v>
      </c>
      <c r="G62" t="s">
        <v>13</v>
      </c>
      <c r="H62" t="s">
        <v>13</v>
      </c>
      <c r="I62">
        <v>34200</v>
      </c>
      <c r="J62" t="s">
        <v>14</v>
      </c>
    </row>
    <row r="63" spans="1:10" x14ac:dyDescent="0.35">
      <c r="A63" s="1">
        <v>44776.291666666664</v>
      </c>
      <c r="B63" s="1">
        <v>44776.314513888887</v>
      </c>
      <c r="C63">
        <v>1974</v>
      </c>
      <c r="D63" t="s">
        <v>10</v>
      </c>
      <c r="E63" t="s">
        <v>11</v>
      </c>
      <c r="F63" t="s">
        <v>12</v>
      </c>
      <c r="G63" t="s">
        <v>13</v>
      </c>
      <c r="H63" t="s">
        <v>13</v>
      </c>
      <c r="I63">
        <v>34200</v>
      </c>
      <c r="J63" t="s">
        <v>14</v>
      </c>
    </row>
    <row r="64" spans="1:10" x14ac:dyDescent="0.35">
      <c r="A64" s="1">
        <v>44777.291666666664</v>
      </c>
      <c r="B64" s="1">
        <v>44777.348668981482</v>
      </c>
      <c r="C64">
        <v>4925</v>
      </c>
      <c r="D64" t="s">
        <v>10</v>
      </c>
      <c r="E64" t="s">
        <v>11</v>
      </c>
      <c r="F64" t="s">
        <v>12</v>
      </c>
      <c r="G64" t="s">
        <v>13</v>
      </c>
      <c r="H64" t="s">
        <v>13</v>
      </c>
      <c r="I64">
        <v>34200</v>
      </c>
      <c r="J64" t="s">
        <v>14</v>
      </c>
    </row>
    <row r="65" spans="1:10" x14ac:dyDescent="0.35">
      <c r="A65" s="1">
        <v>44778.291666666664</v>
      </c>
      <c r="B65" s="1">
        <v>44778.312997685185</v>
      </c>
      <c r="C65">
        <v>1843</v>
      </c>
      <c r="D65" t="s">
        <v>10</v>
      </c>
      <c r="E65" t="s">
        <v>11</v>
      </c>
      <c r="F65" t="s">
        <v>12</v>
      </c>
      <c r="G65" t="s">
        <v>13</v>
      </c>
      <c r="H65" t="s">
        <v>13</v>
      </c>
      <c r="I65">
        <v>15961</v>
      </c>
      <c r="J65" t="s">
        <v>14</v>
      </c>
    </row>
    <row r="66" spans="1:10" x14ac:dyDescent="0.35">
      <c r="A66" s="1">
        <v>44781.291666666664</v>
      </c>
      <c r="B66" s="1">
        <v>44781.298611111109</v>
      </c>
      <c r="C66">
        <v>600</v>
      </c>
      <c r="D66" t="s">
        <v>10</v>
      </c>
      <c r="E66" t="s">
        <v>11</v>
      </c>
      <c r="F66" t="s">
        <v>12</v>
      </c>
      <c r="G66" t="s">
        <v>13</v>
      </c>
      <c r="H66" t="s">
        <v>13</v>
      </c>
      <c r="I66">
        <v>34200</v>
      </c>
      <c r="J66" t="s">
        <v>14</v>
      </c>
    </row>
    <row r="67" spans="1:10" x14ac:dyDescent="0.35">
      <c r="A67" s="1">
        <v>44781.298796296294</v>
      </c>
      <c r="B67" s="1">
        <v>44781.312696759262</v>
      </c>
      <c r="C67">
        <v>1201</v>
      </c>
      <c r="D67" t="s">
        <v>10</v>
      </c>
      <c r="E67" t="s">
        <v>11</v>
      </c>
      <c r="F67" t="s">
        <v>12</v>
      </c>
      <c r="G67" t="s">
        <v>13</v>
      </c>
      <c r="H67" t="s">
        <v>25</v>
      </c>
      <c r="I67">
        <v>34200</v>
      </c>
      <c r="J67" t="s">
        <v>14</v>
      </c>
    </row>
    <row r="68" spans="1:10" x14ac:dyDescent="0.35">
      <c r="A68" s="1">
        <v>44784.291666666664</v>
      </c>
      <c r="B68" s="1">
        <v>44784.316979166666</v>
      </c>
      <c r="C68">
        <v>2187</v>
      </c>
      <c r="D68" t="s">
        <v>10</v>
      </c>
      <c r="E68" t="s">
        <v>11</v>
      </c>
      <c r="F68" t="s">
        <v>12</v>
      </c>
      <c r="G68" t="s">
        <v>13</v>
      </c>
      <c r="H68" t="s">
        <v>13</v>
      </c>
      <c r="I68">
        <v>34200</v>
      </c>
      <c r="J68" t="s">
        <v>14</v>
      </c>
    </row>
    <row r="69" spans="1:10" x14ac:dyDescent="0.35">
      <c r="A69" s="1">
        <v>44785.291666666664</v>
      </c>
      <c r="B69" s="1">
        <v>44785.310856481483</v>
      </c>
      <c r="C69">
        <v>1658</v>
      </c>
      <c r="D69" t="s">
        <v>10</v>
      </c>
      <c r="E69" t="s">
        <v>11</v>
      </c>
      <c r="F69" t="s">
        <v>12</v>
      </c>
      <c r="G69" t="s">
        <v>13</v>
      </c>
      <c r="H69" t="s">
        <v>26</v>
      </c>
      <c r="I69">
        <v>34200</v>
      </c>
      <c r="J69" t="s">
        <v>14</v>
      </c>
    </row>
    <row r="70" spans="1:10" x14ac:dyDescent="0.35">
      <c r="A70" s="1">
        <v>44803.344953703701</v>
      </c>
      <c r="B70" s="1">
        <v>44803.349328703705</v>
      </c>
      <c r="C70">
        <v>378</v>
      </c>
      <c r="D70" t="s">
        <v>10</v>
      </c>
      <c r="E70" t="s">
        <v>11</v>
      </c>
      <c r="F70" t="s">
        <v>12</v>
      </c>
      <c r="G70" t="s">
        <v>13</v>
      </c>
      <c r="H70" t="s">
        <v>13</v>
      </c>
      <c r="I70">
        <v>34200</v>
      </c>
      <c r="J70" t="s">
        <v>14</v>
      </c>
    </row>
    <row r="71" spans="1:10" x14ac:dyDescent="0.35">
      <c r="A71" s="1">
        <v>44805.291666666664</v>
      </c>
      <c r="B71" s="1">
        <v>44805.319374999999</v>
      </c>
      <c r="C71">
        <v>2394</v>
      </c>
      <c r="D71" t="s">
        <v>10</v>
      </c>
      <c r="E71" t="s">
        <v>11</v>
      </c>
      <c r="F71" t="s">
        <v>12</v>
      </c>
      <c r="G71" t="s">
        <v>13</v>
      </c>
      <c r="H71" t="s">
        <v>13</v>
      </c>
      <c r="I71">
        <v>34174</v>
      </c>
      <c r="J71" t="s">
        <v>14</v>
      </c>
    </row>
    <row r="72" spans="1:10" x14ac:dyDescent="0.35">
      <c r="A72" s="1">
        <v>44809.291666666664</v>
      </c>
      <c r="B72" s="1">
        <v>44809.332025462965</v>
      </c>
      <c r="C72">
        <v>3487</v>
      </c>
      <c r="D72" t="s">
        <v>10</v>
      </c>
      <c r="E72" t="s">
        <v>11</v>
      </c>
      <c r="F72" t="s">
        <v>12</v>
      </c>
      <c r="G72" t="s">
        <v>13</v>
      </c>
      <c r="H72" t="s">
        <v>27</v>
      </c>
      <c r="I72">
        <v>34200</v>
      </c>
      <c r="J72" t="s">
        <v>14</v>
      </c>
    </row>
    <row r="73" spans="1:10" x14ac:dyDescent="0.35">
      <c r="A73" s="1">
        <v>44810.297615740739</v>
      </c>
      <c r="B73" s="1">
        <v>44810.314641203702</v>
      </c>
      <c r="C73">
        <v>1471</v>
      </c>
      <c r="D73" t="s">
        <v>10</v>
      </c>
      <c r="E73" t="s">
        <v>11</v>
      </c>
      <c r="F73" t="s">
        <v>12</v>
      </c>
      <c r="G73" t="s">
        <v>13</v>
      </c>
      <c r="H73" t="s">
        <v>13</v>
      </c>
      <c r="I73">
        <v>34109</v>
      </c>
      <c r="J73" t="s">
        <v>14</v>
      </c>
    </row>
    <row r="74" spans="1:10" x14ac:dyDescent="0.35">
      <c r="A74" s="1">
        <v>44813.25</v>
      </c>
      <c r="B74" s="1">
        <v>44813.266932870371</v>
      </c>
      <c r="C74">
        <v>1463</v>
      </c>
      <c r="D74" t="s">
        <v>10</v>
      </c>
      <c r="E74" t="s">
        <v>11</v>
      </c>
      <c r="F74" t="s">
        <v>12</v>
      </c>
      <c r="G74" t="s">
        <v>13</v>
      </c>
      <c r="H74" t="s">
        <v>13</v>
      </c>
      <c r="I74">
        <v>46543</v>
      </c>
      <c r="J74" t="s">
        <v>14</v>
      </c>
    </row>
    <row r="75" spans="1:10" x14ac:dyDescent="0.35">
      <c r="A75" s="1">
        <v>44816.291666666664</v>
      </c>
      <c r="B75" s="1">
        <v>44816.310358796298</v>
      </c>
      <c r="C75">
        <v>1615</v>
      </c>
      <c r="D75" t="s">
        <v>10</v>
      </c>
      <c r="E75" t="s">
        <v>11</v>
      </c>
      <c r="F75" t="s">
        <v>12</v>
      </c>
      <c r="G75" t="s">
        <v>13</v>
      </c>
      <c r="H75" t="s">
        <v>13</v>
      </c>
      <c r="I75">
        <v>34200</v>
      </c>
      <c r="J75" t="s">
        <v>14</v>
      </c>
    </row>
    <row r="76" spans="1:10" x14ac:dyDescent="0.35">
      <c r="A76" s="1">
        <v>44817.291666666664</v>
      </c>
      <c r="B76" s="1">
        <v>44817.314236111109</v>
      </c>
      <c r="C76">
        <v>1950</v>
      </c>
      <c r="D76" t="s">
        <v>10</v>
      </c>
      <c r="E76" t="s">
        <v>11</v>
      </c>
      <c r="F76" t="s">
        <v>12</v>
      </c>
      <c r="G76" t="s">
        <v>13</v>
      </c>
      <c r="H76" t="s">
        <v>28</v>
      </c>
      <c r="I76">
        <v>34200</v>
      </c>
      <c r="J76" t="s">
        <v>14</v>
      </c>
    </row>
    <row r="77" spans="1:10" x14ac:dyDescent="0.35">
      <c r="A77" s="1">
        <v>44818.291666666664</v>
      </c>
      <c r="B77" s="1">
        <v>44818.300150462965</v>
      </c>
      <c r="C77">
        <v>733</v>
      </c>
      <c r="D77" t="s">
        <v>10</v>
      </c>
      <c r="E77" t="s">
        <v>11</v>
      </c>
      <c r="F77" t="s">
        <v>12</v>
      </c>
      <c r="G77" t="s">
        <v>13</v>
      </c>
      <c r="H77" t="s">
        <v>13</v>
      </c>
      <c r="I77">
        <v>34200</v>
      </c>
      <c r="J77" t="s">
        <v>14</v>
      </c>
    </row>
    <row r="78" spans="1:10" x14ac:dyDescent="0.35">
      <c r="A78" s="1">
        <v>44819.291666666664</v>
      </c>
      <c r="B78" s="1">
        <v>44819.312893518516</v>
      </c>
      <c r="C78">
        <v>1834</v>
      </c>
      <c r="D78" t="s">
        <v>10</v>
      </c>
      <c r="E78" t="s">
        <v>11</v>
      </c>
      <c r="F78" t="s">
        <v>12</v>
      </c>
      <c r="H78" t="s">
        <v>13</v>
      </c>
      <c r="I78">
        <v>34200</v>
      </c>
      <c r="J78" t="s">
        <v>14</v>
      </c>
    </row>
    <row r="79" spans="1:10" x14ac:dyDescent="0.35">
      <c r="A79" s="1">
        <v>44823.291666666664</v>
      </c>
      <c r="B79" s="1">
        <v>44823.325578703705</v>
      </c>
      <c r="C79">
        <v>2930</v>
      </c>
      <c r="D79" t="s">
        <v>10</v>
      </c>
      <c r="E79" t="s">
        <v>11</v>
      </c>
      <c r="F79" t="s">
        <v>12</v>
      </c>
      <c r="G79" t="s">
        <v>13</v>
      </c>
      <c r="H79" t="s">
        <v>13</v>
      </c>
      <c r="I79">
        <v>34200</v>
      </c>
      <c r="J79" t="s">
        <v>14</v>
      </c>
    </row>
    <row r="80" spans="1:10" x14ac:dyDescent="0.35">
      <c r="A80" s="1">
        <v>44824.291666666664</v>
      </c>
      <c r="B80" s="1">
        <v>44824.303622685184</v>
      </c>
      <c r="C80">
        <v>1033</v>
      </c>
      <c r="D80" t="s">
        <v>10</v>
      </c>
      <c r="E80" t="s">
        <v>11</v>
      </c>
      <c r="F80" t="s">
        <v>12</v>
      </c>
      <c r="G80" t="s">
        <v>13</v>
      </c>
      <c r="H80" t="s">
        <v>13</v>
      </c>
      <c r="I80">
        <v>34200</v>
      </c>
      <c r="J80" t="s">
        <v>14</v>
      </c>
    </row>
    <row r="81" spans="1:10" x14ac:dyDescent="0.35">
      <c r="A81" s="1">
        <v>44832.291666666664</v>
      </c>
      <c r="B81" s="1">
        <v>44832.306944444441</v>
      </c>
      <c r="C81">
        <v>1320</v>
      </c>
      <c r="D81" t="s">
        <v>10</v>
      </c>
      <c r="E81" t="s">
        <v>11</v>
      </c>
      <c r="F81" t="s">
        <v>12</v>
      </c>
      <c r="H81" t="s">
        <v>13</v>
      </c>
      <c r="I81">
        <v>26994</v>
      </c>
      <c r="J81" t="s">
        <v>14</v>
      </c>
    </row>
    <row r="82" spans="1:10" x14ac:dyDescent="0.35">
      <c r="A82" s="1">
        <v>44833.291666666664</v>
      </c>
      <c r="B82" s="1">
        <v>44833.313738425924</v>
      </c>
      <c r="C82">
        <v>1907</v>
      </c>
      <c r="D82" t="s">
        <v>10</v>
      </c>
      <c r="E82" t="s">
        <v>11</v>
      </c>
      <c r="F82" t="s">
        <v>12</v>
      </c>
      <c r="G82" t="s">
        <v>13</v>
      </c>
      <c r="H82" t="s">
        <v>29</v>
      </c>
      <c r="I82">
        <v>26999</v>
      </c>
      <c r="J82" t="s">
        <v>14</v>
      </c>
    </row>
    <row r="83" spans="1:10" x14ac:dyDescent="0.35">
      <c r="A83" s="1">
        <v>44837.291666666664</v>
      </c>
      <c r="B83" s="1">
        <v>44837.31040509259</v>
      </c>
      <c r="C83">
        <v>1619</v>
      </c>
      <c r="D83" t="s">
        <v>10</v>
      </c>
      <c r="E83" t="s">
        <v>11</v>
      </c>
      <c r="F83" t="s">
        <v>12</v>
      </c>
      <c r="G83" t="s">
        <v>13</v>
      </c>
      <c r="H83" t="s">
        <v>13</v>
      </c>
      <c r="I83">
        <v>27000</v>
      </c>
      <c r="J83" t="s">
        <v>14</v>
      </c>
    </row>
    <row r="84" spans="1:10" x14ac:dyDescent="0.35">
      <c r="A84" s="1">
        <v>44838.291666666664</v>
      </c>
      <c r="B84" s="1">
        <v>44838.302083333336</v>
      </c>
      <c r="C84">
        <v>900</v>
      </c>
      <c r="D84" t="s">
        <v>10</v>
      </c>
      <c r="E84" t="s">
        <v>11</v>
      </c>
      <c r="F84" t="s">
        <v>12</v>
      </c>
      <c r="G84" t="s">
        <v>13</v>
      </c>
      <c r="H84" t="s">
        <v>13</v>
      </c>
      <c r="I84">
        <v>27000</v>
      </c>
      <c r="J84" t="s">
        <v>14</v>
      </c>
    </row>
    <row r="85" spans="1:10" x14ac:dyDescent="0.35">
      <c r="A85" s="1">
        <v>44840.291666666664</v>
      </c>
      <c r="B85" s="1">
        <v>44840.329074074078</v>
      </c>
      <c r="C85">
        <v>3232</v>
      </c>
      <c r="D85" t="s">
        <v>10</v>
      </c>
      <c r="E85" t="s">
        <v>11</v>
      </c>
      <c r="F85" t="s">
        <v>12</v>
      </c>
      <c r="G85" t="s">
        <v>13</v>
      </c>
      <c r="H85" t="s">
        <v>30</v>
      </c>
      <c r="I85">
        <v>26968</v>
      </c>
      <c r="J85" t="s">
        <v>14</v>
      </c>
    </row>
    <row r="86" spans="1:10" x14ac:dyDescent="0.35">
      <c r="A86" s="1">
        <v>44844.291666666664</v>
      </c>
      <c r="B86" s="1">
        <v>44844.314837962964</v>
      </c>
      <c r="C86">
        <v>2002</v>
      </c>
      <c r="D86" t="s">
        <v>10</v>
      </c>
      <c r="E86" t="s">
        <v>11</v>
      </c>
      <c r="F86" t="s">
        <v>12</v>
      </c>
      <c r="G86" t="s">
        <v>13</v>
      </c>
      <c r="H86" t="s">
        <v>31</v>
      </c>
      <c r="I86">
        <v>26985</v>
      </c>
      <c r="J86" t="s">
        <v>14</v>
      </c>
    </row>
    <row r="87" spans="1:10" x14ac:dyDescent="0.35">
      <c r="A87" s="1">
        <v>44845.291666666664</v>
      </c>
      <c r="B87" s="1">
        <v>44845.300266203703</v>
      </c>
      <c r="C87">
        <v>743</v>
      </c>
      <c r="D87" t="s">
        <v>10</v>
      </c>
      <c r="E87" t="s">
        <v>11</v>
      </c>
      <c r="F87" t="s">
        <v>12</v>
      </c>
      <c r="G87" t="s">
        <v>13</v>
      </c>
      <c r="H87" t="s">
        <v>13</v>
      </c>
      <c r="I87">
        <v>27000</v>
      </c>
      <c r="J87" t="s">
        <v>14</v>
      </c>
    </row>
    <row r="88" spans="1:10" x14ac:dyDescent="0.35">
      <c r="A88" s="1">
        <v>44847.291666666664</v>
      </c>
      <c r="B88" s="1">
        <v>44847.314386574071</v>
      </c>
      <c r="C88">
        <v>1963</v>
      </c>
      <c r="D88" t="s">
        <v>10</v>
      </c>
      <c r="E88" t="s">
        <v>11</v>
      </c>
      <c r="F88" t="s">
        <v>12</v>
      </c>
      <c r="G88" t="s">
        <v>13</v>
      </c>
      <c r="H88" t="s">
        <v>32</v>
      </c>
      <c r="I88">
        <v>23872</v>
      </c>
      <c r="J88" t="s">
        <v>14</v>
      </c>
    </row>
    <row r="89" spans="1:10" x14ac:dyDescent="0.35">
      <c r="A89" s="1">
        <v>44858.291666666664</v>
      </c>
      <c r="B89" s="1">
        <v>44858.295717592591</v>
      </c>
      <c r="C89">
        <v>350</v>
      </c>
      <c r="D89" t="s">
        <v>10</v>
      </c>
      <c r="E89" t="s">
        <v>11</v>
      </c>
      <c r="F89" t="s">
        <v>12</v>
      </c>
      <c r="G89" t="s">
        <v>13</v>
      </c>
      <c r="H89" t="s">
        <v>33</v>
      </c>
      <c r="I89">
        <v>28800</v>
      </c>
      <c r="J89" t="s">
        <v>14</v>
      </c>
    </row>
    <row r="90" spans="1:10" x14ac:dyDescent="0.35">
      <c r="A90" s="1">
        <v>44861.291666666664</v>
      </c>
      <c r="B90" s="1">
        <v>44861.303206018521</v>
      </c>
      <c r="C90">
        <v>997</v>
      </c>
      <c r="D90" t="s">
        <v>10</v>
      </c>
      <c r="E90" t="s">
        <v>11</v>
      </c>
      <c r="F90" t="s">
        <v>12</v>
      </c>
      <c r="G90" t="s">
        <v>13</v>
      </c>
      <c r="H90" t="s">
        <v>34</v>
      </c>
      <c r="I90">
        <v>26756</v>
      </c>
      <c r="J90" t="s">
        <v>14</v>
      </c>
    </row>
    <row r="91" spans="1:10" x14ac:dyDescent="0.35">
      <c r="A91" s="1">
        <v>44867.291666666664</v>
      </c>
      <c r="B91" s="1">
        <v>44867.309374999997</v>
      </c>
      <c r="C91">
        <v>1530</v>
      </c>
      <c r="D91" t="s">
        <v>10</v>
      </c>
      <c r="E91" t="s">
        <v>11</v>
      </c>
      <c r="F91" t="s">
        <v>12</v>
      </c>
      <c r="G91" t="s">
        <v>13</v>
      </c>
      <c r="H91" t="s">
        <v>35</v>
      </c>
      <c r="I91">
        <v>28225</v>
      </c>
      <c r="J91" t="s">
        <v>14</v>
      </c>
    </row>
    <row r="92" spans="1:10" x14ac:dyDescent="0.35">
      <c r="A92" s="1">
        <v>44869.291666666664</v>
      </c>
      <c r="B92" s="1">
        <v>44869.311793981484</v>
      </c>
      <c r="C92">
        <v>1739</v>
      </c>
      <c r="D92" t="s">
        <v>10</v>
      </c>
      <c r="E92" t="s">
        <v>11</v>
      </c>
      <c r="F92" t="s">
        <v>12</v>
      </c>
      <c r="G92" t="s">
        <v>13</v>
      </c>
      <c r="H92" t="s">
        <v>36</v>
      </c>
      <c r="I92">
        <v>19538</v>
      </c>
      <c r="J92" t="s">
        <v>14</v>
      </c>
    </row>
    <row r="93" spans="1:10" x14ac:dyDescent="0.35">
      <c r="A93" s="1">
        <v>44879.291666666664</v>
      </c>
      <c r="B93" s="1">
        <v>44879.350694444445</v>
      </c>
      <c r="C93">
        <v>5100</v>
      </c>
      <c r="D93" t="s">
        <v>10</v>
      </c>
      <c r="E93" t="s">
        <v>11</v>
      </c>
      <c r="F93" t="s">
        <v>12</v>
      </c>
      <c r="G93" t="s">
        <v>13</v>
      </c>
      <c r="H93" t="s">
        <v>37</v>
      </c>
      <c r="I93">
        <v>32124</v>
      </c>
      <c r="J93" t="s">
        <v>14</v>
      </c>
    </row>
    <row r="94" spans="1:10" x14ac:dyDescent="0.35">
      <c r="A94" s="1">
        <v>44895.333333333336</v>
      </c>
      <c r="B94" s="1">
        <v>44895.34542824074</v>
      </c>
      <c r="C94">
        <v>1045</v>
      </c>
      <c r="D94" t="s">
        <v>10</v>
      </c>
      <c r="E94" t="s">
        <v>11</v>
      </c>
      <c r="F94" t="s">
        <v>12</v>
      </c>
      <c r="G94" t="s">
        <v>13</v>
      </c>
      <c r="H94" t="s">
        <v>38</v>
      </c>
      <c r="I94">
        <v>24502</v>
      </c>
      <c r="J94" t="s">
        <v>14</v>
      </c>
    </row>
    <row r="95" spans="1:10" x14ac:dyDescent="0.35">
      <c r="A95" s="1">
        <v>44900.333333333336</v>
      </c>
      <c r="B95" s="1">
        <v>44900.366006944445</v>
      </c>
      <c r="C95">
        <v>2823</v>
      </c>
      <c r="D95" t="s">
        <v>10</v>
      </c>
      <c r="E95" t="s">
        <v>11</v>
      </c>
      <c r="F95" t="s">
        <v>12</v>
      </c>
      <c r="G95" t="s">
        <v>13</v>
      </c>
      <c r="H95" t="s">
        <v>13</v>
      </c>
      <c r="I95">
        <v>24571</v>
      </c>
      <c r="J95" t="s">
        <v>14</v>
      </c>
    </row>
    <row r="96" spans="1:10" x14ac:dyDescent="0.35">
      <c r="A96" s="1">
        <v>44902.333333333336</v>
      </c>
      <c r="B96" s="1">
        <v>44902.340405092589</v>
      </c>
      <c r="C96">
        <v>611</v>
      </c>
      <c r="D96" t="s">
        <v>10</v>
      </c>
      <c r="E96" t="s">
        <v>11</v>
      </c>
      <c r="F96" t="s">
        <v>12</v>
      </c>
      <c r="G96" t="s">
        <v>13</v>
      </c>
      <c r="H96" t="s">
        <v>13</v>
      </c>
      <c r="I96">
        <v>25382</v>
      </c>
      <c r="J96" t="s">
        <v>14</v>
      </c>
    </row>
    <row r="97" spans="1:10" x14ac:dyDescent="0.35">
      <c r="A97" s="1">
        <v>44902.340601851851</v>
      </c>
      <c r="B97" s="1">
        <v>44902.340763888889</v>
      </c>
      <c r="C97">
        <v>14</v>
      </c>
      <c r="D97" t="s">
        <v>10</v>
      </c>
      <c r="E97" t="s">
        <v>11</v>
      </c>
      <c r="F97" t="s">
        <v>12</v>
      </c>
      <c r="G97" t="s">
        <v>13</v>
      </c>
      <c r="H97" t="s">
        <v>13</v>
      </c>
      <c r="I97">
        <v>25382</v>
      </c>
      <c r="J97" t="s">
        <v>14</v>
      </c>
    </row>
    <row r="98" spans="1:10" x14ac:dyDescent="0.35">
      <c r="A98" s="1">
        <v>44902.340960648151</v>
      </c>
      <c r="B98" s="1">
        <v>44902.341180555559</v>
      </c>
      <c r="C98">
        <v>19</v>
      </c>
      <c r="D98" t="s">
        <v>10</v>
      </c>
      <c r="E98" t="s">
        <v>11</v>
      </c>
      <c r="F98" t="s">
        <v>12</v>
      </c>
      <c r="G98" t="s">
        <v>13</v>
      </c>
      <c r="H98" t="s">
        <v>13</v>
      </c>
      <c r="I98">
        <v>25382</v>
      </c>
      <c r="J98" t="s">
        <v>14</v>
      </c>
    </row>
    <row r="99" spans="1:10" x14ac:dyDescent="0.35">
      <c r="A99" s="1">
        <v>44907.333333333336</v>
      </c>
      <c r="B99" s="1">
        <v>44907.337060185186</v>
      </c>
      <c r="C99">
        <v>322</v>
      </c>
      <c r="D99" t="s">
        <v>10</v>
      </c>
      <c r="E99" t="s">
        <v>11</v>
      </c>
      <c r="F99" t="s">
        <v>12</v>
      </c>
      <c r="G99" t="s">
        <v>13</v>
      </c>
      <c r="H99" t="s">
        <v>13</v>
      </c>
      <c r="I99">
        <v>26584</v>
      </c>
      <c r="J99" t="s">
        <v>14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C329F2-3A56-4BDB-B617-1978F698A299}">
  <dimension ref="A1:G234"/>
  <sheetViews>
    <sheetView workbookViewId="0">
      <selection sqref="A1:G1048576"/>
    </sheetView>
  </sheetViews>
  <sheetFormatPr baseColWidth="10" defaultRowHeight="14.5" x14ac:dyDescent="0.35"/>
  <cols>
    <col min="1" max="2" width="18.08984375" bestFit="1" customWidth="1"/>
    <col min="3" max="7" width="11" bestFit="1" customWidth="1"/>
  </cols>
  <sheetData>
    <row r="1" spans="1:7" x14ac:dyDescent="0.35">
      <c r="A1" t="s">
        <v>39</v>
      </c>
      <c r="B1" t="s">
        <v>40</v>
      </c>
      <c r="C1" t="s">
        <v>41</v>
      </c>
      <c r="D1" t="s">
        <v>42</v>
      </c>
      <c r="E1" t="s">
        <v>43</v>
      </c>
      <c r="F1" t="s">
        <v>44</v>
      </c>
      <c r="G1" t="s">
        <v>45</v>
      </c>
    </row>
    <row r="2" spans="1:7" x14ac:dyDescent="0.35">
      <c r="A2" s="1">
        <v>44564.291666666664</v>
      </c>
      <c r="B2" s="1">
        <v>44564.604166666664</v>
      </c>
      <c r="C2">
        <v>4</v>
      </c>
      <c r="D2">
        <v>27000</v>
      </c>
      <c r="E2">
        <v>40</v>
      </c>
      <c r="F2">
        <v>22.5</v>
      </c>
      <c r="G2">
        <v>517</v>
      </c>
    </row>
    <row r="3" spans="1:7" x14ac:dyDescent="0.35">
      <c r="A3" s="1">
        <v>44565.291666666664</v>
      </c>
      <c r="B3" s="1">
        <v>44565.604166666664</v>
      </c>
      <c r="C3">
        <v>4</v>
      </c>
      <c r="D3">
        <v>27000</v>
      </c>
      <c r="E3">
        <v>40</v>
      </c>
      <c r="F3">
        <v>31.4</v>
      </c>
      <c r="G3">
        <v>704</v>
      </c>
    </row>
    <row r="4" spans="1:7" x14ac:dyDescent="0.35">
      <c r="A4" s="1">
        <v>44566.291666666664</v>
      </c>
      <c r="B4" s="1">
        <v>44566.604166666664</v>
      </c>
      <c r="C4">
        <v>4</v>
      </c>
      <c r="D4">
        <v>25394</v>
      </c>
      <c r="E4">
        <v>40</v>
      </c>
      <c r="F4">
        <v>38.700000000000003</v>
      </c>
      <c r="G4">
        <v>730</v>
      </c>
    </row>
    <row r="5" spans="1:7" x14ac:dyDescent="0.35">
      <c r="A5" s="1">
        <v>44567.291666666664</v>
      </c>
      <c r="B5" s="1">
        <v>44567.604166666664</v>
      </c>
      <c r="C5">
        <v>4</v>
      </c>
      <c r="D5">
        <v>27000</v>
      </c>
      <c r="E5">
        <v>40</v>
      </c>
      <c r="F5">
        <v>33.299999999999997</v>
      </c>
      <c r="G5">
        <v>565</v>
      </c>
    </row>
    <row r="6" spans="1:7" x14ac:dyDescent="0.35">
      <c r="A6" s="1">
        <v>44568.291666666664</v>
      </c>
      <c r="B6" s="1">
        <v>44568.566111111111</v>
      </c>
      <c r="C6">
        <v>4</v>
      </c>
      <c r="D6">
        <v>23712</v>
      </c>
      <c r="E6">
        <v>40</v>
      </c>
      <c r="F6">
        <v>37.4</v>
      </c>
      <c r="G6">
        <v>671</v>
      </c>
    </row>
    <row r="7" spans="1:7" x14ac:dyDescent="0.35">
      <c r="A7" s="1">
        <v>44571.291666666664</v>
      </c>
      <c r="B7" s="1">
        <v>44571.604166666664</v>
      </c>
      <c r="C7">
        <v>4</v>
      </c>
      <c r="D7">
        <v>25474</v>
      </c>
      <c r="E7">
        <v>40</v>
      </c>
      <c r="F7">
        <v>22.4</v>
      </c>
      <c r="G7">
        <v>449</v>
      </c>
    </row>
    <row r="8" spans="1:7" x14ac:dyDescent="0.35">
      <c r="A8" s="1">
        <v>44572.291666666664</v>
      </c>
      <c r="B8" s="1">
        <v>44572.588599537034</v>
      </c>
      <c r="C8">
        <v>4</v>
      </c>
      <c r="D8">
        <v>23740</v>
      </c>
      <c r="E8">
        <v>40</v>
      </c>
      <c r="F8">
        <v>26.6</v>
      </c>
      <c r="G8">
        <v>476</v>
      </c>
    </row>
    <row r="9" spans="1:7" x14ac:dyDescent="0.35">
      <c r="A9" s="1">
        <v>44573.291666666664</v>
      </c>
      <c r="B9" s="1">
        <v>44573.552835648145</v>
      </c>
      <c r="C9">
        <v>4</v>
      </c>
      <c r="D9">
        <v>20688</v>
      </c>
      <c r="E9">
        <v>40</v>
      </c>
      <c r="F9">
        <v>17.899999999999999</v>
      </c>
      <c r="G9">
        <v>539</v>
      </c>
    </row>
    <row r="10" spans="1:7" x14ac:dyDescent="0.35">
      <c r="A10" s="1">
        <v>44575.291666666664</v>
      </c>
      <c r="B10" s="1">
        <v>44575.604166666664</v>
      </c>
      <c r="C10">
        <v>4</v>
      </c>
      <c r="D10">
        <v>24434</v>
      </c>
      <c r="E10">
        <v>40</v>
      </c>
      <c r="F10">
        <v>38.200000000000003</v>
      </c>
      <c r="G10">
        <v>517</v>
      </c>
    </row>
    <row r="11" spans="1:7" x14ac:dyDescent="0.35">
      <c r="A11" s="1">
        <v>44578.291666666664</v>
      </c>
      <c r="B11" s="1">
        <v>44578.596006944441</v>
      </c>
      <c r="C11">
        <v>4</v>
      </c>
      <c r="D11">
        <v>18777</v>
      </c>
      <c r="E11">
        <v>40</v>
      </c>
      <c r="F11">
        <v>26.7</v>
      </c>
      <c r="G11">
        <v>366</v>
      </c>
    </row>
    <row r="12" spans="1:7" x14ac:dyDescent="0.35">
      <c r="A12" s="1">
        <v>44579.291666666664</v>
      </c>
      <c r="B12" s="1">
        <v>44579.604166666664</v>
      </c>
      <c r="C12">
        <v>4</v>
      </c>
      <c r="D12">
        <v>25397</v>
      </c>
      <c r="E12">
        <v>40</v>
      </c>
      <c r="F12">
        <v>51.9</v>
      </c>
      <c r="G12">
        <v>874</v>
      </c>
    </row>
    <row r="13" spans="1:7" x14ac:dyDescent="0.35">
      <c r="A13" s="1">
        <v>44580.291666666664</v>
      </c>
      <c r="B13" s="1">
        <v>44580.604166666664</v>
      </c>
      <c r="C13">
        <v>4</v>
      </c>
      <c r="D13">
        <v>26995</v>
      </c>
      <c r="E13">
        <v>40</v>
      </c>
      <c r="F13">
        <v>32.1</v>
      </c>
      <c r="G13">
        <v>580</v>
      </c>
    </row>
    <row r="14" spans="1:7" x14ac:dyDescent="0.35">
      <c r="A14" s="1">
        <v>44581.291666666664</v>
      </c>
      <c r="B14" s="1">
        <v>44581.604166666664</v>
      </c>
      <c r="C14">
        <v>4</v>
      </c>
      <c r="D14">
        <v>20563</v>
      </c>
      <c r="E14">
        <v>40</v>
      </c>
      <c r="F14">
        <v>46.1</v>
      </c>
      <c r="G14">
        <v>505</v>
      </c>
    </row>
    <row r="15" spans="1:7" x14ac:dyDescent="0.35">
      <c r="A15" s="1">
        <v>44582.291666666664</v>
      </c>
      <c r="B15" s="1">
        <v>44582.604166666664</v>
      </c>
      <c r="C15">
        <v>4</v>
      </c>
      <c r="D15">
        <v>27000</v>
      </c>
      <c r="E15">
        <v>40</v>
      </c>
      <c r="F15">
        <v>28.9</v>
      </c>
      <c r="G15">
        <v>509</v>
      </c>
    </row>
    <row r="16" spans="1:7" x14ac:dyDescent="0.35">
      <c r="A16" s="1">
        <v>44585.291666666664</v>
      </c>
      <c r="B16" s="1">
        <v>44585.604166666664</v>
      </c>
      <c r="C16">
        <v>4</v>
      </c>
      <c r="D16">
        <v>27000</v>
      </c>
      <c r="E16">
        <v>40</v>
      </c>
      <c r="F16">
        <v>33.5</v>
      </c>
      <c r="G16">
        <v>479</v>
      </c>
    </row>
    <row r="17" spans="1:7" x14ac:dyDescent="0.35">
      <c r="A17" s="1">
        <v>44586.291666666664</v>
      </c>
      <c r="B17" s="1">
        <v>44586.604166666664</v>
      </c>
      <c r="C17">
        <v>4</v>
      </c>
      <c r="D17">
        <v>22732</v>
      </c>
      <c r="E17">
        <v>40</v>
      </c>
      <c r="F17">
        <v>34.299999999999997</v>
      </c>
      <c r="G17">
        <v>494</v>
      </c>
    </row>
    <row r="18" spans="1:7" x14ac:dyDescent="0.35">
      <c r="A18" s="1">
        <v>44587.291666666664</v>
      </c>
      <c r="B18" s="1">
        <v>44587.604166666664</v>
      </c>
      <c r="C18">
        <v>4</v>
      </c>
      <c r="D18">
        <v>27000</v>
      </c>
      <c r="E18">
        <v>40</v>
      </c>
      <c r="F18">
        <v>26.1</v>
      </c>
      <c r="G18">
        <v>440</v>
      </c>
    </row>
    <row r="19" spans="1:7" x14ac:dyDescent="0.35">
      <c r="A19" s="1">
        <v>44588.291666666664</v>
      </c>
      <c r="B19" s="1">
        <v>44588.604166666664</v>
      </c>
      <c r="C19">
        <v>4</v>
      </c>
      <c r="D19">
        <v>27000</v>
      </c>
      <c r="E19">
        <v>40</v>
      </c>
      <c r="F19">
        <v>37.4</v>
      </c>
      <c r="G19">
        <v>692</v>
      </c>
    </row>
    <row r="20" spans="1:7" x14ac:dyDescent="0.35">
      <c r="A20" s="1">
        <v>44589.291666666664</v>
      </c>
      <c r="B20" s="1">
        <v>44589.604166666664</v>
      </c>
      <c r="C20">
        <v>4</v>
      </c>
      <c r="D20">
        <v>27000</v>
      </c>
      <c r="E20">
        <v>40</v>
      </c>
      <c r="F20">
        <v>34</v>
      </c>
      <c r="G20">
        <v>609</v>
      </c>
    </row>
    <row r="21" spans="1:7" x14ac:dyDescent="0.35">
      <c r="A21" s="1">
        <v>44593.291666666664</v>
      </c>
      <c r="B21" s="1">
        <v>44593.604166666664</v>
      </c>
      <c r="C21">
        <v>4</v>
      </c>
      <c r="D21">
        <v>27000</v>
      </c>
      <c r="E21">
        <v>40</v>
      </c>
      <c r="F21">
        <v>29.9</v>
      </c>
      <c r="G21">
        <v>514</v>
      </c>
    </row>
    <row r="22" spans="1:7" x14ac:dyDescent="0.35">
      <c r="A22" s="1">
        <v>44594.291666666664</v>
      </c>
      <c r="B22" s="1">
        <v>44594.604166666664</v>
      </c>
      <c r="C22">
        <v>4</v>
      </c>
      <c r="D22">
        <v>27000</v>
      </c>
      <c r="E22">
        <v>40</v>
      </c>
      <c r="F22">
        <v>38.4</v>
      </c>
      <c r="G22">
        <v>579</v>
      </c>
    </row>
    <row r="23" spans="1:7" x14ac:dyDescent="0.35">
      <c r="A23" s="1">
        <v>44595.291666666664</v>
      </c>
      <c r="B23" s="1">
        <v>44595.604166666664</v>
      </c>
      <c r="C23">
        <v>4</v>
      </c>
      <c r="D23">
        <v>27000</v>
      </c>
      <c r="E23">
        <v>40</v>
      </c>
      <c r="F23">
        <v>49.3</v>
      </c>
      <c r="G23">
        <v>846</v>
      </c>
    </row>
    <row r="24" spans="1:7" x14ac:dyDescent="0.35">
      <c r="A24" s="1">
        <v>44596.291666666664</v>
      </c>
      <c r="B24" s="1">
        <v>44596.604166666664</v>
      </c>
      <c r="C24">
        <v>4</v>
      </c>
      <c r="D24">
        <v>27000</v>
      </c>
      <c r="E24">
        <v>40</v>
      </c>
      <c r="F24">
        <v>36.6</v>
      </c>
      <c r="G24">
        <v>646</v>
      </c>
    </row>
    <row r="25" spans="1:7" x14ac:dyDescent="0.35">
      <c r="A25" s="1">
        <v>44599.291666666664</v>
      </c>
      <c r="B25" s="1">
        <v>44599.604166666664</v>
      </c>
      <c r="C25">
        <v>4</v>
      </c>
      <c r="D25">
        <v>27000</v>
      </c>
      <c r="E25">
        <v>40</v>
      </c>
      <c r="F25">
        <v>45.5</v>
      </c>
      <c r="G25">
        <v>796</v>
      </c>
    </row>
    <row r="26" spans="1:7" x14ac:dyDescent="0.35">
      <c r="A26" s="1">
        <v>44600.291666666664</v>
      </c>
      <c r="B26" s="1">
        <v>44600.604166666664</v>
      </c>
      <c r="C26">
        <v>4</v>
      </c>
      <c r="D26">
        <v>27000</v>
      </c>
      <c r="E26">
        <v>40</v>
      </c>
      <c r="F26">
        <v>51</v>
      </c>
      <c r="G26">
        <v>887</v>
      </c>
    </row>
    <row r="27" spans="1:7" x14ac:dyDescent="0.35">
      <c r="A27" s="1">
        <v>44601.291666666664</v>
      </c>
      <c r="B27" s="1">
        <v>44601.604166666664</v>
      </c>
      <c r="C27">
        <v>4</v>
      </c>
      <c r="D27">
        <v>26999</v>
      </c>
      <c r="E27">
        <v>40</v>
      </c>
      <c r="F27">
        <v>37.799999999999997</v>
      </c>
      <c r="G27">
        <v>651</v>
      </c>
    </row>
    <row r="28" spans="1:7" x14ac:dyDescent="0.35">
      <c r="A28" s="1">
        <v>44602.291666666664</v>
      </c>
      <c r="B28" s="1">
        <v>44602.604166666664</v>
      </c>
      <c r="C28">
        <v>4</v>
      </c>
      <c r="D28">
        <v>25614</v>
      </c>
      <c r="E28">
        <v>40</v>
      </c>
      <c r="F28">
        <v>28.9</v>
      </c>
      <c r="G28">
        <v>521</v>
      </c>
    </row>
    <row r="29" spans="1:7" x14ac:dyDescent="0.35">
      <c r="A29" s="1">
        <v>44603.291666666664</v>
      </c>
      <c r="B29" s="1">
        <v>44603.604166666664</v>
      </c>
      <c r="C29">
        <v>4</v>
      </c>
      <c r="D29">
        <v>27000</v>
      </c>
      <c r="E29">
        <v>40</v>
      </c>
      <c r="F29">
        <v>29.2</v>
      </c>
      <c r="G29">
        <v>528</v>
      </c>
    </row>
    <row r="30" spans="1:7" x14ac:dyDescent="0.35">
      <c r="A30" s="1">
        <v>44606.291666666664</v>
      </c>
      <c r="B30" s="1">
        <v>44606.604166666664</v>
      </c>
      <c r="C30">
        <v>3</v>
      </c>
      <c r="D30">
        <v>26968</v>
      </c>
      <c r="E30">
        <v>40</v>
      </c>
      <c r="F30">
        <v>39.4</v>
      </c>
      <c r="G30">
        <v>768</v>
      </c>
    </row>
    <row r="31" spans="1:7" x14ac:dyDescent="0.35">
      <c r="A31" s="1">
        <v>44607.291666666664</v>
      </c>
      <c r="B31" s="1">
        <v>44607.604166666664</v>
      </c>
      <c r="C31">
        <v>4</v>
      </c>
      <c r="D31">
        <v>27000</v>
      </c>
      <c r="E31">
        <v>40</v>
      </c>
      <c r="F31">
        <v>26.3</v>
      </c>
      <c r="G31">
        <v>514</v>
      </c>
    </row>
    <row r="32" spans="1:7" x14ac:dyDescent="0.35">
      <c r="A32" s="1">
        <v>44608.291666666664</v>
      </c>
      <c r="B32" s="1">
        <v>44608.604166666664</v>
      </c>
      <c r="C32">
        <v>4</v>
      </c>
      <c r="D32">
        <v>27000</v>
      </c>
      <c r="E32">
        <v>40</v>
      </c>
      <c r="F32">
        <v>52.7</v>
      </c>
      <c r="G32">
        <v>1011</v>
      </c>
    </row>
    <row r="33" spans="1:7" x14ac:dyDescent="0.35">
      <c r="A33" s="1">
        <v>44609.291666666664</v>
      </c>
      <c r="B33" s="1">
        <v>44609.604166666664</v>
      </c>
      <c r="C33">
        <v>4</v>
      </c>
      <c r="D33">
        <v>24384</v>
      </c>
      <c r="E33">
        <v>40</v>
      </c>
      <c r="F33">
        <v>41.6</v>
      </c>
      <c r="G33">
        <v>816</v>
      </c>
    </row>
    <row r="34" spans="1:7" x14ac:dyDescent="0.35">
      <c r="A34" s="1">
        <v>44610.291666666664</v>
      </c>
      <c r="B34" s="1">
        <v>44610.604166666664</v>
      </c>
      <c r="C34">
        <v>4</v>
      </c>
      <c r="D34">
        <v>26907</v>
      </c>
      <c r="E34">
        <v>40</v>
      </c>
      <c r="F34">
        <v>38.299999999999997</v>
      </c>
      <c r="G34">
        <v>675</v>
      </c>
    </row>
    <row r="35" spans="1:7" x14ac:dyDescent="0.35">
      <c r="A35" s="1">
        <v>44613.291666666664</v>
      </c>
      <c r="B35" s="1">
        <v>44613.604166666664</v>
      </c>
      <c r="C35">
        <v>4</v>
      </c>
      <c r="D35">
        <v>27000</v>
      </c>
      <c r="E35">
        <v>40</v>
      </c>
      <c r="F35">
        <v>9.1999999999999993</v>
      </c>
      <c r="G35">
        <v>207</v>
      </c>
    </row>
    <row r="36" spans="1:7" x14ac:dyDescent="0.35">
      <c r="A36" s="1">
        <v>44614.291666666664</v>
      </c>
      <c r="B36" s="1">
        <v>44614.458333333336</v>
      </c>
      <c r="C36">
        <v>4</v>
      </c>
      <c r="D36">
        <v>14400</v>
      </c>
      <c r="E36">
        <v>40</v>
      </c>
      <c r="F36">
        <v>24.1</v>
      </c>
      <c r="G36">
        <v>293</v>
      </c>
    </row>
    <row r="37" spans="1:7" x14ac:dyDescent="0.35">
      <c r="A37" s="1">
        <v>44615.291666666664</v>
      </c>
      <c r="B37" s="1">
        <v>44615.604166666664</v>
      </c>
      <c r="C37">
        <v>4</v>
      </c>
      <c r="D37">
        <v>22308</v>
      </c>
      <c r="E37">
        <v>40</v>
      </c>
      <c r="F37">
        <v>31.8</v>
      </c>
      <c r="G37">
        <v>558</v>
      </c>
    </row>
    <row r="38" spans="1:7" x14ac:dyDescent="0.35">
      <c r="A38" s="1">
        <v>44616.291666666664</v>
      </c>
      <c r="B38" s="1">
        <v>44616.604166666664</v>
      </c>
      <c r="C38">
        <v>4</v>
      </c>
      <c r="D38">
        <v>27000</v>
      </c>
      <c r="E38">
        <v>40</v>
      </c>
      <c r="F38">
        <v>45.3</v>
      </c>
      <c r="G38">
        <v>679</v>
      </c>
    </row>
    <row r="39" spans="1:7" x14ac:dyDescent="0.35">
      <c r="A39" s="1">
        <v>44617.291666666664</v>
      </c>
      <c r="B39" s="1">
        <v>44617.604166666664</v>
      </c>
      <c r="C39">
        <v>4</v>
      </c>
      <c r="D39">
        <v>27000</v>
      </c>
      <c r="E39">
        <v>40</v>
      </c>
      <c r="F39">
        <v>35.299999999999997</v>
      </c>
      <c r="G39">
        <v>516</v>
      </c>
    </row>
    <row r="40" spans="1:7" x14ac:dyDescent="0.35">
      <c r="A40" s="1">
        <v>44621.291666666664</v>
      </c>
      <c r="B40" s="1">
        <v>44621.604166666664</v>
      </c>
      <c r="C40">
        <v>4</v>
      </c>
      <c r="D40">
        <v>26807</v>
      </c>
      <c r="E40">
        <v>40</v>
      </c>
      <c r="F40">
        <v>27.7</v>
      </c>
      <c r="G40">
        <v>579</v>
      </c>
    </row>
    <row r="41" spans="1:7" x14ac:dyDescent="0.35">
      <c r="A41" s="1">
        <v>44622.291666666664</v>
      </c>
      <c r="B41" s="1">
        <v>44622.604166666664</v>
      </c>
      <c r="C41">
        <v>4</v>
      </c>
      <c r="D41">
        <v>27000</v>
      </c>
      <c r="E41">
        <v>40</v>
      </c>
      <c r="F41">
        <v>28.8</v>
      </c>
      <c r="G41">
        <v>493</v>
      </c>
    </row>
    <row r="42" spans="1:7" x14ac:dyDescent="0.35">
      <c r="A42" s="1">
        <v>44623.291666666664</v>
      </c>
      <c r="B42" s="1">
        <v>44623.583333333336</v>
      </c>
      <c r="C42">
        <v>4</v>
      </c>
      <c r="D42">
        <v>25200</v>
      </c>
      <c r="E42">
        <v>40</v>
      </c>
      <c r="F42">
        <v>44.9</v>
      </c>
      <c r="G42">
        <v>725</v>
      </c>
    </row>
    <row r="43" spans="1:7" x14ac:dyDescent="0.35">
      <c r="A43" s="1">
        <v>44624.322222222225</v>
      </c>
      <c r="B43" s="1">
        <v>44624.460949074077</v>
      </c>
      <c r="C43">
        <v>4</v>
      </c>
      <c r="D43">
        <v>11986</v>
      </c>
      <c r="E43">
        <v>40</v>
      </c>
      <c r="F43">
        <v>57.3</v>
      </c>
      <c r="G43">
        <v>522</v>
      </c>
    </row>
    <row r="44" spans="1:7" x14ac:dyDescent="0.35">
      <c r="A44" s="1">
        <v>44627.291666666664</v>
      </c>
      <c r="B44" s="1">
        <v>44627.604166666664</v>
      </c>
      <c r="C44">
        <v>4</v>
      </c>
      <c r="D44">
        <v>26991</v>
      </c>
      <c r="E44">
        <v>40</v>
      </c>
      <c r="F44">
        <v>25.7</v>
      </c>
      <c r="G44">
        <v>481</v>
      </c>
    </row>
    <row r="45" spans="1:7" x14ac:dyDescent="0.35">
      <c r="A45" s="1">
        <v>44628.291666666664</v>
      </c>
      <c r="B45" s="1">
        <v>44628.604166666664</v>
      </c>
      <c r="C45">
        <v>4</v>
      </c>
      <c r="D45">
        <v>27000</v>
      </c>
      <c r="E45">
        <v>40</v>
      </c>
      <c r="F45">
        <v>12.9</v>
      </c>
      <c r="G45">
        <v>251</v>
      </c>
    </row>
    <row r="46" spans="1:7" x14ac:dyDescent="0.35">
      <c r="A46" s="1">
        <v>44629.291666666664</v>
      </c>
      <c r="B46" s="1">
        <v>44629.604166666664</v>
      </c>
      <c r="C46">
        <v>4</v>
      </c>
      <c r="D46">
        <v>27000</v>
      </c>
      <c r="E46">
        <v>40</v>
      </c>
      <c r="F46">
        <v>38</v>
      </c>
      <c r="G46">
        <v>631</v>
      </c>
    </row>
    <row r="47" spans="1:7" x14ac:dyDescent="0.35">
      <c r="A47" s="1">
        <v>44630.322916666664</v>
      </c>
      <c r="B47" s="1">
        <v>44630.604166666664</v>
      </c>
      <c r="C47">
        <v>4</v>
      </c>
      <c r="D47">
        <v>24300</v>
      </c>
      <c r="E47">
        <v>40</v>
      </c>
      <c r="F47">
        <v>56.4</v>
      </c>
      <c r="G47">
        <v>1161</v>
      </c>
    </row>
    <row r="48" spans="1:7" x14ac:dyDescent="0.35">
      <c r="A48" s="1">
        <v>44631.328472222223</v>
      </c>
      <c r="B48" s="1">
        <v>44631.604166666664</v>
      </c>
      <c r="C48">
        <v>4</v>
      </c>
      <c r="D48">
        <v>23820</v>
      </c>
      <c r="E48">
        <v>40</v>
      </c>
      <c r="F48">
        <v>15.5</v>
      </c>
      <c r="G48">
        <v>250</v>
      </c>
    </row>
    <row r="49" spans="1:7" x14ac:dyDescent="0.35">
      <c r="A49" s="1">
        <v>44634.291666666664</v>
      </c>
      <c r="B49" s="1">
        <v>44634.604166666664</v>
      </c>
      <c r="C49">
        <v>4</v>
      </c>
      <c r="D49">
        <v>27000</v>
      </c>
      <c r="E49">
        <v>40</v>
      </c>
      <c r="F49">
        <v>42.2</v>
      </c>
      <c r="G49">
        <v>755</v>
      </c>
    </row>
    <row r="50" spans="1:7" x14ac:dyDescent="0.35">
      <c r="A50" s="1">
        <v>44635.310416666667</v>
      </c>
      <c r="B50" s="1">
        <v>44635.604166666664</v>
      </c>
      <c r="C50">
        <v>4</v>
      </c>
      <c r="D50">
        <v>25380</v>
      </c>
      <c r="E50">
        <v>40</v>
      </c>
      <c r="F50">
        <v>50.5</v>
      </c>
      <c r="G50">
        <v>850</v>
      </c>
    </row>
    <row r="51" spans="1:7" x14ac:dyDescent="0.35">
      <c r="A51" s="1">
        <v>44636.291666666664</v>
      </c>
      <c r="B51" s="1">
        <v>44636.708333333336</v>
      </c>
      <c r="C51">
        <v>5</v>
      </c>
      <c r="D51">
        <v>36000</v>
      </c>
      <c r="E51">
        <v>40</v>
      </c>
      <c r="F51">
        <v>43.2</v>
      </c>
      <c r="G51">
        <v>1263</v>
      </c>
    </row>
    <row r="52" spans="1:7" x14ac:dyDescent="0.35">
      <c r="A52" s="1">
        <v>44637.301388888889</v>
      </c>
      <c r="B52" s="1">
        <v>44637.708333333336</v>
      </c>
      <c r="C52">
        <v>5</v>
      </c>
      <c r="D52">
        <v>34597</v>
      </c>
      <c r="E52">
        <v>40</v>
      </c>
      <c r="F52">
        <v>57.8</v>
      </c>
      <c r="G52">
        <v>1512</v>
      </c>
    </row>
    <row r="53" spans="1:7" x14ac:dyDescent="0.35">
      <c r="A53" s="1">
        <v>44638.291666666664</v>
      </c>
      <c r="B53" s="1">
        <v>44638.708333333336</v>
      </c>
      <c r="C53">
        <v>5</v>
      </c>
      <c r="D53">
        <v>36000</v>
      </c>
      <c r="E53">
        <v>40</v>
      </c>
      <c r="F53">
        <v>21.7</v>
      </c>
      <c r="G53">
        <v>508</v>
      </c>
    </row>
    <row r="54" spans="1:7" x14ac:dyDescent="0.35">
      <c r="A54" s="1">
        <v>44641.388888888891</v>
      </c>
      <c r="B54" s="1">
        <v>44641.625</v>
      </c>
      <c r="C54">
        <v>5</v>
      </c>
      <c r="D54">
        <v>20400</v>
      </c>
      <c r="E54">
        <v>40</v>
      </c>
      <c r="F54">
        <v>19.5</v>
      </c>
      <c r="G54">
        <v>274</v>
      </c>
    </row>
    <row r="55" spans="1:7" x14ac:dyDescent="0.35">
      <c r="A55" s="1">
        <v>44642.315972222219</v>
      </c>
      <c r="B55" s="1">
        <v>44642.625</v>
      </c>
      <c r="C55">
        <v>5</v>
      </c>
      <c r="D55">
        <v>26700</v>
      </c>
      <c r="E55">
        <v>40</v>
      </c>
      <c r="F55">
        <v>45.6</v>
      </c>
      <c r="G55">
        <v>785</v>
      </c>
    </row>
    <row r="56" spans="1:7" x14ac:dyDescent="0.35">
      <c r="A56" s="1">
        <v>44643.291666666664</v>
      </c>
      <c r="B56" s="1">
        <v>44643.625</v>
      </c>
      <c r="C56">
        <v>5</v>
      </c>
      <c r="D56">
        <v>26088</v>
      </c>
      <c r="E56">
        <v>40</v>
      </c>
      <c r="F56">
        <v>48.4</v>
      </c>
      <c r="G56">
        <v>825</v>
      </c>
    </row>
    <row r="57" spans="1:7" x14ac:dyDescent="0.35">
      <c r="A57" s="1">
        <v>44644.291666666664</v>
      </c>
      <c r="B57" s="1">
        <v>44644.625</v>
      </c>
      <c r="C57">
        <v>5</v>
      </c>
      <c r="D57">
        <v>26431</v>
      </c>
      <c r="E57">
        <v>40</v>
      </c>
      <c r="F57">
        <v>50.2</v>
      </c>
      <c r="G57">
        <v>1078</v>
      </c>
    </row>
    <row r="58" spans="1:7" x14ac:dyDescent="0.35">
      <c r="A58" s="1">
        <v>44645.291666666664</v>
      </c>
      <c r="B58" s="1">
        <v>44645.708333333336</v>
      </c>
      <c r="C58">
        <v>5</v>
      </c>
      <c r="D58">
        <v>29986</v>
      </c>
      <c r="E58">
        <v>40</v>
      </c>
      <c r="F58">
        <v>18.2</v>
      </c>
      <c r="G58">
        <v>461</v>
      </c>
    </row>
    <row r="59" spans="1:7" x14ac:dyDescent="0.35">
      <c r="A59" s="1">
        <v>44648.291666666664</v>
      </c>
      <c r="B59" s="1">
        <v>44648.625</v>
      </c>
      <c r="C59">
        <v>5</v>
      </c>
      <c r="D59">
        <v>23804</v>
      </c>
      <c r="E59">
        <v>40</v>
      </c>
      <c r="F59">
        <v>42.1</v>
      </c>
      <c r="G59">
        <v>862</v>
      </c>
    </row>
    <row r="60" spans="1:7" x14ac:dyDescent="0.35">
      <c r="A60" s="1">
        <v>44649.291666666664</v>
      </c>
      <c r="B60" s="1">
        <v>44649.625</v>
      </c>
      <c r="C60">
        <v>5</v>
      </c>
      <c r="D60">
        <v>28800</v>
      </c>
      <c r="E60">
        <v>40</v>
      </c>
      <c r="F60">
        <v>19.100000000000001</v>
      </c>
      <c r="G60">
        <v>501</v>
      </c>
    </row>
    <row r="61" spans="1:7" x14ac:dyDescent="0.35">
      <c r="A61" s="1">
        <v>44650.291666666664</v>
      </c>
      <c r="B61" s="1">
        <v>44650.625</v>
      </c>
      <c r="C61">
        <v>5</v>
      </c>
      <c r="D61">
        <v>27864</v>
      </c>
      <c r="E61">
        <v>40</v>
      </c>
      <c r="F61">
        <v>40.299999999999997</v>
      </c>
      <c r="G61">
        <v>804</v>
      </c>
    </row>
    <row r="62" spans="1:7" x14ac:dyDescent="0.35">
      <c r="A62" s="1">
        <v>44652.291666666664</v>
      </c>
      <c r="B62" s="1">
        <v>44652.625</v>
      </c>
      <c r="C62">
        <v>5</v>
      </c>
      <c r="D62">
        <v>28800</v>
      </c>
      <c r="E62">
        <v>40</v>
      </c>
      <c r="F62">
        <v>41.4</v>
      </c>
      <c r="G62">
        <v>777</v>
      </c>
    </row>
    <row r="63" spans="1:7" x14ac:dyDescent="0.35">
      <c r="A63" s="1">
        <v>44655.375</v>
      </c>
      <c r="B63" s="1">
        <v>44655.708333333336</v>
      </c>
      <c r="C63">
        <v>5</v>
      </c>
      <c r="D63">
        <v>28790</v>
      </c>
      <c r="E63">
        <v>40</v>
      </c>
      <c r="F63">
        <v>40.799999999999997</v>
      </c>
      <c r="G63">
        <v>750</v>
      </c>
    </row>
    <row r="64" spans="1:7" x14ac:dyDescent="0.35">
      <c r="A64" s="1">
        <v>44656.291666666664</v>
      </c>
      <c r="B64" s="1">
        <v>44656.625</v>
      </c>
      <c r="C64">
        <v>5</v>
      </c>
      <c r="D64">
        <v>28800</v>
      </c>
      <c r="E64">
        <v>40</v>
      </c>
      <c r="F64">
        <v>43.4</v>
      </c>
      <c r="G64">
        <v>1598</v>
      </c>
    </row>
    <row r="65" spans="1:7" x14ac:dyDescent="0.35">
      <c r="A65" s="1">
        <v>44657.291666666664</v>
      </c>
      <c r="B65" s="1">
        <v>44657.625</v>
      </c>
      <c r="C65">
        <v>5</v>
      </c>
      <c r="D65">
        <v>28800</v>
      </c>
      <c r="E65">
        <v>40</v>
      </c>
      <c r="F65">
        <v>22.2</v>
      </c>
      <c r="G65">
        <v>400</v>
      </c>
    </row>
    <row r="66" spans="1:7" x14ac:dyDescent="0.35">
      <c r="A66" s="1">
        <v>44658.291666666664</v>
      </c>
      <c r="B66" s="1">
        <v>44658.625</v>
      </c>
      <c r="C66">
        <v>5</v>
      </c>
      <c r="D66">
        <v>28800</v>
      </c>
      <c r="E66">
        <v>40</v>
      </c>
      <c r="F66">
        <v>26.1</v>
      </c>
      <c r="G66">
        <v>554</v>
      </c>
    </row>
    <row r="67" spans="1:7" x14ac:dyDescent="0.35">
      <c r="A67" s="1">
        <v>44659.291666666664</v>
      </c>
      <c r="B67" s="1">
        <v>44659.708333333336</v>
      </c>
      <c r="C67">
        <v>3</v>
      </c>
      <c r="D67">
        <v>36000</v>
      </c>
      <c r="E67">
        <v>40</v>
      </c>
      <c r="F67">
        <v>20.7</v>
      </c>
      <c r="G67">
        <v>505</v>
      </c>
    </row>
    <row r="68" spans="1:7" x14ac:dyDescent="0.35">
      <c r="A68" s="1">
        <v>44662.375</v>
      </c>
      <c r="B68" s="1">
        <v>44662.708333333336</v>
      </c>
      <c r="C68">
        <v>3</v>
      </c>
      <c r="D68">
        <v>28171</v>
      </c>
      <c r="E68">
        <v>40</v>
      </c>
      <c r="F68">
        <v>0.1</v>
      </c>
      <c r="G68">
        <v>1</v>
      </c>
    </row>
    <row r="69" spans="1:7" x14ac:dyDescent="0.35">
      <c r="A69" s="1">
        <v>44663.375</v>
      </c>
      <c r="B69" s="1">
        <v>44663.708333333336</v>
      </c>
      <c r="C69">
        <v>3</v>
      </c>
      <c r="D69">
        <v>28800</v>
      </c>
      <c r="E69">
        <v>40</v>
      </c>
      <c r="F69">
        <v>1.3</v>
      </c>
      <c r="G69">
        <v>22</v>
      </c>
    </row>
    <row r="70" spans="1:7" x14ac:dyDescent="0.35">
      <c r="A70" s="1">
        <v>44664.375</v>
      </c>
      <c r="B70" s="1">
        <v>44664.708333333336</v>
      </c>
      <c r="C70">
        <v>3</v>
      </c>
      <c r="D70">
        <v>28800</v>
      </c>
      <c r="E70">
        <v>40</v>
      </c>
      <c r="F70">
        <v>12.3</v>
      </c>
      <c r="G70">
        <v>230</v>
      </c>
    </row>
    <row r="71" spans="1:7" x14ac:dyDescent="0.35">
      <c r="A71" s="1">
        <v>44665.375</v>
      </c>
      <c r="B71" s="1">
        <v>44665.708333333336</v>
      </c>
      <c r="C71">
        <v>3</v>
      </c>
      <c r="D71">
        <v>28800</v>
      </c>
      <c r="E71">
        <v>40</v>
      </c>
      <c r="F71">
        <v>0</v>
      </c>
      <c r="G71">
        <v>0</v>
      </c>
    </row>
    <row r="72" spans="1:7" x14ac:dyDescent="0.35">
      <c r="A72" s="1">
        <v>44666.375</v>
      </c>
      <c r="B72" s="1">
        <v>44666.708333333336</v>
      </c>
      <c r="C72">
        <v>3</v>
      </c>
      <c r="D72">
        <v>28800</v>
      </c>
      <c r="E72">
        <v>40</v>
      </c>
      <c r="F72">
        <v>27.4</v>
      </c>
      <c r="G72">
        <v>490</v>
      </c>
    </row>
    <row r="73" spans="1:7" x14ac:dyDescent="0.35">
      <c r="A73" s="1">
        <v>44669.375</v>
      </c>
      <c r="B73" s="1">
        <v>44669.708333333336</v>
      </c>
      <c r="C73">
        <v>3</v>
      </c>
      <c r="D73">
        <v>28800</v>
      </c>
      <c r="E73">
        <v>40</v>
      </c>
      <c r="F73">
        <v>0</v>
      </c>
      <c r="G73">
        <v>0</v>
      </c>
    </row>
    <row r="74" spans="1:7" x14ac:dyDescent="0.35">
      <c r="A74" s="1">
        <v>44670.375</v>
      </c>
      <c r="B74" s="1">
        <v>44670.625</v>
      </c>
      <c r="C74">
        <v>3</v>
      </c>
      <c r="D74">
        <v>21600</v>
      </c>
      <c r="E74">
        <v>40</v>
      </c>
      <c r="F74">
        <v>42.1</v>
      </c>
      <c r="G74">
        <v>521</v>
      </c>
    </row>
    <row r="75" spans="1:7" x14ac:dyDescent="0.35">
      <c r="A75" s="1">
        <v>44671.291666666664</v>
      </c>
      <c r="B75" s="1">
        <v>44671.625</v>
      </c>
      <c r="C75">
        <v>3</v>
      </c>
      <c r="D75">
        <v>28800</v>
      </c>
      <c r="E75">
        <v>40</v>
      </c>
      <c r="F75">
        <v>41.4</v>
      </c>
      <c r="G75">
        <v>755</v>
      </c>
    </row>
    <row r="76" spans="1:7" x14ac:dyDescent="0.35">
      <c r="A76" s="1">
        <v>44672.291666666664</v>
      </c>
      <c r="B76" s="1">
        <v>44672.625</v>
      </c>
      <c r="C76">
        <v>3</v>
      </c>
      <c r="D76">
        <v>28800</v>
      </c>
      <c r="E76">
        <v>40</v>
      </c>
      <c r="F76">
        <v>28.6</v>
      </c>
      <c r="G76">
        <v>526</v>
      </c>
    </row>
    <row r="77" spans="1:7" x14ac:dyDescent="0.35">
      <c r="A77" s="1">
        <v>44673.291666666664</v>
      </c>
      <c r="B77" s="1">
        <v>44673.625</v>
      </c>
      <c r="C77">
        <v>3</v>
      </c>
      <c r="D77">
        <v>25461</v>
      </c>
      <c r="E77">
        <v>40</v>
      </c>
      <c r="F77">
        <v>38.299999999999997</v>
      </c>
      <c r="G77">
        <v>729</v>
      </c>
    </row>
    <row r="78" spans="1:7" x14ac:dyDescent="0.35">
      <c r="A78" s="1">
        <v>44676.291666666664</v>
      </c>
      <c r="B78" s="1">
        <v>44676.625</v>
      </c>
      <c r="C78">
        <v>3</v>
      </c>
      <c r="D78">
        <v>28800</v>
      </c>
      <c r="E78">
        <v>40</v>
      </c>
      <c r="F78">
        <v>20.5</v>
      </c>
      <c r="G78">
        <v>494</v>
      </c>
    </row>
    <row r="79" spans="1:7" x14ac:dyDescent="0.35">
      <c r="A79" s="1">
        <v>44677.291666666664</v>
      </c>
      <c r="B79" s="1">
        <v>44677.625</v>
      </c>
      <c r="C79">
        <v>3</v>
      </c>
      <c r="D79">
        <v>28800</v>
      </c>
      <c r="E79">
        <v>40</v>
      </c>
      <c r="F79">
        <v>34.4</v>
      </c>
      <c r="G79">
        <v>795</v>
      </c>
    </row>
    <row r="80" spans="1:7" x14ac:dyDescent="0.35">
      <c r="A80" s="1">
        <v>44678.291666666664</v>
      </c>
      <c r="B80" s="1">
        <v>44678.625</v>
      </c>
      <c r="C80">
        <v>3</v>
      </c>
      <c r="D80">
        <v>28800</v>
      </c>
      <c r="E80">
        <v>40</v>
      </c>
      <c r="F80">
        <v>43.8</v>
      </c>
      <c r="G80">
        <v>980</v>
      </c>
    </row>
    <row r="81" spans="1:7" x14ac:dyDescent="0.35">
      <c r="A81" s="1">
        <v>44679.291666666664</v>
      </c>
      <c r="B81" s="1">
        <v>44679.625</v>
      </c>
      <c r="C81">
        <v>3</v>
      </c>
      <c r="D81">
        <v>28800</v>
      </c>
      <c r="E81">
        <v>40</v>
      </c>
      <c r="F81">
        <v>40.1</v>
      </c>
      <c r="G81">
        <v>774</v>
      </c>
    </row>
    <row r="82" spans="1:7" x14ac:dyDescent="0.35">
      <c r="A82" s="1">
        <v>44680.291666666664</v>
      </c>
      <c r="B82" s="1">
        <v>44680.625</v>
      </c>
      <c r="C82">
        <v>3</v>
      </c>
      <c r="D82">
        <v>28800</v>
      </c>
      <c r="E82">
        <v>40</v>
      </c>
      <c r="F82">
        <v>39</v>
      </c>
      <c r="G82">
        <v>722</v>
      </c>
    </row>
    <row r="83" spans="1:7" x14ac:dyDescent="0.35">
      <c r="A83" s="1">
        <v>44683.291666666664</v>
      </c>
      <c r="B83" s="1">
        <v>44683.604166666664</v>
      </c>
      <c r="C83">
        <v>3</v>
      </c>
      <c r="D83">
        <v>27000</v>
      </c>
      <c r="E83">
        <v>40</v>
      </c>
      <c r="F83">
        <v>55.7</v>
      </c>
      <c r="G83">
        <v>956</v>
      </c>
    </row>
    <row r="84" spans="1:7" x14ac:dyDescent="0.35">
      <c r="A84" s="1">
        <v>44684.291666666664</v>
      </c>
      <c r="B84" s="1">
        <v>44684.604166666664</v>
      </c>
      <c r="C84">
        <v>3</v>
      </c>
      <c r="D84">
        <v>27000</v>
      </c>
      <c r="E84">
        <v>40</v>
      </c>
      <c r="F84">
        <v>44.7</v>
      </c>
      <c r="G84">
        <v>760</v>
      </c>
    </row>
    <row r="85" spans="1:7" x14ac:dyDescent="0.35">
      <c r="A85" s="1">
        <v>44685.291666666664</v>
      </c>
      <c r="B85" s="1">
        <v>44685.604166666664</v>
      </c>
      <c r="C85">
        <v>3</v>
      </c>
      <c r="D85">
        <v>27000</v>
      </c>
      <c r="E85">
        <v>40</v>
      </c>
      <c r="F85">
        <v>15.1</v>
      </c>
      <c r="G85">
        <v>256</v>
      </c>
    </row>
    <row r="86" spans="1:7" x14ac:dyDescent="0.35">
      <c r="A86" s="1">
        <v>44686.291666666664</v>
      </c>
      <c r="B86" s="1">
        <v>44686.604166666664</v>
      </c>
      <c r="C86">
        <v>3</v>
      </c>
      <c r="D86">
        <v>27000</v>
      </c>
      <c r="E86">
        <v>40</v>
      </c>
      <c r="F86">
        <v>30</v>
      </c>
      <c r="G86">
        <v>540</v>
      </c>
    </row>
    <row r="87" spans="1:7" x14ac:dyDescent="0.35">
      <c r="A87" s="1">
        <v>44687.291666666664</v>
      </c>
      <c r="B87" s="1">
        <v>44687.604166666664</v>
      </c>
      <c r="C87">
        <v>3</v>
      </c>
      <c r="D87">
        <v>27000</v>
      </c>
      <c r="E87">
        <v>40</v>
      </c>
      <c r="F87">
        <v>44.8</v>
      </c>
      <c r="G87">
        <v>767</v>
      </c>
    </row>
    <row r="88" spans="1:7" x14ac:dyDescent="0.35">
      <c r="A88" s="1">
        <v>44690.375</v>
      </c>
      <c r="B88" s="1">
        <v>44690.708333333336</v>
      </c>
      <c r="C88">
        <v>3</v>
      </c>
      <c r="D88">
        <v>28800</v>
      </c>
      <c r="E88">
        <v>40</v>
      </c>
      <c r="F88">
        <v>22.4</v>
      </c>
      <c r="G88">
        <v>399</v>
      </c>
    </row>
    <row r="89" spans="1:7" x14ac:dyDescent="0.35">
      <c r="A89" s="1">
        <v>44691.375</v>
      </c>
      <c r="B89" s="1">
        <v>44691.708333333336</v>
      </c>
      <c r="C89">
        <v>3</v>
      </c>
      <c r="D89">
        <v>28800</v>
      </c>
      <c r="E89">
        <v>40</v>
      </c>
      <c r="F89">
        <v>34.1</v>
      </c>
      <c r="G89">
        <v>732</v>
      </c>
    </row>
    <row r="90" spans="1:7" x14ac:dyDescent="0.35">
      <c r="A90" s="1">
        <v>44692.375</v>
      </c>
      <c r="B90" s="1">
        <v>44692.708333333336</v>
      </c>
      <c r="C90">
        <v>3</v>
      </c>
      <c r="D90">
        <v>28800</v>
      </c>
      <c r="E90">
        <v>40</v>
      </c>
      <c r="F90">
        <v>39.200000000000003</v>
      </c>
      <c r="G90">
        <v>942</v>
      </c>
    </row>
    <row r="91" spans="1:7" x14ac:dyDescent="0.35">
      <c r="A91" s="1">
        <v>44693.375</v>
      </c>
      <c r="B91" s="1">
        <v>44693.708333333336</v>
      </c>
      <c r="C91">
        <v>3</v>
      </c>
      <c r="D91">
        <v>28800</v>
      </c>
      <c r="E91">
        <v>40</v>
      </c>
      <c r="F91">
        <v>29.7</v>
      </c>
      <c r="G91">
        <v>710</v>
      </c>
    </row>
    <row r="92" spans="1:7" x14ac:dyDescent="0.35">
      <c r="A92" s="1">
        <v>44694.375</v>
      </c>
      <c r="B92" s="1">
        <v>44694.708333333336</v>
      </c>
      <c r="C92">
        <v>3</v>
      </c>
      <c r="D92">
        <v>28800</v>
      </c>
      <c r="E92">
        <v>40</v>
      </c>
      <c r="F92">
        <v>41.2</v>
      </c>
      <c r="G92">
        <v>777</v>
      </c>
    </row>
    <row r="93" spans="1:7" x14ac:dyDescent="0.35">
      <c r="A93" s="1">
        <v>44697.291666666664</v>
      </c>
      <c r="B93" s="1">
        <v>44697.708333333336</v>
      </c>
      <c r="C93">
        <v>1</v>
      </c>
      <c r="D93">
        <v>30409</v>
      </c>
      <c r="E93">
        <v>40</v>
      </c>
      <c r="F93">
        <v>35.799999999999997</v>
      </c>
      <c r="G93">
        <v>722</v>
      </c>
    </row>
    <row r="94" spans="1:7" x14ac:dyDescent="0.35">
      <c r="A94" s="1">
        <v>44698.375</v>
      </c>
      <c r="B94" s="1">
        <v>44698.708333333336</v>
      </c>
      <c r="C94">
        <v>3</v>
      </c>
      <c r="D94">
        <v>28800</v>
      </c>
      <c r="E94">
        <v>40</v>
      </c>
      <c r="F94">
        <v>37.299999999999997</v>
      </c>
      <c r="G94">
        <v>689</v>
      </c>
    </row>
    <row r="95" spans="1:7" x14ac:dyDescent="0.35">
      <c r="A95" s="1">
        <v>44699.375</v>
      </c>
      <c r="B95" s="1">
        <v>44699.708333333336</v>
      </c>
      <c r="C95">
        <v>3</v>
      </c>
      <c r="D95">
        <v>28800</v>
      </c>
      <c r="E95">
        <v>40</v>
      </c>
      <c r="F95">
        <v>36.799999999999997</v>
      </c>
      <c r="G95">
        <v>669</v>
      </c>
    </row>
    <row r="96" spans="1:7" x14ac:dyDescent="0.35">
      <c r="A96" s="1">
        <v>44700.375</v>
      </c>
      <c r="B96" s="1">
        <v>44700.708333333336</v>
      </c>
      <c r="C96">
        <v>3</v>
      </c>
      <c r="D96">
        <v>27798</v>
      </c>
      <c r="E96">
        <v>40</v>
      </c>
      <c r="F96">
        <v>41.3</v>
      </c>
      <c r="G96">
        <v>735</v>
      </c>
    </row>
    <row r="97" spans="1:7" x14ac:dyDescent="0.35">
      <c r="A97" s="1">
        <v>44701.375</v>
      </c>
      <c r="B97" s="1">
        <v>44701.708333333336</v>
      </c>
      <c r="C97">
        <v>3</v>
      </c>
      <c r="D97">
        <v>28800</v>
      </c>
      <c r="E97">
        <v>40</v>
      </c>
      <c r="F97">
        <v>27.9</v>
      </c>
      <c r="G97">
        <v>510</v>
      </c>
    </row>
    <row r="98" spans="1:7" x14ac:dyDescent="0.35">
      <c r="A98" s="1">
        <v>44704.375</v>
      </c>
      <c r="B98" s="1">
        <v>44704.708333333336</v>
      </c>
      <c r="C98">
        <v>3</v>
      </c>
      <c r="D98">
        <v>28800</v>
      </c>
      <c r="E98">
        <v>40</v>
      </c>
      <c r="F98">
        <v>22.5</v>
      </c>
      <c r="G98">
        <v>417</v>
      </c>
    </row>
    <row r="99" spans="1:7" x14ac:dyDescent="0.35">
      <c r="A99" s="1">
        <v>44705.375</v>
      </c>
      <c r="B99" s="1">
        <v>44705.708333333336</v>
      </c>
      <c r="C99">
        <v>3</v>
      </c>
      <c r="D99">
        <v>28800</v>
      </c>
      <c r="E99">
        <v>40</v>
      </c>
      <c r="F99">
        <v>23.5</v>
      </c>
      <c r="G99">
        <v>365</v>
      </c>
    </row>
    <row r="100" spans="1:7" x14ac:dyDescent="0.35">
      <c r="A100" s="1">
        <v>44706.375</v>
      </c>
      <c r="B100" s="1">
        <v>44706.708333333336</v>
      </c>
      <c r="C100">
        <v>3</v>
      </c>
      <c r="D100">
        <v>28800</v>
      </c>
      <c r="E100">
        <v>40</v>
      </c>
      <c r="F100">
        <v>5.5</v>
      </c>
      <c r="G100">
        <v>79</v>
      </c>
    </row>
    <row r="101" spans="1:7" x14ac:dyDescent="0.35">
      <c r="A101" s="1">
        <v>44707.375</v>
      </c>
      <c r="B101" s="1">
        <v>44707.708333333336</v>
      </c>
      <c r="C101">
        <v>3</v>
      </c>
      <c r="D101">
        <v>28800</v>
      </c>
      <c r="E101">
        <v>40</v>
      </c>
      <c r="F101">
        <v>0</v>
      </c>
      <c r="G101">
        <v>0</v>
      </c>
    </row>
    <row r="102" spans="1:7" x14ac:dyDescent="0.35">
      <c r="A102" s="1">
        <v>44708.375</v>
      </c>
      <c r="B102" s="1">
        <v>44708.708333333336</v>
      </c>
      <c r="C102">
        <v>3</v>
      </c>
      <c r="D102">
        <v>28800</v>
      </c>
      <c r="E102">
        <v>40</v>
      </c>
      <c r="F102">
        <v>0</v>
      </c>
      <c r="G102">
        <v>0</v>
      </c>
    </row>
    <row r="103" spans="1:7" x14ac:dyDescent="0.35">
      <c r="A103" s="1">
        <v>44711.375</v>
      </c>
      <c r="B103" s="1">
        <v>44711.708333333336</v>
      </c>
      <c r="C103">
        <v>3</v>
      </c>
      <c r="D103">
        <v>28800</v>
      </c>
      <c r="E103">
        <v>40</v>
      </c>
      <c r="F103">
        <v>38.4</v>
      </c>
      <c r="G103">
        <v>657</v>
      </c>
    </row>
    <row r="104" spans="1:7" x14ac:dyDescent="0.35">
      <c r="A104" s="1">
        <v>44712.375</v>
      </c>
      <c r="B104" s="1">
        <v>44712.708333333336</v>
      </c>
      <c r="C104">
        <v>3</v>
      </c>
      <c r="D104">
        <v>28800</v>
      </c>
      <c r="E104">
        <v>40</v>
      </c>
      <c r="F104">
        <v>30.6</v>
      </c>
      <c r="G104">
        <v>575</v>
      </c>
    </row>
    <row r="105" spans="1:7" x14ac:dyDescent="0.35">
      <c r="A105" s="1">
        <v>44713.375</v>
      </c>
      <c r="B105" s="1">
        <v>44713.708333333336</v>
      </c>
      <c r="C105">
        <v>3</v>
      </c>
      <c r="D105">
        <v>28800</v>
      </c>
      <c r="E105">
        <v>40</v>
      </c>
      <c r="F105">
        <v>36.9</v>
      </c>
      <c r="G105">
        <v>685</v>
      </c>
    </row>
    <row r="106" spans="1:7" x14ac:dyDescent="0.35">
      <c r="A106" s="1">
        <v>44714.375</v>
      </c>
      <c r="B106" s="1">
        <v>44714.708333333336</v>
      </c>
      <c r="C106">
        <v>3</v>
      </c>
      <c r="D106">
        <v>28800</v>
      </c>
      <c r="E106">
        <v>40</v>
      </c>
      <c r="F106">
        <v>38.6</v>
      </c>
      <c r="G106">
        <v>783</v>
      </c>
    </row>
    <row r="107" spans="1:7" x14ac:dyDescent="0.35">
      <c r="A107" s="1">
        <v>44715.375</v>
      </c>
      <c r="B107" s="1">
        <v>44715.708333333336</v>
      </c>
      <c r="C107">
        <v>3</v>
      </c>
      <c r="D107">
        <v>28800</v>
      </c>
      <c r="E107">
        <v>40</v>
      </c>
      <c r="F107">
        <v>48.5</v>
      </c>
      <c r="G107">
        <v>1169</v>
      </c>
    </row>
    <row r="108" spans="1:7" x14ac:dyDescent="0.35">
      <c r="A108" s="1">
        <v>44718.375</v>
      </c>
      <c r="B108" s="1">
        <v>44718.708333333336</v>
      </c>
      <c r="C108">
        <v>3</v>
      </c>
      <c r="D108">
        <v>28800</v>
      </c>
      <c r="E108">
        <v>40</v>
      </c>
      <c r="F108">
        <v>0</v>
      </c>
      <c r="G108">
        <v>0</v>
      </c>
    </row>
    <row r="109" spans="1:7" x14ac:dyDescent="0.35">
      <c r="A109" s="1">
        <v>44719.375</v>
      </c>
      <c r="B109" s="1">
        <v>44719.708333333336</v>
      </c>
      <c r="C109">
        <v>3</v>
      </c>
      <c r="D109">
        <v>28800</v>
      </c>
      <c r="E109">
        <v>40</v>
      </c>
      <c r="F109">
        <v>37</v>
      </c>
      <c r="G109">
        <v>899</v>
      </c>
    </row>
    <row r="110" spans="1:7" x14ac:dyDescent="0.35">
      <c r="A110" s="1">
        <v>44720.375</v>
      </c>
      <c r="B110" s="1">
        <v>44720.708333333336</v>
      </c>
      <c r="C110">
        <v>3</v>
      </c>
      <c r="D110">
        <v>28800</v>
      </c>
      <c r="E110">
        <v>40</v>
      </c>
      <c r="F110">
        <v>28.8</v>
      </c>
      <c r="G110">
        <v>610</v>
      </c>
    </row>
    <row r="111" spans="1:7" x14ac:dyDescent="0.35">
      <c r="A111" s="1">
        <v>44721.375</v>
      </c>
      <c r="B111" s="1">
        <v>44721.694479166668</v>
      </c>
      <c r="C111">
        <v>3</v>
      </c>
      <c r="D111">
        <v>27603</v>
      </c>
      <c r="E111">
        <v>40</v>
      </c>
      <c r="F111">
        <v>27.2</v>
      </c>
      <c r="G111">
        <v>492</v>
      </c>
    </row>
    <row r="112" spans="1:7" x14ac:dyDescent="0.35">
      <c r="A112" s="1">
        <v>44722.375</v>
      </c>
      <c r="B112" s="1">
        <v>44722.708333333336</v>
      </c>
      <c r="C112">
        <v>3</v>
      </c>
      <c r="D112">
        <v>28800</v>
      </c>
      <c r="E112">
        <v>40</v>
      </c>
      <c r="F112">
        <v>39.299999999999997</v>
      </c>
      <c r="G112">
        <v>707</v>
      </c>
    </row>
    <row r="113" spans="1:7" x14ac:dyDescent="0.35">
      <c r="A113" s="1">
        <v>44725.375</v>
      </c>
      <c r="B113" s="1">
        <v>44725.708333333336</v>
      </c>
      <c r="C113">
        <v>3</v>
      </c>
      <c r="D113">
        <v>28800</v>
      </c>
      <c r="E113">
        <v>40</v>
      </c>
      <c r="F113">
        <v>0</v>
      </c>
      <c r="G113">
        <v>0</v>
      </c>
    </row>
    <row r="114" spans="1:7" x14ac:dyDescent="0.35">
      <c r="A114" s="1">
        <v>44726.375</v>
      </c>
      <c r="B114" s="1">
        <v>44726.708333333336</v>
      </c>
      <c r="C114">
        <v>3</v>
      </c>
      <c r="D114">
        <v>28800</v>
      </c>
      <c r="E114">
        <v>40</v>
      </c>
      <c r="F114">
        <v>0</v>
      </c>
      <c r="G114">
        <v>0</v>
      </c>
    </row>
    <row r="115" spans="1:7" x14ac:dyDescent="0.35">
      <c r="A115" s="1">
        <v>44727.375</v>
      </c>
      <c r="B115" s="1">
        <v>44727.708333333336</v>
      </c>
      <c r="C115">
        <v>3</v>
      </c>
      <c r="D115">
        <v>28800</v>
      </c>
      <c r="E115">
        <v>40</v>
      </c>
      <c r="F115">
        <v>0</v>
      </c>
      <c r="G115">
        <v>0</v>
      </c>
    </row>
    <row r="116" spans="1:7" x14ac:dyDescent="0.35">
      <c r="A116" s="1">
        <v>44728.375</v>
      </c>
      <c r="B116" s="1">
        <v>44728.708333333336</v>
      </c>
      <c r="C116">
        <v>3</v>
      </c>
      <c r="D116">
        <v>19369</v>
      </c>
      <c r="E116">
        <v>40</v>
      </c>
      <c r="F116">
        <v>34.200000000000003</v>
      </c>
      <c r="G116">
        <v>416</v>
      </c>
    </row>
    <row r="117" spans="1:7" x14ac:dyDescent="0.35">
      <c r="A117" s="1">
        <v>44732.375</v>
      </c>
      <c r="B117" s="1">
        <v>44732.708333333336</v>
      </c>
      <c r="C117">
        <v>3</v>
      </c>
      <c r="D117">
        <v>20555</v>
      </c>
      <c r="E117">
        <v>40</v>
      </c>
      <c r="F117">
        <v>0.1</v>
      </c>
      <c r="G117">
        <v>0</v>
      </c>
    </row>
    <row r="118" spans="1:7" x14ac:dyDescent="0.35">
      <c r="A118" s="1">
        <v>44733.375</v>
      </c>
      <c r="B118" s="1">
        <v>44733.708333333336</v>
      </c>
      <c r="C118">
        <v>3</v>
      </c>
      <c r="D118">
        <v>28800</v>
      </c>
      <c r="E118">
        <v>40</v>
      </c>
      <c r="F118">
        <v>48.6</v>
      </c>
      <c r="G118">
        <v>850</v>
      </c>
    </row>
    <row r="119" spans="1:7" x14ac:dyDescent="0.35">
      <c r="A119" s="1">
        <v>44734.375</v>
      </c>
      <c r="B119" s="1">
        <v>44734.729166666664</v>
      </c>
      <c r="C119">
        <v>3</v>
      </c>
      <c r="D119">
        <v>30600</v>
      </c>
      <c r="E119">
        <v>40</v>
      </c>
      <c r="F119">
        <v>34.299999999999997</v>
      </c>
      <c r="G119">
        <v>563</v>
      </c>
    </row>
    <row r="120" spans="1:7" x14ac:dyDescent="0.35">
      <c r="A120" s="1">
        <v>44735.291666666664</v>
      </c>
      <c r="B120" s="1">
        <v>44735.729166666664</v>
      </c>
      <c r="C120">
        <v>4</v>
      </c>
      <c r="D120">
        <v>36443</v>
      </c>
      <c r="E120">
        <v>40</v>
      </c>
      <c r="F120">
        <v>32.799999999999997</v>
      </c>
      <c r="G120">
        <v>752</v>
      </c>
    </row>
    <row r="121" spans="1:7" x14ac:dyDescent="0.35">
      <c r="A121" s="1">
        <v>44736.291666666664</v>
      </c>
      <c r="B121" s="1">
        <v>44736.729166666664</v>
      </c>
      <c r="C121">
        <v>4</v>
      </c>
      <c r="D121">
        <v>37090</v>
      </c>
      <c r="E121">
        <v>40</v>
      </c>
      <c r="F121">
        <v>14.4</v>
      </c>
      <c r="G121">
        <v>413</v>
      </c>
    </row>
    <row r="122" spans="1:7" x14ac:dyDescent="0.35">
      <c r="A122" s="1">
        <v>44739.291666666664</v>
      </c>
      <c r="B122" s="1">
        <v>44739.729166666664</v>
      </c>
      <c r="C122">
        <v>3</v>
      </c>
      <c r="D122">
        <v>37800</v>
      </c>
      <c r="E122">
        <v>40</v>
      </c>
      <c r="F122">
        <v>21.5</v>
      </c>
      <c r="G122">
        <v>466</v>
      </c>
    </row>
    <row r="123" spans="1:7" x14ac:dyDescent="0.35">
      <c r="A123" s="1">
        <v>44740.291666666664</v>
      </c>
      <c r="B123" s="1">
        <v>44740.729166666664</v>
      </c>
      <c r="C123">
        <v>3</v>
      </c>
      <c r="D123">
        <v>33427</v>
      </c>
      <c r="E123">
        <v>40</v>
      </c>
      <c r="F123">
        <v>17.7</v>
      </c>
      <c r="G123">
        <v>368</v>
      </c>
    </row>
    <row r="124" spans="1:7" x14ac:dyDescent="0.35">
      <c r="A124" s="1">
        <v>44741.291666666664</v>
      </c>
      <c r="B124" s="1">
        <v>44741.729166666664</v>
      </c>
      <c r="C124">
        <v>3</v>
      </c>
      <c r="D124">
        <v>37800</v>
      </c>
      <c r="E124">
        <v>40</v>
      </c>
      <c r="F124">
        <v>35.200000000000003</v>
      </c>
      <c r="G124">
        <v>762</v>
      </c>
    </row>
    <row r="125" spans="1:7" x14ac:dyDescent="0.35">
      <c r="A125" s="1">
        <v>44742.291666666664</v>
      </c>
      <c r="B125" s="1">
        <v>44742.729166666664</v>
      </c>
      <c r="C125">
        <v>3</v>
      </c>
      <c r="D125">
        <v>37800</v>
      </c>
      <c r="E125">
        <v>40</v>
      </c>
      <c r="F125">
        <v>33.200000000000003</v>
      </c>
      <c r="G125">
        <v>863</v>
      </c>
    </row>
    <row r="126" spans="1:7" x14ac:dyDescent="0.35">
      <c r="A126" s="1">
        <v>44747.291666666664</v>
      </c>
      <c r="B126" s="1">
        <v>44747.729166666664</v>
      </c>
      <c r="C126">
        <v>3</v>
      </c>
      <c r="D126">
        <v>37800</v>
      </c>
      <c r="E126">
        <v>40</v>
      </c>
      <c r="F126">
        <v>0</v>
      </c>
      <c r="G126">
        <v>0</v>
      </c>
    </row>
    <row r="127" spans="1:7" x14ac:dyDescent="0.35">
      <c r="A127" s="1">
        <v>44748.291666666664</v>
      </c>
      <c r="B127" s="1">
        <v>44748.729166666664</v>
      </c>
      <c r="C127">
        <v>3</v>
      </c>
      <c r="D127">
        <v>37800</v>
      </c>
      <c r="E127">
        <v>40</v>
      </c>
      <c r="F127">
        <v>0</v>
      </c>
      <c r="G127">
        <v>1</v>
      </c>
    </row>
    <row r="128" spans="1:7" x14ac:dyDescent="0.35">
      <c r="A128" s="1">
        <v>44749.291666666664</v>
      </c>
      <c r="B128" s="1">
        <v>44749.729166666664</v>
      </c>
      <c r="C128">
        <v>3</v>
      </c>
      <c r="D128">
        <v>37800</v>
      </c>
      <c r="E128">
        <v>40</v>
      </c>
      <c r="F128">
        <v>0</v>
      </c>
      <c r="G128">
        <v>0</v>
      </c>
    </row>
    <row r="129" spans="1:7" x14ac:dyDescent="0.35">
      <c r="A129" s="1">
        <v>44750.291666666664</v>
      </c>
      <c r="B129" s="1">
        <v>44750.729166666664</v>
      </c>
      <c r="C129">
        <v>4</v>
      </c>
      <c r="D129">
        <v>37800</v>
      </c>
      <c r="E129">
        <v>40</v>
      </c>
      <c r="F129">
        <v>0</v>
      </c>
      <c r="G129">
        <v>0</v>
      </c>
    </row>
    <row r="130" spans="1:7" x14ac:dyDescent="0.35">
      <c r="A130" s="1">
        <v>44753.291666666664</v>
      </c>
      <c r="B130" s="1">
        <v>44753.729166666664</v>
      </c>
      <c r="C130">
        <v>3</v>
      </c>
      <c r="D130">
        <v>37800</v>
      </c>
      <c r="E130">
        <v>40</v>
      </c>
      <c r="F130">
        <v>16.399999999999999</v>
      </c>
      <c r="G130">
        <v>476</v>
      </c>
    </row>
    <row r="131" spans="1:7" x14ac:dyDescent="0.35">
      <c r="A131" s="1">
        <v>44754.291666666664</v>
      </c>
      <c r="B131" s="1">
        <v>44754.729166666664</v>
      </c>
      <c r="C131">
        <v>2</v>
      </c>
      <c r="D131">
        <v>37800</v>
      </c>
      <c r="E131">
        <v>40</v>
      </c>
      <c r="F131">
        <v>13.3</v>
      </c>
      <c r="G131">
        <v>547</v>
      </c>
    </row>
    <row r="132" spans="1:7" x14ac:dyDescent="0.35">
      <c r="A132" s="1">
        <v>44755.291666666664</v>
      </c>
      <c r="B132" s="1">
        <v>44755.729166666664</v>
      </c>
      <c r="C132">
        <v>3</v>
      </c>
      <c r="D132">
        <v>37800</v>
      </c>
      <c r="E132">
        <v>40</v>
      </c>
      <c r="F132">
        <v>15.3</v>
      </c>
      <c r="G132">
        <v>455</v>
      </c>
    </row>
    <row r="133" spans="1:7" x14ac:dyDescent="0.35">
      <c r="A133" s="1">
        <v>44756.291666666664</v>
      </c>
      <c r="B133" s="1">
        <v>44756.729166666664</v>
      </c>
      <c r="C133">
        <v>3</v>
      </c>
      <c r="D133">
        <v>37800</v>
      </c>
      <c r="E133">
        <v>40</v>
      </c>
      <c r="F133">
        <v>0.4</v>
      </c>
      <c r="G133">
        <v>11</v>
      </c>
    </row>
    <row r="134" spans="1:7" x14ac:dyDescent="0.35">
      <c r="A134" s="1">
        <v>44757.291666666664</v>
      </c>
      <c r="B134" s="1">
        <v>44757.729166666664</v>
      </c>
      <c r="C134">
        <v>3</v>
      </c>
      <c r="D134">
        <v>37800</v>
      </c>
      <c r="E134">
        <v>40</v>
      </c>
      <c r="F134">
        <v>1.6</v>
      </c>
      <c r="G134">
        <v>56</v>
      </c>
    </row>
    <row r="135" spans="1:7" x14ac:dyDescent="0.35">
      <c r="A135" s="1">
        <v>44760.291666666664</v>
      </c>
      <c r="B135" s="1">
        <v>44760.729166666664</v>
      </c>
      <c r="C135">
        <v>3</v>
      </c>
      <c r="D135">
        <v>37800</v>
      </c>
      <c r="E135">
        <v>40</v>
      </c>
      <c r="F135">
        <v>8.6</v>
      </c>
      <c r="G135">
        <v>248</v>
      </c>
    </row>
    <row r="136" spans="1:7" x14ac:dyDescent="0.35">
      <c r="A136" s="1">
        <v>44761.291666666664</v>
      </c>
      <c r="B136" s="1">
        <v>44761.729166666664</v>
      </c>
      <c r="C136">
        <v>3</v>
      </c>
      <c r="D136">
        <v>37800</v>
      </c>
      <c r="E136">
        <v>40</v>
      </c>
      <c r="F136">
        <v>22.7</v>
      </c>
      <c r="G136">
        <v>816</v>
      </c>
    </row>
    <row r="137" spans="1:7" x14ac:dyDescent="0.35">
      <c r="A137" s="1">
        <v>44762.291666666664</v>
      </c>
      <c r="B137" s="1">
        <v>44762.6875</v>
      </c>
      <c r="C137">
        <v>3</v>
      </c>
      <c r="D137">
        <v>34074</v>
      </c>
      <c r="E137">
        <v>40</v>
      </c>
      <c r="F137">
        <v>41.9</v>
      </c>
      <c r="G137">
        <v>1312</v>
      </c>
    </row>
    <row r="138" spans="1:7" x14ac:dyDescent="0.35">
      <c r="A138" s="1">
        <v>44763.291666666664</v>
      </c>
      <c r="B138" s="1">
        <v>44763.6875</v>
      </c>
      <c r="C138">
        <v>3</v>
      </c>
      <c r="D138">
        <v>34175</v>
      </c>
      <c r="E138">
        <v>40</v>
      </c>
      <c r="F138">
        <v>52.4</v>
      </c>
      <c r="G138">
        <v>1486</v>
      </c>
    </row>
    <row r="139" spans="1:7" x14ac:dyDescent="0.35">
      <c r="A139" s="1">
        <v>44764.291666666664</v>
      </c>
      <c r="B139" s="1">
        <v>44764.6875</v>
      </c>
      <c r="C139">
        <v>3</v>
      </c>
      <c r="D139">
        <v>34200</v>
      </c>
      <c r="E139">
        <v>40</v>
      </c>
      <c r="F139">
        <v>53.9</v>
      </c>
      <c r="G139">
        <v>1221</v>
      </c>
    </row>
    <row r="140" spans="1:7" x14ac:dyDescent="0.35">
      <c r="A140" s="1">
        <v>44767.291666666664</v>
      </c>
      <c r="B140" s="1">
        <v>44767.6875</v>
      </c>
      <c r="C140">
        <v>3</v>
      </c>
      <c r="D140">
        <v>34200</v>
      </c>
      <c r="E140">
        <v>40</v>
      </c>
      <c r="F140">
        <v>21.8</v>
      </c>
      <c r="G140">
        <v>573</v>
      </c>
    </row>
    <row r="141" spans="1:7" x14ac:dyDescent="0.35">
      <c r="A141" s="1">
        <v>44768.291666666664</v>
      </c>
      <c r="B141" s="1">
        <v>44768.6875</v>
      </c>
      <c r="C141">
        <v>3</v>
      </c>
      <c r="D141">
        <v>34200</v>
      </c>
      <c r="E141">
        <v>40</v>
      </c>
      <c r="F141">
        <v>4.4000000000000004</v>
      </c>
      <c r="G141">
        <v>94</v>
      </c>
    </row>
    <row r="142" spans="1:7" x14ac:dyDescent="0.35">
      <c r="A142" s="1">
        <v>44769.291666666664</v>
      </c>
      <c r="B142" s="1">
        <v>44769.6875</v>
      </c>
      <c r="C142">
        <v>3</v>
      </c>
      <c r="D142">
        <v>34200</v>
      </c>
      <c r="E142">
        <v>40</v>
      </c>
      <c r="F142">
        <v>35.200000000000003</v>
      </c>
      <c r="G142">
        <v>1104</v>
      </c>
    </row>
    <row r="143" spans="1:7" x14ac:dyDescent="0.35">
      <c r="A143" s="1">
        <v>44770.291666666664</v>
      </c>
      <c r="B143" s="1">
        <v>44770.6875</v>
      </c>
      <c r="C143">
        <v>3</v>
      </c>
      <c r="D143">
        <v>34200</v>
      </c>
      <c r="E143">
        <v>40</v>
      </c>
      <c r="F143">
        <v>43</v>
      </c>
      <c r="G143">
        <v>1269</v>
      </c>
    </row>
    <row r="144" spans="1:7" x14ac:dyDescent="0.35">
      <c r="A144" s="1">
        <v>44771.291666666664</v>
      </c>
      <c r="B144" s="1">
        <v>44771.6875</v>
      </c>
      <c r="C144">
        <v>3</v>
      </c>
      <c r="D144">
        <v>34200</v>
      </c>
      <c r="E144">
        <v>40</v>
      </c>
      <c r="F144">
        <v>50.1</v>
      </c>
      <c r="G144">
        <v>1790</v>
      </c>
    </row>
    <row r="145" spans="1:7" x14ac:dyDescent="0.35">
      <c r="A145" s="1">
        <v>44774.291666666664</v>
      </c>
      <c r="B145" s="1">
        <v>44774.6875</v>
      </c>
      <c r="C145">
        <v>4</v>
      </c>
      <c r="D145">
        <v>34200</v>
      </c>
      <c r="E145">
        <v>40</v>
      </c>
      <c r="F145">
        <v>51.4</v>
      </c>
      <c r="G145">
        <v>1546</v>
      </c>
    </row>
    <row r="146" spans="1:7" x14ac:dyDescent="0.35">
      <c r="A146" s="1">
        <v>44775.291666666664</v>
      </c>
      <c r="B146" s="1">
        <v>44775.6875</v>
      </c>
      <c r="C146">
        <v>4</v>
      </c>
      <c r="D146">
        <v>34200</v>
      </c>
      <c r="E146">
        <v>40</v>
      </c>
      <c r="F146">
        <v>27.3</v>
      </c>
      <c r="G146">
        <v>827</v>
      </c>
    </row>
    <row r="147" spans="1:7" x14ac:dyDescent="0.35">
      <c r="A147" s="1">
        <v>44776.291666666664</v>
      </c>
      <c r="B147" s="1">
        <v>44776.6875</v>
      </c>
      <c r="C147">
        <v>3</v>
      </c>
      <c r="D147">
        <v>34200</v>
      </c>
      <c r="E147">
        <v>40</v>
      </c>
      <c r="F147">
        <v>29.3</v>
      </c>
      <c r="G147">
        <v>785</v>
      </c>
    </row>
    <row r="148" spans="1:7" x14ac:dyDescent="0.35">
      <c r="A148" s="1">
        <v>44777.291666666664</v>
      </c>
      <c r="B148" s="1">
        <v>44777.6875</v>
      </c>
      <c r="C148">
        <v>3</v>
      </c>
      <c r="D148">
        <v>34200</v>
      </c>
      <c r="E148">
        <v>40</v>
      </c>
      <c r="F148">
        <v>33.5</v>
      </c>
      <c r="G148">
        <v>1033</v>
      </c>
    </row>
    <row r="149" spans="1:7" x14ac:dyDescent="0.35">
      <c r="A149" s="1">
        <v>44778.291666666664</v>
      </c>
      <c r="B149" s="1">
        <v>44778.6875</v>
      </c>
      <c r="C149">
        <v>3</v>
      </c>
      <c r="D149">
        <v>15961</v>
      </c>
      <c r="E149">
        <v>40</v>
      </c>
      <c r="F149">
        <v>42.6</v>
      </c>
      <c r="G149">
        <v>520</v>
      </c>
    </row>
    <row r="150" spans="1:7" x14ac:dyDescent="0.35">
      <c r="A150" s="1">
        <v>44781.291666666664</v>
      </c>
      <c r="B150" s="1">
        <v>44781.6875</v>
      </c>
      <c r="C150">
        <v>4</v>
      </c>
      <c r="D150">
        <v>34200</v>
      </c>
      <c r="E150">
        <v>40</v>
      </c>
      <c r="F150">
        <v>43.2</v>
      </c>
      <c r="G150">
        <v>1187</v>
      </c>
    </row>
    <row r="151" spans="1:7" x14ac:dyDescent="0.35">
      <c r="A151" s="1">
        <v>44782.291666666664</v>
      </c>
      <c r="B151" s="1">
        <v>44782.6875</v>
      </c>
      <c r="C151">
        <v>4</v>
      </c>
      <c r="D151">
        <v>34200</v>
      </c>
      <c r="E151">
        <v>40</v>
      </c>
      <c r="F151">
        <v>26.1</v>
      </c>
      <c r="G151">
        <v>638</v>
      </c>
    </row>
    <row r="152" spans="1:7" x14ac:dyDescent="0.35">
      <c r="A152" s="1">
        <v>44783.291666666664</v>
      </c>
      <c r="B152" s="1">
        <v>44783.6875</v>
      </c>
      <c r="C152">
        <v>3</v>
      </c>
      <c r="D152">
        <v>34200</v>
      </c>
      <c r="E152">
        <v>40</v>
      </c>
      <c r="F152">
        <v>33.1</v>
      </c>
      <c r="G152">
        <v>709</v>
      </c>
    </row>
    <row r="153" spans="1:7" x14ac:dyDescent="0.35">
      <c r="A153" s="1">
        <v>44784.291666666664</v>
      </c>
      <c r="B153" s="1">
        <v>44784.6875</v>
      </c>
      <c r="C153">
        <v>3</v>
      </c>
      <c r="D153">
        <v>34200</v>
      </c>
      <c r="E153">
        <v>40</v>
      </c>
      <c r="F153">
        <v>44.6</v>
      </c>
      <c r="G153">
        <v>1023</v>
      </c>
    </row>
    <row r="154" spans="1:7" x14ac:dyDescent="0.35">
      <c r="A154" s="1">
        <v>44785.291666666664</v>
      </c>
      <c r="B154" s="1">
        <v>44785.6875</v>
      </c>
      <c r="C154">
        <v>3</v>
      </c>
      <c r="D154">
        <v>34200</v>
      </c>
      <c r="E154">
        <v>40</v>
      </c>
      <c r="F154">
        <v>31.1</v>
      </c>
      <c r="G154">
        <v>784</v>
      </c>
    </row>
    <row r="155" spans="1:7" x14ac:dyDescent="0.35">
      <c r="A155" s="1">
        <v>44797.291666666664</v>
      </c>
      <c r="B155" s="1">
        <v>44797.6875</v>
      </c>
      <c r="C155">
        <v>3</v>
      </c>
      <c r="D155">
        <v>34200</v>
      </c>
      <c r="E155">
        <v>40</v>
      </c>
      <c r="F155">
        <v>0</v>
      </c>
      <c r="G155">
        <v>0</v>
      </c>
    </row>
    <row r="156" spans="1:7" x14ac:dyDescent="0.35">
      <c r="A156" s="1">
        <v>44798.291666666664</v>
      </c>
      <c r="B156" s="1">
        <v>44798.6875</v>
      </c>
      <c r="C156">
        <v>3</v>
      </c>
      <c r="D156">
        <v>25357</v>
      </c>
      <c r="E156">
        <v>40</v>
      </c>
      <c r="F156">
        <v>0</v>
      </c>
      <c r="G156">
        <v>0</v>
      </c>
    </row>
    <row r="157" spans="1:7" x14ac:dyDescent="0.35">
      <c r="A157" s="1">
        <v>44799.291666666664</v>
      </c>
      <c r="B157" s="1">
        <v>44799.6875</v>
      </c>
      <c r="C157">
        <v>3</v>
      </c>
      <c r="D157">
        <v>34200</v>
      </c>
      <c r="E157">
        <v>40</v>
      </c>
      <c r="F157">
        <v>0</v>
      </c>
      <c r="G157">
        <v>0</v>
      </c>
    </row>
    <row r="158" spans="1:7" x14ac:dyDescent="0.35">
      <c r="A158" s="1">
        <v>44802.291666666664</v>
      </c>
      <c r="B158" s="1">
        <v>44802.6875</v>
      </c>
      <c r="C158">
        <v>3</v>
      </c>
      <c r="D158">
        <v>27199</v>
      </c>
      <c r="E158">
        <v>40</v>
      </c>
      <c r="F158">
        <v>0.1</v>
      </c>
      <c r="G158">
        <v>2</v>
      </c>
    </row>
    <row r="159" spans="1:7" x14ac:dyDescent="0.35">
      <c r="A159" s="1">
        <v>44803.291666666664</v>
      </c>
      <c r="B159" s="1">
        <v>44803.6875</v>
      </c>
      <c r="C159">
        <v>3</v>
      </c>
      <c r="D159">
        <v>34200</v>
      </c>
      <c r="E159">
        <v>40</v>
      </c>
      <c r="F159">
        <v>21.4</v>
      </c>
      <c r="G159">
        <v>583</v>
      </c>
    </row>
    <row r="160" spans="1:7" x14ac:dyDescent="0.35">
      <c r="A160" s="1">
        <v>44804.291666666664</v>
      </c>
      <c r="B160" s="1">
        <v>44804.6875</v>
      </c>
      <c r="C160">
        <v>3</v>
      </c>
      <c r="D160">
        <v>34200</v>
      </c>
      <c r="E160">
        <v>40</v>
      </c>
      <c r="F160">
        <v>18.899999999999999</v>
      </c>
      <c r="G160">
        <v>509</v>
      </c>
    </row>
    <row r="161" spans="1:7" x14ac:dyDescent="0.35">
      <c r="A161" s="1">
        <v>44805.291666666664</v>
      </c>
      <c r="B161" s="1">
        <v>44805.6875</v>
      </c>
      <c r="C161">
        <v>3</v>
      </c>
      <c r="D161">
        <v>34174</v>
      </c>
      <c r="E161">
        <v>40</v>
      </c>
      <c r="F161">
        <v>20.2</v>
      </c>
      <c r="G161">
        <v>540</v>
      </c>
    </row>
    <row r="162" spans="1:7" x14ac:dyDescent="0.35">
      <c r="A162" s="1">
        <v>44806.291666666664</v>
      </c>
      <c r="B162" s="1">
        <v>44806.6875</v>
      </c>
      <c r="C162">
        <v>3</v>
      </c>
      <c r="D162">
        <v>34200</v>
      </c>
      <c r="E162">
        <v>40</v>
      </c>
      <c r="F162">
        <v>14.7</v>
      </c>
      <c r="G162">
        <v>388</v>
      </c>
    </row>
    <row r="163" spans="1:7" x14ac:dyDescent="0.35">
      <c r="A163" s="1">
        <v>44809.291666666664</v>
      </c>
      <c r="B163" s="1">
        <v>44809.6875</v>
      </c>
      <c r="C163">
        <v>3</v>
      </c>
      <c r="D163">
        <v>34200</v>
      </c>
      <c r="E163">
        <v>40</v>
      </c>
      <c r="F163">
        <v>38.9</v>
      </c>
      <c r="G163">
        <v>1298</v>
      </c>
    </row>
    <row r="164" spans="1:7" x14ac:dyDescent="0.35">
      <c r="A164" s="1">
        <v>44810.291666666664</v>
      </c>
      <c r="B164" s="1">
        <v>44810.6875</v>
      </c>
      <c r="C164">
        <v>3</v>
      </c>
      <c r="D164">
        <v>34109</v>
      </c>
      <c r="E164">
        <v>40</v>
      </c>
      <c r="F164">
        <v>37.799999999999997</v>
      </c>
      <c r="G164">
        <v>842</v>
      </c>
    </row>
    <row r="165" spans="1:7" x14ac:dyDescent="0.35">
      <c r="A165" s="1">
        <v>44812.333333333336</v>
      </c>
      <c r="B165" s="1">
        <v>44812.6875</v>
      </c>
      <c r="C165">
        <v>4</v>
      </c>
      <c r="D165">
        <v>30600</v>
      </c>
      <c r="E165">
        <v>40</v>
      </c>
      <c r="F165">
        <v>25</v>
      </c>
      <c r="G165">
        <v>594</v>
      </c>
    </row>
    <row r="166" spans="1:7" x14ac:dyDescent="0.35">
      <c r="A166" s="1">
        <v>44813.25</v>
      </c>
      <c r="B166" s="1">
        <v>44813.791666666664</v>
      </c>
      <c r="C166">
        <v>2</v>
      </c>
      <c r="D166">
        <v>46543</v>
      </c>
      <c r="E166">
        <v>40</v>
      </c>
      <c r="F166">
        <v>52.3</v>
      </c>
      <c r="G166">
        <v>1422</v>
      </c>
    </row>
    <row r="167" spans="1:7" x14ac:dyDescent="0.35">
      <c r="A167" s="1">
        <v>44816.291666666664</v>
      </c>
      <c r="B167" s="1">
        <v>44816.6875</v>
      </c>
      <c r="C167">
        <v>4</v>
      </c>
      <c r="D167">
        <v>34200</v>
      </c>
      <c r="E167">
        <v>40</v>
      </c>
      <c r="F167">
        <v>45.6</v>
      </c>
      <c r="G167">
        <v>1276</v>
      </c>
    </row>
    <row r="168" spans="1:7" x14ac:dyDescent="0.35">
      <c r="A168" s="1">
        <v>44817.291666666664</v>
      </c>
      <c r="B168" s="1">
        <v>44817.6875</v>
      </c>
      <c r="C168">
        <v>3</v>
      </c>
      <c r="D168">
        <v>34200</v>
      </c>
      <c r="E168">
        <v>40</v>
      </c>
      <c r="F168">
        <v>57</v>
      </c>
      <c r="G168">
        <v>1841</v>
      </c>
    </row>
    <row r="169" spans="1:7" x14ac:dyDescent="0.35">
      <c r="A169" s="1">
        <v>44818.291666666664</v>
      </c>
      <c r="B169" s="1">
        <v>44818.6875</v>
      </c>
      <c r="C169">
        <v>3</v>
      </c>
      <c r="D169">
        <v>34200</v>
      </c>
      <c r="E169">
        <v>40</v>
      </c>
      <c r="F169">
        <v>62.6</v>
      </c>
      <c r="G169">
        <v>1656</v>
      </c>
    </row>
    <row r="170" spans="1:7" x14ac:dyDescent="0.35">
      <c r="A170" s="1">
        <v>44819.291666666664</v>
      </c>
      <c r="B170" s="1">
        <v>44819.6875</v>
      </c>
      <c r="C170">
        <v>3</v>
      </c>
      <c r="D170">
        <v>34200</v>
      </c>
      <c r="E170">
        <v>40</v>
      </c>
      <c r="F170">
        <v>29.1</v>
      </c>
      <c r="G170">
        <v>568</v>
      </c>
    </row>
    <row r="171" spans="1:7" x14ac:dyDescent="0.35">
      <c r="A171" s="1">
        <v>44820.291666666664</v>
      </c>
      <c r="B171" s="1">
        <v>44820.604166666664</v>
      </c>
      <c r="C171">
        <v>3</v>
      </c>
      <c r="D171">
        <v>27000</v>
      </c>
      <c r="E171">
        <v>40</v>
      </c>
      <c r="F171">
        <v>53.1</v>
      </c>
      <c r="G171">
        <v>702</v>
      </c>
    </row>
    <row r="172" spans="1:7" x14ac:dyDescent="0.35">
      <c r="A172" s="1">
        <v>44823.291666666664</v>
      </c>
      <c r="B172" s="1">
        <v>44823.6875</v>
      </c>
      <c r="C172">
        <v>3</v>
      </c>
      <c r="D172">
        <v>34200</v>
      </c>
      <c r="E172">
        <v>40</v>
      </c>
      <c r="F172">
        <v>45.5</v>
      </c>
      <c r="G172">
        <v>993</v>
      </c>
    </row>
    <row r="173" spans="1:7" x14ac:dyDescent="0.35">
      <c r="A173" s="1">
        <v>44824.291666666664</v>
      </c>
      <c r="B173" s="1">
        <v>44824.6875</v>
      </c>
      <c r="C173">
        <v>3</v>
      </c>
      <c r="D173">
        <v>34200</v>
      </c>
      <c r="E173">
        <v>40</v>
      </c>
      <c r="F173">
        <v>42.1</v>
      </c>
      <c r="G173">
        <v>924</v>
      </c>
    </row>
    <row r="174" spans="1:7" x14ac:dyDescent="0.35">
      <c r="A174" s="1">
        <v>44825.291666666664</v>
      </c>
      <c r="B174" s="1">
        <v>44825.6875</v>
      </c>
      <c r="C174">
        <v>3</v>
      </c>
      <c r="D174">
        <v>34200</v>
      </c>
      <c r="E174">
        <v>40</v>
      </c>
      <c r="F174">
        <v>48.9</v>
      </c>
      <c r="G174">
        <v>1150</v>
      </c>
    </row>
    <row r="175" spans="1:7" x14ac:dyDescent="0.35">
      <c r="A175" s="1">
        <v>44826.291666666664</v>
      </c>
      <c r="B175" s="1">
        <v>44826.6875</v>
      </c>
      <c r="C175">
        <v>3</v>
      </c>
      <c r="D175">
        <v>34200</v>
      </c>
      <c r="E175">
        <v>40</v>
      </c>
      <c r="F175">
        <v>40.1</v>
      </c>
      <c r="G175">
        <v>891</v>
      </c>
    </row>
    <row r="176" spans="1:7" x14ac:dyDescent="0.35">
      <c r="A176" s="1">
        <v>44827.25</v>
      </c>
      <c r="B176" s="1">
        <v>44827.645833333336</v>
      </c>
      <c r="C176">
        <v>3</v>
      </c>
      <c r="D176">
        <v>34200</v>
      </c>
      <c r="E176">
        <v>40</v>
      </c>
      <c r="F176">
        <v>52.6</v>
      </c>
      <c r="G176">
        <v>1152</v>
      </c>
    </row>
    <row r="177" spans="1:7" x14ac:dyDescent="0.35">
      <c r="A177" s="1">
        <v>44830.291666666664</v>
      </c>
      <c r="B177" s="1">
        <v>44830.604166666664</v>
      </c>
      <c r="C177">
        <v>3</v>
      </c>
      <c r="D177">
        <v>27000</v>
      </c>
      <c r="E177">
        <v>40</v>
      </c>
      <c r="F177">
        <v>48.1</v>
      </c>
      <c r="G177">
        <v>849</v>
      </c>
    </row>
    <row r="178" spans="1:7" x14ac:dyDescent="0.35">
      <c r="A178" s="1">
        <v>44831.291666666664</v>
      </c>
      <c r="B178" s="1">
        <v>44831.604166666664</v>
      </c>
      <c r="C178">
        <v>3</v>
      </c>
      <c r="D178">
        <v>25543</v>
      </c>
      <c r="E178">
        <v>40</v>
      </c>
      <c r="F178">
        <v>60.4</v>
      </c>
      <c r="G178">
        <v>1054</v>
      </c>
    </row>
    <row r="179" spans="1:7" x14ac:dyDescent="0.35">
      <c r="A179" s="1">
        <v>44832.291666666664</v>
      </c>
      <c r="B179" s="1">
        <v>44832.604166666664</v>
      </c>
      <c r="C179">
        <v>3</v>
      </c>
      <c r="D179">
        <v>26994</v>
      </c>
      <c r="E179">
        <v>40</v>
      </c>
      <c r="F179">
        <v>40.5</v>
      </c>
      <c r="G179">
        <v>719</v>
      </c>
    </row>
    <row r="180" spans="1:7" x14ac:dyDescent="0.35">
      <c r="A180" s="1">
        <v>44833.291666666664</v>
      </c>
      <c r="B180" s="1">
        <v>44833.604166666664</v>
      </c>
      <c r="C180">
        <v>3</v>
      </c>
      <c r="D180">
        <v>26999</v>
      </c>
      <c r="E180">
        <v>40</v>
      </c>
      <c r="F180">
        <v>45.1</v>
      </c>
      <c r="G180">
        <v>762</v>
      </c>
    </row>
    <row r="181" spans="1:7" x14ac:dyDescent="0.35">
      <c r="A181" s="1">
        <v>44834.291666666664</v>
      </c>
      <c r="B181" s="1">
        <v>44834.604166666664</v>
      </c>
      <c r="C181">
        <v>3</v>
      </c>
      <c r="D181">
        <v>27000</v>
      </c>
      <c r="E181">
        <v>40</v>
      </c>
      <c r="F181">
        <v>0</v>
      </c>
      <c r="G181">
        <v>0</v>
      </c>
    </row>
    <row r="182" spans="1:7" x14ac:dyDescent="0.35">
      <c r="A182" s="1">
        <v>44837.291666666664</v>
      </c>
      <c r="B182" s="1">
        <v>44837.604166666664</v>
      </c>
      <c r="C182">
        <v>3</v>
      </c>
      <c r="D182">
        <v>27000</v>
      </c>
      <c r="E182">
        <v>40</v>
      </c>
      <c r="F182">
        <v>42.1</v>
      </c>
      <c r="G182">
        <v>731</v>
      </c>
    </row>
    <row r="183" spans="1:7" x14ac:dyDescent="0.35">
      <c r="A183" s="1">
        <v>44838.291666666664</v>
      </c>
      <c r="B183" s="1">
        <v>44838.604166666664</v>
      </c>
      <c r="C183">
        <v>3</v>
      </c>
      <c r="D183">
        <v>27000</v>
      </c>
      <c r="E183">
        <v>40</v>
      </c>
      <c r="F183">
        <v>38</v>
      </c>
      <c r="G183">
        <v>653</v>
      </c>
    </row>
    <row r="184" spans="1:7" x14ac:dyDescent="0.35">
      <c r="A184" s="1">
        <v>44839.291666666664</v>
      </c>
      <c r="B184" s="1">
        <v>44839.604166666664</v>
      </c>
      <c r="C184">
        <v>3</v>
      </c>
      <c r="D184">
        <v>24092</v>
      </c>
      <c r="E184">
        <v>40</v>
      </c>
      <c r="F184">
        <v>31.9</v>
      </c>
      <c r="G184">
        <v>498</v>
      </c>
    </row>
    <row r="185" spans="1:7" x14ac:dyDescent="0.35">
      <c r="A185" s="1">
        <v>44840.291666666664</v>
      </c>
      <c r="B185" s="1">
        <v>44840.604166666664</v>
      </c>
      <c r="C185">
        <v>3</v>
      </c>
      <c r="D185">
        <v>26968</v>
      </c>
      <c r="E185">
        <v>40</v>
      </c>
      <c r="F185">
        <v>38.9</v>
      </c>
      <c r="G185">
        <v>339</v>
      </c>
    </row>
    <row r="186" spans="1:7" x14ac:dyDescent="0.35">
      <c r="A186" s="1">
        <v>44841.291666666664</v>
      </c>
      <c r="B186" s="1">
        <v>44841.604166666664</v>
      </c>
      <c r="C186">
        <v>3</v>
      </c>
      <c r="D186">
        <v>25789</v>
      </c>
      <c r="E186">
        <v>40</v>
      </c>
      <c r="F186">
        <v>12.2</v>
      </c>
      <c r="G186">
        <v>202</v>
      </c>
    </row>
    <row r="187" spans="1:7" x14ac:dyDescent="0.35">
      <c r="A187" s="1">
        <v>44844.291666666664</v>
      </c>
      <c r="B187" s="1">
        <v>44844.604166666664</v>
      </c>
      <c r="C187">
        <v>3</v>
      </c>
      <c r="D187">
        <v>26985</v>
      </c>
      <c r="E187">
        <v>40</v>
      </c>
      <c r="F187">
        <v>30.4</v>
      </c>
      <c r="G187">
        <v>528</v>
      </c>
    </row>
    <row r="188" spans="1:7" x14ac:dyDescent="0.35">
      <c r="A188" s="1">
        <v>44845.291666666664</v>
      </c>
      <c r="B188" s="1">
        <v>44845.604166666664</v>
      </c>
      <c r="C188">
        <v>3</v>
      </c>
      <c r="D188">
        <v>27000</v>
      </c>
      <c r="E188">
        <v>40</v>
      </c>
      <c r="F188">
        <v>24</v>
      </c>
      <c r="G188">
        <v>401</v>
      </c>
    </row>
    <row r="189" spans="1:7" x14ac:dyDescent="0.35">
      <c r="A189" s="1">
        <v>44846.291666666664</v>
      </c>
      <c r="B189" s="1">
        <v>44846.604166666664</v>
      </c>
      <c r="C189">
        <v>3</v>
      </c>
      <c r="D189">
        <v>26989</v>
      </c>
      <c r="E189">
        <v>40</v>
      </c>
      <c r="F189">
        <v>30.3</v>
      </c>
      <c r="G189">
        <v>562</v>
      </c>
    </row>
    <row r="190" spans="1:7" x14ac:dyDescent="0.35">
      <c r="A190" s="1">
        <v>44847.291666666664</v>
      </c>
      <c r="B190" s="1">
        <v>44847.604166666664</v>
      </c>
      <c r="C190">
        <v>3</v>
      </c>
      <c r="D190">
        <v>23872</v>
      </c>
      <c r="E190">
        <v>40</v>
      </c>
      <c r="F190">
        <v>27.5</v>
      </c>
      <c r="G190">
        <v>463</v>
      </c>
    </row>
    <row r="191" spans="1:7" x14ac:dyDescent="0.35">
      <c r="A191" s="1">
        <v>44848.291666666664</v>
      </c>
      <c r="B191" s="1">
        <v>44848.604166666664</v>
      </c>
      <c r="C191">
        <v>3</v>
      </c>
      <c r="D191">
        <v>27000</v>
      </c>
      <c r="E191">
        <v>40</v>
      </c>
      <c r="F191">
        <v>29.3</v>
      </c>
      <c r="G191">
        <v>496</v>
      </c>
    </row>
    <row r="192" spans="1:7" x14ac:dyDescent="0.35">
      <c r="A192" s="1">
        <v>44851.291666666664</v>
      </c>
      <c r="B192" s="1">
        <v>44851.604166666664</v>
      </c>
      <c r="C192">
        <v>3</v>
      </c>
      <c r="D192">
        <v>25416</v>
      </c>
      <c r="E192">
        <v>40</v>
      </c>
      <c r="F192">
        <v>0.5</v>
      </c>
      <c r="G192">
        <v>0</v>
      </c>
    </row>
    <row r="193" spans="1:7" x14ac:dyDescent="0.35">
      <c r="A193" s="1">
        <v>44852.291666666664</v>
      </c>
      <c r="B193" s="1">
        <v>44852.604166666664</v>
      </c>
      <c r="C193">
        <v>3</v>
      </c>
      <c r="D193">
        <v>23676</v>
      </c>
      <c r="E193">
        <v>40</v>
      </c>
      <c r="F193">
        <v>29.1</v>
      </c>
      <c r="G193">
        <v>495</v>
      </c>
    </row>
    <row r="194" spans="1:7" x14ac:dyDescent="0.35">
      <c r="A194" s="1">
        <v>44854.291666666664</v>
      </c>
      <c r="B194" s="1">
        <v>44854.604166666664</v>
      </c>
      <c r="C194">
        <v>3</v>
      </c>
      <c r="D194">
        <v>27000</v>
      </c>
      <c r="E194">
        <v>40</v>
      </c>
      <c r="F194">
        <v>48.4</v>
      </c>
      <c r="G194">
        <v>971</v>
      </c>
    </row>
    <row r="195" spans="1:7" x14ac:dyDescent="0.35">
      <c r="A195" s="1">
        <v>44855.291666666664</v>
      </c>
      <c r="B195" s="1">
        <v>44855.604166666664</v>
      </c>
      <c r="C195">
        <v>3</v>
      </c>
      <c r="D195">
        <v>22560</v>
      </c>
      <c r="E195">
        <v>40</v>
      </c>
      <c r="F195">
        <v>44.5</v>
      </c>
      <c r="G195">
        <v>713</v>
      </c>
    </row>
    <row r="196" spans="1:7" x14ac:dyDescent="0.35">
      <c r="A196" s="1">
        <v>44858.291666666664</v>
      </c>
      <c r="B196" s="1">
        <v>44858.625</v>
      </c>
      <c r="C196">
        <v>3</v>
      </c>
      <c r="D196">
        <v>28800</v>
      </c>
      <c r="E196">
        <v>40</v>
      </c>
      <c r="F196">
        <v>36.5</v>
      </c>
      <c r="G196">
        <v>679</v>
      </c>
    </row>
    <row r="197" spans="1:7" x14ac:dyDescent="0.35">
      <c r="A197" s="1">
        <v>44859.291666666664</v>
      </c>
      <c r="B197" s="1">
        <v>44859.39634259259</v>
      </c>
      <c r="C197">
        <v>3</v>
      </c>
      <c r="D197">
        <v>9044</v>
      </c>
      <c r="E197">
        <v>40</v>
      </c>
      <c r="F197">
        <v>15.4</v>
      </c>
      <c r="G197">
        <v>91</v>
      </c>
    </row>
    <row r="198" spans="1:7" x14ac:dyDescent="0.35">
      <c r="A198" s="1">
        <v>44860.291666666664</v>
      </c>
      <c r="B198" s="1">
        <v>44860.625</v>
      </c>
      <c r="C198">
        <v>3</v>
      </c>
      <c r="D198">
        <v>25881</v>
      </c>
      <c r="E198">
        <v>40</v>
      </c>
      <c r="F198">
        <v>36.6</v>
      </c>
      <c r="G198">
        <v>627</v>
      </c>
    </row>
    <row r="199" spans="1:7" x14ac:dyDescent="0.35">
      <c r="A199" s="1">
        <v>44861.291666666664</v>
      </c>
      <c r="B199" s="1">
        <v>44861.625</v>
      </c>
      <c r="C199">
        <v>3</v>
      </c>
      <c r="D199">
        <v>26756</v>
      </c>
      <c r="E199">
        <v>40</v>
      </c>
      <c r="F199">
        <v>33.200000000000003</v>
      </c>
      <c r="G199">
        <v>700</v>
      </c>
    </row>
    <row r="200" spans="1:7" x14ac:dyDescent="0.35">
      <c r="A200" s="1">
        <v>44862.291666666664</v>
      </c>
      <c r="B200" s="1">
        <v>44862.472534722219</v>
      </c>
      <c r="C200">
        <v>3</v>
      </c>
      <c r="D200">
        <v>9655</v>
      </c>
      <c r="E200">
        <v>40</v>
      </c>
      <c r="F200">
        <v>14.4</v>
      </c>
      <c r="G200">
        <v>113</v>
      </c>
    </row>
    <row r="201" spans="1:7" x14ac:dyDescent="0.35">
      <c r="A201" s="1">
        <v>44865.291666666664</v>
      </c>
      <c r="B201" s="1">
        <v>44865.625</v>
      </c>
      <c r="C201">
        <v>3</v>
      </c>
      <c r="D201">
        <v>28800</v>
      </c>
      <c r="E201">
        <v>40</v>
      </c>
      <c r="F201">
        <v>0</v>
      </c>
      <c r="G201">
        <v>0</v>
      </c>
    </row>
    <row r="202" spans="1:7" x14ac:dyDescent="0.35">
      <c r="A202" s="1">
        <v>44866.291666666664</v>
      </c>
      <c r="B202" s="1">
        <v>44866.625</v>
      </c>
      <c r="C202">
        <v>3</v>
      </c>
      <c r="D202">
        <v>28800</v>
      </c>
      <c r="E202">
        <v>40</v>
      </c>
      <c r="F202">
        <v>0</v>
      </c>
      <c r="G202">
        <v>0</v>
      </c>
    </row>
    <row r="203" spans="1:7" x14ac:dyDescent="0.35">
      <c r="A203" s="1">
        <v>44867.291666666664</v>
      </c>
      <c r="B203" s="1">
        <v>44867.625</v>
      </c>
      <c r="C203">
        <v>3</v>
      </c>
      <c r="D203">
        <v>28225</v>
      </c>
      <c r="E203">
        <v>40</v>
      </c>
      <c r="F203">
        <v>21.5</v>
      </c>
      <c r="G203">
        <v>494</v>
      </c>
    </row>
    <row r="204" spans="1:7" x14ac:dyDescent="0.35">
      <c r="A204" s="1">
        <v>44868.291666666664</v>
      </c>
      <c r="B204" s="1">
        <v>44868.310879629629</v>
      </c>
      <c r="C204">
        <v>3</v>
      </c>
      <c r="D204">
        <v>1660</v>
      </c>
      <c r="E204">
        <v>40</v>
      </c>
      <c r="F204">
        <v>2.7</v>
      </c>
      <c r="G204">
        <v>4</v>
      </c>
    </row>
    <row r="205" spans="1:7" x14ac:dyDescent="0.35">
      <c r="A205" s="1">
        <v>44869.291666666664</v>
      </c>
      <c r="B205" s="1">
        <v>44869.604328703703</v>
      </c>
      <c r="C205">
        <v>3</v>
      </c>
      <c r="D205">
        <v>19538</v>
      </c>
      <c r="E205">
        <v>40</v>
      </c>
      <c r="F205">
        <v>41.1</v>
      </c>
      <c r="G205">
        <v>572</v>
      </c>
    </row>
    <row r="206" spans="1:7" x14ac:dyDescent="0.35">
      <c r="A206" s="1">
        <v>44872.291666666664</v>
      </c>
      <c r="B206" s="1">
        <v>44872.625</v>
      </c>
      <c r="C206">
        <v>3</v>
      </c>
      <c r="D206">
        <v>25668</v>
      </c>
      <c r="E206">
        <v>40</v>
      </c>
      <c r="F206">
        <v>34.4</v>
      </c>
      <c r="G206">
        <v>532</v>
      </c>
    </row>
    <row r="207" spans="1:7" x14ac:dyDescent="0.35">
      <c r="A207" s="1">
        <v>44873.291666666664</v>
      </c>
      <c r="B207" s="1">
        <v>44873.625</v>
      </c>
      <c r="C207">
        <v>3</v>
      </c>
      <c r="D207">
        <v>26780</v>
      </c>
      <c r="E207">
        <v>40</v>
      </c>
      <c r="F207">
        <v>21.2</v>
      </c>
      <c r="G207">
        <v>360</v>
      </c>
    </row>
    <row r="208" spans="1:7" x14ac:dyDescent="0.35">
      <c r="A208" s="1">
        <v>44874.291666666664</v>
      </c>
      <c r="B208" s="1">
        <v>44874.625</v>
      </c>
      <c r="C208">
        <v>3</v>
      </c>
      <c r="D208">
        <v>27670</v>
      </c>
      <c r="E208">
        <v>40</v>
      </c>
      <c r="F208">
        <v>27.1</v>
      </c>
      <c r="G208">
        <v>468</v>
      </c>
    </row>
    <row r="209" spans="1:7" x14ac:dyDescent="0.35">
      <c r="A209" s="1">
        <v>44875.291666666664</v>
      </c>
      <c r="B209" s="1">
        <v>44875.625</v>
      </c>
      <c r="C209">
        <v>3</v>
      </c>
      <c r="D209">
        <v>25489</v>
      </c>
      <c r="E209">
        <v>40</v>
      </c>
      <c r="F209">
        <v>16.100000000000001</v>
      </c>
      <c r="G209">
        <v>268</v>
      </c>
    </row>
    <row r="210" spans="1:7" x14ac:dyDescent="0.35">
      <c r="A210" s="1">
        <v>44876.291666666664</v>
      </c>
      <c r="B210" s="1">
        <v>44876.625</v>
      </c>
      <c r="C210">
        <v>3</v>
      </c>
      <c r="D210">
        <v>28800</v>
      </c>
      <c r="E210">
        <v>40</v>
      </c>
      <c r="F210">
        <v>0</v>
      </c>
      <c r="G210">
        <v>0</v>
      </c>
    </row>
    <row r="211" spans="1:7" x14ac:dyDescent="0.35">
      <c r="A211" s="1">
        <v>44879.291666666664</v>
      </c>
      <c r="B211" s="1">
        <v>44879.666666666664</v>
      </c>
      <c r="C211">
        <v>3</v>
      </c>
      <c r="D211">
        <v>32124</v>
      </c>
      <c r="E211">
        <v>40</v>
      </c>
      <c r="F211">
        <v>12.6</v>
      </c>
      <c r="G211">
        <v>256</v>
      </c>
    </row>
    <row r="212" spans="1:7" x14ac:dyDescent="0.35">
      <c r="A212" s="1">
        <v>44880.333333333336</v>
      </c>
      <c r="B212" s="1">
        <v>44880.5934837963</v>
      </c>
      <c r="C212">
        <v>3</v>
      </c>
      <c r="D212">
        <v>22477</v>
      </c>
      <c r="E212">
        <v>40</v>
      </c>
      <c r="F212">
        <v>0.3</v>
      </c>
      <c r="G212">
        <v>3</v>
      </c>
    </row>
    <row r="213" spans="1:7" x14ac:dyDescent="0.35">
      <c r="A213" s="1">
        <v>44881.333333333336</v>
      </c>
      <c r="B213" s="1">
        <v>44881.666666666664</v>
      </c>
      <c r="C213">
        <v>3</v>
      </c>
      <c r="D213">
        <v>28800</v>
      </c>
      <c r="E213">
        <v>40</v>
      </c>
      <c r="F213">
        <v>0.7</v>
      </c>
      <c r="G213">
        <v>13</v>
      </c>
    </row>
    <row r="214" spans="1:7" x14ac:dyDescent="0.35">
      <c r="A214" s="1">
        <v>44882.333333333336</v>
      </c>
      <c r="B214" s="1">
        <v>44882.666666666664</v>
      </c>
      <c r="C214">
        <v>3</v>
      </c>
      <c r="D214">
        <v>26919</v>
      </c>
      <c r="E214">
        <v>40</v>
      </c>
      <c r="F214">
        <v>0.2</v>
      </c>
      <c r="G214">
        <v>5</v>
      </c>
    </row>
    <row r="215" spans="1:7" x14ac:dyDescent="0.35">
      <c r="A215" s="1">
        <v>44886.333333333336</v>
      </c>
      <c r="B215" s="1">
        <v>44886.666666666664</v>
      </c>
      <c r="C215">
        <v>3</v>
      </c>
      <c r="D215">
        <v>16626</v>
      </c>
      <c r="E215">
        <v>40</v>
      </c>
      <c r="F215">
        <v>3.2</v>
      </c>
      <c r="G215">
        <v>26</v>
      </c>
    </row>
    <row r="216" spans="1:7" x14ac:dyDescent="0.35">
      <c r="A216" s="1">
        <v>44887.333333333336</v>
      </c>
      <c r="B216" s="1">
        <v>44887.666666666664</v>
      </c>
      <c r="C216">
        <v>3</v>
      </c>
      <c r="D216">
        <v>27547</v>
      </c>
      <c r="E216">
        <v>40</v>
      </c>
      <c r="F216">
        <v>0.4</v>
      </c>
      <c r="G216">
        <v>8</v>
      </c>
    </row>
    <row r="217" spans="1:7" x14ac:dyDescent="0.35">
      <c r="A217" s="1">
        <v>44888.333333333336</v>
      </c>
      <c r="B217" s="1">
        <v>44888.666666666664</v>
      </c>
      <c r="C217">
        <v>3</v>
      </c>
      <c r="D217">
        <v>28800</v>
      </c>
      <c r="E217">
        <v>40</v>
      </c>
      <c r="F217">
        <v>5.0999999999999996</v>
      </c>
      <c r="G217">
        <v>88</v>
      </c>
    </row>
    <row r="218" spans="1:7" x14ac:dyDescent="0.35">
      <c r="A218" s="1">
        <v>44889.333333333336</v>
      </c>
      <c r="B218" s="1">
        <v>44889.385636574072</v>
      </c>
      <c r="C218">
        <v>3</v>
      </c>
      <c r="D218">
        <v>4519</v>
      </c>
      <c r="E218">
        <v>40</v>
      </c>
      <c r="F218">
        <v>19.8</v>
      </c>
      <c r="G218">
        <v>56</v>
      </c>
    </row>
    <row r="219" spans="1:7" x14ac:dyDescent="0.35">
      <c r="A219" s="1">
        <v>44890.333333333336</v>
      </c>
      <c r="B219" s="1">
        <v>44890.666666666664</v>
      </c>
      <c r="C219">
        <v>3</v>
      </c>
      <c r="D219">
        <v>27793</v>
      </c>
      <c r="E219">
        <v>40</v>
      </c>
      <c r="F219">
        <v>16</v>
      </c>
      <c r="G219">
        <v>377</v>
      </c>
    </row>
    <row r="220" spans="1:7" x14ac:dyDescent="0.35">
      <c r="A220" s="1">
        <v>44893.333333333336</v>
      </c>
      <c r="B220" s="1">
        <v>44893.66207175926</v>
      </c>
      <c r="C220">
        <v>3</v>
      </c>
      <c r="D220">
        <v>25689</v>
      </c>
      <c r="E220">
        <v>40</v>
      </c>
      <c r="F220">
        <v>26.9</v>
      </c>
      <c r="G220">
        <v>541</v>
      </c>
    </row>
    <row r="221" spans="1:7" x14ac:dyDescent="0.35">
      <c r="A221" s="1">
        <v>44894.333333333336</v>
      </c>
      <c r="B221" s="1">
        <v>44894.666666666664</v>
      </c>
      <c r="C221">
        <v>3</v>
      </c>
      <c r="D221">
        <v>24723</v>
      </c>
      <c r="E221">
        <v>40</v>
      </c>
      <c r="F221">
        <v>46.6</v>
      </c>
      <c r="G221">
        <v>1020</v>
      </c>
    </row>
    <row r="222" spans="1:7" x14ac:dyDescent="0.35">
      <c r="A222" s="1">
        <v>44895.333333333336</v>
      </c>
      <c r="B222" s="1">
        <v>44895.666666666664</v>
      </c>
      <c r="C222">
        <v>3</v>
      </c>
      <c r="D222">
        <v>24502</v>
      </c>
      <c r="E222">
        <v>40</v>
      </c>
      <c r="F222">
        <v>28.8</v>
      </c>
      <c r="G222">
        <v>539</v>
      </c>
    </row>
    <row r="223" spans="1:7" x14ac:dyDescent="0.35">
      <c r="A223" s="1">
        <v>44896.333333333336</v>
      </c>
      <c r="B223" s="1">
        <v>44896.666666666664</v>
      </c>
      <c r="C223">
        <v>2</v>
      </c>
      <c r="D223">
        <v>27821</v>
      </c>
      <c r="E223">
        <v>40</v>
      </c>
      <c r="F223">
        <v>24</v>
      </c>
      <c r="G223">
        <v>591</v>
      </c>
    </row>
    <row r="224" spans="1:7" x14ac:dyDescent="0.35">
      <c r="A224" s="1">
        <v>44897.333333333336</v>
      </c>
      <c r="B224" s="1">
        <v>44897.634606481479</v>
      </c>
      <c r="C224">
        <v>2</v>
      </c>
      <c r="D224">
        <v>10648</v>
      </c>
      <c r="E224">
        <v>40</v>
      </c>
      <c r="F224">
        <v>39.6</v>
      </c>
      <c r="G224">
        <v>262</v>
      </c>
    </row>
    <row r="225" spans="1:7" x14ac:dyDescent="0.35">
      <c r="A225" s="1">
        <v>44900.333333333336</v>
      </c>
      <c r="B225" s="1">
        <v>44900.666666666664</v>
      </c>
      <c r="C225">
        <v>3</v>
      </c>
      <c r="D225">
        <v>24571</v>
      </c>
      <c r="E225">
        <v>40</v>
      </c>
      <c r="F225">
        <v>33</v>
      </c>
      <c r="G225">
        <v>463</v>
      </c>
    </row>
    <row r="226" spans="1:7" x14ac:dyDescent="0.35">
      <c r="A226" s="1">
        <v>44901.333333333336</v>
      </c>
      <c r="B226" s="1">
        <v>44901.666666666664</v>
      </c>
      <c r="C226">
        <v>3</v>
      </c>
      <c r="D226">
        <v>24213</v>
      </c>
      <c r="E226">
        <v>40</v>
      </c>
      <c r="F226">
        <v>35.200000000000003</v>
      </c>
      <c r="G226">
        <v>522</v>
      </c>
    </row>
    <row r="227" spans="1:7" x14ac:dyDescent="0.35">
      <c r="A227" s="1">
        <v>44902.333333333336</v>
      </c>
      <c r="B227" s="1">
        <v>44902.666666666664</v>
      </c>
      <c r="C227">
        <v>3</v>
      </c>
      <c r="D227">
        <v>25382</v>
      </c>
      <c r="E227">
        <v>40</v>
      </c>
      <c r="F227">
        <v>33.299999999999997</v>
      </c>
      <c r="G227">
        <v>519</v>
      </c>
    </row>
    <row r="228" spans="1:7" x14ac:dyDescent="0.35">
      <c r="A228" s="1">
        <v>44903.333333333336</v>
      </c>
      <c r="B228" s="1">
        <v>44903.666666666664</v>
      </c>
      <c r="C228">
        <v>3</v>
      </c>
      <c r="D228">
        <v>25603</v>
      </c>
      <c r="E228">
        <v>40</v>
      </c>
      <c r="F228">
        <v>45</v>
      </c>
      <c r="G228">
        <v>706</v>
      </c>
    </row>
    <row r="229" spans="1:7" x14ac:dyDescent="0.35">
      <c r="A229" s="1">
        <v>44904.333333333336</v>
      </c>
      <c r="B229" s="1">
        <v>44904.666666666664</v>
      </c>
      <c r="C229">
        <v>3</v>
      </c>
      <c r="D229">
        <v>26420</v>
      </c>
      <c r="E229">
        <v>40</v>
      </c>
      <c r="F229">
        <v>32.5</v>
      </c>
      <c r="G229">
        <v>528</v>
      </c>
    </row>
    <row r="230" spans="1:7" x14ac:dyDescent="0.35">
      <c r="A230" s="1">
        <v>44907.333333333336</v>
      </c>
      <c r="B230" s="1">
        <v>44907.666666666664</v>
      </c>
      <c r="C230">
        <v>3</v>
      </c>
      <c r="D230">
        <v>26584</v>
      </c>
      <c r="E230">
        <v>40</v>
      </c>
      <c r="F230">
        <v>40.1</v>
      </c>
      <c r="G230">
        <v>649</v>
      </c>
    </row>
    <row r="231" spans="1:7" x14ac:dyDescent="0.35">
      <c r="A231" s="1">
        <v>44908.333333333336</v>
      </c>
      <c r="B231" s="1">
        <v>44908.666666666664</v>
      </c>
      <c r="C231">
        <v>3</v>
      </c>
      <c r="D231">
        <v>28161</v>
      </c>
      <c r="E231">
        <v>40</v>
      </c>
      <c r="F231">
        <v>8.1999999999999993</v>
      </c>
      <c r="G231">
        <v>142</v>
      </c>
    </row>
    <row r="232" spans="1:7" x14ac:dyDescent="0.35">
      <c r="A232" s="1">
        <v>44909.333333333336</v>
      </c>
      <c r="B232" s="1">
        <v>44909.666666666664</v>
      </c>
      <c r="C232">
        <v>3</v>
      </c>
      <c r="D232">
        <v>28800</v>
      </c>
      <c r="E232">
        <v>40</v>
      </c>
      <c r="F232">
        <v>0</v>
      </c>
      <c r="G232">
        <v>0</v>
      </c>
    </row>
    <row r="233" spans="1:7" x14ac:dyDescent="0.35">
      <c r="A233" s="1">
        <v>44910.333333333336</v>
      </c>
      <c r="B233" s="1">
        <v>44910.666666666664</v>
      </c>
      <c r="C233">
        <v>3</v>
      </c>
      <c r="D233">
        <v>28800</v>
      </c>
      <c r="E233">
        <v>40</v>
      </c>
      <c r="F233">
        <v>0</v>
      </c>
      <c r="G233">
        <v>0</v>
      </c>
    </row>
    <row r="234" spans="1:7" x14ac:dyDescent="0.35">
      <c r="A234" s="1">
        <v>44911.333333333336</v>
      </c>
      <c r="B234" s="1">
        <v>44911.666666666664</v>
      </c>
      <c r="C234">
        <v>3</v>
      </c>
      <c r="D234">
        <v>21789</v>
      </c>
      <c r="E234">
        <v>40</v>
      </c>
      <c r="F234">
        <v>0</v>
      </c>
      <c r="G234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 temps moyen</vt:lpstr>
      <vt:lpstr>Synthèse </vt:lpstr>
      <vt:lpstr>Downtimes</vt:lpstr>
      <vt:lpstr>Shifts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Kichenane, Louis</dc:creator>
  <cp:lastModifiedBy>Kichenane, Louis</cp:lastModifiedBy>
  <dcterms:created xsi:type="dcterms:W3CDTF">2023-01-18T15:03:56Z</dcterms:created>
  <dcterms:modified xsi:type="dcterms:W3CDTF">2023-01-18T15:06:22Z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ed06422-c515-4a4e-a1f2-e6a0c0200eae_Enabled">
    <vt:lpwstr>true</vt:lpwstr>
  </property>
  <property fmtid="{D5CDD505-2E9C-101B-9397-08002B2CF9AE}" pid="3" name="MSIP_Label_ced06422-c515-4a4e-a1f2-e6a0c0200eae_SetDate">
    <vt:lpwstr>2023-01-18T15:03:57Z</vt:lpwstr>
  </property>
  <property fmtid="{D5CDD505-2E9C-101B-9397-08002B2CF9AE}" pid="4" name="MSIP_Label_ced06422-c515-4a4e-a1f2-e6a0c0200eae_Method">
    <vt:lpwstr>Standard</vt:lpwstr>
  </property>
  <property fmtid="{D5CDD505-2E9C-101B-9397-08002B2CF9AE}" pid="5" name="MSIP_Label_ced06422-c515-4a4e-a1f2-e6a0c0200eae_Name">
    <vt:lpwstr>Unclassifed</vt:lpwstr>
  </property>
  <property fmtid="{D5CDD505-2E9C-101B-9397-08002B2CF9AE}" pid="6" name="MSIP_Label_ced06422-c515-4a4e-a1f2-e6a0c0200eae_SiteId">
    <vt:lpwstr>e339bd4b-2e3b-4035-a452-2112d502f2ff</vt:lpwstr>
  </property>
  <property fmtid="{D5CDD505-2E9C-101B-9397-08002B2CF9AE}" pid="7" name="MSIP_Label_ced06422-c515-4a4e-a1f2-e6a0c0200eae_ActionId">
    <vt:lpwstr>707e4a8c-89cd-45f4-a0d5-d914c8149dc3</vt:lpwstr>
  </property>
  <property fmtid="{D5CDD505-2E9C-101B-9397-08002B2CF9AE}" pid="8" name="MSIP_Label_ced06422-c515-4a4e-a1f2-e6a0c0200eae_ContentBits">
    <vt:lpwstr>0</vt:lpwstr>
  </property>
</Properties>
</file>