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te\Desktop\"/>
    </mc:Choice>
  </mc:AlternateContent>
  <xr:revisionPtr revIDLastSave="0" documentId="13_ncr:1_{1E89C8C9-9E93-46C5-BC59-0816F8926C01}" xr6:coauthVersionLast="47" xr6:coauthVersionMax="47" xr10:uidLastSave="{00000000-0000-0000-0000-000000000000}"/>
  <bookViews>
    <workbookView xWindow="-120" yWindow="-120" windowWidth="29040" windowHeight="15720" xr2:uid="{C472E9CD-CBB4-452D-9D3A-4AE65FBA4DC7}"/>
  </bookViews>
  <sheets>
    <sheet name="HEI38" sheetId="1" r:id="rId1"/>
    <sheet name="HEI48" sheetId="4" r:id="rId2"/>
    <sheet name="HEI58" sheetId="5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AE19" i="5"/>
  <c r="AE18" i="5"/>
  <c r="AF18" i="5" s="1"/>
  <c r="AE17" i="5"/>
  <c r="AE16" i="5"/>
  <c r="AE15" i="5"/>
  <c r="AE14" i="5"/>
  <c r="AE13" i="5"/>
  <c r="AE12" i="5"/>
  <c r="AF12" i="5" s="1"/>
  <c r="AE11" i="5"/>
  <c r="AE10" i="5"/>
  <c r="AF10" i="5" s="1"/>
  <c r="AE9" i="5"/>
  <c r="AE8" i="5"/>
  <c r="AE7" i="5"/>
  <c r="AE6" i="5"/>
  <c r="AF6" i="5" s="1"/>
  <c r="AE5" i="5"/>
  <c r="AE4" i="5"/>
  <c r="AE19" i="4"/>
  <c r="AE18" i="4"/>
  <c r="AF18" i="4" s="1"/>
  <c r="AE17" i="4"/>
  <c r="AE16" i="4"/>
  <c r="AE15" i="4"/>
  <c r="AE14" i="4"/>
  <c r="AF14" i="4" s="1"/>
  <c r="AE13" i="4"/>
  <c r="AE12" i="4"/>
  <c r="AE11" i="4"/>
  <c r="AE10" i="4"/>
  <c r="AF10" i="4" s="1"/>
  <c r="AE9" i="4"/>
  <c r="AE8" i="4"/>
  <c r="AF8" i="4" s="1"/>
  <c r="AE7" i="4"/>
  <c r="AE6" i="4"/>
  <c r="AF6" i="4" s="1"/>
  <c r="AE5" i="4"/>
  <c r="AE4" i="4"/>
  <c r="AE5" i="1"/>
  <c r="AF4" i="1" s="1"/>
  <c r="AE6" i="1"/>
  <c r="AE7" i="1"/>
  <c r="AF6" i="1" s="1"/>
  <c r="AE8" i="1"/>
  <c r="AF8" i="1" s="1"/>
  <c r="AE9" i="1"/>
  <c r="AE10" i="1"/>
  <c r="AE11" i="1"/>
  <c r="AE12" i="1"/>
  <c r="AE13" i="1"/>
  <c r="AF12" i="1" s="1"/>
  <c r="AE14" i="1"/>
  <c r="AE15" i="1"/>
  <c r="AE16" i="1"/>
  <c r="AE17" i="1"/>
  <c r="AE18" i="1"/>
  <c r="AE19" i="1"/>
  <c r="AE4" i="1"/>
  <c r="B22" i="1" a="1"/>
  <c r="B22" i="1" l="1"/>
  <c r="AF10" i="1"/>
  <c r="AF14" i="1"/>
  <c r="AF4" i="5"/>
  <c r="AF8" i="5"/>
  <c r="AF14" i="5"/>
  <c r="AF12" i="4"/>
  <c r="AF4" i="4"/>
  <c r="AF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<sst xmlns="http://schemas.openxmlformats.org/spreadsheetml/2006/main" count="138" uniqueCount="49">
  <si>
    <t>Unité d'enseignement</t>
  </si>
  <si>
    <t>ECTS</t>
  </si>
  <si>
    <t>Contrôle continu</t>
  </si>
  <si>
    <t>Travaux pratiques</t>
  </si>
  <si>
    <t>Projet</t>
  </si>
  <si>
    <t>Note</t>
  </si>
  <si>
    <t>Module constituant
l'UE</t>
  </si>
  <si>
    <t>Coeff.</t>
  </si>
  <si>
    <t>Contrôle</t>
  </si>
  <si>
    <t>5-6</t>
  </si>
  <si>
    <t>Mécanique / Fluides / 
Énergétiques</t>
  </si>
  <si>
    <t>Chimie / Matériaux /
Environnement</t>
  </si>
  <si>
    <t>Éléctricité / Automatique / 
Éléctrotechnique</t>
  </si>
  <si>
    <t>Numérique / Décisionnel /
Collaboratif</t>
  </si>
  <si>
    <t>Organisation et management
des entreprises 3</t>
  </si>
  <si>
    <t>Humanité 
Langue 3</t>
  </si>
  <si>
    <t xml:space="preserve">Science de l'ingénieur </t>
  </si>
  <si>
    <t>Résistance des matériaux</t>
  </si>
  <si>
    <t>Systèmes et énergies</t>
  </si>
  <si>
    <t>Métaux, céramiques et composites</t>
  </si>
  <si>
    <t>Énergies vertes</t>
  </si>
  <si>
    <t>Éléctricité, vecteur d'énergie</t>
  </si>
  <si>
    <t>Transition Énergétique</t>
  </si>
  <si>
    <t>Analyse de données</t>
  </si>
  <si>
    <t>Objets connectés</t>
  </si>
  <si>
    <t>Initiation à la simulation d'entreprise</t>
  </si>
  <si>
    <t>Anglais</t>
  </si>
  <si>
    <t>Interculturalité</t>
  </si>
  <si>
    <t>Aisance rédactionnelle</t>
  </si>
  <si>
    <t>Connaissance de soi</t>
  </si>
  <si>
    <t>Mathématiques 1</t>
  </si>
  <si>
    <t>Mathématiques 2</t>
  </si>
  <si>
    <t>Semestre
Période</t>
  </si>
  <si>
    <t>Épreuve
finale</t>
  </si>
  <si>
    <t>Professeur
encadrant</t>
  </si>
  <si>
    <t>Management de projet et projet PISTE</t>
  </si>
  <si>
    <t>Moyenne du
Module</t>
  </si>
  <si>
    <t>Moyenne de 
l'UE</t>
  </si>
  <si>
    <t>Mme FIGOUREUX</t>
  </si>
  <si>
    <t>M PICQUET</t>
  </si>
  <si>
    <t>M BAMATRAF</t>
  </si>
  <si>
    <t>Mme BEAUMONT</t>
  </si>
  <si>
    <t>M VANDEVILLE</t>
  </si>
  <si>
    <t>Mme BOURDON</t>
  </si>
  <si>
    <t>M NIANGA</t>
  </si>
  <si>
    <t>M LE FLOC'H</t>
  </si>
  <si>
    <t>XXX</t>
  </si>
  <si>
    <t>M ALBERNAZ</t>
  </si>
  <si>
    <t>Organisation et management
des entreprises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</si>
</sst>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dotted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dotted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 style="dotted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0" fillId="4" borderId="1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5" xfId="0" applyNumberForma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7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5" xfId="0" applyNumberForma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0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172" fontId="0" fillId="3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6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57151</xdr:rowOff>
    </xdr:from>
    <xdr:to>
      <xdr:col>1</xdr:col>
      <xdr:colOff>990600</xdr:colOff>
      <xdr:row>1</xdr:row>
      <xdr:rowOff>333364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2A94580-88E8-456E-9772-5E83CEDF20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172" b="19172"/>
        <a:stretch/>
      </xdr:blipFill>
      <xdr:spPr>
        <a:xfrm>
          <a:off x="104775" y="57151"/>
          <a:ext cx="1647825" cy="5714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57151</xdr:rowOff>
    </xdr:from>
    <xdr:to>
      <xdr:col>1</xdr:col>
      <xdr:colOff>990600</xdr:colOff>
      <xdr:row>1</xdr:row>
      <xdr:rowOff>333364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79754AB-E8D3-45CC-AFA4-C7A1E03717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172" b="19172"/>
        <a:stretch/>
      </xdr:blipFill>
      <xdr:spPr>
        <a:xfrm>
          <a:off x="104775" y="57151"/>
          <a:ext cx="1647825" cy="5714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57151</xdr:rowOff>
    </xdr:from>
    <xdr:to>
      <xdr:col>1</xdr:col>
      <xdr:colOff>990600</xdr:colOff>
      <xdr:row>1</xdr:row>
      <xdr:rowOff>333364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AE7B971-E3FC-493B-A5D4-700E8B8434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172" b="19172"/>
        <a:stretch/>
      </xdr:blipFill>
      <xdr:spPr>
        <a:xfrm>
          <a:off x="104775" y="57151"/>
          <a:ext cx="1647825" cy="5714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097A3-8E45-4C7B-A353-C50E797EDD78}">
  <sheetPr codeName="Feuil1"/>
  <dimension ref="A1:AG24"/>
  <sheetViews>
    <sheetView showGridLines="0" tabSelected="1" zoomScaleNormal="100" zoomScaleSheetLayoutView="95" workbookViewId="0">
      <selection activeCell="B25" sqref="B25"/>
    </sheetView>
  </sheetViews>
  <sheetFormatPr baseColWidth="10" defaultRowHeight="15" x14ac:dyDescent="0.25"/>
  <cols>
    <col min="1" max="1" width="11.42578125" style="15"/>
    <col min="2" max="2" width="27.7109375" style="15" customWidth="1"/>
    <col min="3" max="3" width="5.7109375" style="15" customWidth="1"/>
    <col min="4" max="4" width="36" style="15" customWidth="1"/>
    <col min="5" max="5" width="17.42578125" style="15" customWidth="1"/>
    <col min="6" max="6" width="9.85546875" style="15" customWidth="1"/>
    <col min="7" max="7" width="1.140625" style="15" customWidth="1"/>
    <col min="8" max="29" width="4.7109375" style="15" customWidth="1"/>
    <col min="30" max="30" width="1.140625" style="15" customWidth="1"/>
    <col min="31" max="32" width="13" style="15" customWidth="1"/>
    <col min="33" max="16384" width="11.42578125" style="15"/>
  </cols>
  <sheetData>
    <row r="1" spans="1:33" ht="23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36.75" customHeight="1" thickBot="1" x14ac:dyDescent="0.3">
      <c r="A2" s="1"/>
      <c r="B2" s="19"/>
      <c r="C2" s="19"/>
      <c r="D2" s="19"/>
      <c r="E2" s="19"/>
      <c r="F2" s="19"/>
      <c r="G2" s="2"/>
      <c r="H2" s="90" t="s">
        <v>8</v>
      </c>
      <c r="I2" s="91"/>
      <c r="J2" s="90" t="s">
        <v>33</v>
      </c>
      <c r="K2" s="92"/>
      <c r="L2" s="93" t="s">
        <v>2</v>
      </c>
      <c r="M2" s="94"/>
      <c r="N2" s="94"/>
      <c r="O2" s="92"/>
      <c r="P2" s="93" t="s">
        <v>3</v>
      </c>
      <c r="Q2" s="94"/>
      <c r="R2" s="94"/>
      <c r="S2" s="94"/>
      <c r="T2" s="94"/>
      <c r="U2" s="94"/>
      <c r="V2" s="94"/>
      <c r="W2" s="92"/>
      <c r="X2" s="93" t="s">
        <v>4</v>
      </c>
      <c r="Y2" s="94"/>
      <c r="Z2" s="94"/>
      <c r="AA2" s="94"/>
      <c r="AB2" s="94"/>
      <c r="AC2" s="92"/>
      <c r="AD2" s="1"/>
      <c r="AE2" s="19"/>
      <c r="AF2" s="19"/>
      <c r="AG2" s="1"/>
    </row>
    <row r="3" spans="1:33" ht="34.5" thickBot="1" x14ac:dyDescent="0.3">
      <c r="A3" s="1"/>
      <c r="B3" s="39" t="s">
        <v>0</v>
      </c>
      <c r="C3" s="39" t="s">
        <v>1</v>
      </c>
      <c r="D3" s="40" t="s">
        <v>6</v>
      </c>
      <c r="E3" s="40" t="s">
        <v>34</v>
      </c>
      <c r="F3" s="41" t="s">
        <v>32</v>
      </c>
      <c r="G3" s="2"/>
      <c r="H3" s="4" t="s">
        <v>7</v>
      </c>
      <c r="I3" s="5" t="s">
        <v>5</v>
      </c>
      <c r="J3" s="4" t="s">
        <v>7</v>
      </c>
      <c r="K3" s="6" t="s">
        <v>5</v>
      </c>
      <c r="L3" s="4" t="s">
        <v>7</v>
      </c>
      <c r="M3" s="7" t="s">
        <v>5</v>
      </c>
      <c r="N3" s="7" t="s">
        <v>7</v>
      </c>
      <c r="O3" s="6" t="s">
        <v>5</v>
      </c>
      <c r="P3" s="4" t="s">
        <v>7</v>
      </c>
      <c r="Q3" s="7" t="s">
        <v>5</v>
      </c>
      <c r="R3" s="7" t="s">
        <v>7</v>
      </c>
      <c r="S3" s="7" t="s">
        <v>5</v>
      </c>
      <c r="T3" s="7" t="s">
        <v>7</v>
      </c>
      <c r="U3" s="7" t="s">
        <v>5</v>
      </c>
      <c r="V3" s="7" t="s">
        <v>7</v>
      </c>
      <c r="W3" s="6" t="s">
        <v>5</v>
      </c>
      <c r="X3" s="4" t="s">
        <v>7</v>
      </c>
      <c r="Y3" s="7" t="s">
        <v>5</v>
      </c>
      <c r="Z3" s="7" t="s">
        <v>7</v>
      </c>
      <c r="AA3" s="7" t="s">
        <v>5</v>
      </c>
      <c r="AB3" s="7" t="s">
        <v>7</v>
      </c>
      <c r="AC3" s="6" t="s">
        <v>5</v>
      </c>
      <c r="AD3" s="1"/>
      <c r="AE3" s="43" t="s">
        <v>36</v>
      </c>
      <c r="AF3" s="42" t="s">
        <v>37</v>
      </c>
      <c r="AG3" s="1"/>
    </row>
    <row r="4" spans="1:33" x14ac:dyDescent="0.25">
      <c r="A4" s="1"/>
      <c r="B4" s="86" t="s">
        <v>10</v>
      </c>
      <c r="C4" s="77">
        <v>5</v>
      </c>
      <c r="D4" s="20" t="s">
        <v>17</v>
      </c>
      <c r="E4" s="20"/>
      <c r="F4" s="21">
        <v>6</v>
      </c>
      <c r="G4" s="1"/>
      <c r="H4" s="69">
        <v>17.5</v>
      </c>
      <c r="I4" s="44"/>
      <c r="J4" s="69">
        <v>17.5</v>
      </c>
      <c r="K4" s="13"/>
      <c r="L4" s="71"/>
      <c r="M4" s="8"/>
      <c r="N4" s="73"/>
      <c r="O4" s="18"/>
      <c r="P4" s="69">
        <v>7.5</v>
      </c>
      <c r="Q4" s="11"/>
      <c r="R4" s="76">
        <v>7.5</v>
      </c>
      <c r="S4" s="11"/>
      <c r="T4" s="73"/>
      <c r="U4" s="8"/>
      <c r="V4" s="73"/>
      <c r="W4" s="18"/>
      <c r="X4" s="71"/>
      <c r="Y4" s="8"/>
      <c r="Z4" s="73"/>
      <c r="AA4" s="8"/>
      <c r="AB4" s="73"/>
      <c r="AC4" s="18"/>
      <c r="AD4" s="1"/>
      <c r="AE4" s="12">
        <f>(H4*I4+J4*K4+L4*M4+N4*O4+P4*Q4+R4*S4+T4*U4+V4*W4+X4*Y4+Z4*AA4+AB4*AC4)/(H4+J4+L4+N4+P4+R4+T4+V4+X4+Z4+AB4)</f>
        <v>0</v>
      </c>
      <c r="AF4" s="95" t="str">
        <f>IF(OR(AE4=0,AE5=0)," ",AVERAGE(AE4:AE5))</f>
        <v xml:space="preserve"> </v>
      </c>
      <c r="AG4" s="1"/>
    </row>
    <row r="5" spans="1:33" ht="15.75" thickBot="1" x14ac:dyDescent="0.3">
      <c r="A5" s="1"/>
      <c r="B5" s="78"/>
      <c r="C5" s="78"/>
      <c r="D5" s="22" t="s">
        <v>18</v>
      </c>
      <c r="E5" s="22" t="s">
        <v>38</v>
      </c>
      <c r="F5" s="23">
        <v>5</v>
      </c>
      <c r="G5" s="1"/>
      <c r="H5" s="70">
        <v>15</v>
      </c>
      <c r="I5" s="45">
        <v>10.84</v>
      </c>
      <c r="J5" s="70">
        <v>20</v>
      </c>
      <c r="K5" s="14"/>
      <c r="L5" s="72"/>
      <c r="M5" s="17"/>
      <c r="N5" s="74"/>
      <c r="O5" s="16"/>
      <c r="P5" s="70">
        <v>7.5</v>
      </c>
      <c r="Q5" s="9"/>
      <c r="R5" s="75">
        <v>7.5</v>
      </c>
      <c r="S5" s="9"/>
      <c r="T5" s="74"/>
      <c r="U5" s="17"/>
      <c r="V5" s="74"/>
      <c r="W5" s="16"/>
      <c r="X5" s="72"/>
      <c r="Y5" s="17"/>
      <c r="Z5" s="74"/>
      <c r="AA5" s="17"/>
      <c r="AB5" s="74"/>
      <c r="AC5" s="16"/>
      <c r="AD5" s="1"/>
      <c r="AE5" s="10">
        <f t="shared" ref="AE5:AE19" si="0">(H5*I5+J5*K5+L5*M5+N5*O5+P5*Q5+R5*S5+T5*U5+V5*W5+X5*Y5+Z5*AA5+AB5*AC5)/(H5+J5+L5+N5+P5+R5+T5+V5+X5+Z5+AB5)</f>
        <v>3.2519999999999998</v>
      </c>
      <c r="AF5" s="96"/>
      <c r="AG5" s="1"/>
    </row>
    <row r="6" spans="1:33" x14ac:dyDescent="0.25">
      <c r="A6" s="1"/>
      <c r="B6" s="87" t="s">
        <v>11</v>
      </c>
      <c r="C6" s="79">
        <v>5</v>
      </c>
      <c r="D6" s="24" t="s">
        <v>19</v>
      </c>
      <c r="E6" s="24"/>
      <c r="F6" s="25">
        <v>6</v>
      </c>
      <c r="G6" s="1"/>
      <c r="H6" s="69">
        <v>12.5</v>
      </c>
      <c r="I6" s="44"/>
      <c r="J6" s="69">
        <v>12.5</v>
      </c>
      <c r="K6" s="13"/>
      <c r="L6" s="71"/>
      <c r="M6" s="8"/>
      <c r="N6" s="73"/>
      <c r="O6" s="18"/>
      <c r="P6" s="69">
        <v>7.5</v>
      </c>
      <c r="Q6" s="11"/>
      <c r="R6" s="76">
        <v>7.5</v>
      </c>
      <c r="S6" s="11"/>
      <c r="T6" s="73"/>
      <c r="U6" s="8"/>
      <c r="V6" s="73"/>
      <c r="W6" s="18"/>
      <c r="X6" s="71"/>
      <c r="Y6" s="8"/>
      <c r="Z6" s="76">
        <v>10</v>
      </c>
      <c r="AA6" s="11"/>
      <c r="AB6" s="73"/>
      <c r="AC6" s="18"/>
      <c r="AD6" s="1"/>
      <c r="AE6" s="12">
        <f t="shared" si="0"/>
        <v>0</v>
      </c>
      <c r="AF6" s="95" t="str">
        <f t="shared" ref="AF6" si="1">IF(OR(AE6=0,AE7=0),"",AVERAGE(AE6:AE7))</f>
        <v/>
      </c>
      <c r="AG6" s="1"/>
    </row>
    <row r="7" spans="1:33" ht="15.75" thickBot="1" x14ac:dyDescent="0.3">
      <c r="A7" s="1"/>
      <c r="B7" s="80"/>
      <c r="C7" s="80"/>
      <c r="D7" s="26" t="s">
        <v>20</v>
      </c>
      <c r="E7" s="26" t="s">
        <v>46</v>
      </c>
      <c r="F7" s="27">
        <v>5</v>
      </c>
      <c r="G7" s="1"/>
      <c r="H7" s="70">
        <v>10</v>
      </c>
      <c r="I7" s="45">
        <v>15</v>
      </c>
      <c r="J7" s="70">
        <v>12.5</v>
      </c>
      <c r="K7" s="14"/>
      <c r="L7" s="70">
        <v>2.5</v>
      </c>
      <c r="M7" s="9"/>
      <c r="N7" s="75">
        <v>5</v>
      </c>
      <c r="O7" s="14"/>
      <c r="P7" s="72"/>
      <c r="Q7" s="17"/>
      <c r="R7" s="74"/>
      <c r="S7" s="17"/>
      <c r="T7" s="74"/>
      <c r="U7" s="17"/>
      <c r="V7" s="74"/>
      <c r="W7" s="16"/>
      <c r="X7" s="70">
        <v>7.5</v>
      </c>
      <c r="Y7" s="9"/>
      <c r="Z7" s="75">
        <v>12.5</v>
      </c>
      <c r="AA7" s="9"/>
      <c r="AB7" s="74"/>
      <c r="AC7" s="16"/>
      <c r="AD7" s="1"/>
      <c r="AE7" s="10">
        <f t="shared" si="0"/>
        <v>3</v>
      </c>
      <c r="AF7" s="96"/>
      <c r="AG7" s="1"/>
    </row>
    <row r="8" spans="1:33" x14ac:dyDescent="0.25">
      <c r="A8" s="1"/>
      <c r="B8" s="86" t="s">
        <v>12</v>
      </c>
      <c r="C8" s="77">
        <v>5</v>
      </c>
      <c r="D8" s="20" t="s">
        <v>21</v>
      </c>
      <c r="E8" s="20" t="s">
        <v>39</v>
      </c>
      <c r="F8" s="21">
        <v>5</v>
      </c>
      <c r="G8" s="1"/>
      <c r="H8" s="69">
        <v>15</v>
      </c>
      <c r="I8" s="44">
        <v>10.5</v>
      </c>
      <c r="J8" s="69">
        <v>20</v>
      </c>
      <c r="K8" s="13"/>
      <c r="L8" s="71"/>
      <c r="M8" s="8"/>
      <c r="N8" s="73"/>
      <c r="O8" s="18"/>
      <c r="P8" s="69">
        <v>5</v>
      </c>
      <c r="Q8" s="11">
        <v>15</v>
      </c>
      <c r="R8" s="76">
        <v>5</v>
      </c>
      <c r="S8" s="11"/>
      <c r="T8" s="76">
        <v>5</v>
      </c>
      <c r="U8" s="11"/>
      <c r="V8" s="73"/>
      <c r="W8" s="18"/>
      <c r="X8" s="71"/>
      <c r="Y8" s="8"/>
      <c r="Z8" s="73"/>
      <c r="AA8" s="8"/>
      <c r="AB8" s="73"/>
      <c r="AC8" s="18"/>
      <c r="AD8" s="1"/>
      <c r="AE8" s="12">
        <f t="shared" si="0"/>
        <v>4.6500000000000004</v>
      </c>
      <c r="AF8" s="95" t="str">
        <f t="shared" ref="AF8" si="2">IF(OR(AE8=0,AE9=0),"",AVERAGE(AE8:AE9))</f>
        <v/>
      </c>
      <c r="AG8" s="1"/>
    </row>
    <row r="9" spans="1:33" ht="15.75" thickBot="1" x14ac:dyDescent="0.3">
      <c r="A9" s="1"/>
      <c r="B9" s="78"/>
      <c r="C9" s="78"/>
      <c r="D9" s="22" t="s">
        <v>22</v>
      </c>
      <c r="E9" s="22"/>
      <c r="F9" s="23">
        <v>6</v>
      </c>
      <c r="G9" s="1"/>
      <c r="H9" s="70">
        <v>10</v>
      </c>
      <c r="I9" s="45"/>
      <c r="J9" s="70">
        <v>15</v>
      </c>
      <c r="K9" s="14"/>
      <c r="L9" s="72"/>
      <c r="M9" s="17"/>
      <c r="N9" s="74"/>
      <c r="O9" s="16"/>
      <c r="P9" s="70">
        <v>3.75</v>
      </c>
      <c r="Q9" s="9"/>
      <c r="R9" s="75">
        <v>3.75</v>
      </c>
      <c r="S9" s="9"/>
      <c r="T9" s="75">
        <v>3.75</v>
      </c>
      <c r="U9" s="9"/>
      <c r="V9" s="75">
        <v>3.75</v>
      </c>
      <c r="W9" s="14"/>
      <c r="X9" s="72"/>
      <c r="Y9" s="17"/>
      <c r="Z9" s="74"/>
      <c r="AA9" s="17"/>
      <c r="AB9" s="75">
        <v>10</v>
      </c>
      <c r="AC9" s="14"/>
      <c r="AD9" s="1"/>
      <c r="AE9" s="10">
        <f t="shared" si="0"/>
        <v>0</v>
      </c>
      <c r="AF9" s="96"/>
      <c r="AG9" s="1"/>
    </row>
    <row r="10" spans="1:33" x14ac:dyDescent="0.25">
      <c r="A10" s="1"/>
      <c r="B10" s="87" t="s">
        <v>13</v>
      </c>
      <c r="C10" s="79">
        <v>5</v>
      </c>
      <c r="D10" s="24" t="s">
        <v>23</v>
      </c>
      <c r="E10" s="24" t="s">
        <v>45</v>
      </c>
      <c r="F10" s="25">
        <v>5</v>
      </c>
      <c r="G10" s="1"/>
      <c r="H10" s="71"/>
      <c r="I10" s="46"/>
      <c r="J10" s="71"/>
      <c r="K10" s="18"/>
      <c r="L10" s="71"/>
      <c r="M10" s="8"/>
      <c r="N10" s="73"/>
      <c r="O10" s="18"/>
      <c r="P10" s="69">
        <v>17.5</v>
      </c>
      <c r="Q10" s="11">
        <v>17</v>
      </c>
      <c r="R10" s="76">
        <v>17.5</v>
      </c>
      <c r="S10" s="11"/>
      <c r="T10" s="73"/>
      <c r="U10" s="8"/>
      <c r="V10" s="73"/>
      <c r="W10" s="18"/>
      <c r="X10" s="71"/>
      <c r="Y10" s="8"/>
      <c r="Z10" s="73"/>
      <c r="AA10" s="8"/>
      <c r="AB10" s="76">
        <v>15</v>
      </c>
      <c r="AC10" s="13"/>
      <c r="AD10" s="1"/>
      <c r="AE10" s="12">
        <f t="shared" si="0"/>
        <v>5.95</v>
      </c>
      <c r="AF10" s="95" t="str">
        <f t="shared" ref="AF10" si="3">IF(OR(AE10=0,AE11=0),"",AVERAGE(AE10:AE11))</f>
        <v/>
      </c>
      <c r="AG10" s="1"/>
    </row>
    <row r="11" spans="1:33" ht="15.75" thickBot="1" x14ac:dyDescent="0.3">
      <c r="A11" s="1"/>
      <c r="B11" s="80"/>
      <c r="C11" s="80"/>
      <c r="D11" s="26" t="s">
        <v>24</v>
      </c>
      <c r="E11" s="26"/>
      <c r="F11" s="27">
        <v>6</v>
      </c>
      <c r="G11" s="1"/>
      <c r="H11" s="72"/>
      <c r="I11" s="47"/>
      <c r="J11" s="70">
        <v>15</v>
      </c>
      <c r="K11" s="14"/>
      <c r="L11" s="70">
        <v>15</v>
      </c>
      <c r="M11" s="9"/>
      <c r="N11" s="74"/>
      <c r="O11" s="16"/>
      <c r="P11" s="72"/>
      <c r="Q11" s="17"/>
      <c r="R11" s="74"/>
      <c r="S11" s="17"/>
      <c r="T11" s="74"/>
      <c r="U11" s="17"/>
      <c r="V11" s="74"/>
      <c r="W11" s="16"/>
      <c r="X11" s="72"/>
      <c r="Y11" s="17"/>
      <c r="Z11" s="74"/>
      <c r="AA11" s="17"/>
      <c r="AB11" s="75">
        <v>20</v>
      </c>
      <c r="AC11" s="14"/>
      <c r="AD11" s="1"/>
      <c r="AE11" s="10">
        <f t="shared" si="0"/>
        <v>0</v>
      </c>
      <c r="AF11" s="96"/>
      <c r="AG11" s="1"/>
    </row>
    <row r="12" spans="1:33" x14ac:dyDescent="0.25">
      <c r="A12" s="1"/>
      <c r="B12" s="88" t="s">
        <v>14</v>
      </c>
      <c r="C12" s="81">
        <v>5</v>
      </c>
      <c r="D12" s="35" t="s">
        <v>35</v>
      </c>
      <c r="E12" s="35" t="s">
        <v>42</v>
      </c>
      <c r="F12" s="36" t="s">
        <v>9</v>
      </c>
      <c r="G12" s="3"/>
      <c r="H12" s="69">
        <v>15</v>
      </c>
      <c r="I12" s="44"/>
      <c r="J12" s="69">
        <v>20</v>
      </c>
      <c r="K12" s="13"/>
      <c r="L12" s="71"/>
      <c r="M12" s="8"/>
      <c r="N12" s="73"/>
      <c r="O12" s="18"/>
      <c r="P12" s="71"/>
      <c r="Q12" s="8"/>
      <c r="R12" s="73"/>
      <c r="S12" s="8"/>
      <c r="T12" s="73"/>
      <c r="U12" s="8"/>
      <c r="V12" s="73"/>
      <c r="W12" s="18"/>
      <c r="X12" s="71"/>
      <c r="Y12" s="8"/>
      <c r="Z12" s="73"/>
      <c r="AA12" s="8"/>
      <c r="AB12" s="76">
        <v>35</v>
      </c>
      <c r="AC12" s="13"/>
      <c r="AD12" s="1"/>
      <c r="AE12" s="12">
        <f t="shared" si="0"/>
        <v>0</v>
      </c>
      <c r="AF12" s="95" t="str">
        <f t="shared" ref="AF12" si="4">IF(OR(AE12=0,AE13=0),"",AVERAGE(AE12:AE13))</f>
        <v/>
      </c>
      <c r="AG12" s="1"/>
    </row>
    <row r="13" spans="1:33" ht="15.75" thickBot="1" x14ac:dyDescent="0.3">
      <c r="A13" s="1"/>
      <c r="B13" s="82"/>
      <c r="C13" s="82"/>
      <c r="D13" s="37" t="s">
        <v>25</v>
      </c>
      <c r="E13" s="37" t="s">
        <v>47</v>
      </c>
      <c r="F13" s="38">
        <v>5</v>
      </c>
      <c r="G13" s="1"/>
      <c r="H13" s="72"/>
      <c r="I13" s="47"/>
      <c r="J13" s="72"/>
      <c r="K13" s="16"/>
      <c r="L13" s="72"/>
      <c r="M13" s="17"/>
      <c r="N13" s="74"/>
      <c r="O13" s="16"/>
      <c r="P13" s="72"/>
      <c r="Q13" s="17"/>
      <c r="R13" s="74"/>
      <c r="S13" s="17"/>
      <c r="T13" s="74"/>
      <c r="U13" s="17"/>
      <c r="V13" s="74"/>
      <c r="W13" s="16"/>
      <c r="X13" s="72"/>
      <c r="Y13" s="17"/>
      <c r="Z13" s="74"/>
      <c r="AA13" s="17"/>
      <c r="AB13" s="75">
        <v>30</v>
      </c>
      <c r="AC13" s="14">
        <v>15.6</v>
      </c>
      <c r="AD13" s="1"/>
      <c r="AE13" s="10">
        <f t="shared" si="0"/>
        <v>15.6</v>
      </c>
      <c r="AF13" s="96"/>
      <c r="AG13" s="1"/>
    </row>
    <row r="14" spans="1:33" x14ac:dyDescent="0.25">
      <c r="A14" s="1"/>
      <c r="B14" s="89" t="s">
        <v>15</v>
      </c>
      <c r="C14" s="83">
        <v>5</v>
      </c>
      <c r="D14" s="28" t="s">
        <v>26</v>
      </c>
      <c r="E14" s="28" t="s">
        <v>40</v>
      </c>
      <c r="F14" s="29" t="s">
        <v>9</v>
      </c>
      <c r="G14" s="3"/>
      <c r="H14" s="71"/>
      <c r="I14" s="46"/>
      <c r="J14" s="71"/>
      <c r="K14" s="18"/>
      <c r="L14" s="69">
        <v>50</v>
      </c>
      <c r="M14" s="11"/>
      <c r="N14" s="73"/>
      <c r="O14" s="18"/>
      <c r="P14" s="71"/>
      <c r="Q14" s="8"/>
      <c r="R14" s="73"/>
      <c r="S14" s="8"/>
      <c r="T14" s="73"/>
      <c r="U14" s="8"/>
      <c r="V14" s="73"/>
      <c r="W14" s="18"/>
      <c r="X14" s="71"/>
      <c r="Y14" s="8"/>
      <c r="Z14" s="73"/>
      <c r="AA14" s="8"/>
      <c r="AB14" s="73"/>
      <c r="AC14" s="18"/>
      <c r="AD14" s="1"/>
      <c r="AE14" s="12">
        <f t="shared" si="0"/>
        <v>0</v>
      </c>
      <c r="AF14" s="95" t="str">
        <f>IF(OR(AE14=0,AE15=0,AE16=0,AE17=0),"",AVERAGE(AE14:AE17))</f>
        <v/>
      </c>
      <c r="AG14" s="1"/>
    </row>
    <row r="15" spans="1:33" ht="15.75" thickBot="1" x14ac:dyDescent="0.3">
      <c r="A15" s="1"/>
      <c r="B15" s="84"/>
      <c r="C15" s="84"/>
      <c r="D15" s="30" t="s">
        <v>27</v>
      </c>
      <c r="E15" s="30" t="s">
        <v>43</v>
      </c>
      <c r="F15" s="31">
        <v>5</v>
      </c>
      <c r="G15" s="1"/>
      <c r="H15" s="72"/>
      <c r="I15" s="47"/>
      <c r="J15" s="72"/>
      <c r="K15" s="16"/>
      <c r="L15" s="70">
        <v>10</v>
      </c>
      <c r="M15" s="9"/>
      <c r="N15" s="74"/>
      <c r="O15" s="16"/>
      <c r="P15" s="72"/>
      <c r="Q15" s="17"/>
      <c r="R15" s="74"/>
      <c r="S15" s="17"/>
      <c r="T15" s="74"/>
      <c r="U15" s="17"/>
      <c r="V15" s="74"/>
      <c r="W15" s="16"/>
      <c r="X15" s="72"/>
      <c r="Y15" s="17"/>
      <c r="Z15" s="74"/>
      <c r="AA15" s="17"/>
      <c r="AB15" s="74"/>
      <c r="AC15" s="16"/>
      <c r="AD15" s="1"/>
      <c r="AE15" s="10">
        <f t="shared" si="0"/>
        <v>0</v>
      </c>
      <c r="AF15" s="97"/>
      <c r="AG15" s="1"/>
    </row>
    <row r="16" spans="1:33" x14ac:dyDescent="0.25">
      <c r="A16" s="1"/>
      <c r="B16" s="84"/>
      <c r="C16" s="84"/>
      <c r="D16" s="30" t="s">
        <v>28</v>
      </c>
      <c r="E16" s="30"/>
      <c r="F16" s="32">
        <v>6</v>
      </c>
      <c r="G16" s="3"/>
      <c r="H16" s="71"/>
      <c r="I16" s="46"/>
      <c r="J16" s="71"/>
      <c r="K16" s="18"/>
      <c r="L16" s="71"/>
      <c r="M16" s="8"/>
      <c r="N16" s="73"/>
      <c r="O16" s="18"/>
      <c r="P16" s="71"/>
      <c r="Q16" s="8"/>
      <c r="R16" s="73"/>
      <c r="S16" s="8"/>
      <c r="T16" s="73"/>
      <c r="U16" s="8"/>
      <c r="V16" s="73"/>
      <c r="W16" s="18"/>
      <c r="X16" s="71"/>
      <c r="Y16" s="8"/>
      <c r="Z16" s="73"/>
      <c r="AA16" s="8"/>
      <c r="AB16" s="76">
        <v>20</v>
      </c>
      <c r="AC16" s="13"/>
      <c r="AD16" s="1"/>
      <c r="AE16" s="12">
        <f t="shared" si="0"/>
        <v>0</v>
      </c>
      <c r="AF16" s="97"/>
      <c r="AG16" s="1"/>
    </row>
    <row r="17" spans="1:33" ht="15.75" thickBot="1" x14ac:dyDescent="0.3">
      <c r="A17" s="1"/>
      <c r="B17" s="85"/>
      <c r="C17" s="85"/>
      <c r="D17" s="33" t="s">
        <v>29</v>
      </c>
      <c r="E17" s="33" t="s">
        <v>41</v>
      </c>
      <c r="F17" s="34">
        <v>5</v>
      </c>
      <c r="G17" s="1"/>
      <c r="H17" s="72"/>
      <c r="I17" s="47"/>
      <c r="J17" s="72"/>
      <c r="K17" s="16"/>
      <c r="L17" s="70">
        <v>20</v>
      </c>
      <c r="M17" s="9"/>
      <c r="N17" s="74"/>
      <c r="O17" s="16"/>
      <c r="P17" s="72"/>
      <c r="Q17" s="17"/>
      <c r="R17" s="74"/>
      <c r="S17" s="17"/>
      <c r="T17" s="74"/>
      <c r="U17" s="17"/>
      <c r="V17" s="74"/>
      <c r="W17" s="16"/>
      <c r="X17" s="72"/>
      <c r="Y17" s="17"/>
      <c r="Z17" s="74"/>
      <c r="AA17" s="17"/>
      <c r="AB17" s="74"/>
      <c r="AC17" s="16"/>
      <c r="AD17" s="1"/>
      <c r="AE17" s="10">
        <f t="shared" si="0"/>
        <v>0</v>
      </c>
      <c r="AF17" s="96"/>
      <c r="AG17" s="1"/>
    </row>
    <row r="18" spans="1:33" x14ac:dyDescent="0.25">
      <c r="A18" s="1"/>
      <c r="B18" s="77" t="s">
        <v>16</v>
      </c>
      <c r="C18" s="77">
        <v>5</v>
      </c>
      <c r="D18" s="20" t="s">
        <v>30</v>
      </c>
      <c r="E18" s="20" t="s">
        <v>44</v>
      </c>
      <c r="F18" s="21">
        <v>5</v>
      </c>
      <c r="G18" s="1"/>
      <c r="H18" s="69">
        <v>20</v>
      </c>
      <c r="I18" s="44">
        <v>13</v>
      </c>
      <c r="J18" s="69">
        <v>20</v>
      </c>
      <c r="K18" s="13"/>
      <c r="L18" s="71"/>
      <c r="M18" s="8"/>
      <c r="N18" s="73"/>
      <c r="O18" s="18"/>
      <c r="P18" s="69">
        <v>10</v>
      </c>
      <c r="Q18" s="11">
        <v>18</v>
      </c>
      <c r="R18" s="73"/>
      <c r="S18" s="8"/>
      <c r="T18" s="73"/>
      <c r="U18" s="8"/>
      <c r="V18" s="73"/>
      <c r="W18" s="18"/>
      <c r="X18" s="71"/>
      <c r="Y18" s="8"/>
      <c r="Z18" s="73"/>
      <c r="AA18" s="8"/>
      <c r="AB18" s="73"/>
      <c r="AC18" s="18"/>
      <c r="AD18" s="1"/>
      <c r="AE18" s="12">
        <f t="shared" si="0"/>
        <v>8.8000000000000007</v>
      </c>
      <c r="AF18" s="95" t="str">
        <f>IF(OR(AE18=0,AE19=0),"",AVERAGE(AE18:AE19))</f>
        <v/>
      </c>
      <c r="AG18" s="1"/>
    </row>
    <row r="19" spans="1:33" ht="15.75" thickBot="1" x14ac:dyDescent="0.3">
      <c r="A19" s="1"/>
      <c r="B19" s="78"/>
      <c r="C19" s="78"/>
      <c r="D19" s="22" t="s">
        <v>31</v>
      </c>
      <c r="E19" s="22"/>
      <c r="F19" s="23">
        <v>6</v>
      </c>
      <c r="G19" s="1"/>
      <c r="H19" s="70">
        <v>20</v>
      </c>
      <c r="I19" s="45"/>
      <c r="J19" s="70">
        <v>20</v>
      </c>
      <c r="K19" s="14"/>
      <c r="L19" s="72"/>
      <c r="M19" s="17"/>
      <c r="N19" s="74"/>
      <c r="O19" s="16"/>
      <c r="P19" s="70">
        <v>10</v>
      </c>
      <c r="Q19" s="9"/>
      <c r="R19" s="74"/>
      <c r="S19" s="17"/>
      <c r="T19" s="74"/>
      <c r="U19" s="17"/>
      <c r="V19" s="74"/>
      <c r="W19" s="16"/>
      <c r="X19" s="72"/>
      <c r="Y19" s="17"/>
      <c r="Z19" s="74"/>
      <c r="AA19" s="17"/>
      <c r="AB19" s="74"/>
      <c r="AC19" s="16"/>
      <c r="AD19" s="1"/>
      <c r="AE19" s="10">
        <f t="shared" si="0"/>
        <v>0</v>
      </c>
      <c r="AF19" s="96"/>
      <c r="AG19" s="1"/>
    </row>
    <row r="20" spans="1:3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x14ac:dyDescent="0.25">
      <c r="B22" s="108" cm="1">
        <f t="array" ref="B22">H38Moyenne()</f>
        <v>14.290612244897959</v>
      </c>
    </row>
    <row r="24" spans="1:33" x14ac:dyDescent="0.25">
      <c r="I24" s="109">
        <f>(H5*I5+H7*I7+H8*I8+P8*Q8+P10*Q10+H18*I18+P18*Q18+AB13*AC13)/(H5+H7+H8+P8+P10+H18+P18+AB13)</f>
        <v>14.290612244897959</v>
      </c>
    </row>
  </sheetData>
  <mergeCells count="26">
    <mergeCell ref="AF10:AF11"/>
    <mergeCell ref="AF12:AF13"/>
    <mergeCell ref="AF14:AF17"/>
    <mergeCell ref="AF18:AF19"/>
    <mergeCell ref="AF4:AF5"/>
    <mergeCell ref="AF6:AF7"/>
    <mergeCell ref="AF8:AF9"/>
    <mergeCell ref="H2:I2"/>
    <mergeCell ref="J2:K2"/>
    <mergeCell ref="L2:O2"/>
    <mergeCell ref="P2:W2"/>
    <mergeCell ref="X2:AC2"/>
    <mergeCell ref="B18:B19"/>
    <mergeCell ref="C4:C5"/>
    <mergeCell ref="C6:C7"/>
    <mergeCell ref="C8:C9"/>
    <mergeCell ref="C10:C11"/>
    <mergeCell ref="C12:C13"/>
    <mergeCell ref="C14:C17"/>
    <mergeCell ref="C18:C19"/>
    <mergeCell ref="B4:B5"/>
    <mergeCell ref="B6:B7"/>
    <mergeCell ref="B8:B9"/>
    <mergeCell ref="B10:B11"/>
    <mergeCell ref="B12:B13"/>
    <mergeCell ref="B14:B17"/>
  </mergeCells>
  <conditionalFormatting sqref="AF4:AF5">
    <cfRule type="cellIs" dxfId="62" priority="15" operator="between">
      <formula>10</formula>
      <formula>20</formula>
    </cfRule>
    <cfRule type="cellIs" dxfId="61" priority="8" operator="lessThan">
      <formula>10</formula>
    </cfRule>
    <cfRule type="containsText" dxfId="60" priority="1" operator="containsText" text=" ">
      <formula>NOT(ISERROR(SEARCH(" ",AF4)))</formula>
    </cfRule>
  </conditionalFormatting>
  <conditionalFormatting sqref="AF6:AF7">
    <cfRule type="containsText" dxfId="59" priority="2" operator="containsText" text=" ">
      <formula>NOT(ISERROR(SEARCH(" ",AF6)))</formula>
    </cfRule>
    <cfRule type="cellIs" dxfId="58" priority="9" operator="lessThan">
      <formula>10</formula>
    </cfRule>
    <cfRule type="cellIs" dxfId="57" priority="16" operator="between">
      <formula>10</formula>
      <formula>20</formula>
    </cfRule>
  </conditionalFormatting>
  <conditionalFormatting sqref="AF8:AF9">
    <cfRule type="containsText" dxfId="56" priority="3" operator="containsText" text=" ">
      <formula>NOT(ISERROR(SEARCH(" ",AF8)))</formula>
    </cfRule>
    <cfRule type="cellIs" dxfId="55" priority="10" operator="lessThan">
      <formula>10</formula>
    </cfRule>
    <cfRule type="cellIs" dxfId="54" priority="17" operator="between">
      <formula>10</formula>
      <formula>20</formula>
    </cfRule>
  </conditionalFormatting>
  <conditionalFormatting sqref="AF10:AF11">
    <cfRule type="containsText" dxfId="53" priority="4" operator="containsText" text=" ">
      <formula>NOT(ISERROR(SEARCH(" ",AF10)))</formula>
    </cfRule>
    <cfRule type="cellIs" dxfId="52" priority="11" operator="lessThan">
      <formula>10</formula>
    </cfRule>
    <cfRule type="cellIs" dxfId="51" priority="18" operator="between">
      <formula>10</formula>
      <formula>20</formula>
    </cfRule>
  </conditionalFormatting>
  <conditionalFormatting sqref="AF12:AF13">
    <cfRule type="containsText" dxfId="50" priority="5" operator="containsText" text=" ">
      <formula>NOT(ISERROR(SEARCH(" ",AF12)))</formula>
    </cfRule>
    <cfRule type="cellIs" dxfId="49" priority="12" operator="lessThan">
      <formula>10</formula>
    </cfRule>
    <cfRule type="cellIs" dxfId="48" priority="19" operator="between">
      <formula>10</formula>
      <formula>20</formula>
    </cfRule>
  </conditionalFormatting>
  <conditionalFormatting sqref="AF14:AF17">
    <cfRule type="containsText" dxfId="47" priority="6" operator="containsText" text=" ">
      <formula>NOT(ISERROR(SEARCH(" ",AF14)))</formula>
    </cfRule>
    <cfRule type="cellIs" dxfId="46" priority="13" operator="lessThan">
      <formula>10</formula>
    </cfRule>
    <cfRule type="cellIs" dxfId="45" priority="20" operator="between">
      <formula>10</formula>
      <formula>20</formula>
    </cfRule>
  </conditionalFormatting>
  <conditionalFormatting sqref="AF18:AF19">
    <cfRule type="containsText" dxfId="44" priority="7" operator="containsText" text=" ">
      <formula>NOT(ISERROR(SEARCH(" ",AF18)))</formula>
    </cfRule>
    <cfRule type="cellIs" dxfId="43" priority="14" operator="lessThan">
      <formula>10</formula>
    </cfRule>
    <cfRule type="cellIs" dxfId="42" priority="21" operator="between">
      <formula>10</formula>
      <formula>20</formula>
    </cfRule>
  </conditionalFormatting>
  <pageMargins left="0.7" right="0.7" top="0.75" bottom="0.75" header="0.3" footer="0.3"/>
  <pageSetup paperSize="9" scale="3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86EB0-9EE7-4D41-B2DA-795B399AB3AE}">
  <sheetPr codeName="Feuil2"/>
  <dimension ref="A1:AG21"/>
  <sheetViews>
    <sheetView showGridLines="0" zoomScaleNormal="100" zoomScaleSheetLayoutView="95" workbookViewId="0">
      <selection activeCell="A14" sqref="A14"/>
    </sheetView>
  </sheetViews>
  <sheetFormatPr baseColWidth="10" defaultRowHeight="15" x14ac:dyDescent="0.25"/>
  <cols>
    <col min="1" max="1" width="11.42578125" style="15"/>
    <col min="2" max="2" width="27.7109375" style="15" customWidth="1"/>
    <col min="3" max="3" width="5.7109375" style="15" customWidth="1"/>
    <col min="4" max="4" width="36" style="15" customWidth="1"/>
    <col min="5" max="5" width="17.42578125" style="15" customWidth="1"/>
    <col min="6" max="6" width="9.85546875" style="15" customWidth="1"/>
    <col min="7" max="7" width="1.140625" style="15" customWidth="1"/>
    <col min="8" max="29" width="4.7109375" style="15" customWidth="1"/>
    <col min="30" max="30" width="1.140625" style="15" customWidth="1"/>
    <col min="31" max="32" width="13" style="15" customWidth="1"/>
    <col min="33" max="16384" width="11.42578125" style="15"/>
  </cols>
  <sheetData>
    <row r="1" spans="1:33" ht="23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36.75" customHeight="1" thickBot="1" x14ac:dyDescent="0.3">
      <c r="A2" s="1"/>
      <c r="B2" s="19"/>
      <c r="C2" s="19"/>
      <c r="D2" s="19"/>
      <c r="E2" s="19"/>
      <c r="F2" s="19"/>
      <c r="G2" s="2"/>
      <c r="H2" s="90" t="s">
        <v>8</v>
      </c>
      <c r="I2" s="91"/>
      <c r="J2" s="90" t="s">
        <v>33</v>
      </c>
      <c r="K2" s="92"/>
      <c r="L2" s="93" t="s">
        <v>2</v>
      </c>
      <c r="M2" s="94"/>
      <c r="N2" s="94"/>
      <c r="O2" s="92"/>
      <c r="P2" s="93" t="s">
        <v>3</v>
      </c>
      <c r="Q2" s="94"/>
      <c r="R2" s="94"/>
      <c r="S2" s="94"/>
      <c r="T2" s="94"/>
      <c r="U2" s="94"/>
      <c r="V2" s="94"/>
      <c r="W2" s="92"/>
      <c r="X2" s="93" t="s">
        <v>4</v>
      </c>
      <c r="Y2" s="94"/>
      <c r="Z2" s="94"/>
      <c r="AA2" s="94"/>
      <c r="AB2" s="94"/>
      <c r="AC2" s="92"/>
      <c r="AD2" s="1"/>
      <c r="AE2" s="19"/>
      <c r="AF2" s="19"/>
      <c r="AG2" s="1"/>
    </row>
    <row r="3" spans="1:33" ht="34.5" thickBot="1" x14ac:dyDescent="0.3">
      <c r="A3" s="1"/>
      <c r="B3" s="39" t="s">
        <v>0</v>
      </c>
      <c r="C3" s="39" t="s">
        <v>1</v>
      </c>
      <c r="D3" s="40" t="s">
        <v>6</v>
      </c>
      <c r="E3" s="40" t="s">
        <v>34</v>
      </c>
      <c r="F3" s="41" t="s">
        <v>32</v>
      </c>
      <c r="G3" s="2"/>
      <c r="H3" s="4" t="s">
        <v>7</v>
      </c>
      <c r="I3" s="5" t="s">
        <v>5</v>
      </c>
      <c r="J3" s="4" t="s">
        <v>7</v>
      </c>
      <c r="K3" s="6" t="s">
        <v>5</v>
      </c>
      <c r="L3" s="4" t="s">
        <v>7</v>
      </c>
      <c r="M3" s="7" t="s">
        <v>5</v>
      </c>
      <c r="N3" s="7" t="s">
        <v>7</v>
      </c>
      <c r="O3" s="6" t="s">
        <v>5</v>
      </c>
      <c r="P3" s="4" t="s">
        <v>7</v>
      </c>
      <c r="Q3" s="7" t="s">
        <v>5</v>
      </c>
      <c r="R3" s="7" t="s">
        <v>7</v>
      </c>
      <c r="S3" s="7" t="s">
        <v>5</v>
      </c>
      <c r="T3" s="7" t="s">
        <v>7</v>
      </c>
      <c r="U3" s="7" t="s">
        <v>5</v>
      </c>
      <c r="V3" s="7" t="s">
        <v>7</v>
      </c>
      <c r="W3" s="6" t="s">
        <v>5</v>
      </c>
      <c r="X3" s="4" t="s">
        <v>7</v>
      </c>
      <c r="Y3" s="7" t="s">
        <v>5</v>
      </c>
      <c r="Z3" s="7" t="s">
        <v>7</v>
      </c>
      <c r="AA3" s="7" t="s">
        <v>5</v>
      </c>
      <c r="AB3" s="7" t="s">
        <v>7</v>
      </c>
      <c r="AC3" s="6" t="s">
        <v>5</v>
      </c>
      <c r="AD3" s="1"/>
      <c r="AE3" s="43" t="s">
        <v>36</v>
      </c>
      <c r="AF3" s="42" t="s">
        <v>37</v>
      </c>
      <c r="AG3" s="1"/>
    </row>
    <row r="4" spans="1:33" ht="15" customHeight="1" x14ac:dyDescent="0.25">
      <c r="A4" s="1"/>
      <c r="B4" s="102" t="s">
        <v>48</v>
      </c>
      <c r="C4" s="105">
        <v>4</v>
      </c>
      <c r="D4" s="48"/>
      <c r="E4" s="48"/>
      <c r="F4" s="49"/>
      <c r="G4" s="1"/>
      <c r="H4" s="57"/>
      <c r="I4" s="58"/>
      <c r="J4" s="57"/>
      <c r="K4" s="49"/>
      <c r="L4" s="57"/>
      <c r="M4" s="59"/>
      <c r="N4" s="60"/>
      <c r="O4" s="49"/>
      <c r="P4" s="57"/>
      <c r="Q4" s="59"/>
      <c r="R4" s="60"/>
      <c r="S4" s="59"/>
      <c r="T4" s="60"/>
      <c r="U4" s="59"/>
      <c r="V4" s="60"/>
      <c r="W4" s="49"/>
      <c r="X4" s="57"/>
      <c r="Y4" s="59"/>
      <c r="Z4" s="60"/>
      <c r="AA4" s="59"/>
      <c r="AB4" s="60"/>
      <c r="AC4" s="49"/>
      <c r="AD4" s="1"/>
      <c r="AE4" s="12" t="e">
        <f>(H4*I4+J4*K4+L4*M4+N4*O4+P4*Q4+R4*S4+T4*U4+V4*W4+X4*Y4+Z4*AA4+AB4*AC4)/(H4+J4+L4+N4+P4+R4+T4+V4+X4+Z4+AB4)</f>
        <v>#DIV/0!</v>
      </c>
      <c r="AF4" s="95" t="e">
        <f>IF(OR(AE4=0,AE5=0)," ",AVERAGE(AE4:AE5))</f>
        <v>#DIV/0!</v>
      </c>
      <c r="AG4" s="1"/>
    </row>
    <row r="5" spans="1:33" ht="15.75" thickBot="1" x14ac:dyDescent="0.3">
      <c r="A5" s="1"/>
      <c r="B5" s="103"/>
      <c r="C5" s="106"/>
      <c r="D5" s="56"/>
      <c r="E5" s="56"/>
      <c r="F5" s="56"/>
      <c r="G5" s="1"/>
      <c r="H5" s="64"/>
      <c r="I5" s="65"/>
      <c r="J5" s="64"/>
      <c r="K5" s="65"/>
      <c r="L5" s="61"/>
      <c r="M5" s="62"/>
      <c r="N5" s="63"/>
      <c r="O5" s="51"/>
      <c r="P5" s="61"/>
      <c r="Q5" s="62"/>
      <c r="R5" s="63"/>
      <c r="S5" s="62"/>
      <c r="T5" s="63"/>
      <c r="U5" s="62"/>
      <c r="V5" s="63"/>
      <c r="W5" s="51"/>
      <c r="X5" s="61"/>
      <c r="Y5" s="62"/>
      <c r="Z5" s="63"/>
      <c r="AA5" s="62"/>
      <c r="AB5" s="63"/>
      <c r="AC5" s="51"/>
      <c r="AD5" s="1"/>
      <c r="AE5" s="10" t="e">
        <f t="shared" ref="AE5:AE19" si="0">(H5*I5+J5*K5+L5*M5+N5*O5+P5*Q5+R5*S5+T5*U5+V5*W5+X5*Y5+Z5*AA5+AB5*AC5)/(H5+J5+L5+N5+P5+R5+T5+V5+X5+Z5+AB5)</f>
        <v>#DIV/0!</v>
      </c>
      <c r="AF5" s="96"/>
      <c r="AG5" s="1"/>
    </row>
    <row r="6" spans="1:33" x14ac:dyDescent="0.25">
      <c r="A6" s="1"/>
      <c r="B6" s="103"/>
      <c r="C6" s="106"/>
      <c r="D6" s="56"/>
      <c r="E6" s="56"/>
      <c r="F6" s="56"/>
      <c r="G6" s="1"/>
      <c r="H6" s="64"/>
      <c r="I6" s="65"/>
      <c r="J6" s="64"/>
      <c r="K6" s="65"/>
      <c r="L6" s="57"/>
      <c r="M6" s="59"/>
      <c r="N6" s="60"/>
      <c r="O6" s="49"/>
      <c r="P6" s="57"/>
      <c r="Q6" s="59"/>
      <c r="R6" s="60"/>
      <c r="S6" s="59"/>
      <c r="T6" s="60"/>
      <c r="U6" s="59"/>
      <c r="V6" s="60"/>
      <c r="W6" s="49"/>
      <c r="X6" s="57"/>
      <c r="Y6" s="59"/>
      <c r="Z6" s="60"/>
      <c r="AA6" s="59"/>
      <c r="AB6" s="60"/>
      <c r="AC6" s="49"/>
      <c r="AD6" s="1"/>
      <c r="AE6" s="12" t="e">
        <f t="shared" si="0"/>
        <v>#DIV/0!</v>
      </c>
      <c r="AF6" s="95" t="e">
        <f t="shared" ref="AF6" si="1">IF(OR(AE6=0,AE7=0),"",AVERAGE(AE6:AE7))</f>
        <v>#DIV/0!</v>
      </c>
      <c r="AG6" s="1"/>
    </row>
    <row r="7" spans="1:33" ht="15.75" thickBot="1" x14ac:dyDescent="0.3">
      <c r="A7" s="1"/>
      <c r="B7" s="104"/>
      <c r="C7" s="107"/>
      <c r="D7" s="50"/>
      <c r="E7" s="50"/>
      <c r="F7" s="51"/>
      <c r="G7" s="1"/>
      <c r="H7" s="61"/>
      <c r="I7" s="66"/>
      <c r="J7" s="61"/>
      <c r="K7" s="51"/>
      <c r="L7" s="61"/>
      <c r="M7" s="62"/>
      <c r="N7" s="63"/>
      <c r="O7" s="51"/>
      <c r="P7" s="61"/>
      <c r="Q7" s="62"/>
      <c r="R7" s="63"/>
      <c r="S7" s="62"/>
      <c r="T7" s="63"/>
      <c r="U7" s="62"/>
      <c r="V7" s="63"/>
      <c r="W7" s="51"/>
      <c r="X7" s="61"/>
      <c r="Y7" s="62"/>
      <c r="Z7" s="63"/>
      <c r="AA7" s="62"/>
      <c r="AB7" s="63"/>
      <c r="AC7" s="51"/>
      <c r="AD7" s="1"/>
      <c r="AE7" s="10" t="e">
        <f t="shared" si="0"/>
        <v>#DIV/0!</v>
      </c>
      <c r="AF7" s="96"/>
      <c r="AG7" s="1"/>
    </row>
    <row r="8" spans="1:33" x14ac:dyDescent="0.25">
      <c r="A8" s="1"/>
      <c r="B8" s="98"/>
      <c r="C8" s="101"/>
      <c r="D8" s="48"/>
      <c r="E8" s="48"/>
      <c r="F8" s="49"/>
      <c r="G8" s="1"/>
      <c r="H8" s="57"/>
      <c r="I8" s="58"/>
      <c r="J8" s="57"/>
      <c r="K8" s="49"/>
      <c r="L8" s="57"/>
      <c r="M8" s="59"/>
      <c r="N8" s="60"/>
      <c r="O8" s="49"/>
      <c r="P8" s="57"/>
      <c r="Q8" s="59"/>
      <c r="R8" s="60"/>
      <c r="S8" s="59"/>
      <c r="T8" s="60"/>
      <c r="U8" s="59"/>
      <c r="V8" s="60"/>
      <c r="W8" s="49"/>
      <c r="X8" s="57"/>
      <c r="Y8" s="59"/>
      <c r="Z8" s="60"/>
      <c r="AA8" s="59"/>
      <c r="AB8" s="60"/>
      <c r="AC8" s="49"/>
      <c r="AD8" s="1"/>
      <c r="AE8" s="12" t="e">
        <f t="shared" si="0"/>
        <v>#DIV/0!</v>
      </c>
      <c r="AF8" s="95" t="e">
        <f t="shared" ref="AF8" si="2">IF(OR(AE8=0,AE9=0),"",AVERAGE(AE8:AE9))</f>
        <v>#DIV/0!</v>
      </c>
      <c r="AG8" s="1"/>
    </row>
    <row r="9" spans="1:33" ht="15.75" thickBot="1" x14ac:dyDescent="0.3">
      <c r="A9" s="1"/>
      <c r="B9" s="100"/>
      <c r="C9" s="100"/>
      <c r="D9" s="50"/>
      <c r="E9" s="50"/>
      <c r="F9" s="51"/>
      <c r="G9" s="1"/>
      <c r="H9" s="61"/>
      <c r="I9" s="66"/>
      <c r="J9" s="61"/>
      <c r="K9" s="51"/>
      <c r="L9" s="61"/>
      <c r="M9" s="62"/>
      <c r="N9" s="63"/>
      <c r="O9" s="51"/>
      <c r="P9" s="61"/>
      <c r="Q9" s="62"/>
      <c r="R9" s="63"/>
      <c r="S9" s="62"/>
      <c r="T9" s="63"/>
      <c r="U9" s="62"/>
      <c r="V9" s="63"/>
      <c r="W9" s="51"/>
      <c r="X9" s="61"/>
      <c r="Y9" s="62"/>
      <c r="Z9" s="63"/>
      <c r="AA9" s="62"/>
      <c r="AB9" s="63"/>
      <c r="AC9" s="51"/>
      <c r="AD9" s="1"/>
      <c r="AE9" s="10" t="e">
        <f t="shared" si="0"/>
        <v>#DIV/0!</v>
      </c>
      <c r="AF9" s="96"/>
      <c r="AG9" s="1"/>
    </row>
    <row r="10" spans="1:33" x14ac:dyDescent="0.25">
      <c r="A10" s="1"/>
      <c r="B10" s="98"/>
      <c r="C10" s="101"/>
      <c r="D10" s="48"/>
      <c r="E10" s="48"/>
      <c r="F10" s="49"/>
      <c r="G10" s="1"/>
      <c r="H10" s="57"/>
      <c r="I10" s="58"/>
      <c r="J10" s="57"/>
      <c r="K10" s="49"/>
      <c r="L10" s="57"/>
      <c r="M10" s="59"/>
      <c r="N10" s="60"/>
      <c r="O10" s="49"/>
      <c r="P10" s="57"/>
      <c r="Q10" s="59"/>
      <c r="R10" s="60"/>
      <c r="S10" s="59"/>
      <c r="T10" s="60"/>
      <c r="U10" s="59"/>
      <c r="V10" s="60"/>
      <c r="W10" s="49"/>
      <c r="X10" s="57"/>
      <c r="Y10" s="59"/>
      <c r="Z10" s="60"/>
      <c r="AA10" s="59"/>
      <c r="AB10" s="60"/>
      <c r="AC10" s="49"/>
      <c r="AD10" s="1"/>
      <c r="AE10" s="12" t="e">
        <f t="shared" si="0"/>
        <v>#DIV/0!</v>
      </c>
      <c r="AF10" s="95" t="e">
        <f t="shared" ref="AF10" si="3">IF(OR(AE10=0,AE11=0),"",AVERAGE(AE10:AE11))</f>
        <v>#DIV/0!</v>
      </c>
      <c r="AG10" s="1"/>
    </row>
    <row r="11" spans="1:33" ht="15.75" thickBot="1" x14ac:dyDescent="0.3">
      <c r="A11" s="1"/>
      <c r="B11" s="100"/>
      <c r="C11" s="100"/>
      <c r="D11" s="50"/>
      <c r="E11" s="50"/>
      <c r="F11" s="51"/>
      <c r="G11" s="1"/>
      <c r="H11" s="61"/>
      <c r="I11" s="66"/>
      <c r="J11" s="61"/>
      <c r="K11" s="51"/>
      <c r="L11" s="61"/>
      <c r="M11" s="62"/>
      <c r="N11" s="63"/>
      <c r="O11" s="51"/>
      <c r="P11" s="61"/>
      <c r="Q11" s="62"/>
      <c r="R11" s="63"/>
      <c r="S11" s="62"/>
      <c r="T11" s="63"/>
      <c r="U11" s="62"/>
      <c r="V11" s="63"/>
      <c r="W11" s="51"/>
      <c r="X11" s="61"/>
      <c r="Y11" s="62"/>
      <c r="Z11" s="63"/>
      <c r="AA11" s="62"/>
      <c r="AB11" s="63"/>
      <c r="AC11" s="51"/>
      <c r="AD11" s="1"/>
      <c r="AE11" s="10" t="e">
        <f t="shared" si="0"/>
        <v>#DIV/0!</v>
      </c>
      <c r="AF11" s="96"/>
      <c r="AG11" s="1"/>
    </row>
    <row r="12" spans="1:33" x14ac:dyDescent="0.25">
      <c r="A12" s="1"/>
      <c r="B12" s="98"/>
      <c r="C12" s="101"/>
      <c r="D12" s="48"/>
      <c r="E12" s="48"/>
      <c r="F12" s="52"/>
      <c r="G12" s="3"/>
      <c r="H12" s="57"/>
      <c r="I12" s="58"/>
      <c r="J12" s="57"/>
      <c r="K12" s="49"/>
      <c r="L12" s="57"/>
      <c r="M12" s="59"/>
      <c r="N12" s="60"/>
      <c r="O12" s="49"/>
      <c r="P12" s="57"/>
      <c r="Q12" s="59"/>
      <c r="R12" s="60"/>
      <c r="S12" s="59"/>
      <c r="T12" s="60"/>
      <c r="U12" s="59"/>
      <c r="V12" s="60"/>
      <c r="W12" s="49"/>
      <c r="X12" s="57"/>
      <c r="Y12" s="59"/>
      <c r="Z12" s="60"/>
      <c r="AA12" s="59"/>
      <c r="AB12" s="60"/>
      <c r="AC12" s="49"/>
      <c r="AD12" s="1"/>
      <c r="AE12" s="12" t="e">
        <f t="shared" si="0"/>
        <v>#DIV/0!</v>
      </c>
      <c r="AF12" s="95" t="e">
        <f t="shared" ref="AF12" si="4">IF(OR(AE12=0,AE13=0),"",AVERAGE(AE12:AE13))</f>
        <v>#DIV/0!</v>
      </c>
      <c r="AG12" s="1"/>
    </row>
    <row r="13" spans="1:33" ht="15.75" thickBot="1" x14ac:dyDescent="0.3">
      <c r="A13" s="1"/>
      <c r="B13" s="100"/>
      <c r="C13" s="100"/>
      <c r="D13" s="50"/>
      <c r="E13" s="50"/>
      <c r="F13" s="51"/>
      <c r="G13" s="1"/>
      <c r="H13" s="61"/>
      <c r="I13" s="66"/>
      <c r="J13" s="61"/>
      <c r="K13" s="51"/>
      <c r="L13" s="61"/>
      <c r="M13" s="62"/>
      <c r="N13" s="63"/>
      <c r="O13" s="51"/>
      <c r="P13" s="61"/>
      <c r="Q13" s="62"/>
      <c r="R13" s="63"/>
      <c r="S13" s="62"/>
      <c r="T13" s="63"/>
      <c r="U13" s="62"/>
      <c r="V13" s="63"/>
      <c r="W13" s="51"/>
      <c r="X13" s="61"/>
      <c r="Y13" s="62"/>
      <c r="Z13" s="63"/>
      <c r="AA13" s="62"/>
      <c r="AB13" s="63"/>
      <c r="AC13" s="51"/>
      <c r="AD13" s="1"/>
      <c r="AE13" s="10" t="e">
        <f t="shared" si="0"/>
        <v>#DIV/0!</v>
      </c>
      <c r="AF13" s="96"/>
      <c r="AG13" s="1"/>
    </row>
    <row r="14" spans="1:33" x14ac:dyDescent="0.25">
      <c r="A14" s="1"/>
      <c r="B14" s="98"/>
      <c r="C14" s="101"/>
      <c r="D14" s="48"/>
      <c r="E14" s="48"/>
      <c r="F14" s="52"/>
      <c r="G14" s="3"/>
      <c r="H14" s="57"/>
      <c r="I14" s="58"/>
      <c r="J14" s="57"/>
      <c r="K14" s="49"/>
      <c r="L14" s="57"/>
      <c r="M14" s="59"/>
      <c r="N14" s="60"/>
      <c r="O14" s="49"/>
      <c r="P14" s="57"/>
      <c r="Q14" s="59"/>
      <c r="R14" s="60"/>
      <c r="S14" s="59"/>
      <c r="T14" s="60"/>
      <c r="U14" s="59"/>
      <c r="V14" s="60"/>
      <c r="W14" s="49"/>
      <c r="X14" s="57"/>
      <c r="Y14" s="59"/>
      <c r="Z14" s="60"/>
      <c r="AA14" s="59"/>
      <c r="AB14" s="60"/>
      <c r="AC14" s="49"/>
      <c r="AD14" s="1"/>
      <c r="AE14" s="12" t="e">
        <f t="shared" si="0"/>
        <v>#DIV/0!</v>
      </c>
      <c r="AF14" s="95" t="e">
        <f>IF(OR(AE14=0,AE15=0,AE16=0,AE17=0),"",AVERAGE(AE14:AE17))</f>
        <v>#DIV/0!</v>
      </c>
      <c r="AG14" s="1"/>
    </row>
    <row r="15" spans="1:33" ht="15.75" thickBot="1" x14ac:dyDescent="0.3">
      <c r="A15" s="1"/>
      <c r="B15" s="99"/>
      <c r="C15" s="99"/>
      <c r="D15" s="53"/>
      <c r="E15" s="53"/>
      <c r="F15" s="54"/>
      <c r="G15" s="1"/>
      <c r="H15" s="61"/>
      <c r="I15" s="66"/>
      <c r="J15" s="61"/>
      <c r="K15" s="51"/>
      <c r="L15" s="61"/>
      <c r="M15" s="62"/>
      <c r="N15" s="63"/>
      <c r="O15" s="51"/>
      <c r="P15" s="61"/>
      <c r="Q15" s="62"/>
      <c r="R15" s="63"/>
      <c r="S15" s="62"/>
      <c r="T15" s="63"/>
      <c r="U15" s="62"/>
      <c r="V15" s="63"/>
      <c r="W15" s="51"/>
      <c r="X15" s="61"/>
      <c r="Y15" s="62"/>
      <c r="Z15" s="63"/>
      <c r="AA15" s="62"/>
      <c r="AB15" s="63"/>
      <c r="AC15" s="51"/>
      <c r="AD15" s="1"/>
      <c r="AE15" s="10" t="e">
        <f t="shared" si="0"/>
        <v>#DIV/0!</v>
      </c>
      <c r="AF15" s="97"/>
      <c r="AG15" s="1"/>
    </row>
    <row r="16" spans="1:33" x14ac:dyDescent="0.25">
      <c r="A16" s="1"/>
      <c r="B16" s="99"/>
      <c r="C16" s="99"/>
      <c r="D16" s="53"/>
      <c r="E16" s="53"/>
      <c r="F16" s="55"/>
      <c r="G16" s="3"/>
      <c r="H16" s="57"/>
      <c r="I16" s="58"/>
      <c r="J16" s="57"/>
      <c r="K16" s="49"/>
      <c r="L16" s="57"/>
      <c r="M16" s="59"/>
      <c r="N16" s="60"/>
      <c r="O16" s="49"/>
      <c r="P16" s="57"/>
      <c r="Q16" s="59"/>
      <c r="R16" s="60"/>
      <c r="S16" s="59"/>
      <c r="T16" s="60"/>
      <c r="U16" s="59"/>
      <c r="V16" s="60"/>
      <c r="W16" s="49"/>
      <c r="X16" s="57"/>
      <c r="Y16" s="59"/>
      <c r="Z16" s="60"/>
      <c r="AA16" s="59"/>
      <c r="AB16" s="60"/>
      <c r="AC16" s="49"/>
      <c r="AD16" s="1"/>
      <c r="AE16" s="12" t="e">
        <f t="shared" si="0"/>
        <v>#DIV/0!</v>
      </c>
      <c r="AF16" s="97"/>
      <c r="AG16" s="1"/>
    </row>
    <row r="17" spans="1:33" ht="15.75" thickBot="1" x14ac:dyDescent="0.3">
      <c r="A17" s="1"/>
      <c r="B17" s="100"/>
      <c r="C17" s="100"/>
      <c r="D17" s="50"/>
      <c r="E17" s="50"/>
      <c r="F17" s="51"/>
      <c r="G17" s="1"/>
      <c r="H17" s="61"/>
      <c r="I17" s="66"/>
      <c r="J17" s="61"/>
      <c r="K17" s="51"/>
      <c r="L17" s="61"/>
      <c r="M17" s="62"/>
      <c r="N17" s="63"/>
      <c r="O17" s="51"/>
      <c r="P17" s="61"/>
      <c r="Q17" s="62"/>
      <c r="R17" s="63"/>
      <c r="S17" s="62"/>
      <c r="T17" s="63"/>
      <c r="U17" s="62"/>
      <c r="V17" s="63"/>
      <c r="W17" s="51"/>
      <c r="X17" s="61"/>
      <c r="Y17" s="62"/>
      <c r="Z17" s="63"/>
      <c r="AA17" s="62"/>
      <c r="AB17" s="63"/>
      <c r="AC17" s="51"/>
      <c r="AD17" s="1"/>
      <c r="AE17" s="10" t="e">
        <f t="shared" si="0"/>
        <v>#DIV/0!</v>
      </c>
      <c r="AF17" s="96"/>
      <c r="AG17" s="1"/>
    </row>
    <row r="18" spans="1:33" x14ac:dyDescent="0.25">
      <c r="A18" s="1"/>
      <c r="B18" s="101"/>
      <c r="C18" s="101"/>
      <c r="D18" s="48"/>
      <c r="E18" s="48"/>
      <c r="F18" s="49"/>
      <c r="G18" s="1"/>
      <c r="H18" s="57"/>
      <c r="I18" s="58"/>
      <c r="J18" s="57"/>
      <c r="K18" s="49"/>
      <c r="L18" s="57"/>
      <c r="M18" s="59"/>
      <c r="N18" s="60"/>
      <c r="O18" s="49"/>
      <c r="P18" s="57"/>
      <c r="Q18" s="59"/>
      <c r="R18" s="60"/>
      <c r="S18" s="59"/>
      <c r="T18" s="60"/>
      <c r="U18" s="59"/>
      <c r="V18" s="60"/>
      <c r="W18" s="49"/>
      <c r="X18" s="57"/>
      <c r="Y18" s="59"/>
      <c r="Z18" s="60"/>
      <c r="AA18" s="59"/>
      <c r="AB18" s="60"/>
      <c r="AC18" s="49"/>
      <c r="AD18" s="1"/>
      <c r="AE18" s="12" t="e">
        <f t="shared" si="0"/>
        <v>#DIV/0!</v>
      </c>
      <c r="AF18" s="95" t="e">
        <f>IF(OR(AE18=0,AE19=0),"",AVERAGE(AE18:AE19))</f>
        <v>#DIV/0!</v>
      </c>
      <c r="AG18" s="1"/>
    </row>
    <row r="19" spans="1:33" ht="15.75" thickBot="1" x14ac:dyDescent="0.3">
      <c r="A19" s="1"/>
      <c r="B19" s="100"/>
      <c r="C19" s="100"/>
      <c r="D19" s="50"/>
      <c r="E19" s="50"/>
      <c r="F19" s="51"/>
      <c r="G19" s="1"/>
      <c r="H19" s="61"/>
      <c r="I19" s="66"/>
      <c r="J19" s="61"/>
      <c r="K19" s="51"/>
      <c r="L19" s="61"/>
      <c r="M19" s="62"/>
      <c r="N19" s="63"/>
      <c r="O19" s="51"/>
      <c r="P19" s="61"/>
      <c r="Q19" s="62"/>
      <c r="R19" s="63"/>
      <c r="S19" s="62"/>
      <c r="T19" s="63"/>
      <c r="U19" s="62"/>
      <c r="V19" s="63"/>
      <c r="W19" s="51"/>
      <c r="X19" s="61"/>
      <c r="Y19" s="62"/>
      <c r="Z19" s="63"/>
      <c r="AA19" s="62"/>
      <c r="AB19" s="63"/>
      <c r="AC19" s="51"/>
      <c r="AD19" s="1"/>
      <c r="AE19" s="10" t="e">
        <f t="shared" si="0"/>
        <v>#DIV/0!</v>
      </c>
      <c r="AF19" s="96"/>
      <c r="AG19" s="1"/>
    </row>
    <row r="20" spans="1:3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</sheetData>
  <mergeCells count="24">
    <mergeCell ref="H2:I2"/>
    <mergeCell ref="J2:K2"/>
    <mergeCell ref="L2:O2"/>
    <mergeCell ref="P2:W2"/>
    <mergeCell ref="X2:AC2"/>
    <mergeCell ref="AF4:AF5"/>
    <mergeCell ref="AF6:AF7"/>
    <mergeCell ref="B8:B9"/>
    <mergeCell ref="C8:C9"/>
    <mergeCell ref="AF8:AF9"/>
    <mergeCell ref="B4:B7"/>
    <mergeCell ref="C4:C7"/>
    <mergeCell ref="B10:B11"/>
    <mergeCell ref="C10:C11"/>
    <mergeCell ref="AF10:AF11"/>
    <mergeCell ref="B12:B13"/>
    <mergeCell ref="C12:C13"/>
    <mergeCell ref="AF12:AF13"/>
    <mergeCell ref="B14:B17"/>
    <mergeCell ref="C14:C17"/>
    <mergeCell ref="AF14:AF17"/>
    <mergeCell ref="B18:B19"/>
    <mergeCell ref="C18:C19"/>
    <mergeCell ref="AF18:AF19"/>
  </mergeCells>
  <conditionalFormatting sqref="AF4:AF5">
    <cfRule type="containsText" dxfId="41" priority="1" operator="containsText" text=" ">
      <formula>NOT(ISERROR(SEARCH(" ",AF4)))</formula>
    </cfRule>
    <cfRule type="cellIs" dxfId="40" priority="8" operator="lessThan">
      <formula>10</formula>
    </cfRule>
    <cfRule type="cellIs" dxfId="39" priority="15" operator="between">
      <formula>10</formula>
      <formula>20</formula>
    </cfRule>
  </conditionalFormatting>
  <conditionalFormatting sqref="AF6:AF7">
    <cfRule type="containsText" dxfId="38" priority="2" operator="containsText" text=" ">
      <formula>NOT(ISERROR(SEARCH(" ",AF6)))</formula>
    </cfRule>
    <cfRule type="cellIs" dxfId="37" priority="9" operator="lessThan">
      <formula>10</formula>
    </cfRule>
    <cfRule type="cellIs" dxfId="36" priority="16" operator="between">
      <formula>10</formula>
      <formula>20</formula>
    </cfRule>
  </conditionalFormatting>
  <conditionalFormatting sqref="AF8:AF9">
    <cfRule type="containsText" dxfId="35" priority="3" operator="containsText" text=" ">
      <formula>NOT(ISERROR(SEARCH(" ",AF8)))</formula>
    </cfRule>
    <cfRule type="cellIs" dxfId="34" priority="10" operator="lessThan">
      <formula>10</formula>
    </cfRule>
    <cfRule type="cellIs" dxfId="33" priority="17" operator="between">
      <formula>10</formula>
      <formula>20</formula>
    </cfRule>
  </conditionalFormatting>
  <conditionalFormatting sqref="AF10:AF11">
    <cfRule type="containsText" dxfId="32" priority="4" operator="containsText" text=" ">
      <formula>NOT(ISERROR(SEARCH(" ",AF10)))</formula>
    </cfRule>
    <cfRule type="cellIs" dxfId="31" priority="11" operator="lessThan">
      <formula>10</formula>
    </cfRule>
    <cfRule type="cellIs" dxfId="30" priority="18" operator="between">
      <formula>10</formula>
      <formula>20</formula>
    </cfRule>
  </conditionalFormatting>
  <conditionalFormatting sqref="AF12:AF13">
    <cfRule type="containsText" dxfId="29" priority="5" operator="containsText" text=" ">
      <formula>NOT(ISERROR(SEARCH(" ",AF12)))</formula>
    </cfRule>
    <cfRule type="cellIs" dxfId="28" priority="12" operator="lessThan">
      <formula>10</formula>
    </cfRule>
    <cfRule type="cellIs" dxfId="27" priority="19" operator="between">
      <formula>10</formula>
      <formula>20</formula>
    </cfRule>
  </conditionalFormatting>
  <conditionalFormatting sqref="AF14:AF17">
    <cfRule type="containsText" dxfId="26" priority="6" operator="containsText" text=" ">
      <formula>NOT(ISERROR(SEARCH(" ",AF14)))</formula>
    </cfRule>
    <cfRule type="cellIs" dxfId="25" priority="13" operator="lessThan">
      <formula>10</formula>
    </cfRule>
    <cfRule type="cellIs" dxfId="24" priority="20" operator="between">
      <formula>10</formula>
      <formula>20</formula>
    </cfRule>
  </conditionalFormatting>
  <conditionalFormatting sqref="AF18:AF19">
    <cfRule type="containsText" dxfId="23" priority="7" operator="containsText" text=" ">
      <formula>NOT(ISERROR(SEARCH(" ",AF18)))</formula>
    </cfRule>
    <cfRule type="cellIs" dxfId="22" priority="14" operator="lessThan">
      <formula>10</formula>
    </cfRule>
    <cfRule type="cellIs" dxfId="21" priority="21" operator="between">
      <formula>10</formula>
      <formula>20</formula>
    </cfRule>
  </conditionalFormatting>
  <pageMargins left="0.7" right="0.7" top="0.75" bottom="0.75" header="0.3" footer="0.3"/>
  <pageSetup paperSize="9" scale="35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AC671-773A-4E58-A4C1-B2CC4E01894C}">
  <sheetPr codeName="Feuil3"/>
  <dimension ref="A1:AG21"/>
  <sheetViews>
    <sheetView showGridLines="0" zoomScaleNormal="100" zoomScaleSheetLayoutView="95" workbookViewId="0">
      <selection activeCell="B10" sqref="B10:B11"/>
    </sheetView>
  </sheetViews>
  <sheetFormatPr baseColWidth="10" defaultRowHeight="15" x14ac:dyDescent="0.25"/>
  <cols>
    <col min="1" max="1" width="11.42578125" style="15"/>
    <col min="2" max="2" width="27.7109375" style="15" customWidth="1"/>
    <col min="3" max="3" width="5.7109375" style="15" customWidth="1"/>
    <col min="4" max="4" width="36" style="15" customWidth="1"/>
    <col min="5" max="5" width="17.42578125" style="15" customWidth="1"/>
    <col min="6" max="6" width="9.85546875" style="15" customWidth="1"/>
    <col min="7" max="7" width="1.140625" style="15" customWidth="1"/>
    <col min="8" max="29" width="4.7109375" style="15" customWidth="1"/>
    <col min="30" max="30" width="1.140625" style="15" customWidth="1"/>
    <col min="31" max="32" width="13" style="15" customWidth="1"/>
    <col min="33" max="16384" width="11.42578125" style="15"/>
  </cols>
  <sheetData>
    <row r="1" spans="1:33" ht="23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36.75" customHeight="1" thickBot="1" x14ac:dyDescent="0.3">
      <c r="A2" s="1"/>
      <c r="B2" s="19"/>
      <c r="C2" s="19"/>
      <c r="D2" s="19"/>
      <c r="E2" s="19"/>
      <c r="F2" s="19"/>
      <c r="G2" s="2"/>
      <c r="H2" s="90" t="s">
        <v>8</v>
      </c>
      <c r="I2" s="91"/>
      <c r="J2" s="90" t="s">
        <v>33</v>
      </c>
      <c r="K2" s="92"/>
      <c r="L2" s="93" t="s">
        <v>2</v>
      </c>
      <c r="M2" s="94"/>
      <c r="N2" s="94"/>
      <c r="O2" s="92"/>
      <c r="P2" s="93" t="s">
        <v>3</v>
      </c>
      <c r="Q2" s="94"/>
      <c r="R2" s="94"/>
      <c r="S2" s="94"/>
      <c r="T2" s="94"/>
      <c r="U2" s="94"/>
      <c r="V2" s="94"/>
      <c r="W2" s="92"/>
      <c r="X2" s="93" t="s">
        <v>4</v>
      </c>
      <c r="Y2" s="94"/>
      <c r="Z2" s="94"/>
      <c r="AA2" s="94"/>
      <c r="AB2" s="94"/>
      <c r="AC2" s="92"/>
      <c r="AD2" s="1"/>
      <c r="AE2" s="19"/>
      <c r="AF2" s="19"/>
      <c r="AG2" s="1"/>
    </row>
    <row r="3" spans="1:33" ht="34.5" thickBot="1" x14ac:dyDescent="0.3">
      <c r="A3" s="1"/>
      <c r="B3" s="39" t="s">
        <v>0</v>
      </c>
      <c r="C3" s="39" t="s">
        <v>1</v>
      </c>
      <c r="D3" s="40" t="s">
        <v>6</v>
      </c>
      <c r="E3" s="40" t="s">
        <v>34</v>
      </c>
      <c r="F3" s="41" t="s">
        <v>32</v>
      </c>
      <c r="G3" s="2"/>
      <c r="H3" s="4" t="s">
        <v>7</v>
      </c>
      <c r="I3" s="5" t="s">
        <v>5</v>
      </c>
      <c r="J3" s="4" t="s">
        <v>7</v>
      </c>
      <c r="K3" s="6" t="s">
        <v>5</v>
      </c>
      <c r="L3" s="4" t="s">
        <v>7</v>
      </c>
      <c r="M3" s="7" t="s">
        <v>5</v>
      </c>
      <c r="N3" s="7" t="s">
        <v>7</v>
      </c>
      <c r="O3" s="6" t="s">
        <v>5</v>
      </c>
      <c r="P3" s="4" t="s">
        <v>7</v>
      </c>
      <c r="Q3" s="7" t="s">
        <v>5</v>
      </c>
      <c r="R3" s="7" t="s">
        <v>7</v>
      </c>
      <c r="S3" s="7" t="s">
        <v>5</v>
      </c>
      <c r="T3" s="7" t="s">
        <v>7</v>
      </c>
      <c r="U3" s="7" t="s">
        <v>5</v>
      </c>
      <c r="V3" s="7" t="s">
        <v>7</v>
      </c>
      <c r="W3" s="6" t="s">
        <v>5</v>
      </c>
      <c r="X3" s="4" t="s">
        <v>7</v>
      </c>
      <c r="Y3" s="7" t="s">
        <v>5</v>
      </c>
      <c r="Z3" s="7" t="s">
        <v>7</v>
      </c>
      <c r="AA3" s="7" t="s">
        <v>5</v>
      </c>
      <c r="AB3" s="7" t="s">
        <v>7</v>
      </c>
      <c r="AC3" s="6" t="s">
        <v>5</v>
      </c>
      <c r="AD3" s="1"/>
      <c r="AE3" s="43" t="s">
        <v>36</v>
      </c>
      <c r="AF3" s="42" t="s">
        <v>37</v>
      </c>
      <c r="AG3" s="1"/>
    </row>
    <row r="4" spans="1:33" x14ac:dyDescent="0.25">
      <c r="A4" s="1"/>
      <c r="B4" s="98"/>
      <c r="C4" s="101"/>
      <c r="D4" s="48"/>
      <c r="E4" s="48"/>
      <c r="F4" s="49"/>
      <c r="G4" s="67"/>
      <c r="H4" s="57"/>
      <c r="I4" s="58"/>
      <c r="J4" s="57"/>
      <c r="K4" s="49"/>
      <c r="L4" s="57"/>
      <c r="M4" s="59"/>
      <c r="N4" s="60"/>
      <c r="O4" s="49"/>
      <c r="P4" s="57"/>
      <c r="Q4" s="59"/>
      <c r="R4" s="60"/>
      <c r="S4" s="59"/>
      <c r="T4" s="60"/>
      <c r="U4" s="59"/>
      <c r="V4" s="60"/>
      <c r="W4" s="49"/>
      <c r="X4" s="57"/>
      <c r="Y4" s="59"/>
      <c r="Z4" s="60"/>
      <c r="AA4" s="59"/>
      <c r="AB4" s="60"/>
      <c r="AC4" s="49"/>
      <c r="AD4" s="1"/>
      <c r="AE4" s="12" t="e">
        <f>(H4*I4+J4*K4+L4*M4+N4*O4+P4*Q4+R4*S4+T4*U4+V4*W4+X4*Y4+Z4*AA4+AB4*AC4)/(H4+J4+L4+N4+P4+R4+T4+V4+X4+Z4+AB4)</f>
        <v>#DIV/0!</v>
      </c>
      <c r="AF4" s="95" t="e">
        <f>IF(OR(AE4=0,AE5=0)," ",AVERAGE(AE4:AE5))</f>
        <v>#DIV/0!</v>
      </c>
      <c r="AG4" s="1"/>
    </row>
    <row r="5" spans="1:33" ht="15.75" thickBot="1" x14ac:dyDescent="0.3">
      <c r="A5" s="1"/>
      <c r="B5" s="100"/>
      <c r="C5" s="100"/>
      <c r="D5" s="50"/>
      <c r="E5" s="50"/>
      <c r="F5" s="51"/>
      <c r="G5" s="67"/>
      <c r="H5" s="61"/>
      <c r="I5" s="66"/>
      <c r="J5" s="61"/>
      <c r="K5" s="51"/>
      <c r="L5" s="61"/>
      <c r="M5" s="62"/>
      <c r="N5" s="63"/>
      <c r="O5" s="51"/>
      <c r="P5" s="61"/>
      <c r="Q5" s="62"/>
      <c r="R5" s="63"/>
      <c r="S5" s="62"/>
      <c r="T5" s="63"/>
      <c r="U5" s="62"/>
      <c r="V5" s="63"/>
      <c r="W5" s="51"/>
      <c r="X5" s="61"/>
      <c r="Y5" s="62"/>
      <c r="Z5" s="63"/>
      <c r="AA5" s="62"/>
      <c r="AB5" s="63"/>
      <c r="AC5" s="51"/>
      <c r="AD5" s="1"/>
      <c r="AE5" s="10" t="e">
        <f t="shared" ref="AE5:AE19" si="0">(H5*I5+J5*K5+L5*M5+N5*O5+P5*Q5+R5*S5+T5*U5+V5*W5+X5*Y5+Z5*AA5+AB5*AC5)/(H5+J5+L5+N5+P5+R5+T5+V5+X5+Z5+AB5)</f>
        <v>#DIV/0!</v>
      </c>
      <c r="AF5" s="96"/>
      <c r="AG5" s="1"/>
    </row>
    <row r="6" spans="1:33" x14ac:dyDescent="0.25">
      <c r="A6" s="1"/>
      <c r="B6" s="98"/>
      <c r="C6" s="101"/>
      <c r="D6" s="48"/>
      <c r="E6" s="48"/>
      <c r="F6" s="49"/>
      <c r="G6" s="67"/>
      <c r="H6" s="57"/>
      <c r="I6" s="58"/>
      <c r="J6" s="57"/>
      <c r="K6" s="49"/>
      <c r="L6" s="57"/>
      <c r="M6" s="59"/>
      <c r="N6" s="60"/>
      <c r="O6" s="49"/>
      <c r="P6" s="57"/>
      <c r="Q6" s="59"/>
      <c r="R6" s="60"/>
      <c r="S6" s="59"/>
      <c r="T6" s="60"/>
      <c r="U6" s="59"/>
      <c r="V6" s="60"/>
      <c r="W6" s="49"/>
      <c r="X6" s="57"/>
      <c r="Y6" s="59"/>
      <c r="Z6" s="60"/>
      <c r="AA6" s="59"/>
      <c r="AB6" s="60"/>
      <c r="AC6" s="49"/>
      <c r="AD6" s="1"/>
      <c r="AE6" s="12" t="e">
        <f t="shared" si="0"/>
        <v>#DIV/0!</v>
      </c>
      <c r="AF6" s="95" t="e">
        <f t="shared" ref="AF6" si="1">IF(OR(AE6=0,AE7=0),"",AVERAGE(AE6:AE7))</f>
        <v>#DIV/0!</v>
      </c>
      <c r="AG6" s="1"/>
    </row>
    <row r="7" spans="1:33" ht="15.75" thickBot="1" x14ac:dyDescent="0.3">
      <c r="A7" s="1"/>
      <c r="B7" s="100"/>
      <c r="C7" s="100"/>
      <c r="D7" s="50"/>
      <c r="E7" s="50"/>
      <c r="F7" s="51"/>
      <c r="G7" s="67"/>
      <c r="H7" s="61"/>
      <c r="I7" s="66"/>
      <c r="J7" s="61"/>
      <c r="K7" s="51"/>
      <c r="L7" s="61"/>
      <c r="M7" s="62"/>
      <c r="N7" s="63"/>
      <c r="O7" s="51"/>
      <c r="P7" s="61"/>
      <c r="Q7" s="62"/>
      <c r="R7" s="63"/>
      <c r="S7" s="62"/>
      <c r="T7" s="63"/>
      <c r="U7" s="62"/>
      <c r="V7" s="63"/>
      <c r="W7" s="51"/>
      <c r="X7" s="61"/>
      <c r="Y7" s="62"/>
      <c r="Z7" s="63"/>
      <c r="AA7" s="62"/>
      <c r="AB7" s="63"/>
      <c r="AC7" s="51"/>
      <c r="AD7" s="1"/>
      <c r="AE7" s="10" t="e">
        <f t="shared" si="0"/>
        <v>#DIV/0!</v>
      </c>
      <c r="AF7" s="96"/>
      <c r="AG7" s="1"/>
    </row>
    <row r="8" spans="1:33" x14ac:dyDescent="0.25">
      <c r="A8" s="1"/>
      <c r="B8" s="98"/>
      <c r="C8" s="101"/>
      <c r="D8" s="48"/>
      <c r="E8" s="48"/>
      <c r="F8" s="49"/>
      <c r="G8" s="67"/>
      <c r="H8" s="57"/>
      <c r="I8" s="58"/>
      <c r="J8" s="57"/>
      <c r="K8" s="49"/>
      <c r="L8" s="57"/>
      <c r="M8" s="59"/>
      <c r="N8" s="60"/>
      <c r="O8" s="49"/>
      <c r="P8" s="57"/>
      <c r="Q8" s="59"/>
      <c r="R8" s="60"/>
      <c r="S8" s="59"/>
      <c r="T8" s="60"/>
      <c r="U8" s="59"/>
      <c r="V8" s="60"/>
      <c r="W8" s="49"/>
      <c r="X8" s="57"/>
      <c r="Y8" s="59"/>
      <c r="Z8" s="60"/>
      <c r="AA8" s="59"/>
      <c r="AB8" s="60"/>
      <c r="AC8" s="49"/>
      <c r="AD8" s="1"/>
      <c r="AE8" s="12" t="e">
        <f t="shared" si="0"/>
        <v>#DIV/0!</v>
      </c>
      <c r="AF8" s="95" t="e">
        <f t="shared" ref="AF8" si="2">IF(OR(AE8=0,AE9=0),"",AVERAGE(AE8:AE9))</f>
        <v>#DIV/0!</v>
      </c>
      <c r="AG8" s="1"/>
    </row>
    <row r="9" spans="1:33" ht="15.75" thickBot="1" x14ac:dyDescent="0.3">
      <c r="A9" s="1"/>
      <c r="B9" s="100"/>
      <c r="C9" s="100"/>
      <c r="D9" s="50"/>
      <c r="E9" s="50"/>
      <c r="F9" s="51"/>
      <c r="G9" s="67"/>
      <c r="H9" s="61"/>
      <c r="I9" s="66"/>
      <c r="J9" s="61"/>
      <c r="K9" s="51"/>
      <c r="L9" s="61"/>
      <c r="M9" s="62"/>
      <c r="N9" s="63"/>
      <c r="O9" s="51"/>
      <c r="P9" s="61"/>
      <c r="Q9" s="62"/>
      <c r="R9" s="63"/>
      <c r="S9" s="62"/>
      <c r="T9" s="63"/>
      <c r="U9" s="62"/>
      <c r="V9" s="63"/>
      <c r="W9" s="51"/>
      <c r="X9" s="61"/>
      <c r="Y9" s="62"/>
      <c r="Z9" s="63"/>
      <c r="AA9" s="62"/>
      <c r="AB9" s="63"/>
      <c r="AC9" s="51"/>
      <c r="AD9" s="1"/>
      <c r="AE9" s="10" t="e">
        <f t="shared" si="0"/>
        <v>#DIV/0!</v>
      </c>
      <c r="AF9" s="96"/>
      <c r="AG9" s="1"/>
    </row>
    <row r="10" spans="1:33" x14ac:dyDescent="0.25">
      <c r="A10" s="1"/>
      <c r="B10" s="98"/>
      <c r="C10" s="101"/>
      <c r="D10" s="48"/>
      <c r="E10" s="48"/>
      <c r="F10" s="49"/>
      <c r="G10" s="67"/>
      <c r="H10" s="57"/>
      <c r="I10" s="58"/>
      <c r="J10" s="57"/>
      <c r="K10" s="49"/>
      <c r="L10" s="57"/>
      <c r="M10" s="59"/>
      <c r="N10" s="60"/>
      <c r="O10" s="49"/>
      <c r="P10" s="57"/>
      <c r="Q10" s="59"/>
      <c r="R10" s="60"/>
      <c r="S10" s="59"/>
      <c r="T10" s="60"/>
      <c r="U10" s="59"/>
      <c r="V10" s="60"/>
      <c r="W10" s="49"/>
      <c r="X10" s="57"/>
      <c r="Y10" s="59"/>
      <c r="Z10" s="60"/>
      <c r="AA10" s="59"/>
      <c r="AB10" s="60"/>
      <c r="AC10" s="49"/>
      <c r="AD10" s="1"/>
      <c r="AE10" s="12" t="e">
        <f t="shared" si="0"/>
        <v>#DIV/0!</v>
      </c>
      <c r="AF10" s="95" t="e">
        <f t="shared" ref="AF10" si="3">IF(OR(AE10=0,AE11=0),"",AVERAGE(AE10:AE11))</f>
        <v>#DIV/0!</v>
      </c>
      <c r="AG10" s="1"/>
    </row>
    <row r="11" spans="1:33" ht="15.75" thickBot="1" x14ac:dyDescent="0.3">
      <c r="A11" s="1"/>
      <c r="B11" s="100"/>
      <c r="C11" s="100"/>
      <c r="D11" s="50"/>
      <c r="E11" s="50"/>
      <c r="F11" s="51"/>
      <c r="G11" s="67"/>
      <c r="H11" s="61"/>
      <c r="I11" s="66"/>
      <c r="J11" s="61"/>
      <c r="K11" s="51"/>
      <c r="L11" s="61"/>
      <c r="M11" s="62"/>
      <c r="N11" s="63"/>
      <c r="O11" s="51"/>
      <c r="P11" s="61"/>
      <c r="Q11" s="62"/>
      <c r="R11" s="63"/>
      <c r="S11" s="62"/>
      <c r="T11" s="63"/>
      <c r="U11" s="62"/>
      <c r="V11" s="63"/>
      <c r="W11" s="51"/>
      <c r="X11" s="61"/>
      <c r="Y11" s="62"/>
      <c r="Z11" s="63"/>
      <c r="AA11" s="62"/>
      <c r="AB11" s="63"/>
      <c r="AC11" s="51"/>
      <c r="AD11" s="1"/>
      <c r="AE11" s="10" t="e">
        <f t="shared" si="0"/>
        <v>#DIV/0!</v>
      </c>
      <c r="AF11" s="96"/>
      <c r="AG11" s="1"/>
    </row>
    <row r="12" spans="1:33" x14ac:dyDescent="0.25">
      <c r="A12" s="1"/>
      <c r="B12" s="98"/>
      <c r="C12" s="101"/>
      <c r="D12" s="48"/>
      <c r="E12" s="48"/>
      <c r="F12" s="52"/>
      <c r="G12" s="68"/>
      <c r="H12" s="57"/>
      <c r="I12" s="58"/>
      <c r="J12" s="57"/>
      <c r="K12" s="49"/>
      <c r="L12" s="57"/>
      <c r="M12" s="59"/>
      <c r="N12" s="60"/>
      <c r="O12" s="49"/>
      <c r="P12" s="57"/>
      <c r="Q12" s="59"/>
      <c r="R12" s="60"/>
      <c r="S12" s="59"/>
      <c r="T12" s="60"/>
      <c r="U12" s="59"/>
      <c r="V12" s="60"/>
      <c r="W12" s="49"/>
      <c r="X12" s="57"/>
      <c r="Y12" s="59"/>
      <c r="Z12" s="60"/>
      <c r="AA12" s="59"/>
      <c r="AB12" s="60"/>
      <c r="AC12" s="49"/>
      <c r="AD12" s="1"/>
      <c r="AE12" s="12" t="e">
        <f t="shared" si="0"/>
        <v>#DIV/0!</v>
      </c>
      <c r="AF12" s="95" t="e">
        <f t="shared" ref="AF12" si="4">IF(OR(AE12=0,AE13=0),"",AVERAGE(AE12:AE13))</f>
        <v>#DIV/0!</v>
      </c>
      <c r="AG12" s="1"/>
    </row>
    <row r="13" spans="1:33" ht="15.75" thickBot="1" x14ac:dyDescent="0.3">
      <c r="A13" s="1"/>
      <c r="B13" s="100"/>
      <c r="C13" s="100"/>
      <c r="D13" s="50"/>
      <c r="E13" s="50"/>
      <c r="F13" s="51"/>
      <c r="G13" s="67"/>
      <c r="H13" s="61"/>
      <c r="I13" s="66"/>
      <c r="J13" s="61"/>
      <c r="K13" s="51"/>
      <c r="L13" s="61"/>
      <c r="M13" s="62"/>
      <c r="N13" s="63"/>
      <c r="O13" s="51"/>
      <c r="P13" s="61"/>
      <c r="Q13" s="62"/>
      <c r="R13" s="63"/>
      <c r="S13" s="62"/>
      <c r="T13" s="63"/>
      <c r="U13" s="62"/>
      <c r="V13" s="63"/>
      <c r="W13" s="51"/>
      <c r="X13" s="61"/>
      <c r="Y13" s="62"/>
      <c r="Z13" s="63"/>
      <c r="AA13" s="62"/>
      <c r="AB13" s="63"/>
      <c r="AC13" s="51"/>
      <c r="AD13" s="1"/>
      <c r="AE13" s="10" t="e">
        <f t="shared" si="0"/>
        <v>#DIV/0!</v>
      </c>
      <c r="AF13" s="96"/>
      <c r="AG13" s="1"/>
    </row>
    <row r="14" spans="1:33" x14ac:dyDescent="0.25">
      <c r="A14" s="1"/>
      <c r="B14" s="98"/>
      <c r="C14" s="101"/>
      <c r="D14" s="48"/>
      <c r="E14" s="48"/>
      <c r="F14" s="52"/>
      <c r="G14" s="68"/>
      <c r="H14" s="57"/>
      <c r="I14" s="58"/>
      <c r="J14" s="57"/>
      <c r="K14" s="49"/>
      <c r="L14" s="57"/>
      <c r="M14" s="59"/>
      <c r="N14" s="60"/>
      <c r="O14" s="49"/>
      <c r="P14" s="57"/>
      <c r="Q14" s="59"/>
      <c r="R14" s="60"/>
      <c r="S14" s="59"/>
      <c r="T14" s="60"/>
      <c r="U14" s="59"/>
      <c r="V14" s="60"/>
      <c r="W14" s="49"/>
      <c r="X14" s="57"/>
      <c r="Y14" s="59"/>
      <c r="Z14" s="60"/>
      <c r="AA14" s="59"/>
      <c r="AB14" s="60"/>
      <c r="AC14" s="49"/>
      <c r="AD14" s="1"/>
      <c r="AE14" s="12" t="e">
        <f t="shared" si="0"/>
        <v>#DIV/0!</v>
      </c>
      <c r="AF14" s="95" t="e">
        <f>IF(OR(AE14=0,AE15=0,AE16=0,AE17=0),"",AVERAGE(AE14:AE17))</f>
        <v>#DIV/0!</v>
      </c>
      <c r="AG14" s="1"/>
    </row>
    <row r="15" spans="1:33" ht="15.75" thickBot="1" x14ac:dyDescent="0.3">
      <c r="A15" s="1"/>
      <c r="B15" s="99"/>
      <c r="C15" s="99"/>
      <c r="D15" s="53"/>
      <c r="E15" s="53"/>
      <c r="F15" s="54"/>
      <c r="G15" s="67"/>
      <c r="H15" s="61"/>
      <c r="I15" s="66"/>
      <c r="J15" s="61"/>
      <c r="K15" s="51"/>
      <c r="L15" s="61"/>
      <c r="M15" s="62"/>
      <c r="N15" s="63"/>
      <c r="O15" s="51"/>
      <c r="P15" s="61"/>
      <c r="Q15" s="62"/>
      <c r="R15" s="63"/>
      <c r="S15" s="62"/>
      <c r="T15" s="63"/>
      <c r="U15" s="62"/>
      <c r="V15" s="63"/>
      <c r="W15" s="51"/>
      <c r="X15" s="61"/>
      <c r="Y15" s="62"/>
      <c r="Z15" s="63"/>
      <c r="AA15" s="62"/>
      <c r="AB15" s="63"/>
      <c r="AC15" s="51"/>
      <c r="AD15" s="1"/>
      <c r="AE15" s="10" t="e">
        <f t="shared" si="0"/>
        <v>#DIV/0!</v>
      </c>
      <c r="AF15" s="97"/>
      <c r="AG15" s="1"/>
    </row>
    <row r="16" spans="1:33" x14ac:dyDescent="0.25">
      <c r="A16" s="1"/>
      <c r="B16" s="99"/>
      <c r="C16" s="99"/>
      <c r="D16" s="53"/>
      <c r="E16" s="53"/>
      <c r="F16" s="55"/>
      <c r="G16" s="68"/>
      <c r="H16" s="57"/>
      <c r="I16" s="58"/>
      <c r="J16" s="57"/>
      <c r="K16" s="49"/>
      <c r="L16" s="57"/>
      <c r="M16" s="59"/>
      <c r="N16" s="60"/>
      <c r="O16" s="49"/>
      <c r="P16" s="57"/>
      <c r="Q16" s="59"/>
      <c r="R16" s="60"/>
      <c r="S16" s="59"/>
      <c r="T16" s="60"/>
      <c r="U16" s="59"/>
      <c r="V16" s="60"/>
      <c r="W16" s="49"/>
      <c r="X16" s="57"/>
      <c r="Y16" s="59"/>
      <c r="Z16" s="60"/>
      <c r="AA16" s="59"/>
      <c r="AB16" s="60"/>
      <c r="AC16" s="49"/>
      <c r="AD16" s="1"/>
      <c r="AE16" s="12" t="e">
        <f t="shared" si="0"/>
        <v>#DIV/0!</v>
      </c>
      <c r="AF16" s="97"/>
      <c r="AG16" s="1"/>
    </row>
    <row r="17" spans="1:33" ht="15.75" thickBot="1" x14ac:dyDescent="0.3">
      <c r="A17" s="1"/>
      <c r="B17" s="100"/>
      <c r="C17" s="100"/>
      <c r="D17" s="50"/>
      <c r="E17" s="50"/>
      <c r="F17" s="51"/>
      <c r="G17" s="67"/>
      <c r="H17" s="61"/>
      <c r="I17" s="66"/>
      <c r="J17" s="61"/>
      <c r="K17" s="51"/>
      <c r="L17" s="61"/>
      <c r="M17" s="62"/>
      <c r="N17" s="63"/>
      <c r="O17" s="51"/>
      <c r="P17" s="61"/>
      <c r="Q17" s="62"/>
      <c r="R17" s="63"/>
      <c r="S17" s="62"/>
      <c r="T17" s="63"/>
      <c r="U17" s="62"/>
      <c r="V17" s="63"/>
      <c r="W17" s="51"/>
      <c r="X17" s="61"/>
      <c r="Y17" s="62"/>
      <c r="Z17" s="63"/>
      <c r="AA17" s="62"/>
      <c r="AB17" s="63"/>
      <c r="AC17" s="51"/>
      <c r="AD17" s="1"/>
      <c r="AE17" s="10" t="e">
        <f t="shared" si="0"/>
        <v>#DIV/0!</v>
      </c>
      <c r="AF17" s="96"/>
      <c r="AG17" s="1"/>
    </row>
    <row r="18" spans="1:33" x14ac:dyDescent="0.25">
      <c r="A18" s="1"/>
      <c r="B18" s="101"/>
      <c r="C18" s="101"/>
      <c r="D18" s="48"/>
      <c r="E18" s="48"/>
      <c r="F18" s="49"/>
      <c r="G18" s="67"/>
      <c r="H18" s="57"/>
      <c r="I18" s="58"/>
      <c r="J18" s="57"/>
      <c r="K18" s="49"/>
      <c r="L18" s="57"/>
      <c r="M18" s="59"/>
      <c r="N18" s="60"/>
      <c r="O18" s="49"/>
      <c r="P18" s="57"/>
      <c r="Q18" s="59"/>
      <c r="R18" s="60"/>
      <c r="S18" s="59"/>
      <c r="T18" s="60"/>
      <c r="U18" s="59"/>
      <c r="V18" s="60"/>
      <c r="W18" s="49"/>
      <c r="X18" s="57"/>
      <c r="Y18" s="59"/>
      <c r="Z18" s="60"/>
      <c r="AA18" s="59"/>
      <c r="AB18" s="60"/>
      <c r="AC18" s="49"/>
      <c r="AD18" s="1"/>
      <c r="AE18" s="12" t="e">
        <f t="shared" si="0"/>
        <v>#DIV/0!</v>
      </c>
      <c r="AF18" s="95" t="e">
        <f>IF(OR(AE18=0,AE19=0),"",AVERAGE(AE18:AE19))</f>
        <v>#DIV/0!</v>
      </c>
      <c r="AG18" s="1"/>
    </row>
    <row r="19" spans="1:33" ht="15.75" thickBot="1" x14ac:dyDescent="0.3">
      <c r="A19" s="1"/>
      <c r="B19" s="100"/>
      <c r="C19" s="100"/>
      <c r="D19" s="50"/>
      <c r="E19" s="50"/>
      <c r="F19" s="51"/>
      <c r="G19" s="67"/>
      <c r="H19" s="61"/>
      <c r="I19" s="66"/>
      <c r="J19" s="61"/>
      <c r="K19" s="51"/>
      <c r="L19" s="61"/>
      <c r="M19" s="62"/>
      <c r="N19" s="63"/>
      <c r="O19" s="51"/>
      <c r="P19" s="61"/>
      <c r="Q19" s="62"/>
      <c r="R19" s="63"/>
      <c r="S19" s="62"/>
      <c r="T19" s="63"/>
      <c r="U19" s="62"/>
      <c r="V19" s="63"/>
      <c r="W19" s="51"/>
      <c r="X19" s="61"/>
      <c r="Y19" s="62"/>
      <c r="Z19" s="63"/>
      <c r="AA19" s="62"/>
      <c r="AB19" s="63"/>
      <c r="AC19" s="51"/>
      <c r="AD19" s="1"/>
      <c r="AE19" s="10" t="e">
        <f t="shared" si="0"/>
        <v>#DIV/0!</v>
      </c>
      <c r="AF19" s="96"/>
      <c r="AG19" s="1"/>
    </row>
    <row r="20" spans="1:3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</sheetData>
  <mergeCells count="26">
    <mergeCell ref="H2:I2"/>
    <mergeCell ref="J2:K2"/>
    <mergeCell ref="L2:O2"/>
    <mergeCell ref="P2:W2"/>
    <mergeCell ref="X2:AC2"/>
    <mergeCell ref="AF4:AF5"/>
    <mergeCell ref="B6:B7"/>
    <mergeCell ref="C6:C7"/>
    <mergeCell ref="AF6:AF7"/>
    <mergeCell ref="B8:B9"/>
    <mergeCell ref="C8:C9"/>
    <mergeCell ref="AF8:AF9"/>
    <mergeCell ref="B4:B5"/>
    <mergeCell ref="C4:C5"/>
    <mergeCell ref="B10:B11"/>
    <mergeCell ref="C10:C11"/>
    <mergeCell ref="AF10:AF11"/>
    <mergeCell ref="B12:B13"/>
    <mergeCell ref="C12:C13"/>
    <mergeCell ref="AF12:AF13"/>
    <mergeCell ref="B14:B17"/>
    <mergeCell ref="C14:C17"/>
    <mergeCell ref="AF14:AF17"/>
    <mergeCell ref="B18:B19"/>
    <mergeCell ref="C18:C19"/>
    <mergeCell ref="AF18:AF19"/>
  </mergeCells>
  <conditionalFormatting sqref="AF4:AF5">
    <cfRule type="containsText" dxfId="20" priority="1" operator="containsText" text=" ">
      <formula>NOT(ISERROR(SEARCH(" ",AF4)))</formula>
    </cfRule>
    <cfRule type="cellIs" dxfId="19" priority="8" operator="lessThan">
      <formula>10</formula>
    </cfRule>
    <cfRule type="cellIs" dxfId="18" priority="15" operator="between">
      <formula>10</formula>
      <formula>20</formula>
    </cfRule>
  </conditionalFormatting>
  <conditionalFormatting sqref="AF6:AF7">
    <cfRule type="containsText" dxfId="17" priority="2" operator="containsText" text=" ">
      <formula>NOT(ISERROR(SEARCH(" ",AF6)))</formula>
    </cfRule>
    <cfRule type="cellIs" dxfId="16" priority="9" operator="lessThan">
      <formula>10</formula>
    </cfRule>
    <cfRule type="cellIs" dxfId="15" priority="16" operator="between">
      <formula>10</formula>
      <formula>20</formula>
    </cfRule>
  </conditionalFormatting>
  <conditionalFormatting sqref="AF8:AF9">
    <cfRule type="containsText" dxfId="14" priority="3" operator="containsText" text=" ">
      <formula>NOT(ISERROR(SEARCH(" ",AF8)))</formula>
    </cfRule>
    <cfRule type="cellIs" dxfId="13" priority="10" operator="lessThan">
      <formula>10</formula>
    </cfRule>
    <cfRule type="cellIs" dxfId="12" priority="17" operator="between">
      <formula>10</formula>
      <formula>20</formula>
    </cfRule>
  </conditionalFormatting>
  <conditionalFormatting sqref="AF10:AF11">
    <cfRule type="containsText" dxfId="11" priority="4" operator="containsText" text=" ">
      <formula>NOT(ISERROR(SEARCH(" ",AF10)))</formula>
    </cfRule>
    <cfRule type="cellIs" dxfId="10" priority="11" operator="lessThan">
      <formula>10</formula>
    </cfRule>
    <cfRule type="cellIs" dxfId="9" priority="18" operator="between">
      <formula>10</formula>
      <formula>20</formula>
    </cfRule>
  </conditionalFormatting>
  <conditionalFormatting sqref="AF12:AF13">
    <cfRule type="containsText" dxfId="8" priority="5" operator="containsText" text=" ">
      <formula>NOT(ISERROR(SEARCH(" ",AF12)))</formula>
    </cfRule>
    <cfRule type="cellIs" dxfId="7" priority="12" operator="lessThan">
      <formula>10</formula>
    </cfRule>
    <cfRule type="cellIs" dxfId="6" priority="19" operator="between">
      <formula>10</formula>
      <formula>20</formula>
    </cfRule>
  </conditionalFormatting>
  <conditionalFormatting sqref="AF14:AF17">
    <cfRule type="containsText" dxfId="5" priority="6" operator="containsText" text=" ">
      <formula>NOT(ISERROR(SEARCH(" ",AF14)))</formula>
    </cfRule>
    <cfRule type="cellIs" dxfId="4" priority="13" operator="lessThan">
      <formula>10</formula>
    </cfRule>
    <cfRule type="cellIs" dxfId="3" priority="20" operator="between">
      <formula>10</formula>
      <formula>20</formula>
    </cfRule>
  </conditionalFormatting>
  <conditionalFormatting sqref="AF18:AF19">
    <cfRule type="containsText" dxfId="2" priority="7" operator="containsText" text=" ">
      <formula>NOT(ISERROR(SEARCH(" ",AF18)))</formula>
    </cfRule>
    <cfRule type="cellIs" dxfId="1" priority="14" operator="lessThan">
      <formula>10</formula>
    </cfRule>
    <cfRule type="cellIs" dxfId="0" priority="21" operator="between">
      <formula>10</formula>
      <formula>20</formula>
    </cfRule>
  </conditionalFormatting>
  <pageMargins left="0.7" right="0.7" top="0.75" bottom="0.75" header="0.3" footer="0.3"/>
  <pageSetup paperSize="9" scale="35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HEI38</vt:lpstr>
      <vt:lpstr>HEI48</vt:lpstr>
      <vt:lpstr>HEI58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LETERTRE</dc:creator>
  <cp:lastModifiedBy>Alexis LETERTRE</cp:lastModifiedBy>
  <dcterms:created xsi:type="dcterms:W3CDTF">2022-11-15T21:16:36Z</dcterms:created>
  <dcterms:modified xsi:type="dcterms:W3CDTF">2022-12-26T19:14:43Z</dcterms:modified>
</cp:coreProperties>
</file>