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nou\Desktop\"/>
    </mc:Choice>
  </mc:AlternateContent>
  <xr:revisionPtr revIDLastSave="0" documentId="13_ncr:1_{1A1F4354-8AA6-4F0F-8560-461B759A73E1}" xr6:coauthVersionLast="47" xr6:coauthVersionMax="47" xr10:uidLastSave="{00000000-0000-0000-0000-000000000000}"/>
  <bookViews>
    <workbookView xWindow="-120" yWindow="-120" windowWidth="24240" windowHeight="13140" xr2:uid="{C619E533-8401-476A-9524-699FBD8FC23B}"/>
  </bookViews>
  <sheets>
    <sheet name="Ecritures" sheetId="2" r:id="rId1"/>
    <sheet name="Mensualisation" sheetId="3" r:id="rId2"/>
    <sheet name="Système" sheetId="4" r:id="rId3"/>
  </sheets>
  <functionGroups builtInGroupCount="19"/>
  <definedNames>
    <definedName name="_Cr">Tableau1[[#Headers],[Crédit]]</definedName>
    <definedName name="_Date">Tableau1[[#Headers],[Date]]</definedName>
    <definedName name="_De">Tableau1[[#Headers],[Débit]]</definedName>
    <definedName name="_Lib_Principal">Tableau1[[#Headers],[Libellé]]</definedName>
    <definedName name="_Mode">Tableau1[[#Headers],[Mode]]</definedName>
    <definedName name="Date_Début_Suivi">Système!$H$2</definedName>
    <definedName name="Date_Mensualisation">Système!$H$4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A2" i="2"/>
  <c r="C2" i="2" l="1"/>
  <c r="C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1F1651-60FF-4FE6-A9D1-EBF1DBA26984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<sst xmlns="http://schemas.openxmlformats.org/spreadsheetml/2006/main" count="74" uniqueCount="39">
  <si>
    <t>Solde Banque</t>
  </si>
  <si>
    <t>p</t>
  </si>
  <si>
    <t>Libellé</t>
  </si>
  <si>
    <t>Crédit</t>
  </si>
  <si>
    <t>Débit</t>
  </si>
  <si>
    <t>Date</t>
  </si>
  <si>
    <t>Mode</t>
  </si>
  <si>
    <t>Jour du moi</t>
  </si>
  <si>
    <t>Crédit ou Débit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</si>
  <si>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</si>
  <si>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</si>
  <si>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</si>
  <si>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</si>
  <si>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</si>
  <si>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</si>
  <si>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</si>
  <si>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</si>
  <si>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</si>
  <si>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</si>
  <si>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</si>
  <si>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</si>
  <si>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Prélèvement</t>
  </si>
  <si>
    <t>Eau</t>
  </si>
  <si>
    <t>Mensualisation</t>
  </si>
  <si>
    <t>Date de début de suivi</t>
  </si>
  <si>
    <t>non inscrite</t>
  </si>
  <si>
    <t>Virement</t>
  </si>
  <si>
    <t>Salaire</t>
  </si>
  <si>
    <t>CB</t>
  </si>
  <si>
    <t>Casino</t>
  </si>
  <si>
    <t>P</t>
  </si>
  <si>
    <t>Aldi</t>
  </si>
  <si>
    <t>Essence</t>
  </si>
  <si>
    <t>Chèque</t>
  </si>
  <si>
    <t>Cadeau Noël</t>
  </si>
  <si>
    <t>Remise Cotis Carte</t>
  </si>
  <si>
    <t>Remise Chèque</t>
  </si>
  <si>
    <t>Cadeau Maman</t>
  </si>
  <si>
    <t>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</si>
</sst>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8" formatCode="#,##0.00\ &quot;€&quot;;[Red]\-#,##0.00\ &quot;€&quot;"/>
    <numFmt numFmtId="164" formatCode="dd/mm/yy;@"/>
    <numFmt numFmtId="165" formatCode="#,##0.00\ &quot;€&quot;"/>
    <numFmt numFmtId="166" formatCode="dd/mm/yyyy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0"/>
      <color theme="0"/>
      <name val="Copperplate Gothic Light"/>
      <family val="2"/>
    </font>
    <font>
      <b/>
      <sz val="11"/>
      <color rgb="FF00B050"/>
      <name val="Wingdings 2"/>
      <family val="1"/>
      <charset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165" fontId="3" fillId="0" borderId="0" xfId="0" applyNumberFormat="1" applyFont="1"/>
    <xf numFmtId="0" fontId="4" fillId="2" borderId="2" xfId="1" applyBorder="1" applyAlignment="1">
      <alignment horizontal="center"/>
    </xf>
    <xf numFmtId="0" fontId="4" fillId="2" borderId="3" xfId="1" applyBorder="1" applyAlignment="1">
      <alignment horizontal="center"/>
    </xf>
    <xf numFmtId="0" fontId="6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/>
    </xf>
    <xf numFmtId="165" fontId="3" fillId="2" borderId="3" xfId="1" applyNumberFormat="1" applyFont="1" applyBorder="1" applyAlignment="1">
      <alignment horizontal="center"/>
    </xf>
    <xf numFmtId="165" fontId="1" fillId="0" borderId="0" xfId="0" applyNumberFormat="1" applyFont="1"/>
    <xf numFmtId="165" fontId="1" fillId="2" borderId="3" xfId="1" applyNumberFormat="1" applyFont="1" applyBorder="1" applyAlignment="1">
      <alignment horizontal="center"/>
    </xf>
    <xf numFmtId="8" fontId="9" fillId="5" borderId="1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2" borderId="3" xfId="1" applyFont="1" applyBorder="1" applyAlignment="1">
      <alignment horizontal="center"/>
    </xf>
    <xf numFmtId="0" fontId="10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 wrapText="1"/>
    </xf>
    <xf numFmtId="164" fontId="6" fillId="3" borderId="2" xfId="2" applyNumberFormat="1" applyFont="1" applyBorder="1" applyAlignment="1">
      <alignment horizontal="center" vertical="center" wrapText="1"/>
    </xf>
    <xf numFmtId="0" fontId="12" fillId="2" borderId="2" xfId="1" applyFont="1" applyBorder="1" applyAlignment="1">
      <alignment horizontal="center"/>
    </xf>
    <xf numFmtId="0" fontId="12" fillId="2" borderId="3" xfId="1" applyFont="1" applyBorder="1" applyAlignment="1">
      <alignment horizontal="center"/>
    </xf>
    <xf numFmtId="165" fontId="12" fillId="2" borderId="3" xfId="1" applyNumberFormat="1" applyFont="1" applyBorder="1" applyAlignment="1">
      <alignment horizontal="center"/>
    </xf>
    <xf numFmtId="0" fontId="12" fillId="0" borderId="0" xfId="0" applyFont="1"/>
    <xf numFmtId="165" fontId="12" fillId="7" borderId="3" xfId="1" applyNumberFormat="1" applyFont="1" applyFill="1" applyBorder="1" applyAlignment="1">
      <alignment horizontal="center"/>
    </xf>
    <xf numFmtId="165" fontId="12" fillId="7" borderId="0" xfId="1" applyNumberFormat="1" applyFont="1" applyFill="1" applyAlignment="1">
      <alignment horizontal="center"/>
    </xf>
    <xf numFmtId="0" fontId="12" fillId="2" borderId="2" xfId="1" applyNumberFormat="1" applyFont="1" applyBorder="1" applyAlignment="1">
      <alignment horizontal="center"/>
    </xf>
    <xf numFmtId="0" fontId="13" fillId="8" borderId="12" xfId="0" applyFont="1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/>
    </xf>
    <xf numFmtId="14" fontId="0" fillId="9" borderId="12" xfId="0" applyNumberFormat="1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165" fontId="3" fillId="2" borderId="2" xfId="1" applyNumberFormat="1" applyFont="1" applyBorder="1" applyAlignment="1">
      <alignment horizontal="center"/>
    </xf>
    <xf numFmtId="165" fontId="1" fillId="2" borderId="0" xfId="1" applyNumberFormat="1" applyFont="1" applyAlignment="1">
      <alignment horizontal="center"/>
    </xf>
    <xf numFmtId="0" fontId="11" fillId="2" borderId="2" xfId="1" applyFont="1" applyBorder="1" applyAlignment="1">
      <alignment horizontal="center"/>
    </xf>
    <xf numFmtId="165" fontId="12" fillId="2" borderId="2" xfId="1" applyNumberFormat="1" applyFont="1" applyBorder="1" applyAlignment="1">
      <alignment horizontal="center"/>
    </xf>
    <xf numFmtId="165" fontId="12" fillId="7" borderId="2" xfId="1" applyNumberFormat="1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166" fontId="7" fillId="0" borderId="0" xfId="0" applyNumberFormat="1" applyFont="1" applyAlignment="1">
      <alignment vertical="center"/>
    </xf>
    <xf numFmtId="166" fontId="6" fillId="3" borderId="2" xfId="2" applyNumberFormat="1" applyFont="1" applyBorder="1" applyAlignment="1">
      <alignment horizontal="center" vertical="center"/>
    </xf>
    <xf numFmtId="166" fontId="4" fillId="2" borderId="2" xfId="1" applyNumberFormat="1" applyBorder="1" applyAlignment="1">
      <alignment horizontal="center"/>
    </xf>
    <xf numFmtId="166" fontId="0" fillId="0" borderId="0" xfId="0" applyNumberFormat="1"/>
  </cellXfs>
  <cellStyles count="3">
    <cellStyle name="40 % - Accent2" xfId="1" builtinId="35"/>
    <cellStyle name="Accent5" xfId="2" builtinId="45"/>
    <cellStyle name="Normal" xfId="0" builtinId="0"/>
  </cellStyles>
  <dxfs count="26">
    <dxf>
      <numFmt numFmtId="166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color rgb="FF00B050"/>
        <name val="Wingdings 2"/>
        <family val="1"/>
        <charset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color rgb="FFFF0000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B050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 xr9:uid="{5ADCB664-6B77-4EAE-8CAA-9DE15D41290A}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1</xdr:row>
      <xdr:rowOff>76200</xdr:rowOff>
    </xdr:from>
    <xdr:to>
      <xdr:col>3</xdr:col>
      <xdr:colOff>2825891</xdr:colOff>
      <xdr:row>3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1850" y="276225"/>
          <a:ext cx="2587766" cy="647700"/>
        </a:xfrm>
        <a:prstGeom prst="rect">
          <a:avLst/>
        </a:prstGeom>
      </xdr:spPr>
    </xdr:pic>
    <xdr:clientData/>
  </xdr:twoCellAnchor>
  <xdr:twoCellAnchor editAs="absolute">
    <xdr:from>
      <xdr:col>7</xdr:col>
      <xdr:colOff>295274</xdr:colOff>
      <xdr:row>1</xdr:row>
      <xdr:rowOff>95250</xdr:rowOff>
    </xdr:from>
    <xdr:to>
      <xdr:col>9</xdr:col>
      <xdr:colOff>381000</xdr:colOff>
      <xdr:row>2</xdr:row>
      <xdr:rowOff>193875</xdr:rowOff>
    </xdr:to>
    <xdr:sp macro="[0]!La_mensualisation.La_Mensualisation" textlink="">
      <xdr:nvSpPr>
        <xdr:cNvPr id="2" name="Rectangle à coins arrondis 4">
          <a:extLst>
            <a:ext uri="{FF2B5EF4-FFF2-40B4-BE49-F238E27FC236}">
              <a16:creationId xmlns:a16="http://schemas.microsoft.com/office/drawing/2014/main" id="{41B53F65-EC26-481E-AD58-3BFC58468F5C}"/>
            </a:ext>
          </a:extLst>
        </xdr:cNvPr>
        <xdr:cNvSpPr/>
      </xdr:nvSpPr>
      <xdr:spPr>
        <a:xfrm>
          <a:off x="9277349" y="295275"/>
          <a:ext cx="1609726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Mensualités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0B34E9-285C-4B2D-844D-5867FA969FA9}" name="Tableau1" displayName="Tableau1" ref="B6:G13" totalsRowShown="0" headerRowDxfId="25" dataDxfId="24" headerRowCellStyle="Accent5" dataCellStyle="40 % - Accent2">
  <autoFilter ref="B6:G13" xr:uid="{610B34E9-285C-4B2D-844D-5867FA969FA9}"/>
  <sortState xmlns:xlrd2="http://schemas.microsoft.com/office/spreadsheetml/2017/richdata2" ref="B7:G7">
    <sortCondition ref="B6:B7"/>
  </sortState>
  <tableColumns count="6">
    <tableColumn id="1" xr3:uid="{E401A0FE-3422-4E29-8EA7-90C980739960}" name="Date" dataDxfId="0" dataCellStyle="40 % - Accent2"/>
    <tableColumn id="2" xr3:uid="{BE1A9D92-91B0-4C0D-9EF4-B85D686D37F8}" name="Mode" dataDxfId="23" dataCellStyle="40 % - Accent2"/>
    <tableColumn id="3" xr3:uid="{E9CE3C85-E39E-47BB-9320-859990A8AD5A}" name="Libellé" dataDxfId="22" dataCellStyle="40 % - Accent2"/>
    <tableColumn id="4" xr3:uid="{BBEEAC46-2250-4656-AD6F-EB5555A3ABCA}" name="Crédit" dataDxfId="21" dataCellStyle="40 % - Accent2"/>
    <tableColumn id="5" xr3:uid="{96FC023F-4038-45E9-82C0-53A178DFE010}" name="Débit" dataDxfId="20" dataCellStyle="40 % - Accent2"/>
    <tableColumn id="6" xr3:uid="{5E2E626B-2CD8-444A-B10C-6D0670A79A94}" name="p" dataDxfId="19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19D991-48B0-4AB4-AA34-080207823321}" name="Tableau13" displayName="Tableau13" ref="A1:P3" totalsRowShown="0" headerRowDxfId="18" dataDxfId="17" headerRowCellStyle="Accent5" dataCellStyle="40 % - Accent2">
  <autoFilter ref="A1:P3" xr:uid="{7019D991-48B0-4AB4-AA34-080207823321}"/>
  <sortState xmlns:xlrd2="http://schemas.microsoft.com/office/spreadsheetml/2017/richdata2" ref="A2:F2">
    <sortCondition ref="A5:A6"/>
  </sortState>
  <tableColumns count="16">
    <tableColumn id="1" xr3:uid="{7D8D5419-56D1-41D1-8BE3-7F53C6C196B3}" name="Jour du moi" dataDxfId="16" dataCellStyle="40 % - Accent2"/>
    <tableColumn id="2" xr3:uid="{54FA4923-2ECA-4B11-9C4A-309624E628C0}" name="Mode" dataDxfId="15" dataCellStyle="40 % - Accent2"/>
    <tableColumn id="3" xr3:uid="{D7A9553C-6548-45C1-8C30-D405A709F1BF}" name="Libellé" dataDxfId="14" dataCellStyle="40 % - Accent2"/>
    <tableColumn id="4" xr3:uid="{E7211736-1854-4B64-BA81-5A320D8F4464}" name="Crédit ou Débit" dataDxfId="13" dataCellStyle="40 % - Accent2"/>
    <tableColumn id="5" xr3:uid="{007CFEFD-144E-4541-B613-4531E2AE48AC}" name="Janvier" dataDxfId="12" dataCellStyle="40 % - Accent2"/>
    <tableColumn id="6" xr3:uid="{44A88E25-1AF5-41C9-B14A-241D8A0EF990}" name="Février" dataDxfId="11" dataCellStyle="40 % - Accent2"/>
    <tableColumn id="7" xr3:uid="{72CD751E-B287-49B0-87E8-A46C7544FBC7}" name="Mars" dataDxfId="10" dataCellStyle="40 % - Accent2"/>
    <tableColumn id="8" xr3:uid="{AB0FC974-80FA-4962-BA94-DD476A9F028F}" name="Avril" dataDxfId="9" dataCellStyle="40 % - Accent2"/>
    <tableColumn id="9" xr3:uid="{A670E84A-3A94-4332-A384-8131E8E0365B}" name="Mai" dataDxfId="8" dataCellStyle="40 % - Accent2"/>
    <tableColumn id="10" xr3:uid="{2C0B4CCA-ECC2-4B1B-9486-0997F76507F9}" name="Juin" dataDxfId="7" dataCellStyle="40 % - Accent2"/>
    <tableColumn id="11" xr3:uid="{41A90054-69FB-4CA7-8611-FA62CD7221D7}" name="Juillet" dataDxfId="6" dataCellStyle="40 % - Accent2"/>
    <tableColumn id="12" xr3:uid="{09080D93-8335-449A-982D-1A9994F9BBDD}" name="Août" dataDxfId="5" dataCellStyle="40 % - Accent2"/>
    <tableColumn id="13" xr3:uid="{3C1DC830-EC5D-438F-BA72-EDB42A3BE5C1}" name="Septembre" dataDxfId="4" dataCellStyle="40 % - Accent2"/>
    <tableColumn id="14" xr3:uid="{553C5BD3-6444-46D6-8FB4-771D5EB69B05}" name="Octobre" dataDxfId="3" dataCellStyle="40 % - Accent2"/>
    <tableColumn id="15" xr3:uid="{9CE7B02C-7F61-448B-8BED-0FE86C627C0C}" name="Novembre" dataDxfId="2" dataCellStyle="40 % - Accent2"/>
    <tableColumn id="16" xr3:uid="{A4091C15-0933-46ED-8B5A-C3987D8F04F8}" name="Décembre" dataDxfId="1" dataCellStyle="40 % - Acc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E9BBC-BD80-4F06-AE25-48590107AC05}">
  <sheetPr codeName="Feuil1"/>
  <dimension ref="A1:G13"/>
  <sheetViews>
    <sheetView showGridLines="0" showRowColHeaders="0" tabSelected="1" workbookViewId="0">
      <pane ySplit="6" topLeftCell="A7" activePane="bottomLeft" state="frozenSplit"/>
      <selection activeCell="B5" sqref="B5"/>
      <selection pane="bottomLeft" activeCell="B14" sqref="B14"/>
    </sheetView>
  </sheetViews>
  <sheetFormatPr baseColWidth="10" defaultRowHeight="15" x14ac:dyDescent="0.25"/>
  <cols>
    <col min="1" max="1" width="13.28515625" customWidth="1"/>
    <col min="2" max="2" width="17.85546875" style="50" customWidth="1"/>
    <col min="3" max="3" width="15.85546875" customWidth="1"/>
    <col min="4" max="4" width="43.42578125" customWidth="1"/>
    <col min="5" max="5" width="16.85546875" style="2" customWidth="1"/>
    <col min="6" max="6" width="16.85546875" style="8" customWidth="1"/>
    <col min="7" max="7" width="10.5703125" style="11" customWidth="1"/>
  </cols>
  <sheetData>
    <row r="1" spans="1:7" ht="15.75" thickBot="1" x14ac:dyDescent="0.3">
      <c r="B1" s="47"/>
    </row>
    <row r="2" spans="1:7" ht="26.25" customHeight="1" thickBot="1" x14ac:dyDescent="0.3">
      <c r="A2" s="37" t="str">
        <f ca="1">"Solde au "&amp;TEXT(TODAY(),"JJ MMMM")</f>
        <v>Solde au 27 décembre</v>
      </c>
      <c r="B2" s="38"/>
      <c r="C2" s="10">
        <f ca="1">SUM(E:E)-SUM(F:F)</f>
        <v>1760.87</v>
      </c>
      <c r="E2" s="39" t="str">
        <f ca="1">TEXT(TODAY(),"Mmmm aaaa")</f>
        <v>décembre 2022</v>
      </c>
      <c r="F2" s="40"/>
      <c r="G2" s="41"/>
    </row>
    <row r="3" spans="1:7" ht="19.5" customHeight="1" thickBot="1" x14ac:dyDescent="0.3">
      <c r="B3" s="47"/>
      <c r="E3" s="42"/>
      <c r="F3" s="43"/>
      <c r="G3" s="44"/>
    </row>
    <row r="4" spans="1:7" ht="19.5" thickBot="1" x14ac:dyDescent="0.3">
      <c r="A4" s="37" t="s">
        <v>0</v>
      </c>
      <c r="B4" s="38"/>
      <c r="C4" s="10">
        <f ca="1">SUM(C2+SUMIFS(F:F,G:G,"")-SUMIFS(E:E,G:G,""))</f>
        <v>1834.3799999999999</v>
      </c>
    </row>
    <row r="6" spans="1:7" s="1" customFormat="1" ht="22.5" customHeight="1" x14ac:dyDescent="0.25">
      <c r="B6" s="48" t="s">
        <v>5</v>
      </c>
      <c r="C6" s="5" t="s">
        <v>6</v>
      </c>
      <c r="D6" s="5" t="s">
        <v>2</v>
      </c>
      <c r="E6" s="6" t="s">
        <v>3</v>
      </c>
      <c r="F6" s="6" t="s">
        <v>4</v>
      </c>
      <c r="G6" s="13" t="s">
        <v>1</v>
      </c>
    </row>
    <row r="7" spans="1:7" x14ac:dyDescent="0.25">
      <c r="B7" s="49">
        <v>44896</v>
      </c>
      <c r="C7" s="3" t="s">
        <v>26</v>
      </c>
      <c r="D7" s="4" t="s">
        <v>27</v>
      </c>
      <c r="E7" s="7">
        <v>2500</v>
      </c>
      <c r="F7" s="9"/>
      <c r="G7" s="12" t="s">
        <v>30</v>
      </c>
    </row>
    <row r="8" spans="1:7" x14ac:dyDescent="0.25">
      <c r="B8" s="49">
        <v>44900</v>
      </c>
      <c r="C8" s="3" t="s">
        <v>26</v>
      </c>
      <c r="D8" s="3" t="s">
        <v>38</v>
      </c>
      <c r="E8" s="32"/>
      <c r="F8" s="33">
        <v>660</v>
      </c>
      <c r="G8" s="34" t="s">
        <v>30</v>
      </c>
    </row>
    <row r="9" spans="1:7" x14ac:dyDescent="0.25">
      <c r="B9" s="49">
        <v>44918</v>
      </c>
      <c r="C9" s="3" t="s">
        <v>28</v>
      </c>
      <c r="D9" s="3" t="s">
        <v>31</v>
      </c>
      <c r="E9" s="32"/>
      <c r="F9" s="33">
        <v>13.5</v>
      </c>
      <c r="G9" s="34"/>
    </row>
    <row r="10" spans="1:7" x14ac:dyDescent="0.25">
      <c r="B10" s="49">
        <v>44919</v>
      </c>
      <c r="C10" s="3" t="s">
        <v>28</v>
      </c>
      <c r="D10" s="3" t="s">
        <v>29</v>
      </c>
      <c r="E10" s="32"/>
      <c r="F10" s="33">
        <v>55.62</v>
      </c>
      <c r="G10" s="34" t="s">
        <v>30</v>
      </c>
    </row>
    <row r="11" spans="1:7" x14ac:dyDescent="0.25">
      <c r="B11" s="49">
        <v>44920</v>
      </c>
      <c r="C11" s="3" t="s">
        <v>33</v>
      </c>
      <c r="D11" s="3" t="s">
        <v>34</v>
      </c>
      <c r="E11" s="32"/>
      <c r="F11" s="33">
        <v>30</v>
      </c>
      <c r="G11" s="34"/>
    </row>
    <row r="12" spans="1:7" x14ac:dyDescent="0.25">
      <c r="B12" s="49">
        <v>44920</v>
      </c>
      <c r="C12" s="3" t="s">
        <v>36</v>
      </c>
      <c r="D12" s="3" t="s">
        <v>37</v>
      </c>
      <c r="E12" s="32">
        <v>50</v>
      </c>
      <c r="F12" s="33"/>
      <c r="G12" s="34" t="s">
        <v>30</v>
      </c>
    </row>
    <row r="13" spans="1:7" x14ac:dyDescent="0.25">
      <c r="B13" s="49">
        <v>44921</v>
      </c>
      <c r="C13" s="3" t="s">
        <v>28</v>
      </c>
      <c r="D13" s="3" t="s">
        <v>32</v>
      </c>
      <c r="E13" s="32"/>
      <c r="F13" s="33">
        <v>30.01</v>
      </c>
      <c r="G13" s="34"/>
    </row>
  </sheetData>
  <sortState xmlns:xlrd2="http://schemas.microsoft.com/office/spreadsheetml/2017/richdata2" ref="B7:G13">
    <sortCondition ref="B7"/>
  </sortState>
  <mergeCells count="3">
    <mergeCell ref="A4:B4"/>
    <mergeCell ref="E2:G3"/>
    <mergeCell ref="A2:B2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18CC6-92BF-4498-8B75-38A2C4453FC0}">
  <sheetPr codeName="Feuil2"/>
  <dimension ref="A1:P3"/>
  <sheetViews>
    <sheetView topLeftCell="C1" workbookViewId="0">
      <pane ySplit="1" topLeftCell="A2" activePane="bottomLeft" state="frozenSplit"/>
      <selection pane="bottomLeft" activeCell="E1" sqref="E1"/>
    </sheetView>
  </sheetViews>
  <sheetFormatPr baseColWidth="10" defaultRowHeight="15" x14ac:dyDescent="0.25"/>
  <cols>
    <col min="1" max="1" width="6.7109375" customWidth="1"/>
    <col min="2" max="2" width="13.7109375" customWidth="1"/>
    <col min="3" max="3" width="35.5703125" customWidth="1"/>
    <col min="4" max="4" width="10" customWidth="1"/>
    <col min="5" max="16" width="13.7109375" customWidth="1"/>
  </cols>
  <sheetData>
    <row r="1" spans="1:16" ht="79.5" customHeight="1" x14ac:dyDescent="0.25">
      <c r="A1" s="15" t="s">
        <v>7</v>
      </c>
      <c r="B1" s="5" t="s">
        <v>6</v>
      </c>
      <c r="C1" s="5" t="s">
        <v>2</v>
      </c>
      <c r="D1" s="14" t="s">
        <v>8</v>
      </c>
      <c r="E1" s="6" t="s">
        <v>9</v>
      </c>
      <c r="F1" s="13" t="s">
        <v>10</v>
      </c>
      <c r="G1" s="5" t="s">
        <v>11</v>
      </c>
      <c r="H1" s="5" t="s">
        <v>12</v>
      </c>
      <c r="I1" s="5" t="s">
        <v>13</v>
      </c>
      <c r="J1" s="5" t="s">
        <v>14</v>
      </c>
      <c r="K1" s="5" t="s">
        <v>15</v>
      </c>
      <c r="L1" s="5" t="s">
        <v>16</v>
      </c>
      <c r="M1" s="5" t="s">
        <v>17</v>
      </c>
      <c r="N1" s="5" t="s">
        <v>18</v>
      </c>
      <c r="O1" s="5" t="s">
        <v>19</v>
      </c>
      <c r="P1" s="5" t="s">
        <v>20</v>
      </c>
    </row>
    <row r="2" spans="1:16" s="19" customFormat="1" x14ac:dyDescent="0.25">
      <c r="A2" s="22">
        <v>30</v>
      </c>
      <c r="B2" s="16" t="s">
        <v>21</v>
      </c>
      <c r="C2" s="17" t="s">
        <v>22</v>
      </c>
      <c r="D2" s="18" t="s">
        <v>4</v>
      </c>
      <c r="E2" s="20">
        <v>55</v>
      </c>
      <c r="F2" s="20">
        <v>55</v>
      </c>
      <c r="G2" s="21">
        <v>55</v>
      </c>
      <c r="H2" s="21">
        <v>55</v>
      </c>
      <c r="I2" s="21">
        <v>55</v>
      </c>
      <c r="J2" s="21">
        <v>55</v>
      </c>
      <c r="K2" s="21">
        <v>55</v>
      </c>
      <c r="L2" s="21">
        <v>55</v>
      </c>
      <c r="M2" s="21">
        <v>55</v>
      </c>
      <c r="N2" s="21">
        <v>55</v>
      </c>
      <c r="O2" s="21">
        <v>55</v>
      </c>
      <c r="P2" s="21">
        <v>55</v>
      </c>
    </row>
    <row r="3" spans="1:16" x14ac:dyDescent="0.25">
      <c r="A3" s="22">
        <v>5</v>
      </c>
      <c r="B3" s="16" t="s">
        <v>26</v>
      </c>
      <c r="C3" s="16" t="s">
        <v>35</v>
      </c>
      <c r="D3" s="35" t="s">
        <v>3</v>
      </c>
      <c r="E3" s="21">
        <v>1.1499999999999999</v>
      </c>
      <c r="F3" s="36">
        <v>1.1499999999999999</v>
      </c>
      <c r="G3" s="21">
        <v>1.1499999999999999</v>
      </c>
      <c r="H3" s="21">
        <v>1.1499999999999999</v>
      </c>
      <c r="I3" s="21">
        <v>1.1499999999999999</v>
      </c>
      <c r="J3" s="21">
        <v>1.1499999999999999</v>
      </c>
      <c r="K3" s="21">
        <v>1.1499999999999999</v>
      </c>
      <c r="L3" s="21">
        <v>1.1499999999999999</v>
      </c>
      <c r="M3" s="21">
        <v>1.1499999999999999</v>
      </c>
      <c r="N3" s="21">
        <v>1.1499999999999999</v>
      </c>
      <c r="O3" s="21">
        <v>1.1499999999999999</v>
      </c>
      <c r="P3" s="21">
        <v>1.1499999999999999</v>
      </c>
    </row>
  </sheetData>
  <phoneticPr fontId="5" type="noConversion"/>
  <dataValidations count="1">
    <dataValidation type="list" allowBlank="1" showInputMessage="1" showErrorMessage="1" sqref="D2:D3" xr:uid="{CA0CF27E-2993-4D58-AB51-0CF85A6613F7}">
      <formula1>"Crédit,Débit"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0EA38-2898-4670-8791-CDFAF2CB3CEC}">
  <sheetPr codeName="Feuil3"/>
  <dimension ref="C1:H13"/>
  <sheetViews>
    <sheetView workbookViewId="0">
      <selection activeCell="H3" sqref="H3"/>
    </sheetView>
  </sheetViews>
  <sheetFormatPr baseColWidth="10" defaultRowHeight="15" x14ac:dyDescent="0.25"/>
  <cols>
    <col min="3" max="3" width="14.42578125" customWidth="1"/>
    <col min="4" max="4" width="24.85546875" customWidth="1"/>
    <col min="8" max="8" width="22.85546875" customWidth="1"/>
  </cols>
  <sheetData>
    <row r="1" spans="3:8" ht="15.75" thickBot="1" x14ac:dyDescent="0.3">
      <c r="C1" s="45" t="s">
        <v>23</v>
      </c>
      <c r="D1" s="46"/>
      <c r="H1" s="23" t="s">
        <v>24</v>
      </c>
    </row>
    <row r="2" spans="3:8" x14ac:dyDescent="0.25">
      <c r="C2" s="29" t="s">
        <v>9</v>
      </c>
      <c r="D2" s="26" t="s">
        <v>25</v>
      </c>
      <c r="H2" s="25">
        <v>45261</v>
      </c>
    </row>
    <row r="3" spans="3:8" x14ac:dyDescent="0.25">
      <c r="C3" s="30" t="s">
        <v>10</v>
      </c>
      <c r="D3" s="27" t="s">
        <v>25</v>
      </c>
      <c r="H3" s="23" t="s">
        <v>23</v>
      </c>
    </row>
    <row r="4" spans="3:8" x14ac:dyDescent="0.25">
      <c r="C4" s="30" t="s">
        <v>11</v>
      </c>
      <c r="D4" s="27" t="s">
        <v>25</v>
      </c>
      <c r="H4" s="24">
        <v>12</v>
      </c>
    </row>
    <row r="5" spans="3:8" x14ac:dyDescent="0.25">
      <c r="C5" s="30" t="s">
        <v>12</v>
      </c>
      <c r="D5" s="27" t="s">
        <v>25</v>
      </c>
    </row>
    <row r="6" spans="3:8" x14ac:dyDescent="0.25">
      <c r="C6" s="30" t="s">
        <v>13</v>
      </c>
      <c r="D6" s="27" t="s">
        <v>25</v>
      </c>
    </row>
    <row r="7" spans="3:8" x14ac:dyDescent="0.25">
      <c r="C7" s="30" t="s">
        <v>14</v>
      </c>
      <c r="D7" s="27" t="s">
        <v>25</v>
      </c>
    </row>
    <row r="8" spans="3:8" x14ac:dyDescent="0.25">
      <c r="C8" s="30" t="s">
        <v>15</v>
      </c>
      <c r="D8" s="27" t="s">
        <v>25</v>
      </c>
    </row>
    <row r="9" spans="3:8" x14ac:dyDescent="0.25">
      <c r="C9" s="30" t="s">
        <v>16</v>
      </c>
      <c r="D9" s="27" t="s">
        <v>25</v>
      </c>
    </row>
    <row r="10" spans="3:8" x14ac:dyDescent="0.25">
      <c r="C10" s="30" t="s">
        <v>17</v>
      </c>
      <c r="D10" s="27" t="s">
        <v>25</v>
      </c>
    </row>
    <row r="11" spans="3:8" x14ac:dyDescent="0.25">
      <c r="C11" s="30" t="s">
        <v>18</v>
      </c>
      <c r="D11" s="27" t="s">
        <v>25</v>
      </c>
    </row>
    <row r="12" spans="3:8" x14ac:dyDescent="0.25">
      <c r="C12" s="30" t="s">
        <v>19</v>
      </c>
      <c r="D12" s="27" t="s">
        <v>25</v>
      </c>
    </row>
    <row r="13" spans="3:8" ht="15.75" thickBot="1" x14ac:dyDescent="0.3">
      <c r="C13" s="31" t="s">
        <v>20</v>
      </c>
      <c r="D13" s="28" t="s">
        <v>25</v>
      </c>
    </row>
  </sheetData>
  <mergeCells count="1">
    <mergeCell ref="C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Ecritures</vt:lpstr>
      <vt:lpstr>Mensualisation</vt:lpstr>
      <vt:lpstr>Système</vt:lpstr>
      <vt:lpstr>_Cr</vt:lpstr>
      <vt:lpstr>_Date</vt:lpstr>
      <vt:lpstr>_De</vt:lpstr>
      <vt:lpstr>_Lib_Principal</vt:lpstr>
      <vt:lpstr>_Mode</vt:lpstr>
      <vt:lpstr>Date_Début_Suivi</vt:lpstr>
      <vt:lpstr>Date_Mensualisation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2022-12-19T10:07:36Z</dcterms:created>
  <dcterms:modified xsi:type="dcterms:W3CDTF">2022-12-27T15:30:14Z</dcterms:modified>
</cp:coreProperties>
</file>