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20730" windowHeight="11700"/>
  </bookViews>
  <sheets>
    <sheet name="GLOBAL" sheetId="1" r:id="rId1"/>
    <sheet name="JANVIER" sheetId="2" r:id="rId2"/>
    <sheet name="FEVRIER" sheetId="13" r:id="rId3"/>
    <sheet name="MARS" sheetId="12" r:id="rId4"/>
    <sheet name="AVRIL" sheetId="11" r:id="rId5"/>
    <sheet name="MAI" sheetId="10" r:id="rId6"/>
    <sheet name="JUIN" sheetId="9" r:id="rId7"/>
    <sheet name="JUILLET" sheetId="8" r:id="rId8"/>
    <sheet name="AOUT" sheetId="7" r:id="rId9"/>
    <sheet name="SEPTEMBRE" sheetId="6" r:id="rId10"/>
    <sheet name="OCTOBRE" sheetId="5" r:id="rId11"/>
    <sheet name="NOVEMBRE" sheetId="4" r:id="rId12"/>
    <sheet name="DECEMBRE" sheetId="3" r:id="rId13"/>
  </sheets>
  <definedNames>
    <definedName name="_xlnm._FilterDatabase" localSheetId="0" hidden="1">GLOBAL!$A$2:$R$282</definedName>
    <definedName name="_xlnm._FilterDatabase" localSheetId="1" hidden="1">JANVIER!$A$4:$R$4</definedName>
  </definedNames>
  <calcPr calcId="145621"/>
</workbook>
</file>

<file path=xl/calcChain.xml><?xml version="1.0" encoding="utf-8"?>
<calcChain xmlns="http://schemas.openxmlformats.org/spreadsheetml/2006/main">
  <c r="R13" i="8" l="1"/>
  <c r="F13" i="8"/>
  <c r="R23" i="13"/>
  <c r="F23" i="13"/>
  <c r="R22" i="13"/>
  <c r="F22" i="13"/>
  <c r="R12" i="8"/>
  <c r="F12" i="8"/>
  <c r="R16" i="10"/>
  <c r="F16" i="10"/>
  <c r="R15" i="10"/>
  <c r="F15" i="10"/>
  <c r="R18" i="9"/>
  <c r="F18" i="9"/>
  <c r="R16" i="12"/>
  <c r="F16" i="12"/>
  <c r="R14" i="10"/>
  <c r="F14" i="10"/>
  <c r="R21" i="13"/>
  <c r="F21" i="13"/>
  <c r="R15" i="12"/>
  <c r="F15" i="12"/>
  <c r="R14" i="12"/>
  <c r="F14" i="12"/>
  <c r="R20" i="11"/>
  <c r="F20" i="11"/>
  <c r="R13" i="12"/>
  <c r="F13" i="12"/>
  <c r="R19" i="11"/>
  <c r="F19" i="11"/>
  <c r="R18" i="11"/>
  <c r="F18" i="11"/>
  <c r="R13" i="10"/>
  <c r="F13" i="10"/>
  <c r="R20" i="13"/>
  <c r="F20" i="13"/>
  <c r="R17" i="11"/>
  <c r="F17" i="11"/>
  <c r="R19" i="13"/>
  <c r="F19" i="13"/>
  <c r="R8" i="6"/>
  <c r="F8" i="6"/>
  <c r="R7" i="6"/>
  <c r="F7" i="6"/>
  <c r="R12" i="12"/>
  <c r="F12" i="12"/>
  <c r="R18" i="13"/>
  <c r="F18" i="13"/>
  <c r="R16" i="11"/>
  <c r="F16" i="11"/>
  <c r="R12" i="2"/>
  <c r="F12" i="2"/>
  <c r="R17" i="9"/>
  <c r="F17" i="9"/>
  <c r="R17" i="13"/>
  <c r="F17" i="13"/>
  <c r="R11" i="2"/>
  <c r="F11" i="2"/>
  <c r="R16" i="13"/>
  <c r="F16" i="13"/>
  <c r="R15" i="13"/>
  <c r="F15" i="13"/>
  <c r="R15" i="11"/>
  <c r="F15" i="11"/>
  <c r="R6" i="6"/>
  <c r="F6" i="6"/>
  <c r="R14" i="13"/>
  <c r="F14" i="13"/>
  <c r="R12" i="10"/>
  <c r="F12" i="10"/>
  <c r="R11" i="10"/>
  <c r="F11" i="10"/>
  <c r="R10" i="2"/>
  <c r="F10" i="2"/>
  <c r="R16" i="9"/>
  <c r="F16" i="9"/>
  <c r="R15" i="9"/>
  <c r="F15" i="9"/>
  <c r="R13" i="13"/>
  <c r="F13" i="13"/>
  <c r="R10" i="10"/>
  <c r="F10" i="10"/>
  <c r="R12" i="13"/>
  <c r="F12" i="13"/>
  <c r="R14" i="9"/>
  <c r="F14" i="9"/>
  <c r="R13" i="9"/>
  <c r="F13" i="9"/>
  <c r="R14" i="11"/>
  <c r="F14" i="11"/>
  <c r="R13" i="11"/>
  <c r="F13" i="11"/>
  <c r="R11" i="13"/>
  <c r="F11" i="13"/>
  <c r="R10" i="13"/>
  <c r="F10" i="13"/>
  <c r="R12" i="9"/>
  <c r="F12" i="9"/>
  <c r="R11" i="9"/>
  <c r="F11" i="9"/>
  <c r="R11" i="12"/>
  <c r="F11" i="12"/>
  <c r="R11" i="8"/>
  <c r="F11" i="8"/>
  <c r="R10" i="8"/>
  <c r="F10" i="8"/>
  <c r="R12" i="11"/>
  <c r="F12" i="11"/>
  <c r="R9" i="8"/>
  <c r="F9" i="8"/>
  <c r="R9" i="2"/>
  <c r="F9" i="2"/>
  <c r="R11" i="11"/>
  <c r="F11" i="11"/>
  <c r="R10" i="11"/>
  <c r="F10" i="11"/>
  <c r="R10" i="9"/>
  <c r="F10" i="9"/>
  <c r="R10" i="12"/>
  <c r="F10" i="12"/>
  <c r="R9" i="9"/>
  <c r="F9" i="9"/>
  <c r="R9" i="11"/>
  <c r="F9" i="11"/>
  <c r="R9" i="12"/>
  <c r="F9" i="12"/>
  <c r="R8" i="12"/>
  <c r="F8" i="12"/>
  <c r="R7" i="12"/>
  <c r="F7" i="12"/>
  <c r="R8" i="11"/>
  <c r="F8" i="11"/>
  <c r="R8" i="9"/>
  <c r="F8" i="9"/>
  <c r="R8" i="2"/>
  <c r="F8" i="2"/>
  <c r="R9" i="10"/>
  <c r="F9" i="10"/>
  <c r="R6" i="12"/>
  <c r="F6" i="12"/>
  <c r="R8" i="8"/>
  <c r="F8" i="8"/>
  <c r="R7" i="8"/>
  <c r="F7" i="8"/>
  <c r="R6" i="8"/>
  <c r="F6" i="8"/>
  <c r="R8" i="10"/>
  <c r="F8" i="10"/>
  <c r="R7" i="10"/>
  <c r="F7" i="10"/>
  <c r="R6" i="10"/>
  <c r="F6" i="10"/>
  <c r="R7" i="11"/>
  <c r="F7" i="11"/>
  <c r="R7" i="2"/>
  <c r="F7" i="2"/>
  <c r="R9" i="13"/>
  <c r="F9" i="13"/>
  <c r="R6" i="11"/>
  <c r="F6" i="11"/>
  <c r="R5" i="12"/>
  <c r="F5" i="12"/>
  <c r="R6" i="2"/>
  <c r="F6" i="2"/>
  <c r="R7" i="9"/>
  <c r="F7" i="9"/>
  <c r="R8" i="13"/>
  <c r="F8" i="13"/>
  <c r="R5" i="10"/>
  <c r="F5" i="10"/>
  <c r="R6" i="5"/>
  <c r="F6" i="5"/>
  <c r="R5" i="5"/>
  <c r="F5" i="5"/>
  <c r="R5" i="8"/>
  <c r="F5" i="8"/>
  <c r="R6" i="9"/>
  <c r="F6" i="9"/>
  <c r="R5" i="6"/>
  <c r="F5" i="6"/>
  <c r="R7" i="13"/>
  <c r="F7" i="13"/>
  <c r="R5" i="9"/>
  <c r="F5" i="9"/>
  <c r="R6" i="13"/>
  <c r="F6" i="13"/>
  <c r="R5" i="11"/>
  <c r="F5" i="11"/>
  <c r="R5" i="13"/>
  <c r="F5" i="13"/>
  <c r="R5" i="2"/>
  <c r="F5" i="2"/>
  <c r="F48" i="1" l="1"/>
  <c r="R48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9" i="1"/>
  <c r="F50" i="1"/>
  <c r="F51" i="1"/>
  <c r="F52" i="1"/>
  <c r="F53" i="1"/>
  <c r="F54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55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3" i="1"/>
  <c r="A1" i="13" l="1"/>
  <c r="A1" i="3"/>
  <c r="A1" i="4" l="1"/>
  <c r="A1" i="5"/>
  <c r="A1" i="6"/>
  <c r="A1" i="7"/>
  <c r="A1" i="9"/>
  <c r="A1" i="10"/>
  <c r="A1" i="11"/>
  <c r="A1" i="12"/>
  <c r="A1" i="2"/>
  <c r="A1" i="8" l="1"/>
  <c r="R27" i="1" l="1"/>
  <c r="R37" i="1"/>
  <c r="R113" i="1"/>
  <c r="R64" i="1"/>
  <c r="R83" i="1"/>
  <c r="R94" i="1"/>
  <c r="R4" i="1"/>
  <c r="R17" i="1"/>
  <c r="R41" i="1"/>
  <c r="R68" i="1"/>
  <c r="R67" i="1"/>
  <c r="R86" i="1"/>
  <c r="R116" i="1"/>
  <c r="R115" i="1"/>
  <c r="R80" i="1"/>
  <c r="R36" i="1"/>
  <c r="R61" i="1"/>
  <c r="R23" i="1"/>
  <c r="R57" i="1"/>
  <c r="R112" i="1"/>
  <c r="R106" i="1"/>
  <c r="R107" i="1"/>
  <c r="R103" i="1"/>
  <c r="R104" i="1"/>
  <c r="R84" i="1"/>
  <c r="R30" i="1"/>
  <c r="R109" i="1"/>
  <c r="R110" i="1"/>
  <c r="R87" i="1"/>
  <c r="R58" i="1"/>
  <c r="R8" i="1"/>
  <c r="R78" i="1"/>
  <c r="R31" i="1"/>
  <c r="R3" i="1"/>
  <c r="R21" i="1"/>
  <c r="R60" i="1"/>
  <c r="R11" i="1"/>
  <c r="R99" i="1"/>
  <c r="R59" i="1"/>
  <c r="R114" i="1"/>
  <c r="R77" i="1"/>
  <c r="R72" i="1"/>
  <c r="R92" i="1"/>
  <c r="R45" i="1"/>
  <c r="R25" i="1"/>
  <c r="R97" i="1"/>
  <c r="R88" i="1"/>
  <c r="R69" i="1"/>
  <c r="R55" i="1"/>
  <c r="R18" i="1"/>
  <c r="R5" i="1"/>
  <c r="R70" i="1"/>
  <c r="R6" i="1"/>
  <c r="R66" i="1"/>
  <c r="R52" i="1"/>
  <c r="R34" i="1"/>
  <c r="R20" i="1"/>
  <c r="R24" i="1"/>
  <c r="R89" i="1"/>
  <c r="R14" i="1"/>
  <c r="R75" i="1"/>
  <c r="R85" i="1"/>
  <c r="R7" i="1"/>
  <c r="R98" i="1"/>
  <c r="R12" i="1"/>
  <c r="R117" i="1"/>
  <c r="R32" i="1"/>
  <c r="R28" i="1"/>
  <c r="R102" i="1"/>
  <c r="R63" i="1"/>
  <c r="R29" i="1"/>
  <c r="R74" i="1"/>
  <c r="R101" i="1"/>
  <c r="R44" i="1"/>
  <c r="R56" i="1"/>
  <c r="R100" i="1"/>
  <c r="R40" i="1"/>
  <c r="R19" i="1"/>
  <c r="R71" i="1"/>
  <c r="R65" i="1"/>
  <c r="R42" i="1"/>
  <c r="R22" i="1"/>
  <c r="R46" i="1"/>
  <c r="R47" i="1"/>
  <c r="R10" i="1"/>
  <c r="R76" i="1"/>
  <c r="R82" i="1"/>
  <c r="R91" i="1"/>
  <c r="R16" i="1"/>
  <c r="R81" i="1"/>
  <c r="R73" i="1"/>
  <c r="R79" i="1"/>
  <c r="R53" i="1"/>
  <c r="R39" i="1"/>
  <c r="R93" i="1"/>
  <c r="R35" i="1"/>
  <c r="R43" i="1"/>
  <c r="R111" i="1"/>
  <c r="R118" i="1"/>
  <c r="R26" i="1"/>
  <c r="R95" i="1"/>
  <c r="R105" i="1"/>
  <c r="R62" i="1"/>
  <c r="R13" i="1"/>
  <c r="R90" i="1"/>
  <c r="R33" i="1"/>
  <c r="R38" i="1"/>
  <c r="R54" i="1"/>
  <c r="R50" i="1"/>
  <c r="R108" i="1"/>
  <c r="R15" i="1"/>
  <c r="R51" i="1"/>
  <c r="R96" i="1"/>
  <c r="R49" i="1"/>
  <c r="R9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</calcChain>
</file>

<file path=xl/sharedStrings.xml><?xml version="1.0" encoding="utf-8"?>
<sst xmlns="http://schemas.openxmlformats.org/spreadsheetml/2006/main" count="646" uniqueCount="142">
  <si>
    <t>NOM</t>
  </si>
  <si>
    <t>COMMERCIAL</t>
  </si>
  <si>
    <t>TTC</t>
  </si>
  <si>
    <t>TVA</t>
  </si>
  <si>
    <t>HT</t>
  </si>
  <si>
    <t>TYPE CHANTIER</t>
  </si>
  <si>
    <t>FACTURE</t>
  </si>
  <si>
    <t>DATE</t>
  </si>
  <si>
    <t>ACOMPTE</t>
  </si>
  <si>
    <t>SOLDE</t>
  </si>
  <si>
    <t>PAIEMENT</t>
  </si>
  <si>
    <t>PRÉVI</t>
  </si>
  <si>
    <t>N°</t>
  </si>
  <si>
    <t>janvier</t>
  </si>
  <si>
    <t>jimmy</t>
  </si>
  <si>
    <t>veranda</t>
  </si>
  <si>
    <t>puech nadine</t>
  </si>
  <si>
    <t>gohier marcel</t>
  </si>
  <si>
    <t>corinne</t>
  </si>
  <si>
    <t>volet</t>
  </si>
  <si>
    <t>cantaloube</t>
  </si>
  <si>
    <t>sas</t>
  </si>
  <si>
    <t>alaux guy</t>
  </si>
  <si>
    <t>sylvain</t>
  </si>
  <si>
    <t>pinson marie annick</t>
  </si>
  <si>
    <t>bosser marie lou</t>
  </si>
  <si>
    <t>stores</t>
  </si>
  <si>
    <t>massol gisele</t>
  </si>
  <si>
    <t>rampe</t>
  </si>
  <si>
    <t>porlier georges</t>
  </si>
  <si>
    <t>rousset jean louis</t>
  </si>
  <si>
    <t>fermeture</t>
  </si>
  <si>
    <t>bonnefous henri</t>
  </si>
  <si>
    <t>autre</t>
  </si>
  <si>
    <t>poly</t>
  </si>
  <si>
    <t>fevrier</t>
  </si>
  <si>
    <t>dauty pierre</t>
  </si>
  <si>
    <t>adell sylvie</t>
  </si>
  <si>
    <t>castanie jean</t>
  </si>
  <si>
    <t>toiture</t>
  </si>
  <si>
    <t>sahut norbert</t>
  </si>
  <si>
    <t>coupe vent</t>
  </si>
  <si>
    <t>avril</t>
  </si>
  <si>
    <t>bousquet vincent</t>
  </si>
  <si>
    <t>porte</t>
  </si>
  <si>
    <t>mars</t>
  </si>
  <si>
    <t>majorel christophe</t>
  </si>
  <si>
    <t>fenetre volet</t>
  </si>
  <si>
    <t>mouysset jacques</t>
  </si>
  <si>
    <t>fenetre</t>
  </si>
  <si>
    <t>gimalac augustin</t>
  </si>
  <si>
    <t>sav</t>
  </si>
  <si>
    <t>charles aurelien</t>
  </si>
  <si>
    <t>blanquet michel</t>
  </si>
  <si>
    <t>gibert claudine</t>
  </si>
  <si>
    <t>coupe vent+porte</t>
  </si>
  <si>
    <t>crouzet alain</t>
  </si>
  <si>
    <t>gasq odette</t>
  </si>
  <si>
    <t>portail cloture</t>
  </si>
  <si>
    <t>pujol denis</t>
  </si>
  <si>
    <t>singlard nicole</t>
  </si>
  <si>
    <t>issalys</t>
  </si>
  <si>
    <t>thedenat laurent</t>
  </si>
  <si>
    <t>lagarde veronique</t>
  </si>
  <si>
    <t>thermo</t>
  </si>
  <si>
    <t>lacroix michel</t>
  </si>
  <si>
    <t>dumas barreau</t>
  </si>
  <si>
    <t>teissedre gerard</t>
  </si>
  <si>
    <t>mai</t>
  </si>
  <si>
    <t>viguier</t>
  </si>
  <si>
    <t>vr</t>
  </si>
  <si>
    <t>sarrouy marius</t>
  </si>
  <si>
    <t>camping bord du tarn</t>
  </si>
  <si>
    <t>marcouly</t>
  </si>
  <si>
    <t>pro</t>
  </si>
  <si>
    <t>petit myriam</t>
  </si>
  <si>
    <t>sav portail garage</t>
  </si>
  <si>
    <t>coulissant</t>
  </si>
  <si>
    <t>alutech williams</t>
  </si>
  <si>
    <t>munuera francis</t>
  </si>
  <si>
    <t>moteur</t>
  </si>
  <si>
    <t>renaudier geraldine</t>
  </si>
  <si>
    <t>arles eugenie</t>
  </si>
  <si>
    <t>juin</t>
  </si>
  <si>
    <t>store veranda</t>
  </si>
  <si>
    <t>labarthe jean marc</t>
  </si>
  <si>
    <t>serin odile</t>
  </si>
  <si>
    <t>fen+vr</t>
  </si>
  <si>
    <t>marcilhac/meravilles</t>
  </si>
  <si>
    <t>ricard michel</t>
  </si>
  <si>
    <t>vayssie lucien</t>
  </si>
  <si>
    <t>souchon</t>
  </si>
  <si>
    <t>girbal chaussures</t>
  </si>
  <si>
    <t>store à banne</t>
  </si>
  <si>
    <t>chabert charles</t>
  </si>
  <si>
    <t>vergnes jean luc</t>
  </si>
  <si>
    <t>juillet</t>
  </si>
  <si>
    <t>pasquie jean</t>
  </si>
  <si>
    <t>madrieres</t>
  </si>
  <si>
    <t>andre patrick</t>
  </si>
  <si>
    <t>dominge roger</t>
  </si>
  <si>
    <t>gayraud claude</t>
  </si>
  <si>
    <t>lagenebre</t>
  </si>
  <si>
    <t>ginisty eurl</t>
  </si>
  <si>
    <t>nottin</t>
  </si>
  <si>
    <t>store</t>
  </si>
  <si>
    <t>serieys guy</t>
  </si>
  <si>
    <t>blanc andre</t>
  </si>
  <si>
    <t>dijols joseph</t>
  </si>
  <si>
    <t>vitrage</t>
  </si>
  <si>
    <t>laumond rene</t>
  </si>
  <si>
    <t>lacan</t>
  </si>
  <si>
    <t>lauruol denise</t>
  </si>
  <si>
    <t>coilissant</t>
  </si>
  <si>
    <t>mailheruiz</t>
  </si>
  <si>
    <t>pro/fenetre</t>
  </si>
  <si>
    <t>bec raymond</t>
  </si>
  <si>
    <t>octobre</t>
  </si>
  <si>
    <t>tremolet louis</t>
  </si>
  <si>
    <t>coutant philippe</t>
  </si>
  <si>
    <t>bauguil paul</t>
  </si>
  <si>
    <t>gorce rene</t>
  </si>
  <si>
    <t>roziers alice</t>
  </si>
  <si>
    <t>cure georgette</t>
  </si>
  <si>
    <t>lauruol michel</t>
  </si>
  <si>
    <t>guy xavier</t>
  </si>
  <si>
    <t>septembre</t>
  </si>
  <si>
    <t>baudoin carl</t>
  </si>
  <si>
    <t>ratel jean baptiste</t>
  </si>
  <si>
    <t>compeyron michel</t>
  </si>
  <si>
    <t>grange monteillac</t>
  </si>
  <si>
    <t>sup veranda</t>
  </si>
  <si>
    <t>pontier</t>
  </si>
  <si>
    <t>pergola</t>
  </si>
  <si>
    <t>niel didier</t>
  </si>
  <si>
    <t>tichit armand</t>
  </si>
  <si>
    <t>alutech/lemouzy</t>
  </si>
  <si>
    <t>chassis</t>
  </si>
  <si>
    <t>alutech battedou</t>
  </si>
  <si>
    <t>laurent daniel</t>
  </si>
  <si>
    <t>test 1</t>
  </si>
  <si>
    <t>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</si>
</sst>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_-* #,##0.00\ [$€-40C]_-;\-* #,##0.00\ [$€-40C]_-;_-* &quot;-&quot;??\ [$€-40C]_-;_-@_-"/>
  </numFmts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6"/>
      <color theme="1"/>
      <name val="Arial"/>
      <family val="2"/>
    </font>
    <font>
      <sz val="11"/>
      <color rgb="FF0061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7" borderId="0" applyNumberFormat="0" applyBorder="0" applyAlignment="0" applyProtection="0"/>
  </cellStyleXfs>
  <cellXfs count="5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Continuous" vertical="center"/>
    </xf>
    <xf numFmtId="0" fontId="1" fillId="5" borderId="1" xfId="0" applyFont="1" applyFill="1" applyBorder="1" applyAlignment="1">
      <alignment horizontal="centerContinuous" vertical="center"/>
    </xf>
    <xf numFmtId="0" fontId="1" fillId="3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1" fillId="0" borderId="0" xfId="0" applyNumberFormat="1" applyFont="1" applyAlignment="1">
      <alignment horizontal="right" vertical="center"/>
    </xf>
    <xf numFmtId="164" fontId="0" fillId="0" borderId="1" xfId="0" applyNumberFormat="1" applyBorder="1" applyAlignment="1">
      <alignment horizontal="right" vertical="center"/>
    </xf>
    <xf numFmtId="164" fontId="0" fillId="0" borderId="0" xfId="0" applyNumberFormat="1" applyAlignment="1">
      <alignment horizontal="right" vertical="center"/>
    </xf>
    <xf numFmtId="164" fontId="1" fillId="3" borderId="1" xfId="0" applyNumberFormat="1" applyFont="1" applyFill="1" applyBorder="1" applyAlignment="1">
      <alignment horizontal="right" vertical="center"/>
    </xf>
    <xf numFmtId="164" fontId="1" fillId="4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/>
    </xf>
    <xf numFmtId="164" fontId="1" fillId="5" borderId="2" xfId="0" applyNumberFormat="1" applyFont="1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right" vertical="center"/>
    </xf>
    <xf numFmtId="164" fontId="1" fillId="5" borderId="1" xfId="0" applyNumberFormat="1" applyFont="1" applyFill="1" applyBorder="1" applyAlignment="1">
      <alignment horizontal="centerContinuous" vertical="center"/>
    </xf>
    <xf numFmtId="165" fontId="1" fillId="3" borderId="1" xfId="0" applyNumberFormat="1" applyFont="1" applyFill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165" fontId="0" fillId="0" borderId="0" xfId="0" applyNumberFormat="1" applyAlignment="1">
      <alignment horizontal="right" vertical="center"/>
    </xf>
    <xf numFmtId="165" fontId="1" fillId="3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0" xfId="0" applyFill="1"/>
    <xf numFmtId="164" fontId="1" fillId="0" borderId="0" xfId="0" applyNumberFormat="1" applyFont="1" applyFill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1" fillId="0" borderId="0" xfId="0" applyNumberFormat="1" applyFont="1" applyAlignment="1">
      <alignment vertical="center"/>
    </xf>
    <xf numFmtId="164" fontId="0" fillId="0" borderId="0" xfId="0" applyNumberFormat="1"/>
    <xf numFmtId="0" fontId="2" fillId="0" borderId="0" xfId="0" applyFont="1" applyBorder="1" applyAlignment="1">
      <alignment horizontal="centerContinuous" vertical="center"/>
    </xf>
    <xf numFmtId="0" fontId="0" fillId="0" borderId="0" xfId="0" applyBorder="1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horizontal="centerContinuous" vertical="center"/>
    </xf>
    <xf numFmtId="164" fontId="0" fillId="0" borderId="0" xfId="0" applyNumberFormat="1" applyBorder="1"/>
    <xf numFmtId="164" fontId="1" fillId="0" borderId="0" xfId="0" applyNumberFormat="1" applyFont="1" applyBorder="1" applyAlignment="1">
      <alignment horizontal="right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right" vertical="center"/>
    </xf>
    <xf numFmtId="14" fontId="0" fillId="0" borderId="1" xfId="0" applyNumberFormat="1" applyFill="1" applyBorder="1" applyAlignment="1">
      <alignment vertical="center"/>
    </xf>
    <xf numFmtId="165" fontId="0" fillId="0" borderId="1" xfId="0" applyNumberFormat="1" applyFill="1" applyBorder="1" applyAlignment="1">
      <alignment horizontal="right" vertical="center"/>
    </xf>
    <xf numFmtId="164" fontId="3" fillId="0" borderId="1" xfId="1" applyNumberFormat="1" applyFill="1" applyBorder="1" applyAlignment="1">
      <alignment horizontal="right" vertical="center"/>
    </xf>
    <xf numFmtId="14" fontId="0" fillId="8" borderId="1" xfId="0" applyNumberFormat="1" applyFill="1" applyBorder="1" applyAlignment="1">
      <alignment vertical="center"/>
    </xf>
    <xf numFmtId="165" fontId="0" fillId="8" borderId="1" xfId="0" applyNumberFormat="1" applyFill="1" applyBorder="1" applyAlignment="1">
      <alignment horizontal="right" vertical="center"/>
    </xf>
    <xf numFmtId="0" fontId="0" fillId="8" borderId="1" xfId="0" applyFill="1" applyBorder="1" applyAlignment="1">
      <alignment vertical="center"/>
    </xf>
    <xf numFmtId="14" fontId="0" fillId="9" borderId="1" xfId="0" applyNumberFormat="1" applyFill="1" applyBorder="1" applyAlignment="1">
      <alignment vertical="center"/>
    </xf>
    <xf numFmtId="165" fontId="0" fillId="9" borderId="1" xfId="0" applyNumberFormat="1" applyFill="1" applyBorder="1" applyAlignment="1">
      <alignment horizontal="right" vertical="center"/>
    </xf>
    <xf numFmtId="164" fontId="0" fillId="8" borderId="1" xfId="0" applyNumberFormat="1" applyFill="1" applyBorder="1" applyAlignment="1">
      <alignment horizontal="right" vertical="center"/>
    </xf>
    <xf numFmtId="164" fontId="0" fillId="9" borderId="1" xfId="0" applyNumberFormat="1" applyFill="1" applyBorder="1" applyAlignment="1">
      <alignment horizontal="right" vertical="center"/>
    </xf>
    <xf numFmtId="0" fontId="0" fillId="9" borderId="1" xfId="0" applyFill="1" applyBorder="1" applyAlignment="1">
      <alignment horizontal="center" vertical="center"/>
    </xf>
  </cellXfs>
  <cellStyles count="2">
    <cellStyle name="Normal" xfId="0" builtinId="0"/>
    <cellStyle name="Satisfaisant" xfId="1" builtinId="26"/>
  </cellStyles>
  <dxfs count="99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0</xdr:row>
          <xdr:rowOff>0</xdr:rowOff>
        </xdr:from>
        <xdr:to>
          <xdr:col>6</xdr:col>
          <xdr:colOff>0</xdr:colOff>
          <xdr:row>0</xdr:row>
          <xdr:rowOff>390525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2" tint="-0.499984740745262"/>
  </sheetPr>
  <dimension ref="A1:R282"/>
  <sheetViews>
    <sheetView tabSelected="1" zoomScaleNormal="100" workbookViewId="0">
      <pane ySplit="2" topLeftCell="A3" activePane="bottomLeft" state="frozen"/>
      <selection activeCell="B1" sqref="B1"/>
      <selection pane="bottomLeft" activeCell="A7" sqref="A7"/>
    </sheetView>
  </sheetViews>
  <sheetFormatPr baseColWidth="10" defaultColWidth="15.7109375" defaultRowHeight="20.100000000000001" customHeight="1" x14ac:dyDescent="0.2"/>
  <cols>
    <col min="1" max="1" width="31.42578125" style="1" customWidth="1"/>
    <col min="2" max="2" width="15.7109375" style="1"/>
    <col min="3" max="3" width="17" style="1" customWidth="1"/>
    <col min="4" max="4" width="15.7109375" style="31"/>
    <col min="5" max="5" width="11.42578125" style="1" customWidth="1"/>
    <col min="6" max="6" width="15.7109375" style="13"/>
    <col min="7" max="8" width="15.7109375" style="1"/>
    <col min="9" max="9" width="15.7109375" style="13"/>
    <col min="10" max="10" width="15.7109375" style="1"/>
    <col min="11" max="11" width="15.7109375" style="23"/>
    <col min="12" max="12" width="15.7109375" style="1"/>
    <col min="13" max="13" width="15.7109375" style="13"/>
    <col min="14" max="14" width="15.7109375" style="1"/>
    <col min="15" max="15" width="15.7109375" style="13"/>
    <col min="16" max="16" width="15.7109375" style="1"/>
    <col min="17" max="18" width="15.7109375" style="13"/>
    <col min="19" max="16384" width="15.7109375" style="1"/>
  </cols>
  <sheetData>
    <row r="1" spans="1:18" s="2" customFormat="1" ht="31.5" customHeight="1" x14ac:dyDescent="0.2">
      <c r="A1" s="32"/>
      <c r="D1" s="3"/>
      <c r="F1" s="11"/>
      <c r="G1" s="4" t="s">
        <v>6</v>
      </c>
      <c r="H1" s="4"/>
      <c r="I1" s="14"/>
      <c r="J1" s="4"/>
      <c r="K1" s="21"/>
      <c r="L1" s="5" t="s">
        <v>9</v>
      </c>
      <c r="M1" s="20"/>
      <c r="N1" s="5"/>
      <c r="O1" s="20"/>
      <c r="P1" s="5"/>
      <c r="Q1" s="20"/>
      <c r="R1" s="11"/>
    </row>
    <row r="2" spans="1:18" s="3" customFormat="1" ht="20.100000000000001" customHeight="1" x14ac:dyDescent="0.2">
      <c r="A2" s="9" t="s">
        <v>0</v>
      </c>
      <c r="B2" s="9" t="s">
        <v>1</v>
      </c>
      <c r="C2" s="9" t="s">
        <v>5</v>
      </c>
      <c r="D2" s="9" t="s">
        <v>11</v>
      </c>
      <c r="E2" s="9" t="s">
        <v>3</v>
      </c>
      <c r="F2" s="15" t="s">
        <v>4</v>
      </c>
      <c r="G2" s="8" t="s">
        <v>12</v>
      </c>
      <c r="H2" s="8" t="s">
        <v>7</v>
      </c>
      <c r="I2" s="16" t="s">
        <v>2</v>
      </c>
      <c r="J2" s="6" t="s">
        <v>7</v>
      </c>
      <c r="K2" s="24" t="s">
        <v>8</v>
      </c>
      <c r="L2" s="7" t="s">
        <v>7</v>
      </c>
      <c r="M2" s="17" t="s">
        <v>10</v>
      </c>
      <c r="N2" s="7" t="s">
        <v>7</v>
      </c>
      <c r="O2" s="17" t="s">
        <v>10</v>
      </c>
      <c r="P2" s="7" t="s">
        <v>7</v>
      </c>
      <c r="Q2" s="18" t="s">
        <v>10</v>
      </c>
      <c r="R2" s="25" t="s">
        <v>9</v>
      </c>
    </row>
    <row r="3" spans="1:18" ht="20.100000000000001" customHeight="1" x14ac:dyDescent="0.2">
      <c r="A3" s="40" t="s">
        <v>140</v>
      </c>
      <c r="B3" s="40"/>
      <c r="C3" s="40"/>
      <c r="D3" s="41"/>
      <c r="E3" s="30">
        <v>19.600000000000001</v>
      </c>
      <c r="F3" s="19">
        <f t="shared" ref="F3:F66" si="0">IF(E3=7,I3/1.07,IF(E3=19.6,I3/1.196,""))</f>
        <v>8361.2040133779265</v>
      </c>
      <c r="G3" s="40"/>
      <c r="H3" s="43"/>
      <c r="I3" s="42">
        <v>10000</v>
      </c>
      <c r="J3" s="43"/>
      <c r="K3" s="44"/>
      <c r="L3" s="43"/>
      <c r="M3" s="42"/>
      <c r="N3" s="43"/>
      <c r="O3" s="42"/>
      <c r="P3" s="40"/>
      <c r="Q3" s="42"/>
      <c r="R3" s="12">
        <f t="shared" ref="R3:R66" si="1">IF(I3="","",I3-K3-M3-O3-Q3)</f>
        <v>10000</v>
      </c>
    </row>
    <row r="4" spans="1:18" ht="20.100000000000001" customHeight="1" x14ac:dyDescent="0.2">
      <c r="A4" s="40" t="s">
        <v>141</v>
      </c>
      <c r="B4" s="40"/>
      <c r="C4" s="40"/>
      <c r="D4" s="41"/>
      <c r="E4" s="30">
        <v>7</v>
      </c>
      <c r="F4" s="19">
        <f t="shared" si="0"/>
        <v>1869.1588785046729</v>
      </c>
      <c r="G4" s="40"/>
      <c r="H4" s="43"/>
      <c r="I4" s="42">
        <v>2000</v>
      </c>
      <c r="J4" s="43"/>
      <c r="K4" s="44"/>
      <c r="L4" s="43"/>
      <c r="M4" s="42"/>
      <c r="N4" s="40"/>
      <c r="O4" s="42"/>
      <c r="P4" s="40"/>
      <c r="Q4" s="42"/>
      <c r="R4" s="12">
        <f t="shared" si="1"/>
        <v>2000</v>
      </c>
    </row>
    <row r="5" spans="1:18" ht="20.100000000000001" customHeight="1" x14ac:dyDescent="0.2">
      <c r="A5" s="40"/>
      <c r="B5" s="40"/>
      <c r="C5" s="40"/>
      <c r="D5" s="41"/>
      <c r="E5" s="30"/>
      <c r="F5" s="19" t="str">
        <f t="shared" si="0"/>
        <v/>
      </c>
      <c r="G5" s="40"/>
      <c r="H5" s="43"/>
      <c r="I5" s="42"/>
      <c r="J5" s="43"/>
      <c r="K5" s="44"/>
      <c r="L5" s="43"/>
      <c r="M5" s="42"/>
      <c r="N5" s="40"/>
      <c r="O5" s="42"/>
      <c r="P5" s="40"/>
      <c r="Q5" s="42"/>
      <c r="R5" s="45" t="str">
        <f t="shared" si="1"/>
        <v/>
      </c>
    </row>
    <row r="6" spans="1:18" ht="20.100000000000001" customHeight="1" x14ac:dyDescent="0.2">
      <c r="A6" s="40"/>
      <c r="B6" s="40"/>
      <c r="C6" s="40"/>
      <c r="D6" s="41"/>
      <c r="E6" s="30"/>
      <c r="F6" s="19" t="str">
        <f t="shared" si="0"/>
        <v/>
      </c>
      <c r="G6" s="40"/>
      <c r="H6" s="43"/>
      <c r="I6" s="42"/>
      <c r="J6" s="43"/>
      <c r="K6" s="44"/>
      <c r="L6" s="43"/>
      <c r="M6" s="42"/>
      <c r="N6" s="43"/>
      <c r="O6" s="42"/>
      <c r="P6" s="40"/>
      <c r="Q6" s="42"/>
      <c r="R6" s="45" t="str">
        <f t="shared" si="1"/>
        <v/>
      </c>
    </row>
    <row r="7" spans="1:18" ht="20.100000000000001" customHeight="1" x14ac:dyDescent="0.2">
      <c r="A7" s="40"/>
      <c r="B7" s="40"/>
      <c r="C7" s="40"/>
      <c r="D7" s="41"/>
      <c r="E7" s="30"/>
      <c r="F7" s="19" t="str">
        <f t="shared" si="0"/>
        <v/>
      </c>
      <c r="G7" s="40"/>
      <c r="H7" s="40"/>
      <c r="I7" s="42"/>
      <c r="J7" s="43"/>
      <c r="K7" s="44"/>
      <c r="L7" s="40"/>
      <c r="M7" s="42"/>
      <c r="N7" s="40"/>
      <c r="O7" s="42"/>
      <c r="P7" s="40"/>
      <c r="Q7" s="42"/>
      <c r="R7" s="12" t="str">
        <f t="shared" si="1"/>
        <v/>
      </c>
    </row>
    <row r="8" spans="1:18" ht="20.100000000000001" customHeight="1" x14ac:dyDescent="0.2">
      <c r="A8" s="40"/>
      <c r="B8" s="40"/>
      <c r="C8" s="40"/>
      <c r="D8" s="41"/>
      <c r="E8" s="30"/>
      <c r="F8" s="19" t="str">
        <f t="shared" si="0"/>
        <v/>
      </c>
      <c r="G8" s="40"/>
      <c r="H8" s="43"/>
      <c r="I8" s="42"/>
      <c r="J8" s="40"/>
      <c r="K8" s="44"/>
      <c r="L8" s="43"/>
      <c r="M8" s="42"/>
      <c r="N8" s="40"/>
      <c r="O8" s="42"/>
      <c r="P8" s="40"/>
      <c r="Q8" s="42"/>
      <c r="R8" s="12" t="str">
        <f t="shared" si="1"/>
        <v/>
      </c>
    </row>
    <row r="9" spans="1:18" ht="20.100000000000001" customHeight="1" x14ac:dyDescent="0.2">
      <c r="A9" s="40"/>
      <c r="B9" s="40"/>
      <c r="C9" s="40"/>
      <c r="D9" s="41"/>
      <c r="E9" s="30"/>
      <c r="F9" s="19" t="str">
        <f t="shared" si="0"/>
        <v/>
      </c>
      <c r="G9" s="40"/>
      <c r="H9" s="40"/>
      <c r="I9" s="42"/>
      <c r="J9" s="43"/>
      <c r="K9" s="44"/>
      <c r="L9" s="40"/>
      <c r="M9" s="42"/>
      <c r="N9" s="40"/>
      <c r="O9" s="42"/>
      <c r="P9" s="40"/>
      <c r="Q9" s="42"/>
      <c r="R9" s="12" t="str">
        <f t="shared" si="1"/>
        <v/>
      </c>
    </row>
    <row r="10" spans="1:18" ht="20.100000000000001" customHeight="1" x14ac:dyDescent="0.2">
      <c r="A10" s="40"/>
      <c r="B10" s="40"/>
      <c r="C10" s="40"/>
      <c r="D10" s="41"/>
      <c r="E10" s="30"/>
      <c r="F10" s="19" t="str">
        <f t="shared" si="0"/>
        <v/>
      </c>
      <c r="G10" s="40"/>
      <c r="H10" s="40"/>
      <c r="I10" s="42"/>
      <c r="J10" s="43"/>
      <c r="K10" s="44"/>
      <c r="L10" s="40"/>
      <c r="M10" s="42"/>
      <c r="N10" s="40"/>
      <c r="O10" s="42"/>
      <c r="P10" s="40"/>
      <c r="Q10" s="42"/>
      <c r="R10" s="12" t="str">
        <f t="shared" si="1"/>
        <v/>
      </c>
    </row>
    <row r="11" spans="1:18" ht="20.100000000000001" customHeight="1" x14ac:dyDescent="0.2">
      <c r="A11" s="40"/>
      <c r="B11" s="40"/>
      <c r="C11" s="40"/>
      <c r="D11" s="41"/>
      <c r="E11" s="30"/>
      <c r="F11" s="19" t="str">
        <f t="shared" si="0"/>
        <v/>
      </c>
      <c r="G11" s="40"/>
      <c r="H11" s="40"/>
      <c r="I11" s="42"/>
      <c r="J11" s="43"/>
      <c r="K11" s="44"/>
      <c r="L11" s="40"/>
      <c r="M11" s="42"/>
      <c r="N11" s="40"/>
      <c r="O11" s="42"/>
      <c r="P11" s="40"/>
      <c r="Q11" s="42"/>
      <c r="R11" s="12" t="str">
        <f t="shared" si="1"/>
        <v/>
      </c>
    </row>
    <row r="12" spans="1:18" ht="20.100000000000001" customHeight="1" x14ac:dyDescent="0.2">
      <c r="A12" s="40"/>
      <c r="B12" s="40"/>
      <c r="C12" s="40"/>
      <c r="D12" s="41"/>
      <c r="E12" s="30"/>
      <c r="F12" s="19" t="str">
        <f t="shared" si="0"/>
        <v/>
      </c>
      <c r="G12" s="40"/>
      <c r="H12" s="40"/>
      <c r="I12" s="42"/>
      <c r="J12" s="43"/>
      <c r="K12" s="44"/>
      <c r="L12" s="40"/>
      <c r="M12" s="42"/>
      <c r="N12" s="40"/>
      <c r="O12" s="42"/>
      <c r="P12" s="40"/>
      <c r="Q12" s="42"/>
      <c r="R12" s="12" t="str">
        <f t="shared" si="1"/>
        <v/>
      </c>
    </row>
    <row r="13" spans="1:18" ht="20.100000000000001" customHeight="1" x14ac:dyDescent="0.2">
      <c r="A13" s="40"/>
      <c r="B13" s="40"/>
      <c r="C13" s="40"/>
      <c r="D13" s="41"/>
      <c r="E13" s="30"/>
      <c r="F13" s="19" t="str">
        <f t="shared" si="0"/>
        <v/>
      </c>
      <c r="G13" s="40"/>
      <c r="H13" s="40"/>
      <c r="I13" s="42"/>
      <c r="J13" s="40"/>
      <c r="K13" s="44"/>
      <c r="L13" s="40"/>
      <c r="M13" s="42"/>
      <c r="N13" s="40"/>
      <c r="O13" s="42"/>
      <c r="P13" s="40"/>
      <c r="Q13" s="42"/>
      <c r="R13" s="12" t="str">
        <f t="shared" si="1"/>
        <v/>
      </c>
    </row>
    <row r="14" spans="1:18" ht="20.100000000000001" customHeight="1" x14ac:dyDescent="0.2">
      <c r="A14" s="40"/>
      <c r="B14" s="40"/>
      <c r="C14" s="40"/>
      <c r="D14" s="41"/>
      <c r="E14" s="30"/>
      <c r="F14" s="19" t="str">
        <f t="shared" si="0"/>
        <v/>
      </c>
      <c r="G14" s="40"/>
      <c r="H14" s="40"/>
      <c r="I14" s="42"/>
      <c r="J14" s="43"/>
      <c r="K14" s="44"/>
      <c r="L14" s="40"/>
      <c r="M14" s="42"/>
      <c r="N14" s="40"/>
      <c r="O14" s="42"/>
      <c r="P14" s="40"/>
      <c r="Q14" s="42"/>
      <c r="R14" s="12" t="str">
        <f t="shared" si="1"/>
        <v/>
      </c>
    </row>
    <row r="15" spans="1:18" ht="20.100000000000001" customHeight="1" x14ac:dyDescent="0.2">
      <c r="A15" s="40"/>
      <c r="B15" s="40"/>
      <c r="C15" s="40"/>
      <c r="D15" s="41"/>
      <c r="E15" s="30"/>
      <c r="F15" s="19" t="str">
        <f t="shared" si="0"/>
        <v/>
      </c>
      <c r="G15" s="40"/>
      <c r="H15" s="43"/>
      <c r="I15" s="42"/>
      <c r="J15" s="43"/>
      <c r="K15" s="44"/>
      <c r="L15" s="43"/>
      <c r="M15" s="42"/>
      <c r="N15" s="40"/>
      <c r="O15" s="42"/>
      <c r="P15" s="40"/>
      <c r="Q15" s="42"/>
      <c r="R15" s="12" t="str">
        <f t="shared" si="1"/>
        <v/>
      </c>
    </row>
    <row r="16" spans="1:18" ht="20.100000000000001" customHeight="1" x14ac:dyDescent="0.2">
      <c r="A16" s="40"/>
      <c r="B16" s="40"/>
      <c r="C16" s="40"/>
      <c r="D16" s="41"/>
      <c r="E16" s="30"/>
      <c r="F16" s="19" t="str">
        <f t="shared" si="0"/>
        <v/>
      </c>
      <c r="G16" s="40"/>
      <c r="H16" s="40"/>
      <c r="I16" s="42"/>
      <c r="J16" s="40"/>
      <c r="K16" s="44"/>
      <c r="L16" s="40"/>
      <c r="M16" s="42"/>
      <c r="N16" s="40"/>
      <c r="O16" s="42"/>
      <c r="P16" s="40"/>
      <c r="Q16" s="42"/>
      <c r="R16" s="12" t="str">
        <f t="shared" si="1"/>
        <v/>
      </c>
    </row>
    <row r="17" spans="1:18" ht="20.100000000000001" customHeight="1" x14ac:dyDescent="0.2">
      <c r="A17" s="40"/>
      <c r="B17" s="40"/>
      <c r="C17" s="40"/>
      <c r="D17" s="41"/>
      <c r="E17" s="30"/>
      <c r="F17" s="19" t="str">
        <f t="shared" si="0"/>
        <v/>
      </c>
      <c r="G17" s="40"/>
      <c r="H17" s="43"/>
      <c r="I17" s="42"/>
      <c r="J17" s="43"/>
      <c r="K17" s="44"/>
      <c r="L17" s="43"/>
      <c r="M17" s="42"/>
      <c r="N17" s="40"/>
      <c r="O17" s="42"/>
      <c r="P17" s="40"/>
      <c r="Q17" s="42"/>
      <c r="R17" s="12" t="str">
        <f t="shared" si="1"/>
        <v/>
      </c>
    </row>
    <row r="18" spans="1:18" ht="20.100000000000001" customHeight="1" x14ac:dyDescent="0.2">
      <c r="A18" s="40"/>
      <c r="B18" s="40"/>
      <c r="C18" s="40"/>
      <c r="D18" s="53"/>
      <c r="E18" s="30"/>
      <c r="F18" s="19" t="str">
        <f t="shared" si="0"/>
        <v/>
      </c>
      <c r="G18" s="40"/>
      <c r="H18" s="43"/>
      <c r="I18" s="42"/>
      <c r="J18" s="43"/>
      <c r="K18" s="44"/>
      <c r="L18" s="43"/>
      <c r="M18" s="42"/>
      <c r="N18" s="43"/>
      <c r="O18" s="42"/>
      <c r="P18" s="40"/>
      <c r="Q18" s="42"/>
      <c r="R18" s="12" t="str">
        <f t="shared" si="1"/>
        <v/>
      </c>
    </row>
    <row r="19" spans="1:18" ht="20.100000000000001" customHeight="1" x14ac:dyDescent="0.2">
      <c r="A19" s="40"/>
      <c r="B19" s="40"/>
      <c r="C19" s="40"/>
      <c r="D19" s="41"/>
      <c r="E19" s="30"/>
      <c r="F19" s="19" t="str">
        <f t="shared" si="0"/>
        <v/>
      </c>
      <c r="G19" s="40"/>
      <c r="H19" s="43"/>
      <c r="I19" s="42"/>
      <c r="J19" s="43"/>
      <c r="K19" s="44"/>
      <c r="L19" s="43"/>
      <c r="M19" s="42"/>
      <c r="N19" s="43"/>
      <c r="O19" s="42"/>
      <c r="P19" s="40"/>
      <c r="Q19" s="42"/>
      <c r="R19" s="12" t="str">
        <f t="shared" si="1"/>
        <v/>
      </c>
    </row>
    <row r="20" spans="1:18" ht="20.100000000000001" customHeight="1" x14ac:dyDescent="0.2">
      <c r="A20" s="40"/>
      <c r="B20" s="40"/>
      <c r="C20" s="40"/>
      <c r="D20" s="41"/>
      <c r="E20" s="30"/>
      <c r="F20" s="19" t="str">
        <f t="shared" si="0"/>
        <v/>
      </c>
      <c r="G20" s="40"/>
      <c r="H20" s="43"/>
      <c r="I20" s="42"/>
      <c r="J20" s="43"/>
      <c r="K20" s="44"/>
      <c r="L20" s="43"/>
      <c r="M20" s="42"/>
      <c r="N20" s="40"/>
      <c r="O20" s="42"/>
      <c r="P20" s="40"/>
      <c r="Q20" s="42"/>
      <c r="R20" s="12" t="str">
        <f t="shared" si="1"/>
        <v/>
      </c>
    </row>
    <row r="21" spans="1:18" ht="20.100000000000001" customHeight="1" x14ac:dyDescent="0.2">
      <c r="A21" s="40"/>
      <c r="B21" s="40"/>
      <c r="C21" s="40"/>
      <c r="D21" s="41"/>
      <c r="E21" s="30"/>
      <c r="F21" s="19" t="str">
        <f t="shared" si="0"/>
        <v/>
      </c>
      <c r="G21" s="40"/>
      <c r="H21" s="43"/>
      <c r="I21" s="42"/>
      <c r="J21" s="43"/>
      <c r="K21" s="44"/>
      <c r="L21" s="43"/>
      <c r="M21" s="42"/>
      <c r="N21" s="43"/>
      <c r="O21" s="42"/>
      <c r="P21" s="40"/>
      <c r="Q21" s="42"/>
      <c r="R21" s="12" t="str">
        <f t="shared" si="1"/>
        <v/>
      </c>
    </row>
    <row r="22" spans="1:18" ht="20.100000000000001" customHeight="1" x14ac:dyDescent="0.2">
      <c r="A22" s="40"/>
      <c r="B22" s="40"/>
      <c r="C22" s="40"/>
      <c r="D22" s="41"/>
      <c r="E22" s="30"/>
      <c r="F22" s="19" t="str">
        <f t="shared" si="0"/>
        <v/>
      </c>
      <c r="G22" s="40"/>
      <c r="H22" s="43"/>
      <c r="I22" s="42"/>
      <c r="J22" s="43"/>
      <c r="K22" s="44"/>
      <c r="L22" s="43"/>
      <c r="M22" s="42"/>
      <c r="N22" s="43"/>
      <c r="O22" s="42"/>
      <c r="P22" s="40"/>
      <c r="Q22" s="42"/>
      <c r="R22" s="12" t="str">
        <f t="shared" si="1"/>
        <v/>
      </c>
    </row>
    <row r="23" spans="1:18" ht="20.100000000000001" customHeight="1" x14ac:dyDescent="0.2">
      <c r="A23" s="40"/>
      <c r="B23" s="40"/>
      <c r="C23" s="40"/>
      <c r="D23" s="41"/>
      <c r="E23" s="30"/>
      <c r="F23" s="19" t="str">
        <f t="shared" si="0"/>
        <v/>
      </c>
      <c r="G23" s="40"/>
      <c r="H23" s="40"/>
      <c r="I23" s="42"/>
      <c r="J23" s="43"/>
      <c r="K23" s="44"/>
      <c r="L23" s="40"/>
      <c r="M23" s="42"/>
      <c r="N23" s="40"/>
      <c r="O23" s="42"/>
      <c r="P23" s="40"/>
      <c r="Q23" s="42"/>
      <c r="R23" s="12" t="str">
        <f t="shared" si="1"/>
        <v/>
      </c>
    </row>
    <row r="24" spans="1:18" ht="20.100000000000001" customHeight="1" x14ac:dyDescent="0.2">
      <c r="A24" s="40"/>
      <c r="B24" s="40"/>
      <c r="C24" s="40"/>
      <c r="D24" s="41"/>
      <c r="E24" s="30"/>
      <c r="F24" s="19" t="str">
        <f t="shared" si="0"/>
        <v/>
      </c>
      <c r="G24" s="40"/>
      <c r="H24" s="40"/>
      <c r="I24" s="42"/>
      <c r="J24" s="43"/>
      <c r="K24" s="44"/>
      <c r="L24" s="43"/>
      <c r="M24" s="42"/>
      <c r="N24" s="40"/>
      <c r="O24" s="42"/>
      <c r="P24" s="40"/>
      <c r="Q24" s="42"/>
      <c r="R24" s="12" t="str">
        <f t="shared" si="1"/>
        <v/>
      </c>
    </row>
    <row r="25" spans="1:18" ht="20.100000000000001" customHeight="1" x14ac:dyDescent="0.2">
      <c r="A25" s="40"/>
      <c r="B25" s="40"/>
      <c r="C25" s="40"/>
      <c r="D25" s="41"/>
      <c r="E25" s="30"/>
      <c r="F25" s="19" t="str">
        <f t="shared" si="0"/>
        <v/>
      </c>
      <c r="G25" s="40"/>
      <c r="H25" s="40"/>
      <c r="I25" s="42"/>
      <c r="J25" s="43"/>
      <c r="K25" s="44"/>
      <c r="L25" s="40"/>
      <c r="M25" s="42"/>
      <c r="N25" s="40"/>
      <c r="O25" s="42"/>
      <c r="P25" s="40"/>
      <c r="Q25" s="42"/>
      <c r="R25" s="12" t="str">
        <f t="shared" si="1"/>
        <v/>
      </c>
    </row>
    <row r="26" spans="1:18" ht="20.100000000000001" customHeight="1" x14ac:dyDescent="0.2">
      <c r="A26" s="40"/>
      <c r="B26" s="40"/>
      <c r="C26" s="40"/>
      <c r="D26" s="41"/>
      <c r="E26" s="30"/>
      <c r="F26" s="19" t="str">
        <f t="shared" si="0"/>
        <v/>
      </c>
      <c r="G26" s="40"/>
      <c r="H26" s="40"/>
      <c r="I26" s="42"/>
      <c r="J26" s="43"/>
      <c r="K26" s="44"/>
      <c r="L26" s="40"/>
      <c r="M26" s="42"/>
      <c r="N26" s="40"/>
      <c r="O26" s="42"/>
      <c r="P26" s="40"/>
      <c r="Q26" s="42"/>
      <c r="R26" s="12" t="str">
        <f t="shared" si="1"/>
        <v/>
      </c>
    </row>
    <row r="27" spans="1:18" ht="20.100000000000001" customHeight="1" x14ac:dyDescent="0.2">
      <c r="A27" s="40"/>
      <c r="B27" s="40"/>
      <c r="C27" s="40"/>
      <c r="D27" s="41"/>
      <c r="E27" s="30"/>
      <c r="F27" s="19" t="str">
        <f t="shared" si="0"/>
        <v/>
      </c>
      <c r="G27" s="40"/>
      <c r="H27" s="43"/>
      <c r="I27" s="42"/>
      <c r="J27" s="43"/>
      <c r="K27" s="44"/>
      <c r="L27" s="43"/>
      <c r="M27" s="42"/>
      <c r="N27" s="40"/>
      <c r="O27" s="42"/>
      <c r="P27" s="40"/>
      <c r="Q27" s="42"/>
      <c r="R27" s="12" t="str">
        <f t="shared" si="1"/>
        <v/>
      </c>
    </row>
    <row r="28" spans="1:18" ht="20.100000000000001" customHeight="1" x14ac:dyDescent="0.2">
      <c r="A28" s="40"/>
      <c r="B28" s="40"/>
      <c r="C28" s="40"/>
      <c r="D28" s="41"/>
      <c r="E28" s="30"/>
      <c r="F28" s="19" t="str">
        <f t="shared" si="0"/>
        <v/>
      </c>
      <c r="G28" s="40"/>
      <c r="H28" s="43"/>
      <c r="I28" s="42"/>
      <c r="J28" s="43"/>
      <c r="K28" s="44"/>
      <c r="L28" s="43"/>
      <c r="M28" s="42"/>
      <c r="N28" s="40"/>
      <c r="O28" s="42"/>
      <c r="P28" s="40"/>
      <c r="Q28" s="42"/>
      <c r="R28" s="12" t="str">
        <f t="shared" si="1"/>
        <v/>
      </c>
    </row>
    <row r="29" spans="1:18" ht="20.100000000000001" customHeight="1" x14ac:dyDescent="0.2">
      <c r="A29" s="40"/>
      <c r="B29" s="40"/>
      <c r="C29" s="40"/>
      <c r="D29" s="53"/>
      <c r="E29" s="30"/>
      <c r="F29" s="19" t="str">
        <f t="shared" si="0"/>
        <v/>
      </c>
      <c r="G29" s="40"/>
      <c r="H29" s="43"/>
      <c r="I29" s="42"/>
      <c r="J29" s="43"/>
      <c r="K29" s="44"/>
      <c r="L29" s="43"/>
      <c r="M29" s="42"/>
      <c r="N29" s="43"/>
      <c r="O29" s="42"/>
      <c r="P29" s="40"/>
      <c r="Q29" s="42"/>
      <c r="R29" s="12" t="str">
        <f t="shared" si="1"/>
        <v/>
      </c>
    </row>
    <row r="30" spans="1:18" ht="20.100000000000001" customHeight="1" x14ac:dyDescent="0.2">
      <c r="A30" s="40"/>
      <c r="B30" s="40"/>
      <c r="C30" s="40"/>
      <c r="D30" s="41"/>
      <c r="E30" s="30"/>
      <c r="F30" s="19" t="str">
        <f t="shared" si="0"/>
        <v/>
      </c>
      <c r="G30" s="40"/>
      <c r="H30" s="43"/>
      <c r="I30" s="42"/>
      <c r="J30" s="43"/>
      <c r="K30" s="44"/>
      <c r="L30" s="43"/>
      <c r="M30" s="42"/>
      <c r="N30" s="40"/>
      <c r="O30" s="42"/>
      <c r="P30" s="40"/>
      <c r="Q30" s="42"/>
      <c r="R30" s="12" t="str">
        <f t="shared" si="1"/>
        <v/>
      </c>
    </row>
    <row r="31" spans="1:18" ht="20.100000000000001" customHeight="1" x14ac:dyDescent="0.2">
      <c r="A31" s="40"/>
      <c r="B31" s="40"/>
      <c r="C31" s="40"/>
      <c r="D31" s="41"/>
      <c r="E31" s="30"/>
      <c r="F31" s="19" t="str">
        <f t="shared" si="0"/>
        <v/>
      </c>
      <c r="G31" s="40"/>
      <c r="H31" s="43"/>
      <c r="I31" s="42"/>
      <c r="J31" s="43"/>
      <c r="K31" s="44"/>
      <c r="L31" s="43"/>
      <c r="M31" s="42"/>
      <c r="N31" s="40"/>
      <c r="O31" s="42"/>
      <c r="P31" s="40"/>
      <c r="Q31" s="42"/>
      <c r="R31" s="12" t="str">
        <f t="shared" si="1"/>
        <v/>
      </c>
    </row>
    <row r="32" spans="1:18" ht="20.100000000000001" customHeight="1" x14ac:dyDescent="0.2">
      <c r="A32" s="40"/>
      <c r="B32" s="40"/>
      <c r="C32" s="40"/>
      <c r="D32" s="41"/>
      <c r="E32" s="30"/>
      <c r="F32" s="19" t="str">
        <f t="shared" si="0"/>
        <v/>
      </c>
      <c r="G32" s="40"/>
      <c r="H32" s="43"/>
      <c r="I32" s="42"/>
      <c r="J32" s="43"/>
      <c r="K32" s="44"/>
      <c r="L32" s="43"/>
      <c r="M32" s="42"/>
      <c r="N32" s="40"/>
      <c r="O32" s="42"/>
      <c r="P32" s="40"/>
      <c r="Q32" s="42"/>
      <c r="R32" s="12" t="str">
        <f t="shared" si="1"/>
        <v/>
      </c>
    </row>
    <row r="33" spans="1:18" ht="20.100000000000001" customHeight="1" x14ac:dyDescent="0.2">
      <c r="A33" s="40"/>
      <c r="B33" s="40"/>
      <c r="C33" s="40"/>
      <c r="D33" s="41"/>
      <c r="E33" s="30"/>
      <c r="F33" s="19" t="str">
        <f t="shared" si="0"/>
        <v/>
      </c>
      <c r="G33" s="40"/>
      <c r="H33" s="43"/>
      <c r="I33" s="42"/>
      <c r="J33" s="43"/>
      <c r="K33" s="44"/>
      <c r="L33" s="43"/>
      <c r="M33" s="42"/>
      <c r="N33" s="40"/>
      <c r="O33" s="42"/>
      <c r="P33" s="40"/>
      <c r="Q33" s="42"/>
      <c r="R33" s="12" t="str">
        <f t="shared" si="1"/>
        <v/>
      </c>
    </row>
    <row r="34" spans="1:18" ht="20.100000000000001" customHeight="1" x14ac:dyDescent="0.2">
      <c r="A34" s="40"/>
      <c r="B34" s="40"/>
      <c r="C34" s="40"/>
      <c r="D34" s="53"/>
      <c r="E34" s="30"/>
      <c r="F34" s="19" t="str">
        <f t="shared" si="0"/>
        <v/>
      </c>
      <c r="G34" s="40"/>
      <c r="H34" s="43"/>
      <c r="I34" s="42"/>
      <c r="J34" s="43"/>
      <c r="K34" s="44"/>
      <c r="L34" s="40"/>
      <c r="M34" s="42"/>
      <c r="N34" s="40"/>
      <c r="O34" s="42"/>
      <c r="P34" s="40"/>
      <c r="Q34" s="42"/>
      <c r="R34" s="12" t="str">
        <f t="shared" si="1"/>
        <v/>
      </c>
    </row>
    <row r="35" spans="1:18" ht="20.100000000000001" customHeight="1" x14ac:dyDescent="0.2">
      <c r="A35" s="40"/>
      <c r="B35" s="40"/>
      <c r="C35" s="40"/>
      <c r="D35" s="53"/>
      <c r="E35" s="30"/>
      <c r="F35" s="19" t="str">
        <f t="shared" si="0"/>
        <v/>
      </c>
      <c r="G35" s="40"/>
      <c r="H35" s="43"/>
      <c r="I35" s="42"/>
      <c r="J35" s="40"/>
      <c r="K35" s="44"/>
      <c r="L35" s="43"/>
      <c r="M35" s="42"/>
      <c r="N35" s="40"/>
      <c r="O35" s="42"/>
      <c r="P35" s="40"/>
      <c r="Q35" s="42"/>
      <c r="R35" s="12" t="str">
        <f t="shared" si="1"/>
        <v/>
      </c>
    </row>
    <row r="36" spans="1:18" ht="20.100000000000001" customHeight="1" x14ac:dyDescent="0.2">
      <c r="A36" s="40"/>
      <c r="B36" s="40"/>
      <c r="C36" s="40"/>
      <c r="D36" s="53"/>
      <c r="E36" s="30"/>
      <c r="F36" s="19" t="str">
        <f t="shared" si="0"/>
        <v/>
      </c>
      <c r="G36" s="40"/>
      <c r="H36" s="43"/>
      <c r="I36" s="42"/>
      <c r="J36" s="43"/>
      <c r="K36" s="44"/>
      <c r="L36" s="43"/>
      <c r="M36" s="42"/>
      <c r="N36" s="40"/>
      <c r="O36" s="42"/>
      <c r="P36" s="40"/>
      <c r="Q36" s="42"/>
      <c r="R36" s="12" t="str">
        <f t="shared" si="1"/>
        <v/>
      </c>
    </row>
    <row r="37" spans="1:18" ht="20.100000000000001" customHeight="1" x14ac:dyDescent="0.2">
      <c r="A37" s="40"/>
      <c r="B37" s="40"/>
      <c r="C37" s="40"/>
      <c r="D37" s="41"/>
      <c r="E37" s="30"/>
      <c r="F37" s="19" t="str">
        <f t="shared" si="0"/>
        <v/>
      </c>
      <c r="G37" s="40"/>
      <c r="H37" s="43"/>
      <c r="I37" s="42"/>
      <c r="J37" s="43"/>
      <c r="K37" s="44"/>
      <c r="L37" s="43"/>
      <c r="M37" s="42"/>
      <c r="N37" s="40"/>
      <c r="O37" s="42"/>
      <c r="P37" s="40"/>
      <c r="Q37" s="42"/>
      <c r="R37" s="12" t="str">
        <f t="shared" si="1"/>
        <v/>
      </c>
    </row>
    <row r="38" spans="1:18" ht="20.100000000000001" customHeight="1" x14ac:dyDescent="0.2">
      <c r="A38" s="40"/>
      <c r="B38" s="40"/>
      <c r="C38" s="40"/>
      <c r="D38" s="41"/>
      <c r="E38" s="30"/>
      <c r="F38" s="19" t="str">
        <f t="shared" si="0"/>
        <v/>
      </c>
      <c r="G38" s="40"/>
      <c r="H38" s="40"/>
      <c r="I38" s="42"/>
      <c r="J38" s="43"/>
      <c r="K38" s="44"/>
      <c r="L38" s="40"/>
      <c r="M38" s="42"/>
      <c r="N38" s="40"/>
      <c r="O38" s="42"/>
      <c r="P38" s="40"/>
      <c r="Q38" s="42"/>
      <c r="R38" s="12" t="str">
        <f t="shared" si="1"/>
        <v/>
      </c>
    </row>
    <row r="39" spans="1:18" ht="20.100000000000001" customHeight="1" x14ac:dyDescent="0.2">
      <c r="A39" s="40"/>
      <c r="B39" s="40"/>
      <c r="C39" s="40"/>
      <c r="D39" s="41"/>
      <c r="E39" s="30"/>
      <c r="F39" s="19" t="str">
        <f t="shared" si="0"/>
        <v/>
      </c>
      <c r="G39" s="40"/>
      <c r="H39" s="43"/>
      <c r="I39" s="42"/>
      <c r="J39" s="43"/>
      <c r="K39" s="44"/>
      <c r="L39" s="43"/>
      <c r="M39" s="42"/>
      <c r="N39" s="43"/>
      <c r="O39" s="42"/>
      <c r="P39" s="40"/>
      <c r="Q39" s="42"/>
      <c r="R39" s="12" t="str">
        <f t="shared" si="1"/>
        <v/>
      </c>
    </row>
    <row r="40" spans="1:18" ht="20.100000000000001" customHeight="1" x14ac:dyDescent="0.2">
      <c r="A40" s="40"/>
      <c r="B40" s="40"/>
      <c r="C40" s="40"/>
      <c r="D40" s="41"/>
      <c r="E40" s="30"/>
      <c r="F40" s="19" t="str">
        <f t="shared" si="0"/>
        <v/>
      </c>
      <c r="G40" s="40"/>
      <c r="H40" s="40"/>
      <c r="I40" s="42"/>
      <c r="J40" s="40"/>
      <c r="K40" s="44"/>
      <c r="L40" s="40"/>
      <c r="M40" s="42"/>
      <c r="N40" s="40"/>
      <c r="O40" s="42"/>
      <c r="P40" s="40"/>
      <c r="Q40" s="42"/>
      <c r="R40" s="12" t="str">
        <f t="shared" si="1"/>
        <v/>
      </c>
    </row>
    <row r="41" spans="1:18" ht="20.100000000000001" customHeight="1" x14ac:dyDescent="0.2">
      <c r="A41" s="40"/>
      <c r="B41" s="40"/>
      <c r="C41" s="40"/>
      <c r="D41" s="41"/>
      <c r="E41" s="30"/>
      <c r="F41" s="19" t="str">
        <f t="shared" si="0"/>
        <v/>
      </c>
      <c r="G41" s="40"/>
      <c r="H41" s="43"/>
      <c r="I41" s="42"/>
      <c r="J41" s="43"/>
      <c r="K41" s="44"/>
      <c r="L41" s="43"/>
      <c r="M41" s="42"/>
      <c r="N41" s="40"/>
      <c r="O41" s="42"/>
      <c r="P41" s="40"/>
      <c r="Q41" s="42"/>
      <c r="R41" s="12" t="str">
        <f t="shared" si="1"/>
        <v/>
      </c>
    </row>
    <row r="42" spans="1:18" ht="20.100000000000001" customHeight="1" x14ac:dyDescent="0.2">
      <c r="A42" s="40"/>
      <c r="B42" s="40"/>
      <c r="C42" s="40"/>
      <c r="D42" s="41"/>
      <c r="E42" s="30"/>
      <c r="F42" s="19" t="str">
        <f t="shared" si="0"/>
        <v/>
      </c>
      <c r="G42" s="40"/>
      <c r="H42" s="43"/>
      <c r="I42" s="42"/>
      <c r="J42" s="43"/>
      <c r="K42" s="44"/>
      <c r="L42" s="43"/>
      <c r="M42" s="42"/>
      <c r="N42" s="40"/>
      <c r="O42" s="42"/>
      <c r="P42" s="40"/>
      <c r="Q42" s="42"/>
      <c r="R42" s="12" t="str">
        <f t="shared" si="1"/>
        <v/>
      </c>
    </row>
    <row r="43" spans="1:18" ht="20.100000000000001" customHeight="1" x14ac:dyDescent="0.2">
      <c r="A43" s="40"/>
      <c r="B43" s="40"/>
      <c r="C43" s="40"/>
      <c r="D43" s="41"/>
      <c r="E43" s="30"/>
      <c r="F43" s="19" t="str">
        <f t="shared" si="0"/>
        <v/>
      </c>
      <c r="G43" s="40"/>
      <c r="H43" s="43"/>
      <c r="I43" s="42"/>
      <c r="J43" s="43"/>
      <c r="K43" s="44"/>
      <c r="L43" s="43"/>
      <c r="M43" s="42"/>
      <c r="N43" s="40"/>
      <c r="O43" s="42"/>
      <c r="P43" s="40"/>
      <c r="Q43" s="42"/>
      <c r="R43" s="12" t="str">
        <f t="shared" si="1"/>
        <v/>
      </c>
    </row>
    <row r="44" spans="1:18" ht="20.100000000000001" customHeight="1" x14ac:dyDescent="0.2">
      <c r="A44" s="40"/>
      <c r="B44" s="40"/>
      <c r="C44" s="40"/>
      <c r="D44" s="41"/>
      <c r="E44" s="30"/>
      <c r="F44" s="19" t="str">
        <f t="shared" si="0"/>
        <v/>
      </c>
      <c r="G44" s="40"/>
      <c r="H44" s="43"/>
      <c r="I44" s="42"/>
      <c r="J44" s="43"/>
      <c r="K44" s="44"/>
      <c r="L44" s="43"/>
      <c r="M44" s="42"/>
      <c r="N44" s="40"/>
      <c r="O44" s="42"/>
      <c r="P44" s="40"/>
      <c r="Q44" s="42"/>
      <c r="R44" s="12" t="str">
        <f t="shared" si="1"/>
        <v/>
      </c>
    </row>
    <row r="45" spans="1:18" ht="20.100000000000001" customHeight="1" x14ac:dyDescent="0.2">
      <c r="A45" s="40"/>
      <c r="B45" s="40"/>
      <c r="C45" s="40"/>
      <c r="D45" s="41"/>
      <c r="E45" s="30"/>
      <c r="F45" s="19" t="str">
        <f t="shared" si="0"/>
        <v/>
      </c>
      <c r="G45" s="40"/>
      <c r="H45" s="43"/>
      <c r="I45" s="42"/>
      <c r="J45" s="43"/>
      <c r="K45" s="44"/>
      <c r="L45" s="43"/>
      <c r="M45" s="42"/>
      <c r="N45" s="40"/>
      <c r="O45" s="42"/>
      <c r="P45" s="40"/>
      <c r="Q45" s="42"/>
      <c r="R45" s="12" t="str">
        <f t="shared" si="1"/>
        <v/>
      </c>
    </row>
    <row r="46" spans="1:18" ht="20.100000000000001" customHeight="1" x14ac:dyDescent="0.2">
      <c r="A46" s="40"/>
      <c r="B46" s="40"/>
      <c r="C46" s="40"/>
      <c r="D46" s="41"/>
      <c r="E46" s="30"/>
      <c r="F46" s="19" t="str">
        <f t="shared" si="0"/>
        <v/>
      </c>
      <c r="G46" s="40"/>
      <c r="H46" s="40"/>
      <c r="I46" s="42"/>
      <c r="J46" s="43"/>
      <c r="K46" s="44"/>
      <c r="L46" s="40"/>
      <c r="M46" s="42"/>
      <c r="N46" s="40"/>
      <c r="O46" s="42"/>
      <c r="P46" s="40"/>
      <c r="Q46" s="42"/>
      <c r="R46" s="12" t="str">
        <f t="shared" si="1"/>
        <v/>
      </c>
    </row>
    <row r="47" spans="1:18" ht="20.100000000000001" customHeight="1" x14ac:dyDescent="0.2">
      <c r="A47" s="40"/>
      <c r="B47" s="40"/>
      <c r="C47" s="40"/>
      <c r="D47" s="41"/>
      <c r="E47" s="30"/>
      <c r="F47" s="19" t="str">
        <f t="shared" si="0"/>
        <v/>
      </c>
      <c r="G47" s="40"/>
      <c r="H47" s="40"/>
      <c r="I47" s="42"/>
      <c r="J47" s="43"/>
      <c r="K47" s="44"/>
      <c r="L47" s="40"/>
      <c r="M47" s="42"/>
      <c r="N47" s="40"/>
      <c r="O47" s="42"/>
      <c r="P47" s="40"/>
      <c r="Q47" s="42"/>
      <c r="R47" s="12" t="str">
        <f t="shared" si="1"/>
        <v/>
      </c>
    </row>
    <row r="48" spans="1:18" ht="20.100000000000001" customHeight="1" x14ac:dyDescent="0.2">
      <c r="A48" s="40"/>
      <c r="B48" s="40"/>
      <c r="C48" s="40"/>
      <c r="D48" s="53"/>
      <c r="E48" s="30"/>
      <c r="F48" s="19" t="str">
        <f t="shared" si="0"/>
        <v/>
      </c>
      <c r="G48" s="40"/>
      <c r="H48" s="43"/>
      <c r="I48" s="42"/>
      <c r="J48" s="43"/>
      <c r="K48" s="44"/>
      <c r="L48" s="43"/>
      <c r="M48" s="42"/>
      <c r="N48" s="43"/>
      <c r="O48" s="42"/>
      <c r="P48" s="40"/>
      <c r="Q48" s="42"/>
      <c r="R48" s="12" t="str">
        <f t="shared" si="1"/>
        <v/>
      </c>
    </row>
    <row r="49" spans="1:18" ht="20.100000000000001" customHeight="1" x14ac:dyDescent="0.2">
      <c r="A49" s="40"/>
      <c r="B49" s="40"/>
      <c r="C49" s="40"/>
      <c r="D49" s="41"/>
      <c r="E49" s="30"/>
      <c r="F49" s="19" t="str">
        <f t="shared" si="0"/>
        <v/>
      </c>
      <c r="G49" s="40"/>
      <c r="H49" s="40"/>
      <c r="I49" s="42"/>
      <c r="J49" s="43"/>
      <c r="K49" s="44"/>
      <c r="L49" s="40"/>
      <c r="M49" s="42"/>
      <c r="N49" s="40"/>
      <c r="O49" s="42"/>
      <c r="P49" s="40"/>
      <c r="Q49" s="42"/>
      <c r="R49" s="12" t="str">
        <f t="shared" si="1"/>
        <v/>
      </c>
    </row>
    <row r="50" spans="1:18" ht="20.100000000000001" customHeight="1" x14ac:dyDescent="0.2">
      <c r="A50" s="40"/>
      <c r="B50" s="40"/>
      <c r="C50" s="40"/>
      <c r="D50" s="41"/>
      <c r="E50" s="30"/>
      <c r="F50" s="19" t="str">
        <f t="shared" si="0"/>
        <v/>
      </c>
      <c r="G50" s="40"/>
      <c r="H50" s="40"/>
      <c r="I50" s="42"/>
      <c r="J50" s="43"/>
      <c r="K50" s="44"/>
      <c r="L50" s="40"/>
      <c r="M50" s="42"/>
      <c r="N50" s="40"/>
      <c r="O50" s="42"/>
      <c r="P50" s="40"/>
      <c r="Q50" s="42"/>
      <c r="R50" s="12" t="str">
        <f t="shared" si="1"/>
        <v/>
      </c>
    </row>
    <row r="51" spans="1:18" ht="20.100000000000001" customHeight="1" x14ac:dyDescent="0.2">
      <c r="A51" s="40"/>
      <c r="B51" s="40"/>
      <c r="C51" s="40"/>
      <c r="D51" s="41"/>
      <c r="E51" s="30"/>
      <c r="F51" s="19" t="str">
        <f t="shared" si="0"/>
        <v/>
      </c>
      <c r="G51" s="40"/>
      <c r="H51" s="43"/>
      <c r="I51" s="42"/>
      <c r="J51" s="43"/>
      <c r="K51" s="44"/>
      <c r="L51" s="43"/>
      <c r="M51" s="42"/>
      <c r="N51" s="43"/>
      <c r="O51" s="42"/>
      <c r="P51" s="40"/>
      <c r="Q51" s="42"/>
      <c r="R51" s="12" t="str">
        <f t="shared" si="1"/>
        <v/>
      </c>
    </row>
    <row r="52" spans="1:18" ht="20.100000000000001" customHeight="1" x14ac:dyDescent="0.2">
      <c r="A52" s="40"/>
      <c r="B52" s="40"/>
      <c r="C52" s="40"/>
      <c r="D52" s="41"/>
      <c r="E52" s="30"/>
      <c r="F52" s="19" t="str">
        <f t="shared" si="0"/>
        <v/>
      </c>
      <c r="G52" s="40"/>
      <c r="H52" s="43"/>
      <c r="I52" s="42"/>
      <c r="J52" s="43"/>
      <c r="K52" s="44"/>
      <c r="L52" s="43"/>
      <c r="M52" s="42"/>
      <c r="N52" s="40"/>
      <c r="O52" s="42"/>
      <c r="P52" s="40"/>
      <c r="Q52" s="42"/>
      <c r="R52" s="12" t="str">
        <f t="shared" si="1"/>
        <v/>
      </c>
    </row>
    <row r="53" spans="1:18" ht="20.100000000000001" customHeight="1" x14ac:dyDescent="0.2">
      <c r="A53" s="40"/>
      <c r="B53" s="40"/>
      <c r="C53" s="40"/>
      <c r="D53" s="41"/>
      <c r="E53" s="30"/>
      <c r="F53" s="19" t="str">
        <f t="shared" si="0"/>
        <v/>
      </c>
      <c r="G53" s="40"/>
      <c r="H53" s="43"/>
      <c r="I53" s="42"/>
      <c r="J53" s="43"/>
      <c r="K53" s="44"/>
      <c r="L53" s="43"/>
      <c r="M53" s="42"/>
      <c r="N53" s="40"/>
      <c r="O53" s="42"/>
      <c r="P53" s="40"/>
      <c r="Q53" s="42"/>
      <c r="R53" s="12" t="str">
        <f t="shared" si="1"/>
        <v/>
      </c>
    </row>
    <row r="54" spans="1:18" ht="20.100000000000001" customHeight="1" x14ac:dyDescent="0.2">
      <c r="A54" s="40"/>
      <c r="B54" s="40"/>
      <c r="C54" s="40"/>
      <c r="D54" s="41"/>
      <c r="E54" s="30"/>
      <c r="F54" s="19" t="str">
        <f t="shared" si="0"/>
        <v/>
      </c>
      <c r="G54" s="40"/>
      <c r="H54" s="43"/>
      <c r="I54" s="42"/>
      <c r="J54" s="43"/>
      <c r="K54" s="44"/>
      <c r="L54" s="43"/>
      <c r="M54" s="42"/>
      <c r="N54" s="40"/>
      <c r="O54" s="42"/>
      <c r="P54" s="40"/>
      <c r="Q54" s="42"/>
      <c r="R54" s="12" t="str">
        <f t="shared" si="1"/>
        <v/>
      </c>
    </row>
    <row r="55" spans="1:18" ht="20.100000000000001" customHeight="1" x14ac:dyDescent="0.2">
      <c r="A55" s="40"/>
      <c r="B55" s="40"/>
      <c r="C55" s="40"/>
      <c r="D55" s="41"/>
      <c r="E55" s="30"/>
      <c r="F55" s="19" t="str">
        <f t="shared" si="0"/>
        <v/>
      </c>
      <c r="G55" s="40"/>
      <c r="H55" s="40"/>
      <c r="I55" s="42"/>
      <c r="J55" s="40"/>
      <c r="K55" s="44"/>
      <c r="L55" s="40"/>
      <c r="M55" s="42"/>
      <c r="N55" s="40"/>
      <c r="O55" s="42"/>
      <c r="P55" s="40"/>
      <c r="Q55" s="42"/>
      <c r="R55" s="12" t="str">
        <f t="shared" si="1"/>
        <v/>
      </c>
    </row>
    <row r="56" spans="1:18" ht="20.100000000000001" customHeight="1" x14ac:dyDescent="0.2">
      <c r="A56" s="40"/>
      <c r="B56" s="40"/>
      <c r="C56" s="40"/>
      <c r="D56" s="41"/>
      <c r="E56" s="30"/>
      <c r="F56" s="19" t="str">
        <f t="shared" si="0"/>
        <v/>
      </c>
      <c r="G56" s="40"/>
      <c r="H56" s="43"/>
      <c r="I56" s="42"/>
      <c r="J56" s="43"/>
      <c r="K56" s="44"/>
      <c r="L56" s="43"/>
      <c r="M56" s="42"/>
      <c r="N56" s="40"/>
      <c r="O56" s="42"/>
      <c r="P56" s="40"/>
      <c r="Q56" s="42"/>
      <c r="R56" s="12" t="str">
        <f t="shared" si="1"/>
        <v/>
      </c>
    </row>
    <row r="57" spans="1:18" ht="20.100000000000001" customHeight="1" x14ac:dyDescent="0.2">
      <c r="A57" s="40"/>
      <c r="B57" s="40"/>
      <c r="C57" s="40"/>
      <c r="D57" s="41"/>
      <c r="E57" s="30"/>
      <c r="F57" s="19" t="str">
        <f t="shared" si="0"/>
        <v/>
      </c>
      <c r="G57" s="40"/>
      <c r="H57" s="43"/>
      <c r="I57" s="42"/>
      <c r="J57" s="43"/>
      <c r="K57" s="44"/>
      <c r="L57" s="43"/>
      <c r="M57" s="42"/>
      <c r="N57" s="40"/>
      <c r="O57" s="42"/>
      <c r="P57" s="40"/>
      <c r="Q57" s="42"/>
      <c r="R57" s="12" t="str">
        <f t="shared" si="1"/>
        <v/>
      </c>
    </row>
    <row r="58" spans="1:18" ht="20.100000000000001" customHeight="1" x14ac:dyDescent="0.2">
      <c r="A58" s="40"/>
      <c r="B58" s="40"/>
      <c r="C58" s="40"/>
      <c r="D58" s="41"/>
      <c r="E58" s="30"/>
      <c r="F58" s="19" t="str">
        <f t="shared" si="0"/>
        <v/>
      </c>
      <c r="G58" s="40"/>
      <c r="H58" s="43"/>
      <c r="I58" s="42"/>
      <c r="J58" s="43"/>
      <c r="K58" s="44"/>
      <c r="L58" s="40"/>
      <c r="M58" s="42"/>
      <c r="N58" s="40"/>
      <c r="O58" s="42"/>
      <c r="P58" s="40"/>
      <c r="Q58" s="42"/>
      <c r="R58" s="12" t="str">
        <f t="shared" si="1"/>
        <v/>
      </c>
    </row>
    <row r="59" spans="1:18" ht="20.100000000000001" customHeight="1" x14ac:dyDescent="0.2">
      <c r="A59" s="40"/>
      <c r="B59" s="40"/>
      <c r="C59" s="40"/>
      <c r="D59" s="41"/>
      <c r="E59" s="30"/>
      <c r="F59" s="19" t="str">
        <f t="shared" si="0"/>
        <v/>
      </c>
      <c r="G59" s="40"/>
      <c r="H59" s="40"/>
      <c r="I59" s="42"/>
      <c r="J59" s="43"/>
      <c r="K59" s="44"/>
      <c r="L59" s="40"/>
      <c r="M59" s="42"/>
      <c r="N59" s="40"/>
      <c r="O59" s="42"/>
      <c r="P59" s="40"/>
      <c r="Q59" s="42"/>
      <c r="R59" s="12" t="str">
        <f t="shared" si="1"/>
        <v/>
      </c>
    </row>
    <row r="60" spans="1:18" ht="20.100000000000001" customHeight="1" x14ac:dyDescent="0.2">
      <c r="A60" s="40"/>
      <c r="B60" s="40"/>
      <c r="C60" s="40"/>
      <c r="D60" s="41"/>
      <c r="E60" s="30"/>
      <c r="F60" s="19" t="str">
        <f t="shared" si="0"/>
        <v/>
      </c>
      <c r="G60" s="40"/>
      <c r="H60" s="43"/>
      <c r="I60" s="42"/>
      <c r="J60" s="43"/>
      <c r="K60" s="44"/>
      <c r="L60" s="43"/>
      <c r="M60" s="42"/>
      <c r="N60" s="40"/>
      <c r="O60" s="42"/>
      <c r="P60" s="40"/>
      <c r="Q60" s="42"/>
      <c r="R60" s="12" t="str">
        <f t="shared" si="1"/>
        <v/>
      </c>
    </row>
    <row r="61" spans="1:18" ht="20.100000000000001" customHeight="1" x14ac:dyDescent="0.2">
      <c r="A61" s="40"/>
      <c r="B61" s="40"/>
      <c r="C61" s="40"/>
      <c r="D61" s="41"/>
      <c r="E61" s="30"/>
      <c r="F61" s="19" t="str">
        <f t="shared" si="0"/>
        <v/>
      </c>
      <c r="G61" s="40"/>
      <c r="H61" s="43"/>
      <c r="I61" s="42"/>
      <c r="J61" s="43"/>
      <c r="K61" s="44"/>
      <c r="L61" s="43"/>
      <c r="M61" s="42"/>
      <c r="N61" s="40"/>
      <c r="O61" s="42"/>
      <c r="P61" s="40"/>
      <c r="Q61" s="42"/>
      <c r="R61" s="12" t="str">
        <f t="shared" si="1"/>
        <v/>
      </c>
    </row>
    <row r="62" spans="1:18" ht="20.100000000000001" customHeight="1" x14ac:dyDescent="0.2">
      <c r="A62" s="40"/>
      <c r="B62" s="40"/>
      <c r="C62" s="40"/>
      <c r="D62" s="41"/>
      <c r="E62" s="30"/>
      <c r="F62" s="19" t="str">
        <f t="shared" si="0"/>
        <v/>
      </c>
      <c r="G62" s="40"/>
      <c r="H62" s="40"/>
      <c r="I62" s="42"/>
      <c r="J62" s="43"/>
      <c r="K62" s="44"/>
      <c r="L62" s="43"/>
      <c r="M62" s="42"/>
      <c r="N62" s="40"/>
      <c r="O62" s="42"/>
      <c r="P62" s="40"/>
      <c r="Q62" s="42"/>
      <c r="R62" s="12" t="str">
        <f t="shared" si="1"/>
        <v/>
      </c>
    </row>
    <row r="63" spans="1:18" ht="20.100000000000001" customHeight="1" x14ac:dyDescent="0.2">
      <c r="A63" s="40"/>
      <c r="B63" s="40"/>
      <c r="C63" s="40"/>
      <c r="D63" s="41"/>
      <c r="E63" s="30"/>
      <c r="F63" s="19" t="str">
        <f t="shared" si="0"/>
        <v/>
      </c>
      <c r="G63" s="40"/>
      <c r="H63" s="43"/>
      <c r="I63" s="42"/>
      <c r="J63" s="43"/>
      <c r="K63" s="44"/>
      <c r="L63" s="43"/>
      <c r="M63" s="42"/>
      <c r="N63" s="40"/>
      <c r="O63" s="42"/>
      <c r="P63" s="40"/>
      <c r="Q63" s="42"/>
      <c r="R63" s="12" t="str">
        <f t="shared" si="1"/>
        <v/>
      </c>
    </row>
    <row r="64" spans="1:18" ht="20.100000000000001" customHeight="1" x14ac:dyDescent="0.2">
      <c r="A64" s="40"/>
      <c r="B64" s="40"/>
      <c r="C64" s="40"/>
      <c r="D64" s="41"/>
      <c r="E64" s="30"/>
      <c r="F64" s="19" t="str">
        <f t="shared" si="0"/>
        <v/>
      </c>
      <c r="G64" s="40"/>
      <c r="H64" s="43"/>
      <c r="I64" s="42"/>
      <c r="J64" s="43"/>
      <c r="K64" s="44"/>
      <c r="L64" s="43"/>
      <c r="M64" s="42"/>
      <c r="N64" s="40"/>
      <c r="O64" s="42"/>
      <c r="P64" s="40"/>
      <c r="Q64" s="42"/>
      <c r="R64" s="12" t="str">
        <f t="shared" si="1"/>
        <v/>
      </c>
    </row>
    <row r="65" spans="1:18" ht="20.100000000000001" customHeight="1" x14ac:dyDescent="0.2">
      <c r="A65" s="40"/>
      <c r="B65" s="40"/>
      <c r="C65" s="40"/>
      <c r="D65" s="41"/>
      <c r="E65" s="30"/>
      <c r="F65" s="19" t="str">
        <f t="shared" si="0"/>
        <v/>
      </c>
      <c r="G65" s="40"/>
      <c r="H65" s="40"/>
      <c r="I65" s="42"/>
      <c r="J65" s="43"/>
      <c r="K65" s="44"/>
      <c r="L65" s="40"/>
      <c r="M65" s="42"/>
      <c r="N65" s="40"/>
      <c r="O65" s="42"/>
      <c r="P65" s="40"/>
      <c r="Q65" s="42"/>
      <c r="R65" s="12" t="str">
        <f t="shared" si="1"/>
        <v/>
      </c>
    </row>
    <row r="66" spans="1:18" ht="20.100000000000001" customHeight="1" x14ac:dyDescent="0.2">
      <c r="A66" s="40"/>
      <c r="B66" s="40"/>
      <c r="C66" s="40"/>
      <c r="D66" s="41"/>
      <c r="E66" s="30"/>
      <c r="F66" s="19" t="str">
        <f t="shared" si="0"/>
        <v/>
      </c>
      <c r="G66" s="40"/>
      <c r="H66" s="43"/>
      <c r="I66" s="42"/>
      <c r="J66" s="40"/>
      <c r="K66" s="44"/>
      <c r="L66" s="40"/>
      <c r="M66" s="42"/>
      <c r="N66" s="43"/>
      <c r="O66" s="42"/>
      <c r="P66" s="40"/>
      <c r="Q66" s="42"/>
      <c r="R66" s="12" t="str">
        <f t="shared" si="1"/>
        <v/>
      </c>
    </row>
    <row r="67" spans="1:18" ht="20.100000000000001" customHeight="1" x14ac:dyDescent="0.2">
      <c r="A67" s="40"/>
      <c r="B67" s="40"/>
      <c r="C67" s="40"/>
      <c r="D67" s="41"/>
      <c r="E67" s="30"/>
      <c r="F67" s="19" t="str">
        <f t="shared" ref="F67:F130" si="2">IF(E67=7,I67/1.07,IF(E67=19.6,I67/1.196,""))</f>
        <v/>
      </c>
      <c r="G67" s="40"/>
      <c r="H67" s="40"/>
      <c r="I67" s="42"/>
      <c r="J67" s="43"/>
      <c r="K67" s="44"/>
      <c r="L67" s="40"/>
      <c r="M67" s="42"/>
      <c r="N67" s="40"/>
      <c r="O67" s="42"/>
      <c r="P67" s="40"/>
      <c r="Q67" s="42"/>
      <c r="R67" s="12" t="str">
        <f t="shared" ref="R67:R130" si="3">IF(I67="","",I67-K67-M67-O67-Q67)</f>
        <v/>
      </c>
    </row>
    <row r="68" spans="1:18" ht="20.100000000000001" customHeight="1" x14ac:dyDescent="0.2">
      <c r="A68" s="40"/>
      <c r="B68" s="40"/>
      <c r="C68" s="40"/>
      <c r="D68" s="41"/>
      <c r="E68" s="30"/>
      <c r="F68" s="19" t="str">
        <f t="shared" si="2"/>
        <v/>
      </c>
      <c r="G68" s="40"/>
      <c r="H68" s="43"/>
      <c r="I68" s="42"/>
      <c r="J68" s="43"/>
      <c r="K68" s="44"/>
      <c r="L68" s="43"/>
      <c r="M68" s="42"/>
      <c r="N68" s="40"/>
      <c r="O68" s="42"/>
      <c r="P68" s="40"/>
      <c r="Q68" s="42"/>
      <c r="R68" s="12" t="str">
        <f t="shared" si="3"/>
        <v/>
      </c>
    </row>
    <row r="69" spans="1:18" ht="20.100000000000001" customHeight="1" x14ac:dyDescent="0.2">
      <c r="A69" s="40"/>
      <c r="B69" s="40"/>
      <c r="C69" s="40"/>
      <c r="D69" s="41"/>
      <c r="E69" s="30"/>
      <c r="F69" s="19" t="str">
        <f t="shared" si="2"/>
        <v/>
      </c>
      <c r="G69" s="40"/>
      <c r="H69" s="43"/>
      <c r="I69" s="42"/>
      <c r="J69" s="40"/>
      <c r="K69" s="44"/>
      <c r="L69" s="40"/>
      <c r="M69" s="42"/>
      <c r="N69" s="40"/>
      <c r="O69" s="42"/>
      <c r="P69" s="40"/>
      <c r="Q69" s="42"/>
      <c r="R69" s="12" t="str">
        <f t="shared" si="3"/>
        <v/>
      </c>
    </row>
    <row r="70" spans="1:18" ht="20.100000000000001" customHeight="1" x14ac:dyDescent="0.2">
      <c r="A70" s="40"/>
      <c r="B70" s="40"/>
      <c r="C70" s="40"/>
      <c r="D70" s="41"/>
      <c r="E70" s="30"/>
      <c r="F70" s="19" t="str">
        <f t="shared" si="2"/>
        <v/>
      </c>
      <c r="G70" s="40"/>
      <c r="H70" s="43"/>
      <c r="I70" s="42"/>
      <c r="J70" s="43"/>
      <c r="K70" s="44"/>
      <c r="L70" s="43"/>
      <c r="M70" s="42"/>
      <c r="N70" s="40"/>
      <c r="O70" s="42"/>
      <c r="P70" s="40"/>
      <c r="Q70" s="42"/>
      <c r="R70" s="42" t="str">
        <f t="shared" si="3"/>
        <v/>
      </c>
    </row>
    <row r="71" spans="1:18" ht="20.100000000000001" customHeight="1" x14ac:dyDescent="0.2">
      <c r="A71" s="40"/>
      <c r="B71" s="40"/>
      <c r="C71" s="40"/>
      <c r="D71" s="41"/>
      <c r="E71" s="30"/>
      <c r="F71" s="19" t="str">
        <f t="shared" si="2"/>
        <v/>
      </c>
      <c r="G71" s="40"/>
      <c r="H71" s="43"/>
      <c r="I71" s="42"/>
      <c r="J71" s="43"/>
      <c r="K71" s="44"/>
      <c r="L71" s="43"/>
      <c r="M71" s="42"/>
      <c r="N71" s="43"/>
      <c r="O71" s="42"/>
      <c r="P71" s="40"/>
      <c r="Q71" s="42"/>
      <c r="R71" s="12" t="str">
        <f t="shared" si="3"/>
        <v/>
      </c>
    </row>
    <row r="72" spans="1:18" ht="20.100000000000001" customHeight="1" x14ac:dyDescent="0.2">
      <c r="A72" s="40"/>
      <c r="B72" s="40"/>
      <c r="C72" s="40"/>
      <c r="D72" s="41"/>
      <c r="E72" s="30"/>
      <c r="F72" s="19" t="str">
        <f t="shared" si="2"/>
        <v/>
      </c>
      <c r="G72" s="40"/>
      <c r="H72" s="43"/>
      <c r="I72" s="42"/>
      <c r="J72" s="43"/>
      <c r="K72" s="44"/>
      <c r="L72" s="43"/>
      <c r="M72" s="42"/>
      <c r="N72" s="40"/>
      <c r="O72" s="42"/>
      <c r="P72" s="40"/>
      <c r="Q72" s="42"/>
      <c r="R72" s="12" t="str">
        <f t="shared" si="3"/>
        <v/>
      </c>
    </row>
    <row r="73" spans="1:18" ht="20.100000000000001" customHeight="1" x14ac:dyDescent="0.2">
      <c r="A73" s="40"/>
      <c r="B73" s="40"/>
      <c r="C73" s="40"/>
      <c r="D73" s="41"/>
      <c r="E73" s="30"/>
      <c r="F73" s="19" t="str">
        <f t="shared" si="2"/>
        <v/>
      </c>
      <c r="G73" s="40"/>
      <c r="H73" s="40"/>
      <c r="I73" s="42"/>
      <c r="J73" s="43"/>
      <c r="K73" s="44"/>
      <c r="L73" s="40"/>
      <c r="M73" s="42"/>
      <c r="N73" s="40"/>
      <c r="O73" s="42"/>
      <c r="P73" s="40"/>
      <c r="Q73" s="42"/>
      <c r="R73" s="12" t="str">
        <f t="shared" si="3"/>
        <v/>
      </c>
    </row>
    <row r="74" spans="1:18" ht="20.100000000000001" customHeight="1" x14ac:dyDescent="0.2">
      <c r="A74" s="40"/>
      <c r="B74" s="40"/>
      <c r="C74" s="40"/>
      <c r="D74" s="41"/>
      <c r="E74" s="30"/>
      <c r="F74" s="19" t="str">
        <f t="shared" si="2"/>
        <v/>
      </c>
      <c r="G74" s="40"/>
      <c r="H74" s="43"/>
      <c r="I74" s="42"/>
      <c r="J74" s="43"/>
      <c r="K74" s="44"/>
      <c r="L74" s="43"/>
      <c r="M74" s="42"/>
      <c r="N74" s="43"/>
      <c r="O74" s="42"/>
      <c r="P74" s="40"/>
      <c r="Q74" s="42"/>
      <c r="R74" s="12" t="str">
        <f t="shared" si="3"/>
        <v/>
      </c>
    </row>
    <row r="75" spans="1:18" ht="20.100000000000001" customHeight="1" x14ac:dyDescent="0.2">
      <c r="A75" s="40"/>
      <c r="B75" s="40"/>
      <c r="C75" s="40"/>
      <c r="D75" s="41"/>
      <c r="E75" s="30"/>
      <c r="F75" s="19" t="str">
        <f t="shared" si="2"/>
        <v/>
      </c>
      <c r="G75" s="40"/>
      <c r="H75" s="43"/>
      <c r="I75" s="42"/>
      <c r="J75" s="43"/>
      <c r="K75" s="44"/>
      <c r="L75" s="40"/>
      <c r="M75" s="42"/>
      <c r="N75" s="40"/>
      <c r="O75" s="42"/>
      <c r="P75" s="40"/>
      <c r="Q75" s="42"/>
      <c r="R75" s="12" t="str">
        <f t="shared" si="3"/>
        <v/>
      </c>
    </row>
    <row r="76" spans="1:18" ht="20.100000000000001" customHeight="1" x14ac:dyDescent="0.2">
      <c r="A76" s="40"/>
      <c r="B76" s="40"/>
      <c r="C76" s="40"/>
      <c r="D76" s="41"/>
      <c r="E76" s="30"/>
      <c r="F76" s="19" t="str">
        <f t="shared" si="2"/>
        <v/>
      </c>
      <c r="G76" s="40"/>
      <c r="H76" s="43"/>
      <c r="I76" s="42"/>
      <c r="J76" s="43"/>
      <c r="K76" s="44"/>
      <c r="L76" s="43"/>
      <c r="M76" s="42"/>
      <c r="N76" s="43"/>
      <c r="O76" s="42"/>
      <c r="P76" s="40"/>
      <c r="Q76" s="42"/>
      <c r="R76" s="12" t="str">
        <f t="shared" si="3"/>
        <v/>
      </c>
    </row>
    <row r="77" spans="1:18" ht="20.100000000000001" customHeight="1" x14ac:dyDescent="0.2">
      <c r="A77" s="40"/>
      <c r="B77" s="40"/>
      <c r="C77" s="40"/>
      <c r="D77" s="53"/>
      <c r="E77" s="30"/>
      <c r="F77" s="19" t="str">
        <f t="shared" si="2"/>
        <v/>
      </c>
      <c r="G77" s="40"/>
      <c r="H77" s="43"/>
      <c r="I77" s="42"/>
      <c r="J77" s="43"/>
      <c r="K77" s="44"/>
      <c r="L77" s="43"/>
      <c r="M77" s="42"/>
      <c r="N77" s="40"/>
      <c r="O77" s="42"/>
      <c r="P77" s="40"/>
      <c r="Q77" s="42"/>
      <c r="R77" s="12" t="str">
        <f t="shared" si="3"/>
        <v/>
      </c>
    </row>
    <row r="78" spans="1:18" ht="20.100000000000001" customHeight="1" x14ac:dyDescent="0.2">
      <c r="A78" s="40"/>
      <c r="B78" s="40"/>
      <c r="C78" s="40"/>
      <c r="D78" s="41"/>
      <c r="E78" s="30"/>
      <c r="F78" s="19" t="str">
        <f t="shared" si="2"/>
        <v/>
      </c>
      <c r="G78" s="40"/>
      <c r="H78" s="43"/>
      <c r="I78" s="42"/>
      <c r="J78" s="43"/>
      <c r="K78" s="44"/>
      <c r="L78" s="43"/>
      <c r="M78" s="42"/>
      <c r="N78" s="40"/>
      <c r="O78" s="42"/>
      <c r="P78" s="40"/>
      <c r="Q78" s="42"/>
      <c r="R78" s="12" t="str">
        <f t="shared" si="3"/>
        <v/>
      </c>
    </row>
    <row r="79" spans="1:18" ht="20.100000000000001" customHeight="1" x14ac:dyDescent="0.2">
      <c r="A79" s="40"/>
      <c r="B79" s="40"/>
      <c r="C79" s="40"/>
      <c r="D79" s="41"/>
      <c r="E79" s="30"/>
      <c r="F79" s="19" t="str">
        <f t="shared" si="2"/>
        <v/>
      </c>
      <c r="G79" s="40"/>
      <c r="H79" s="40"/>
      <c r="I79" s="42"/>
      <c r="J79" s="40"/>
      <c r="K79" s="44"/>
      <c r="L79" s="40"/>
      <c r="M79" s="42"/>
      <c r="N79" s="40"/>
      <c r="O79" s="42"/>
      <c r="P79" s="40"/>
      <c r="Q79" s="42"/>
      <c r="R79" s="12" t="str">
        <f t="shared" si="3"/>
        <v/>
      </c>
    </row>
    <row r="80" spans="1:18" ht="20.100000000000001" customHeight="1" x14ac:dyDescent="0.2">
      <c r="A80" s="40"/>
      <c r="B80" s="40"/>
      <c r="C80" s="40"/>
      <c r="D80" s="41"/>
      <c r="E80" s="30"/>
      <c r="F80" s="19" t="str">
        <f t="shared" si="2"/>
        <v/>
      </c>
      <c r="G80" s="40"/>
      <c r="H80" s="43"/>
      <c r="I80" s="42"/>
      <c r="J80" s="43"/>
      <c r="K80" s="44"/>
      <c r="L80" s="43"/>
      <c r="M80" s="42"/>
      <c r="N80" s="40"/>
      <c r="O80" s="42"/>
      <c r="P80" s="40"/>
      <c r="Q80" s="42"/>
      <c r="R80" s="12" t="str">
        <f t="shared" si="3"/>
        <v/>
      </c>
    </row>
    <row r="81" spans="1:18" ht="20.100000000000001" customHeight="1" x14ac:dyDescent="0.2">
      <c r="A81" s="40"/>
      <c r="B81" s="40"/>
      <c r="C81" s="40"/>
      <c r="D81" s="41"/>
      <c r="E81" s="30"/>
      <c r="F81" s="19" t="str">
        <f t="shared" si="2"/>
        <v/>
      </c>
      <c r="G81" s="40"/>
      <c r="H81" s="43"/>
      <c r="I81" s="42"/>
      <c r="J81" s="43"/>
      <c r="K81" s="44"/>
      <c r="L81" s="43"/>
      <c r="M81" s="42"/>
      <c r="N81" s="40"/>
      <c r="O81" s="42"/>
      <c r="P81" s="40"/>
      <c r="Q81" s="42"/>
      <c r="R81" s="12" t="str">
        <f t="shared" si="3"/>
        <v/>
      </c>
    </row>
    <row r="82" spans="1:18" ht="20.100000000000001" customHeight="1" x14ac:dyDescent="0.2">
      <c r="A82" s="40"/>
      <c r="B82" s="40"/>
      <c r="C82" s="40"/>
      <c r="D82" s="41"/>
      <c r="E82" s="30"/>
      <c r="F82" s="19" t="str">
        <f t="shared" si="2"/>
        <v/>
      </c>
      <c r="G82" s="40"/>
      <c r="H82" s="43"/>
      <c r="I82" s="42"/>
      <c r="J82" s="43"/>
      <c r="K82" s="44"/>
      <c r="L82" s="43"/>
      <c r="M82" s="42"/>
      <c r="N82" s="40"/>
      <c r="O82" s="42"/>
      <c r="P82" s="40"/>
      <c r="Q82" s="42"/>
      <c r="R82" s="12" t="str">
        <f t="shared" si="3"/>
        <v/>
      </c>
    </row>
    <row r="83" spans="1:18" ht="20.100000000000001" customHeight="1" x14ac:dyDescent="0.2">
      <c r="A83" s="40"/>
      <c r="B83" s="40"/>
      <c r="C83" s="40"/>
      <c r="D83" s="41"/>
      <c r="E83" s="30"/>
      <c r="F83" s="19" t="str">
        <f t="shared" si="2"/>
        <v/>
      </c>
      <c r="G83" s="40"/>
      <c r="H83" s="43"/>
      <c r="I83" s="42"/>
      <c r="J83" s="43"/>
      <c r="K83" s="44"/>
      <c r="L83" s="43"/>
      <c r="M83" s="42"/>
      <c r="N83" s="40"/>
      <c r="O83" s="42"/>
      <c r="P83" s="40"/>
      <c r="Q83" s="42"/>
      <c r="R83" s="12" t="str">
        <f t="shared" si="3"/>
        <v/>
      </c>
    </row>
    <row r="84" spans="1:18" ht="20.100000000000001" customHeight="1" x14ac:dyDescent="0.2">
      <c r="A84" s="40"/>
      <c r="B84" s="40"/>
      <c r="C84" s="40"/>
      <c r="D84" s="41"/>
      <c r="E84" s="30"/>
      <c r="F84" s="19" t="str">
        <f t="shared" si="2"/>
        <v/>
      </c>
      <c r="G84" s="40"/>
      <c r="H84" s="43"/>
      <c r="I84" s="42"/>
      <c r="J84" s="43"/>
      <c r="K84" s="44"/>
      <c r="L84" s="43"/>
      <c r="M84" s="42"/>
      <c r="N84" s="40"/>
      <c r="O84" s="42"/>
      <c r="P84" s="40"/>
      <c r="Q84" s="42"/>
      <c r="R84" s="12" t="str">
        <f t="shared" si="3"/>
        <v/>
      </c>
    </row>
    <row r="85" spans="1:18" ht="20.100000000000001" customHeight="1" x14ac:dyDescent="0.2">
      <c r="A85" s="40"/>
      <c r="B85" s="40"/>
      <c r="C85" s="40"/>
      <c r="D85" s="41"/>
      <c r="E85" s="30"/>
      <c r="F85" s="19" t="str">
        <f t="shared" si="2"/>
        <v/>
      </c>
      <c r="G85" s="40"/>
      <c r="H85" s="43"/>
      <c r="I85" s="42"/>
      <c r="J85" s="43"/>
      <c r="K85" s="44"/>
      <c r="L85" s="40"/>
      <c r="M85" s="42"/>
      <c r="N85" s="40"/>
      <c r="O85" s="42"/>
      <c r="P85" s="40"/>
      <c r="Q85" s="42"/>
      <c r="R85" s="12" t="str">
        <f t="shared" si="3"/>
        <v/>
      </c>
    </row>
    <row r="86" spans="1:18" ht="20.100000000000001" customHeight="1" x14ac:dyDescent="0.2">
      <c r="A86" s="40"/>
      <c r="B86" s="40"/>
      <c r="C86" s="40"/>
      <c r="D86" s="53"/>
      <c r="E86" s="30"/>
      <c r="F86" s="19" t="str">
        <f t="shared" si="2"/>
        <v/>
      </c>
      <c r="G86" s="40"/>
      <c r="H86" s="43"/>
      <c r="I86" s="42"/>
      <c r="J86" s="43"/>
      <c r="K86" s="44"/>
      <c r="L86" s="43"/>
      <c r="M86" s="42"/>
      <c r="N86" s="40"/>
      <c r="O86" s="42"/>
      <c r="P86" s="40"/>
      <c r="Q86" s="42"/>
      <c r="R86" s="12" t="str">
        <f t="shared" si="3"/>
        <v/>
      </c>
    </row>
    <row r="87" spans="1:18" ht="20.100000000000001" customHeight="1" x14ac:dyDescent="0.2">
      <c r="A87" s="40"/>
      <c r="B87" s="40"/>
      <c r="C87" s="40"/>
      <c r="D87" s="41"/>
      <c r="E87" s="30"/>
      <c r="F87" s="19" t="str">
        <f t="shared" si="2"/>
        <v/>
      </c>
      <c r="G87" s="40"/>
      <c r="H87" s="43"/>
      <c r="I87" s="42"/>
      <c r="J87" s="43"/>
      <c r="K87" s="44"/>
      <c r="L87" s="43"/>
      <c r="M87" s="42"/>
      <c r="N87" s="40"/>
      <c r="O87" s="42"/>
      <c r="P87" s="40"/>
      <c r="Q87" s="42"/>
      <c r="R87" s="12" t="str">
        <f t="shared" si="3"/>
        <v/>
      </c>
    </row>
    <row r="88" spans="1:18" ht="20.100000000000001" customHeight="1" x14ac:dyDescent="0.2">
      <c r="A88" s="40"/>
      <c r="B88" s="40"/>
      <c r="C88" s="40"/>
      <c r="D88" s="53"/>
      <c r="E88" s="30"/>
      <c r="F88" s="19" t="str">
        <f t="shared" si="2"/>
        <v/>
      </c>
      <c r="G88" s="40"/>
      <c r="H88" s="43"/>
      <c r="I88" s="42"/>
      <c r="J88" s="43"/>
      <c r="K88" s="44"/>
      <c r="L88" s="43"/>
      <c r="M88" s="42"/>
      <c r="N88" s="40"/>
      <c r="O88" s="42"/>
      <c r="P88" s="40"/>
      <c r="Q88" s="42"/>
      <c r="R88" s="12" t="str">
        <f t="shared" si="3"/>
        <v/>
      </c>
    </row>
    <row r="89" spans="1:18" ht="20.100000000000001" customHeight="1" x14ac:dyDescent="0.2">
      <c r="A89" s="40"/>
      <c r="B89" s="40"/>
      <c r="C89" s="40"/>
      <c r="D89" s="53"/>
      <c r="E89" s="30"/>
      <c r="F89" s="19" t="str">
        <f t="shared" si="2"/>
        <v/>
      </c>
      <c r="G89" s="40"/>
      <c r="H89" s="43"/>
      <c r="I89" s="42"/>
      <c r="J89" s="43"/>
      <c r="K89" s="44"/>
      <c r="L89" s="43"/>
      <c r="M89" s="42"/>
      <c r="N89" s="40"/>
      <c r="O89" s="42"/>
      <c r="P89" s="40"/>
      <c r="Q89" s="42"/>
      <c r="R89" s="12" t="str">
        <f t="shared" si="3"/>
        <v/>
      </c>
    </row>
    <row r="90" spans="1:18" ht="20.100000000000001" customHeight="1" x14ac:dyDescent="0.2">
      <c r="A90" s="40"/>
      <c r="B90" s="40"/>
      <c r="C90" s="40"/>
      <c r="D90" s="41"/>
      <c r="E90" s="30"/>
      <c r="F90" s="19" t="str">
        <f t="shared" si="2"/>
        <v/>
      </c>
      <c r="G90" s="40"/>
      <c r="H90" s="43"/>
      <c r="I90" s="42"/>
      <c r="J90" s="43"/>
      <c r="K90" s="44"/>
      <c r="L90" s="43"/>
      <c r="M90" s="42"/>
      <c r="N90" s="40"/>
      <c r="O90" s="42"/>
      <c r="P90" s="40"/>
      <c r="Q90" s="42"/>
      <c r="R90" s="12" t="str">
        <f t="shared" si="3"/>
        <v/>
      </c>
    </row>
    <row r="91" spans="1:18" ht="20.100000000000001" customHeight="1" x14ac:dyDescent="0.2">
      <c r="A91" s="40"/>
      <c r="B91" s="40"/>
      <c r="C91" s="40"/>
      <c r="D91" s="41"/>
      <c r="E91" s="30"/>
      <c r="F91" s="19" t="str">
        <f t="shared" si="2"/>
        <v/>
      </c>
      <c r="G91" s="40"/>
      <c r="H91" s="43"/>
      <c r="I91" s="42"/>
      <c r="J91" s="43"/>
      <c r="K91" s="44"/>
      <c r="L91" s="43"/>
      <c r="M91" s="42"/>
      <c r="N91" s="40"/>
      <c r="O91" s="42"/>
      <c r="P91" s="40"/>
      <c r="Q91" s="42"/>
      <c r="R91" s="12" t="str">
        <f t="shared" si="3"/>
        <v/>
      </c>
    </row>
    <row r="92" spans="1:18" ht="20.100000000000001" customHeight="1" x14ac:dyDescent="0.2">
      <c r="A92" s="40"/>
      <c r="B92" s="40"/>
      <c r="C92" s="40"/>
      <c r="D92" s="41"/>
      <c r="E92" s="30"/>
      <c r="F92" s="19" t="str">
        <f t="shared" si="2"/>
        <v/>
      </c>
      <c r="G92" s="40"/>
      <c r="H92" s="43"/>
      <c r="I92" s="42"/>
      <c r="J92" s="43"/>
      <c r="K92" s="44"/>
      <c r="L92" s="43"/>
      <c r="M92" s="42"/>
      <c r="N92" s="40"/>
      <c r="O92" s="42"/>
      <c r="P92" s="40"/>
      <c r="Q92" s="42"/>
      <c r="R92" s="12" t="str">
        <f t="shared" si="3"/>
        <v/>
      </c>
    </row>
    <row r="93" spans="1:18" ht="20.100000000000001" customHeight="1" x14ac:dyDescent="0.2">
      <c r="A93" s="40"/>
      <c r="B93" s="40"/>
      <c r="C93" s="40"/>
      <c r="D93" s="41"/>
      <c r="E93" s="30"/>
      <c r="F93" s="19" t="str">
        <f t="shared" si="2"/>
        <v/>
      </c>
      <c r="G93" s="40"/>
      <c r="H93" s="40"/>
      <c r="I93" s="42"/>
      <c r="J93" s="43"/>
      <c r="K93" s="44"/>
      <c r="L93" s="43"/>
      <c r="M93" s="42"/>
      <c r="N93" s="40"/>
      <c r="O93" s="42"/>
      <c r="P93" s="40"/>
      <c r="Q93" s="42"/>
      <c r="R93" s="12" t="str">
        <f t="shared" si="3"/>
        <v/>
      </c>
    </row>
    <row r="94" spans="1:18" ht="20.100000000000001" customHeight="1" x14ac:dyDescent="0.2">
      <c r="A94" s="40"/>
      <c r="B94" s="40"/>
      <c r="C94" s="40"/>
      <c r="D94" s="41"/>
      <c r="E94" s="30"/>
      <c r="F94" s="19" t="str">
        <f t="shared" si="2"/>
        <v/>
      </c>
      <c r="G94" s="40"/>
      <c r="H94" s="43"/>
      <c r="I94" s="42"/>
      <c r="J94" s="43"/>
      <c r="K94" s="44"/>
      <c r="L94" s="43"/>
      <c r="M94" s="42"/>
      <c r="N94" s="40"/>
      <c r="O94" s="42"/>
      <c r="P94" s="40"/>
      <c r="Q94" s="42"/>
      <c r="R94" s="12" t="str">
        <f t="shared" si="3"/>
        <v/>
      </c>
    </row>
    <row r="95" spans="1:18" ht="20.100000000000001" customHeight="1" x14ac:dyDescent="0.2">
      <c r="A95" s="40"/>
      <c r="B95" s="40"/>
      <c r="C95" s="40"/>
      <c r="D95" s="41"/>
      <c r="E95" s="30"/>
      <c r="F95" s="19" t="str">
        <f t="shared" si="2"/>
        <v/>
      </c>
      <c r="G95" s="40"/>
      <c r="H95" s="40"/>
      <c r="I95" s="42"/>
      <c r="J95" s="43"/>
      <c r="K95" s="44"/>
      <c r="L95" s="43"/>
      <c r="M95" s="42"/>
      <c r="N95" s="40"/>
      <c r="O95" s="42"/>
      <c r="P95" s="40"/>
      <c r="Q95" s="42"/>
      <c r="R95" s="12" t="str">
        <f t="shared" si="3"/>
        <v/>
      </c>
    </row>
    <row r="96" spans="1:18" ht="20.100000000000001" customHeight="1" x14ac:dyDescent="0.2">
      <c r="A96" s="40"/>
      <c r="B96" s="40"/>
      <c r="C96" s="40"/>
      <c r="D96" s="41"/>
      <c r="E96" s="30"/>
      <c r="F96" s="19" t="str">
        <f t="shared" si="2"/>
        <v/>
      </c>
      <c r="G96" s="40"/>
      <c r="H96" s="43"/>
      <c r="I96" s="42"/>
      <c r="J96" s="43"/>
      <c r="K96" s="44"/>
      <c r="L96" s="40"/>
      <c r="M96" s="42"/>
      <c r="N96" s="40"/>
      <c r="O96" s="42"/>
      <c r="P96" s="40"/>
      <c r="Q96" s="42"/>
      <c r="R96" s="12" t="str">
        <f t="shared" si="3"/>
        <v/>
      </c>
    </row>
    <row r="97" spans="1:18" ht="20.100000000000001" customHeight="1" x14ac:dyDescent="0.2">
      <c r="A97" s="40"/>
      <c r="B97" s="40"/>
      <c r="C97" s="40"/>
      <c r="D97" s="41"/>
      <c r="E97" s="30"/>
      <c r="F97" s="19" t="str">
        <f t="shared" si="2"/>
        <v/>
      </c>
      <c r="G97" s="40"/>
      <c r="H97" s="43"/>
      <c r="I97" s="42"/>
      <c r="J97" s="43"/>
      <c r="K97" s="44"/>
      <c r="L97" s="43"/>
      <c r="M97" s="42"/>
      <c r="N97" s="40"/>
      <c r="O97" s="42"/>
      <c r="P97" s="40"/>
      <c r="Q97" s="42"/>
      <c r="R97" s="12" t="str">
        <f t="shared" si="3"/>
        <v/>
      </c>
    </row>
    <row r="98" spans="1:18" ht="20.100000000000001" customHeight="1" x14ac:dyDescent="0.2">
      <c r="A98" s="40"/>
      <c r="B98" s="40"/>
      <c r="C98" s="40"/>
      <c r="D98" s="41"/>
      <c r="E98" s="30"/>
      <c r="F98" s="19" t="str">
        <f t="shared" si="2"/>
        <v/>
      </c>
      <c r="G98" s="40"/>
      <c r="H98" s="43"/>
      <c r="I98" s="42"/>
      <c r="J98" s="43"/>
      <c r="K98" s="44"/>
      <c r="L98" s="43"/>
      <c r="M98" s="42"/>
      <c r="N98" s="40"/>
      <c r="O98" s="42"/>
      <c r="P98" s="40"/>
      <c r="Q98" s="42"/>
      <c r="R98" s="12" t="str">
        <f t="shared" si="3"/>
        <v/>
      </c>
    </row>
    <row r="99" spans="1:18" ht="20.100000000000001" customHeight="1" x14ac:dyDescent="0.2">
      <c r="A99" s="40"/>
      <c r="B99" s="40"/>
      <c r="C99" s="40"/>
      <c r="D99" s="41"/>
      <c r="E99" s="30"/>
      <c r="F99" s="19" t="str">
        <f t="shared" si="2"/>
        <v/>
      </c>
      <c r="G99" s="40"/>
      <c r="H99" s="43"/>
      <c r="I99" s="42"/>
      <c r="J99" s="40"/>
      <c r="K99" s="44"/>
      <c r="L99" s="43"/>
      <c r="M99" s="42"/>
      <c r="N99" s="40"/>
      <c r="O99" s="42"/>
      <c r="P99" s="40"/>
      <c r="Q99" s="42"/>
      <c r="R99" s="12" t="str">
        <f t="shared" si="3"/>
        <v/>
      </c>
    </row>
    <row r="100" spans="1:18" ht="20.100000000000001" customHeight="1" x14ac:dyDescent="0.2">
      <c r="A100" s="40"/>
      <c r="B100" s="40"/>
      <c r="C100" s="40"/>
      <c r="D100" s="41"/>
      <c r="E100" s="30"/>
      <c r="F100" s="19" t="str">
        <f t="shared" si="2"/>
        <v/>
      </c>
      <c r="G100" s="40"/>
      <c r="H100" s="43"/>
      <c r="I100" s="42"/>
      <c r="J100" s="43"/>
      <c r="K100" s="44"/>
      <c r="L100" s="43"/>
      <c r="M100" s="42"/>
      <c r="N100" s="40"/>
      <c r="O100" s="42"/>
      <c r="P100" s="40"/>
      <c r="Q100" s="42"/>
      <c r="R100" s="12" t="str">
        <f t="shared" si="3"/>
        <v/>
      </c>
    </row>
    <row r="101" spans="1:18" ht="20.100000000000001" customHeight="1" x14ac:dyDescent="0.2">
      <c r="A101" s="40"/>
      <c r="B101" s="40"/>
      <c r="C101" s="40"/>
      <c r="D101" s="41"/>
      <c r="E101" s="30"/>
      <c r="F101" s="19" t="str">
        <f t="shared" si="2"/>
        <v/>
      </c>
      <c r="G101" s="40"/>
      <c r="H101" s="43"/>
      <c r="I101" s="42"/>
      <c r="J101" s="40"/>
      <c r="K101" s="44"/>
      <c r="L101" s="43"/>
      <c r="M101" s="42"/>
      <c r="N101" s="40"/>
      <c r="O101" s="42"/>
      <c r="P101" s="40"/>
      <c r="Q101" s="42"/>
      <c r="R101" s="12" t="str">
        <f t="shared" si="3"/>
        <v/>
      </c>
    </row>
    <row r="102" spans="1:18" ht="20.100000000000001" customHeight="1" x14ac:dyDescent="0.2">
      <c r="A102" s="40"/>
      <c r="B102" s="40"/>
      <c r="C102" s="40"/>
      <c r="D102" s="41"/>
      <c r="E102" s="30"/>
      <c r="F102" s="19" t="str">
        <f t="shared" si="2"/>
        <v/>
      </c>
      <c r="G102" s="40"/>
      <c r="H102" s="43"/>
      <c r="I102" s="42"/>
      <c r="J102" s="40"/>
      <c r="K102" s="44"/>
      <c r="L102" s="43"/>
      <c r="M102" s="42"/>
      <c r="N102" s="40"/>
      <c r="O102" s="42"/>
      <c r="P102" s="40"/>
      <c r="Q102" s="42"/>
      <c r="R102" s="12" t="str">
        <f t="shared" si="3"/>
        <v/>
      </c>
    </row>
    <row r="103" spans="1:18" ht="20.100000000000001" customHeight="1" x14ac:dyDescent="0.2">
      <c r="A103" s="40"/>
      <c r="B103" s="40"/>
      <c r="C103" s="40"/>
      <c r="D103" s="41"/>
      <c r="E103" s="30"/>
      <c r="F103" s="19" t="str">
        <f t="shared" si="2"/>
        <v/>
      </c>
      <c r="G103" s="40"/>
      <c r="H103" s="43"/>
      <c r="I103" s="42"/>
      <c r="J103" s="43"/>
      <c r="K103" s="44"/>
      <c r="L103" s="43"/>
      <c r="M103" s="42"/>
      <c r="N103" s="43"/>
      <c r="O103" s="42"/>
      <c r="P103" s="43"/>
      <c r="Q103" s="42"/>
      <c r="R103" s="12" t="str">
        <f t="shared" si="3"/>
        <v/>
      </c>
    </row>
    <row r="104" spans="1:18" ht="20.100000000000001" customHeight="1" x14ac:dyDescent="0.2">
      <c r="A104" s="40"/>
      <c r="B104" s="40"/>
      <c r="C104" s="40"/>
      <c r="D104" s="41"/>
      <c r="E104" s="30"/>
      <c r="F104" s="19" t="str">
        <f t="shared" si="2"/>
        <v/>
      </c>
      <c r="G104" s="40"/>
      <c r="H104" s="43"/>
      <c r="I104" s="42"/>
      <c r="J104" s="43"/>
      <c r="K104" s="44"/>
      <c r="L104" s="40"/>
      <c r="M104" s="42"/>
      <c r="N104" s="43"/>
      <c r="O104" s="42"/>
      <c r="P104" s="43"/>
      <c r="Q104" s="42"/>
      <c r="R104" s="12" t="str">
        <f t="shared" si="3"/>
        <v/>
      </c>
    </row>
    <row r="105" spans="1:18" ht="20.100000000000001" customHeight="1" x14ac:dyDescent="0.2">
      <c r="A105" s="40"/>
      <c r="B105" s="40"/>
      <c r="C105" s="40"/>
      <c r="D105" s="41"/>
      <c r="E105" s="30"/>
      <c r="F105" s="19" t="str">
        <f t="shared" si="2"/>
        <v/>
      </c>
      <c r="G105" s="40"/>
      <c r="H105" s="43"/>
      <c r="I105" s="42"/>
      <c r="J105" s="40"/>
      <c r="K105" s="44"/>
      <c r="L105" s="40"/>
      <c r="M105" s="42"/>
      <c r="N105" s="40"/>
      <c r="O105" s="42"/>
      <c r="P105" s="40"/>
      <c r="Q105" s="42"/>
      <c r="R105" s="12" t="str">
        <f t="shared" si="3"/>
        <v/>
      </c>
    </row>
    <row r="106" spans="1:18" ht="20.100000000000001" customHeight="1" x14ac:dyDescent="0.2">
      <c r="A106" s="40"/>
      <c r="B106" s="40"/>
      <c r="C106" s="40"/>
      <c r="D106" s="41"/>
      <c r="E106" s="30"/>
      <c r="F106" s="19" t="str">
        <f t="shared" si="2"/>
        <v/>
      </c>
      <c r="G106" s="40"/>
      <c r="H106" s="43"/>
      <c r="I106" s="42"/>
      <c r="J106" s="40"/>
      <c r="K106" s="44"/>
      <c r="L106" s="43"/>
      <c r="M106" s="42"/>
      <c r="N106" s="43"/>
      <c r="O106" s="42"/>
      <c r="P106" s="40"/>
      <c r="Q106" s="42"/>
      <c r="R106" s="45" t="str">
        <f t="shared" si="3"/>
        <v/>
      </c>
    </row>
    <row r="107" spans="1:18" ht="20.100000000000001" customHeight="1" x14ac:dyDescent="0.2">
      <c r="A107" s="40"/>
      <c r="B107" s="40"/>
      <c r="C107" s="40"/>
      <c r="D107" s="41"/>
      <c r="E107" s="30"/>
      <c r="F107" s="19" t="str">
        <f t="shared" si="2"/>
        <v/>
      </c>
      <c r="G107" s="40"/>
      <c r="H107" s="43"/>
      <c r="I107" s="42"/>
      <c r="J107" s="43"/>
      <c r="K107" s="44"/>
      <c r="L107" s="40"/>
      <c r="M107" s="42"/>
      <c r="N107" s="40"/>
      <c r="O107" s="42"/>
      <c r="P107" s="40"/>
      <c r="Q107" s="42"/>
      <c r="R107" s="12" t="str">
        <f t="shared" si="3"/>
        <v/>
      </c>
    </row>
    <row r="108" spans="1:18" ht="20.100000000000001" customHeight="1" x14ac:dyDescent="0.2">
      <c r="A108" s="40"/>
      <c r="B108" s="40"/>
      <c r="C108" s="40"/>
      <c r="D108" s="41"/>
      <c r="E108" s="30"/>
      <c r="F108" s="19" t="str">
        <f t="shared" si="2"/>
        <v/>
      </c>
      <c r="G108" s="40"/>
      <c r="H108" s="40"/>
      <c r="I108" s="42"/>
      <c r="J108" s="40"/>
      <c r="K108" s="44"/>
      <c r="L108" s="40"/>
      <c r="M108" s="42"/>
      <c r="N108" s="43"/>
      <c r="O108" s="42"/>
      <c r="P108" s="40"/>
      <c r="Q108" s="42"/>
      <c r="R108" s="12" t="str">
        <f t="shared" si="3"/>
        <v/>
      </c>
    </row>
    <row r="109" spans="1:18" ht="20.100000000000001" customHeight="1" x14ac:dyDescent="0.2">
      <c r="A109" s="40"/>
      <c r="B109" s="40"/>
      <c r="C109" s="40"/>
      <c r="D109" s="41"/>
      <c r="E109" s="30"/>
      <c r="F109" s="19" t="str">
        <f t="shared" si="2"/>
        <v/>
      </c>
      <c r="G109" s="40"/>
      <c r="H109" s="40"/>
      <c r="I109" s="42"/>
      <c r="J109" s="43"/>
      <c r="K109" s="44"/>
      <c r="L109" s="40"/>
      <c r="M109" s="42"/>
      <c r="N109" s="40"/>
      <c r="O109" s="42"/>
      <c r="P109" s="40"/>
      <c r="Q109" s="42"/>
      <c r="R109" s="12" t="str">
        <f t="shared" si="3"/>
        <v/>
      </c>
    </row>
    <row r="110" spans="1:18" ht="20.100000000000001" customHeight="1" x14ac:dyDescent="0.2">
      <c r="A110" s="40"/>
      <c r="B110" s="40"/>
      <c r="C110" s="40"/>
      <c r="D110" s="41"/>
      <c r="E110" s="30"/>
      <c r="F110" s="19" t="str">
        <f t="shared" si="2"/>
        <v/>
      </c>
      <c r="G110" s="40"/>
      <c r="H110" s="40"/>
      <c r="I110" s="42"/>
      <c r="J110" s="40"/>
      <c r="K110" s="44"/>
      <c r="L110" s="40"/>
      <c r="M110" s="42"/>
      <c r="N110" s="40"/>
      <c r="O110" s="42"/>
      <c r="P110" s="40"/>
      <c r="Q110" s="42"/>
      <c r="R110" s="12" t="str">
        <f t="shared" si="3"/>
        <v/>
      </c>
    </row>
    <row r="111" spans="1:18" ht="20.100000000000001" customHeight="1" x14ac:dyDescent="0.2">
      <c r="A111" s="40"/>
      <c r="B111" s="40"/>
      <c r="C111" s="40"/>
      <c r="D111" s="41"/>
      <c r="E111" s="30"/>
      <c r="F111" s="19" t="str">
        <f t="shared" si="2"/>
        <v/>
      </c>
      <c r="G111" s="40"/>
      <c r="H111" s="40"/>
      <c r="I111" s="42"/>
      <c r="J111" s="43"/>
      <c r="K111" s="44"/>
      <c r="L111" s="40"/>
      <c r="M111" s="42"/>
      <c r="N111" s="40"/>
      <c r="O111" s="42"/>
      <c r="P111" s="40"/>
      <c r="Q111" s="42"/>
      <c r="R111" s="12" t="str">
        <f t="shared" si="3"/>
        <v/>
      </c>
    </row>
    <row r="112" spans="1:18" ht="20.100000000000001" customHeight="1" x14ac:dyDescent="0.2">
      <c r="A112" s="40"/>
      <c r="B112" s="40"/>
      <c r="C112" s="40"/>
      <c r="D112" s="41"/>
      <c r="E112" s="30"/>
      <c r="F112" s="19" t="str">
        <f t="shared" si="2"/>
        <v/>
      </c>
      <c r="G112" s="40"/>
      <c r="H112" s="43"/>
      <c r="I112" s="42"/>
      <c r="J112" s="43"/>
      <c r="K112" s="44"/>
      <c r="L112" s="43"/>
      <c r="M112" s="42"/>
      <c r="N112" s="40"/>
      <c r="O112" s="42"/>
      <c r="P112" s="40"/>
      <c r="Q112" s="42"/>
      <c r="R112" s="12" t="str">
        <f t="shared" si="3"/>
        <v/>
      </c>
    </row>
    <row r="113" spans="1:18" ht="20.100000000000001" customHeight="1" x14ac:dyDescent="0.2">
      <c r="A113" s="40"/>
      <c r="B113" s="40"/>
      <c r="C113" s="40"/>
      <c r="D113" s="41"/>
      <c r="E113" s="30"/>
      <c r="F113" s="19" t="str">
        <f t="shared" si="2"/>
        <v/>
      </c>
      <c r="G113" s="40"/>
      <c r="H113" s="43"/>
      <c r="I113" s="42"/>
      <c r="J113" s="43"/>
      <c r="K113" s="44"/>
      <c r="L113" s="43"/>
      <c r="M113" s="42"/>
      <c r="N113" s="40"/>
      <c r="O113" s="42"/>
      <c r="P113" s="40"/>
      <c r="Q113" s="42"/>
      <c r="R113" s="12" t="str">
        <f t="shared" si="3"/>
        <v/>
      </c>
    </row>
    <row r="114" spans="1:18" ht="20.100000000000001" customHeight="1" x14ac:dyDescent="0.2">
      <c r="A114" s="40"/>
      <c r="B114" s="40"/>
      <c r="C114" s="40"/>
      <c r="D114" s="41"/>
      <c r="E114" s="30"/>
      <c r="F114" s="19" t="str">
        <f t="shared" si="2"/>
        <v/>
      </c>
      <c r="G114" s="40"/>
      <c r="H114" s="43"/>
      <c r="I114" s="42"/>
      <c r="J114" s="40"/>
      <c r="K114" s="44"/>
      <c r="L114" s="43"/>
      <c r="M114" s="42"/>
      <c r="N114" s="40"/>
      <c r="O114" s="42"/>
      <c r="P114" s="40"/>
      <c r="Q114" s="42"/>
      <c r="R114" s="12" t="str">
        <f t="shared" si="3"/>
        <v/>
      </c>
    </row>
    <row r="115" spans="1:18" ht="20.100000000000001" customHeight="1" x14ac:dyDescent="0.2">
      <c r="A115" s="40"/>
      <c r="B115" s="40"/>
      <c r="C115" s="40"/>
      <c r="D115" s="41"/>
      <c r="E115" s="30"/>
      <c r="F115" s="19" t="str">
        <f t="shared" si="2"/>
        <v/>
      </c>
      <c r="G115" s="40"/>
      <c r="H115" s="43"/>
      <c r="I115" s="42"/>
      <c r="J115" s="43"/>
      <c r="K115" s="44"/>
      <c r="L115" s="40"/>
      <c r="M115" s="42"/>
      <c r="N115" s="40"/>
      <c r="O115" s="42"/>
      <c r="P115" s="40"/>
      <c r="Q115" s="42"/>
      <c r="R115" s="12" t="str">
        <f t="shared" si="3"/>
        <v/>
      </c>
    </row>
    <row r="116" spans="1:18" ht="20.100000000000001" customHeight="1" x14ac:dyDescent="0.2">
      <c r="A116" s="40"/>
      <c r="B116" s="40"/>
      <c r="C116" s="40"/>
      <c r="D116" s="41"/>
      <c r="E116" s="30"/>
      <c r="F116" s="19" t="str">
        <f t="shared" si="2"/>
        <v/>
      </c>
      <c r="G116" s="40"/>
      <c r="H116" s="43"/>
      <c r="I116" s="42"/>
      <c r="J116" s="43"/>
      <c r="K116" s="44"/>
      <c r="L116" s="43"/>
      <c r="M116" s="42"/>
      <c r="N116" s="40"/>
      <c r="O116" s="42"/>
      <c r="P116" s="40"/>
      <c r="Q116" s="42"/>
      <c r="R116" s="12" t="str">
        <f t="shared" si="3"/>
        <v/>
      </c>
    </row>
    <row r="117" spans="1:18" ht="20.100000000000001" customHeight="1" x14ac:dyDescent="0.2">
      <c r="A117" s="40"/>
      <c r="B117" s="40"/>
      <c r="C117" s="40"/>
      <c r="D117" s="41"/>
      <c r="E117" s="30"/>
      <c r="F117" s="19" t="str">
        <f t="shared" si="2"/>
        <v/>
      </c>
      <c r="G117" s="40"/>
      <c r="H117" s="43"/>
      <c r="I117" s="42"/>
      <c r="J117" s="40"/>
      <c r="K117" s="44"/>
      <c r="L117" s="40"/>
      <c r="M117" s="42"/>
      <c r="N117" s="40"/>
      <c r="O117" s="42"/>
      <c r="P117" s="40"/>
      <c r="Q117" s="42"/>
      <c r="R117" s="12" t="str">
        <f t="shared" si="3"/>
        <v/>
      </c>
    </row>
    <row r="118" spans="1:18" ht="20.100000000000001" customHeight="1" x14ac:dyDescent="0.2">
      <c r="A118" s="40"/>
      <c r="B118" s="40"/>
      <c r="C118" s="40"/>
      <c r="D118" s="41"/>
      <c r="E118" s="30"/>
      <c r="F118" s="19" t="str">
        <f t="shared" si="2"/>
        <v/>
      </c>
      <c r="G118" s="40"/>
      <c r="H118" s="40"/>
      <c r="I118" s="42"/>
      <c r="J118" s="40"/>
      <c r="K118" s="44"/>
      <c r="L118" s="40"/>
      <c r="M118" s="42"/>
      <c r="N118" s="40"/>
      <c r="O118" s="42"/>
      <c r="P118" s="40"/>
      <c r="Q118" s="42"/>
      <c r="R118" s="12" t="str">
        <f t="shared" si="3"/>
        <v/>
      </c>
    </row>
    <row r="119" spans="1:18" ht="20.100000000000001" customHeight="1" x14ac:dyDescent="0.2">
      <c r="A119" s="40"/>
      <c r="B119" s="40"/>
      <c r="C119" s="40"/>
      <c r="D119" s="41"/>
      <c r="E119" s="30"/>
      <c r="F119" s="19" t="str">
        <f t="shared" si="2"/>
        <v/>
      </c>
      <c r="G119" s="40"/>
      <c r="H119" s="40"/>
      <c r="I119" s="42"/>
      <c r="J119" s="40"/>
      <c r="K119" s="44"/>
      <c r="L119" s="40"/>
      <c r="M119" s="42"/>
      <c r="N119" s="40"/>
      <c r="O119" s="42"/>
      <c r="P119" s="40"/>
      <c r="Q119" s="42"/>
      <c r="R119" s="12" t="str">
        <f t="shared" si="3"/>
        <v/>
      </c>
    </row>
    <row r="120" spans="1:18" ht="20.100000000000001" customHeight="1" x14ac:dyDescent="0.2">
      <c r="A120" s="40"/>
      <c r="B120" s="40"/>
      <c r="C120" s="40"/>
      <c r="D120" s="41"/>
      <c r="E120" s="30"/>
      <c r="F120" s="19" t="str">
        <f t="shared" si="2"/>
        <v/>
      </c>
      <c r="G120" s="40"/>
      <c r="H120" s="40"/>
      <c r="I120" s="42"/>
      <c r="J120" s="40"/>
      <c r="K120" s="44"/>
      <c r="L120" s="40"/>
      <c r="M120" s="42"/>
      <c r="N120" s="40"/>
      <c r="O120" s="42"/>
      <c r="P120" s="40"/>
      <c r="Q120" s="42"/>
      <c r="R120" s="12" t="str">
        <f t="shared" si="3"/>
        <v/>
      </c>
    </row>
    <row r="121" spans="1:18" ht="20.100000000000001" customHeight="1" x14ac:dyDescent="0.2">
      <c r="A121" s="40"/>
      <c r="B121" s="40"/>
      <c r="C121" s="40"/>
      <c r="D121" s="41"/>
      <c r="E121" s="30"/>
      <c r="F121" s="19" t="str">
        <f t="shared" si="2"/>
        <v/>
      </c>
      <c r="G121" s="40"/>
      <c r="H121" s="40"/>
      <c r="I121" s="42"/>
      <c r="J121" s="40"/>
      <c r="K121" s="44"/>
      <c r="L121" s="40"/>
      <c r="M121" s="42"/>
      <c r="N121" s="40"/>
      <c r="O121" s="42"/>
      <c r="P121" s="40"/>
      <c r="Q121" s="42"/>
      <c r="R121" s="12" t="str">
        <f t="shared" si="3"/>
        <v/>
      </c>
    </row>
    <row r="122" spans="1:18" ht="20.100000000000001" customHeight="1" x14ac:dyDescent="0.2">
      <c r="A122" s="40"/>
      <c r="B122" s="40"/>
      <c r="C122" s="40"/>
      <c r="D122" s="41"/>
      <c r="E122" s="30"/>
      <c r="F122" s="19" t="str">
        <f t="shared" si="2"/>
        <v/>
      </c>
      <c r="G122" s="40"/>
      <c r="H122" s="40"/>
      <c r="I122" s="42"/>
      <c r="J122" s="40"/>
      <c r="K122" s="44"/>
      <c r="L122" s="40"/>
      <c r="M122" s="42"/>
      <c r="N122" s="40"/>
      <c r="O122" s="42"/>
      <c r="P122" s="40"/>
      <c r="Q122" s="42"/>
      <c r="R122" s="12" t="str">
        <f t="shared" si="3"/>
        <v/>
      </c>
    </row>
    <row r="123" spans="1:18" ht="20.100000000000001" customHeight="1" x14ac:dyDescent="0.2">
      <c r="A123" s="40"/>
      <c r="B123" s="40"/>
      <c r="C123" s="40"/>
      <c r="D123" s="41"/>
      <c r="E123" s="30"/>
      <c r="F123" s="19" t="str">
        <f t="shared" si="2"/>
        <v/>
      </c>
      <c r="G123" s="40"/>
      <c r="H123" s="40"/>
      <c r="I123" s="42"/>
      <c r="J123" s="40"/>
      <c r="K123" s="44"/>
      <c r="L123" s="40"/>
      <c r="M123" s="42"/>
      <c r="N123" s="40"/>
      <c r="O123" s="42"/>
      <c r="P123" s="40"/>
      <c r="Q123" s="42"/>
      <c r="R123" s="12" t="str">
        <f t="shared" si="3"/>
        <v/>
      </c>
    </row>
    <row r="124" spans="1:18" ht="20.100000000000001" customHeight="1" x14ac:dyDescent="0.2">
      <c r="A124" s="40"/>
      <c r="B124" s="40"/>
      <c r="C124" s="40"/>
      <c r="D124" s="41"/>
      <c r="E124" s="30"/>
      <c r="F124" s="19" t="str">
        <f t="shared" si="2"/>
        <v/>
      </c>
      <c r="G124" s="40"/>
      <c r="H124" s="40"/>
      <c r="I124" s="42"/>
      <c r="J124" s="40"/>
      <c r="K124" s="44"/>
      <c r="L124" s="40"/>
      <c r="M124" s="42"/>
      <c r="N124" s="40"/>
      <c r="O124" s="42"/>
      <c r="P124" s="40"/>
      <c r="Q124" s="42"/>
      <c r="R124" s="12" t="str">
        <f t="shared" si="3"/>
        <v/>
      </c>
    </row>
    <row r="125" spans="1:18" ht="20.100000000000001" customHeight="1" x14ac:dyDescent="0.2">
      <c r="A125" s="40"/>
      <c r="B125" s="40"/>
      <c r="C125" s="40"/>
      <c r="D125" s="41"/>
      <c r="E125" s="30"/>
      <c r="F125" s="19" t="str">
        <f t="shared" si="2"/>
        <v/>
      </c>
      <c r="G125" s="40"/>
      <c r="H125" s="40"/>
      <c r="I125" s="42"/>
      <c r="J125" s="40"/>
      <c r="K125" s="44"/>
      <c r="L125" s="40"/>
      <c r="M125" s="42"/>
      <c r="N125" s="40"/>
      <c r="O125" s="42"/>
      <c r="P125" s="40"/>
      <c r="Q125" s="42"/>
      <c r="R125" s="12" t="str">
        <f t="shared" si="3"/>
        <v/>
      </c>
    </row>
    <row r="126" spans="1:18" ht="20.100000000000001" customHeight="1" x14ac:dyDescent="0.2">
      <c r="A126" s="40"/>
      <c r="B126" s="40"/>
      <c r="C126" s="40"/>
      <c r="D126" s="41"/>
      <c r="E126" s="30"/>
      <c r="F126" s="19" t="str">
        <f t="shared" si="2"/>
        <v/>
      </c>
      <c r="G126" s="40"/>
      <c r="H126" s="40"/>
      <c r="I126" s="42"/>
      <c r="J126" s="40"/>
      <c r="K126" s="44"/>
      <c r="L126" s="40"/>
      <c r="M126" s="42"/>
      <c r="N126" s="40"/>
      <c r="O126" s="42"/>
      <c r="P126" s="40"/>
      <c r="Q126" s="42"/>
      <c r="R126" s="12" t="str">
        <f t="shared" si="3"/>
        <v/>
      </c>
    </row>
    <row r="127" spans="1:18" ht="20.100000000000001" customHeight="1" x14ac:dyDescent="0.2">
      <c r="A127" s="40"/>
      <c r="B127" s="40"/>
      <c r="C127" s="40"/>
      <c r="D127" s="41"/>
      <c r="E127" s="30"/>
      <c r="F127" s="19" t="str">
        <f t="shared" si="2"/>
        <v/>
      </c>
      <c r="G127" s="40"/>
      <c r="H127" s="40"/>
      <c r="I127" s="42"/>
      <c r="J127" s="40"/>
      <c r="K127" s="44"/>
      <c r="L127" s="40"/>
      <c r="M127" s="42"/>
      <c r="N127" s="40"/>
      <c r="O127" s="42"/>
      <c r="P127" s="40"/>
      <c r="Q127" s="42"/>
      <c r="R127" s="12" t="str">
        <f t="shared" si="3"/>
        <v/>
      </c>
    </row>
    <row r="128" spans="1:18" ht="20.100000000000001" customHeight="1" x14ac:dyDescent="0.2">
      <c r="A128" s="40"/>
      <c r="B128" s="40"/>
      <c r="C128" s="40"/>
      <c r="D128" s="41"/>
      <c r="E128" s="30"/>
      <c r="F128" s="19" t="str">
        <f t="shared" si="2"/>
        <v/>
      </c>
      <c r="G128" s="40"/>
      <c r="H128" s="40"/>
      <c r="I128" s="42"/>
      <c r="J128" s="40"/>
      <c r="K128" s="44"/>
      <c r="L128" s="40"/>
      <c r="M128" s="42"/>
      <c r="N128" s="40"/>
      <c r="O128" s="42"/>
      <c r="P128" s="40"/>
      <c r="Q128" s="42"/>
      <c r="R128" s="12" t="str">
        <f t="shared" si="3"/>
        <v/>
      </c>
    </row>
    <row r="129" spans="1:18" ht="20.100000000000001" customHeight="1" x14ac:dyDescent="0.2">
      <c r="A129" s="40"/>
      <c r="B129" s="40"/>
      <c r="C129" s="40"/>
      <c r="D129" s="41"/>
      <c r="E129" s="30"/>
      <c r="F129" s="19" t="str">
        <f t="shared" si="2"/>
        <v/>
      </c>
      <c r="G129" s="40"/>
      <c r="H129" s="40"/>
      <c r="I129" s="42"/>
      <c r="J129" s="40"/>
      <c r="K129" s="44"/>
      <c r="L129" s="40"/>
      <c r="M129" s="42"/>
      <c r="N129" s="40"/>
      <c r="O129" s="42"/>
      <c r="P129" s="40"/>
      <c r="Q129" s="42"/>
      <c r="R129" s="12" t="str">
        <f t="shared" si="3"/>
        <v/>
      </c>
    </row>
    <row r="130" spans="1:18" ht="20.100000000000001" customHeight="1" x14ac:dyDescent="0.2">
      <c r="A130" s="40"/>
      <c r="B130" s="40"/>
      <c r="C130" s="40"/>
      <c r="D130" s="41"/>
      <c r="E130" s="30"/>
      <c r="F130" s="19" t="str">
        <f t="shared" si="2"/>
        <v/>
      </c>
      <c r="G130" s="40"/>
      <c r="H130" s="40"/>
      <c r="I130" s="42"/>
      <c r="J130" s="40"/>
      <c r="K130" s="44"/>
      <c r="L130" s="40"/>
      <c r="M130" s="42"/>
      <c r="N130" s="40"/>
      <c r="O130" s="42"/>
      <c r="P130" s="40"/>
      <c r="Q130" s="42"/>
      <c r="R130" s="12" t="str">
        <f t="shared" si="3"/>
        <v/>
      </c>
    </row>
    <row r="131" spans="1:18" ht="20.100000000000001" customHeight="1" x14ac:dyDescent="0.2">
      <c r="A131" s="40"/>
      <c r="B131" s="40"/>
      <c r="C131" s="40"/>
      <c r="D131" s="41"/>
      <c r="E131" s="30"/>
      <c r="F131" s="19" t="str">
        <f t="shared" ref="F131:F194" si="4">IF(E131=7,I131/1.07,IF(E131=19.6,I131/1.196,""))</f>
        <v/>
      </c>
      <c r="G131" s="40"/>
      <c r="H131" s="40"/>
      <c r="I131" s="42"/>
      <c r="J131" s="40"/>
      <c r="K131" s="44"/>
      <c r="L131" s="40"/>
      <c r="M131" s="42"/>
      <c r="N131" s="40"/>
      <c r="O131" s="42"/>
      <c r="P131" s="40"/>
      <c r="Q131" s="42"/>
      <c r="R131" s="12" t="str">
        <f t="shared" ref="R131:R194" si="5">IF(I131="","",I131-K131-M131-O131-Q131)</f>
        <v/>
      </c>
    </row>
    <row r="132" spans="1:18" ht="20.100000000000001" customHeight="1" x14ac:dyDescent="0.2">
      <c r="A132" s="40"/>
      <c r="B132" s="40"/>
      <c r="C132" s="40"/>
      <c r="D132" s="41"/>
      <c r="E132" s="30"/>
      <c r="F132" s="19" t="str">
        <f t="shared" si="4"/>
        <v/>
      </c>
      <c r="G132" s="40"/>
      <c r="H132" s="40"/>
      <c r="I132" s="42"/>
      <c r="J132" s="40"/>
      <c r="K132" s="44"/>
      <c r="L132" s="40"/>
      <c r="M132" s="42"/>
      <c r="N132" s="40"/>
      <c r="O132" s="42"/>
      <c r="P132" s="40"/>
      <c r="Q132" s="42"/>
      <c r="R132" s="12" t="str">
        <f t="shared" si="5"/>
        <v/>
      </c>
    </row>
    <row r="133" spans="1:18" ht="20.100000000000001" customHeight="1" x14ac:dyDescent="0.2">
      <c r="A133" s="40"/>
      <c r="B133" s="40"/>
      <c r="C133" s="40"/>
      <c r="D133" s="41"/>
      <c r="E133" s="30"/>
      <c r="F133" s="19" t="str">
        <f t="shared" si="4"/>
        <v/>
      </c>
      <c r="G133" s="40"/>
      <c r="H133" s="40"/>
      <c r="I133" s="42"/>
      <c r="J133" s="40"/>
      <c r="K133" s="44"/>
      <c r="L133" s="40"/>
      <c r="M133" s="42"/>
      <c r="N133" s="40"/>
      <c r="O133" s="42"/>
      <c r="P133" s="40"/>
      <c r="Q133" s="42"/>
      <c r="R133" s="12" t="str">
        <f t="shared" si="5"/>
        <v/>
      </c>
    </row>
    <row r="134" spans="1:18" ht="20.100000000000001" customHeight="1" x14ac:dyDescent="0.2">
      <c r="A134" s="40"/>
      <c r="B134" s="40"/>
      <c r="C134" s="40"/>
      <c r="D134" s="41"/>
      <c r="E134" s="30"/>
      <c r="F134" s="19" t="str">
        <f t="shared" si="4"/>
        <v/>
      </c>
      <c r="G134" s="40"/>
      <c r="H134" s="40"/>
      <c r="I134" s="42"/>
      <c r="J134" s="40"/>
      <c r="K134" s="44"/>
      <c r="L134" s="40"/>
      <c r="M134" s="42"/>
      <c r="N134" s="40"/>
      <c r="O134" s="42"/>
      <c r="P134" s="40"/>
      <c r="Q134" s="42"/>
      <c r="R134" s="12" t="str">
        <f t="shared" si="5"/>
        <v/>
      </c>
    </row>
    <row r="135" spans="1:18" ht="20.100000000000001" customHeight="1" x14ac:dyDescent="0.2">
      <c r="A135" s="40"/>
      <c r="B135" s="40"/>
      <c r="C135" s="40"/>
      <c r="D135" s="41"/>
      <c r="E135" s="30"/>
      <c r="F135" s="19" t="str">
        <f t="shared" si="4"/>
        <v/>
      </c>
      <c r="G135" s="40"/>
      <c r="H135" s="40"/>
      <c r="I135" s="42"/>
      <c r="J135" s="40"/>
      <c r="K135" s="44"/>
      <c r="L135" s="40"/>
      <c r="M135" s="42"/>
      <c r="N135" s="40"/>
      <c r="O135" s="42"/>
      <c r="P135" s="40"/>
      <c r="Q135" s="42"/>
      <c r="R135" s="12" t="str">
        <f t="shared" si="5"/>
        <v/>
      </c>
    </row>
    <row r="136" spans="1:18" ht="20.100000000000001" customHeight="1" x14ac:dyDescent="0.2">
      <c r="A136" s="40"/>
      <c r="B136" s="40"/>
      <c r="C136" s="40"/>
      <c r="D136" s="41"/>
      <c r="E136" s="30"/>
      <c r="F136" s="19" t="str">
        <f t="shared" si="4"/>
        <v/>
      </c>
      <c r="G136" s="40"/>
      <c r="H136" s="40"/>
      <c r="I136" s="42"/>
      <c r="J136" s="40"/>
      <c r="K136" s="44"/>
      <c r="L136" s="40"/>
      <c r="M136" s="42"/>
      <c r="N136" s="40"/>
      <c r="O136" s="42"/>
      <c r="P136" s="40"/>
      <c r="Q136" s="42"/>
      <c r="R136" s="12" t="str">
        <f t="shared" si="5"/>
        <v/>
      </c>
    </row>
    <row r="137" spans="1:18" ht="20.100000000000001" customHeight="1" x14ac:dyDescent="0.2">
      <c r="A137" s="40"/>
      <c r="B137" s="40"/>
      <c r="C137" s="40"/>
      <c r="D137" s="41"/>
      <c r="E137" s="30"/>
      <c r="F137" s="19" t="str">
        <f t="shared" si="4"/>
        <v/>
      </c>
      <c r="G137" s="40"/>
      <c r="H137" s="40"/>
      <c r="I137" s="42"/>
      <c r="J137" s="40"/>
      <c r="K137" s="44"/>
      <c r="L137" s="40"/>
      <c r="M137" s="42"/>
      <c r="N137" s="40"/>
      <c r="O137" s="42"/>
      <c r="P137" s="40"/>
      <c r="Q137" s="42"/>
      <c r="R137" s="12" t="str">
        <f t="shared" si="5"/>
        <v/>
      </c>
    </row>
    <row r="138" spans="1:18" ht="20.100000000000001" customHeight="1" x14ac:dyDescent="0.2">
      <c r="A138" s="40"/>
      <c r="B138" s="40"/>
      <c r="C138" s="40"/>
      <c r="D138" s="41"/>
      <c r="E138" s="30"/>
      <c r="F138" s="19" t="str">
        <f t="shared" si="4"/>
        <v/>
      </c>
      <c r="G138" s="40"/>
      <c r="H138" s="40"/>
      <c r="I138" s="42"/>
      <c r="J138" s="40"/>
      <c r="K138" s="44"/>
      <c r="L138" s="40"/>
      <c r="M138" s="42"/>
      <c r="N138" s="40"/>
      <c r="O138" s="42"/>
      <c r="P138" s="40"/>
      <c r="Q138" s="42"/>
      <c r="R138" s="12" t="str">
        <f t="shared" si="5"/>
        <v/>
      </c>
    </row>
    <row r="139" spans="1:18" ht="20.100000000000001" customHeight="1" x14ac:dyDescent="0.2">
      <c r="A139" s="40"/>
      <c r="B139" s="40"/>
      <c r="C139" s="40"/>
      <c r="D139" s="41"/>
      <c r="E139" s="30"/>
      <c r="F139" s="19" t="str">
        <f t="shared" si="4"/>
        <v/>
      </c>
      <c r="G139" s="40"/>
      <c r="H139" s="40"/>
      <c r="I139" s="42"/>
      <c r="J139" s="40"/>
      <c r="K139" s="44"/>
      <c r="L139" s="40"/>
      <c r="M139" s="42"/>
      <c r="N139" s="40"/>
      <c r="O139" s="42"/>
      <c r="P139" s="40"/>
      <c r="Q139" s="42"/>
      <c r="R139" s="12" t="str">
        <f t="shared" si="5"/>
        <v/>
      </c>
    </row>
    <row r="140" spans="1:18" ht="20.100000000000001" customHeight="1" x14ac:dyDescent="0.2">
      <c r="A140" s="40"/>
      <c r="B140" s="40"/>
      <c r="C140" s="40"/>
      <c r="D140" s="41"/>
      <c r="E140" s="30"/>
      <c r="F140" s="19" t="str">
        <f t="shared" si="4"/>
        <v/>
      </c>
      <c r="G140" s="40"/>
      <c r="H140" s="40"/>
      <c r="I140" s="42"/>
      <c r="J140" s="40"/>
      <c r="K140" s="44"/>
      <c r="L140" s="40"/>
      <c r="M140" s="42"/>
      <c r="N140" s="40"/>
      <c r="O140" s="42"/>
      <c r="P140" s="40"/>
      <c r="Q140" s="42"/>
      <c r="R140" s="12" t="str">
        <f t="shared" si="5"/>
        <v/>
      </c>
    </row>
    <row r="141" spans="1:18" ht="20.100000000000001" customHeight="1" x14ac:dyDescent="0.2">
      <c r="A141" s="40"/>
      <c r="B141" s="40"/>
      <c r="C141" s="40"/>
      <c r="D141" s="41"/>
      <c r="E141" s="30"/>
      <c r="F141" s="19" t="str">
        <f t="shared" si="4"/>
        <v/>
      </c>
      <c r="G141" s="40"/>
      <c r="H141" s="40"/>
      <c r="I141" s="42"/>
      <c r="J141" s="40"/>
      <c r="K141" s="44"/>
      <c r="L141" s="40"/>
      <c r="M141" s="42"/>
      <c r="N141" s="40"/>
      <c r="O141" s="42"/>
      <c r="P141" s="40"/>
      <c r="Q141" s="42"/>
      <c r="R141" s="12" t="str">
        <f t="shared" si="5"/>
        <v/>
      </c>
    </row>
    <row r="142" spans="1:18" ht="20.100000000000001" customHeight="1" x14ac:dyDescent="0.2">
      <c r="A142" s="40"/>
      <c r="B142" s="40"/>
      <c r="C142" s="40"/>
      <c r="D142" s="41"/>
      <c r="E142" s="30"/>
      <c r="F142" s="19" t="str">
        <f t="shared" si="4"/>
        <v/>
      </c>
      <c r="G142" s="40"/>
      <c r="H142" s="40"/>
      <c r="I142" s="42"/>
      <c r="J142" s="40"/>
      <c r="K142" s="44"/>
      <c r="L142" s="40"/>
      <c r="M142" s="42"/>
      <c r="N142" s="40"/>
      <c r="O142" s="42"/>
      <c r="P142" s="40"/>
      <c r="Q142" s="42"/>
      <c r="R142" s="12" t="str">
        <f t="shared" si="5"/>
        <v/>
      </c>
    </row>
    <row r="143" spans="1:18" ht="20.100000000000001" customHeight="1" x14ac:dyDescent="0.2">
      <c r="A143" s="40"/>
      <c r="B143" s="40"/>
      <c r="C143" s="40"/>
      <c r="D143" s="41"/>
      <c r="E143" s="30"/>
      <c r="F143" s="19" t="str">
        <f t="shared" si="4"/>
        <v/>
      </c>
      <c r="G143" s="40"/>
      <c r="H143" s="40"/>
      <c r="I143" s="42"/>
      <c r="J143" s="40"/>
      <c r="K143" s="44"/>
      <c r="L143" s="40"/>
      <c r="M143" s="42"/>
      <c r="N143" s="40"/>
      <c r="O143" s="42"/>
      <c r="P143" s="40"/>
      <c r="Q143" s="42"/>
      <c r="R143" s="12" t="str">
        <f t="shared" si="5"/>
        <v/>
      </c>
    </row>
    <row r="144" spans="1:18" ht="20.100000000000001" customHeight="1" x14ac:dyDescent="0.2">
      <c r="A144" s="40"/>
      <c r="B144" s="40"/>
      <c r="C144" s="40"/>
      <c r="D144" s="41"/>
      <c r="E144" s="30"/>
      <c r="F144" s="19" t="str">
        <f t="shared" si="4"/>
        <v/>
      </c>
      <c r="G144" s="40"/>
      <c r="H144" s="40"/>
      <c r="I144" s="42"/>
      <c r="J144" s="40"/>
      <c r="K144" s="44"/>
      <c r="L144" s="40"/>
      <c r="M144" s="42"/>
      <c r="N144" s="40"/>
      <c r="O144" s="42"/>
      <c r="P144" s="40"/>
      <c r="Q144" s="42"/>
      <c r="R144" s="12" t="str">
        <f t="shared" si="5"/>
        <v/>
      </c>
    </row>
    <row r="145" spans="1:18" ht="20.100000000000001" customHeight="1" x14ac:dyDescent="0.2">
      <c r="A145" s="40"/>
      <c r="B145" s="40"/>
      <c r="C145" s="40"/>
      <c r="D145" s="41"/>
      <c r="E145" s="30"/>
      <c r="F145" s="19" t="str">
        <f t="shared" si="4"/>
        <v/>
      </c>
      <c r="G145" s="40"/>
      <c r="H145" s="40"/>
      <c r="I145" s="42"/>
      <c r="J145" s="40"/>
      <c r="K145" s="44"/>
      <c r="L145" s="40"/>
      <c r="M145" s="42"/>
      <c r="N145" s="40"/>
      <c r="O145" s="42"/>
      <c r="P145" s="40"/>
      <c r="Q145" s="42"/>
      <c r="R145" s="12" t="str">
        <f t="shared" si="5"/>
        <v/>
      </c>
    </row>
    <row r="146" spans="1:18" ht="20.100000000000001" customHeight="1" x14ac:dyDescent="0.2">
      <c r="A146" s="10"/>
      <c r="B146" s="10"/>
      <c r="C146" s="10"/>
      <c r="D146" s="30"/>
      <c r="E146" s="30"/>
      <c r="F146" s="19" t="str">
        <f t="shared" si="4"/>
        <v/>
      </c>
      <c r="G146" s="40"/>
      <c r="H146" s="40"/>
      <c r="I146" s="42"/>
      <c r="J146" s="40"/>
      <c r="K146" s="44"/>
      <c r="L146" s="40"/>
      <c r="M146" s="42"/>
      <c r="N146" s="40"/>
      <c r="O146" s="42"/>
      <c r="P146" s="40"/>
      <c r="Q146" s="42"/>
      <c r="R146" s="12" t="str">
        <f t="shared" si="5"/>
        <v/>
      </c>
    </row>
    <row r="147" spans="1:18" ht="20.100000000000001" customHeight="1" x14ac:dyDescent="0.2">
      <c r="A147" s="10"/>
      <c r="B147" s="10"/>
      <c r="C147" s="10"/>
      <c r="D147" s="30"/>
      <c r="E147" s="30"/>
      <c r="F147" s="19" t="str">
        <f t="shared" si="4"/>
        <v/>
      </c>
      <c r="G147" s="40"/>
      <c r="H147" s="40"/>
      <c r="I147" s="42"/>
      <c r="J147" s="40"/>
      <c r="K147" s="44"/>
      <c r="L147" s="40"/>
      <c r="M147" s="42"/>
      <c r="N147" s="40"/>
      <c r="O147" s="42"/>
      <c r="P147" s="40"/>
      <c r="Q147" s="42"/>
      <c r="R147" s="12" t="str">
        <f t="shared" si="5"/>
        <v/>
      </c>
    </row>
    <row r="148" spans="1:18" ht="20.100000000000001" customHeight="1" x14ac:dyDescent="0.2">
      <c r="A148" s="10"/>
      <c r="B148" s="10"/>
      <c r="C148" s="10"/>
      <c r="D148" s="30"/>
      <c r="E148" s="30"/>
      <c r="F148" s="19" t="str">
        <f t="shared" si="4"/>
        <v/>
      </c>
      <c r="G148" s="40"/>
      <c r="H148" s="40"/>
      <c r="I148" s="42"/>
      <c r="J148" s="40"/>
      <c r="K148" s="44"/>
      <c r="L148" s="40"/>
      <c r="M148" s="42"/>
      <c r="N148" s="40"/>
      <c r="O148" s="42"/>
      <c r="P148" s="40"/>
      <c r="Q148" s="42"/>
      <c r="R148" s="12" t="str">
        <f t="shared" si="5"/>
        <v/>
      </c>
    </row>
    <row r="149" spans="1:18" ht="20.100000000000001" customHeight="1" x14ac:dyDescent="0.2">
      <c r="A149" s="10"/>
      <c r="B149" s="10"/>
      <c r="C149" s="10"/>
      <c r="D149" s="30"/>
      <c r="E149" s="30"/>
      <c r="F149" s="19" t="str">
        <f t="shared" si="4"/>
        <v/>
      </c>
      <c r="G149" s="40"/>
      <c r="H149" s="40"/>
      <c r="I149" s="42"/>
      <c r="J149" s="40"/>
      <c r="K149" s="44"/>
      <c r="L149" s="40"/>
      <c r="M149" s="42"/>
      <c r="N149" s="40"/>
      <c r="O149" s="42"/>
      <c r="P149" s="40"/>
      <c r="Q149" s="42"/>
      <c r="R149" s="12" t="str">
        <f t="shared" si="5"/>
        <v/>
      </c>
    </row>
    <row r="150" spans="1:18" ht="20.100000000000001" customHeight="1" x14ac:dyDescent="0.2">
      <c r="A150" s="10"/>
      <c r="B150" s="10"/>
      <c r="C150" s="10"/>
      <c r="D150" s="30"/>
      <c r="E150" s="30"/>
      <c r="F150" s="19" t="str">
        <f t="shared" si="4"/>
        <v/>
      </c>
      <c r="G150" s="40"/>
      <c r="H150" s="40"/>
      <c r="I150" s="42"/>
      <c r="J150" s="40"/>
      <c r="K150" s="44"/>
      <c r="L150" s="40"/>
      <c r="M150" s="42"/>
      <c r="N150" s="40"/>
      <c r="O150" s="42"/>
      <c r="P150" s="40"/>
      <c r="Q150" s="42"/>
      <c r="R150" s="12" t="str">
        <f t="shared" si="5"/>
        <v/>
      </c>
    </row>
    <row r="151" spans="1:18" ht="20.100000000000001" customHeight="1" x14ac:dyDescent="0.2">
      <c r="A151" s="10"/>
      <c r="B151" s="10"/>
      <c r="C151" s="10"/>
      <c r="D151" s="30"/>
      <c r="E151" s="30"/>
      <c r="F151" s="19" t="str">
        <f t="shared" si="4"/>
        <v/>
      </c>
      <c r="G151" s="40"/>
      <c r="H151" s="40"/>
      <c r="I151" s="42"/>
      <c r="J151" s="40"/>
      <c r="K151" s="44"/>
      <c r="L151" s="40"/>
      <c r="M151" s="42"/>
      <c r="N151" s="40"/>
      <c r="O151" s="42"/>
      <c r="P151" s="40"/>
      <c r="Q151" s="42"/>
      <c r="R151" s="12" t="str">
        <f t="shared" si="5"/>
        <v/>
      </c>
    </row>
    <row r="152" spans="1:18" ht="20.100000000000001" customHeight="1" x14ac:dyDescent="0.2">
      <c r="A152" s="10"/>
      <c r="B152" s="10"/>
      <c r="C152" s="10"/>
      <c r="D152" s="30"/>
      <c r="E152" s="30"/>
      <c r="F152" s="19" t="str">
        <f t="shared" si="4"/>
        <v/>
      </c>
      <c r="G152" s="40"/>
      <c r="H152" s="40"/>
      <c r="I152" s="42"/>
      <c r="J152" s="40"/>
      <c r="K152" s="44"/>
      <c r="L152" s="40"/>
      <c r="M152" s="42"/>
      <c r="N152" s="40"/>
      <c r="O152" s="42"/>
      <c r="P152" s="40"/>
      <c r="Q152" s="42"/>
      <c r="R152" s="12" t="str">
        <f t="shared" si="5"/>
        <v/>
      </c>
    </row>
    <row r="153" spans="1:18" ht="20.100000000000001" customHeight="1" x14ac:dyDescent="0.2">
      <c r="A153" s="10"/>
      <c r="B153" s="10"/>
      <c r="C153" s="10"/>
      <c r="D153" s="30"/>
      <c r="E153" s="30"/>
      <c r="F153" s="19" t="str">
        <f t="shared" si="4"/>
        <v/>
      </c>
      <c r="G153" s="40"/>
      <c r="H153" s="40"/>
      <c r="I153" s="42"/>
      <c r="J153" s="40"/>
      <c r="K153" s="44"/>
      <c r="L153" s="40"/>
      <c r="M153" s="42"/>
      <c r="N153" s="40"/>
      <c r="O153" s="42"/>
      <c r="P153" s="40"/>
      <c r="Q153" s="42"/>
      <c r="R153" s="12" t="str">
        <f t="shared" si="5"/>
        <v/>
      </c>
    </row>
    <row r="154" spans="1:18" ht="20.100000000000001" customHeight="1" x14ac:dyDescent="0.2">
      <c r="A154" s="10"/>
      <c r="B154" s="10"/>
      <c r="C154" s="10"/>
      <c r="D154" s="30"/>
      <c r="E154" s="30"/>
      <c r="F154" s="19" t="str">
        <f t="shared" si="4"/>
        <v/>
      </c>
      <c r="G154" s="40"/>
      <c r="H154" s="40"/>
      <c r="I154" s="42"/>
      <c r="J154" s="40"/>
      <c r="K154" s="44"/>
      <c r="L154" s="40"/>
      <c r="M154" s="42"/>
      <c r="N154" s="40"/>
      <c r="O154" s="42"/>
      <c r="P154" s="40"/>
      <c r="Q154" s="42"/>
      <c r="R154" s="12" t="str">
        <f t="shared" si="5"/>
        <v/>
      </c>
    </row>
    <row r="155" spans="1:18" ht="20.100000000000001" customHeight="1" x14ac:dyDescent="0.2">
      <c r="A155" s="10"/>
      <c r="B155" s="10"/>
      <c r="C155" s="10"/>
      <c r="D155" s="30"/>
      <c r="E155" s="30"/>
      <c r="F155" s="19" t="str">
        <f t="shared" si="4"/>
        <v/>
      </c>
      <c r="G155" s="40"/>
      <c r="H155" s="40"/>
      <c r="I155" s="42"/>
      <c r="J155" s="40"/>
      <c r="K155" s="44"/>
      <c r="L155" s="40"/>
      <c r="M155" s="42"/>
      <c r="N155" s="40"/>
      <c r="O155" s="42"/>
      <c r="P155" s="40"/>
      <c r="Q155" s="42"/>
      <c r="R155" s="12" t="str">
        <f t="shared" si="5"/>
        <v/>
      </c>
    </row>
    <row r="156" spans="1:18" ht="20.100000000000001" customHeight="1" x14ac:dyDescent="0.2">
      <c r="A156" s="10"/>
      <c r="B156" s="10"/>
      <c r="C156" s="10"/>
      <c r="D156" s="30"/>
      <c r="E156" s="30"/>
      <c r="F156" s="19" t="str">
        <f t="shared" si="4"/>
        <v/>
      </c>
      <c r="G156" s="40"/>
      <c r="H156" s="40"/>
      <c r="I156" s="42"/>
      <c r="J156" s="40"/>
      <c r="K156" s="44"/>
      <c r="L156" s="40"/>
      <c r="M156" s="42"/>
      <c r="N156" s="40"/>
      <c r="O156" s="42"/>
      <c r="P156" s="40"/>
      <c r="Q156" s="42"/>
      <c r="R156" s="12" t="str">
        <f t="shared" si="5"/>
        <v/>
      </c>
    </row>
    <row r="157" spans="1:18" ht="20.100000000000001" customHeight="1" x14ac:dyDescent="0.2">
      <c r="A157" s="10"/>
      <c r="B157" s="10"/>
      <c r="C157" s="10"/>
      <c r="D157" s="30"/>
      <c r="E157" s="30"/>
      <c r="F157" s="19" t="str">
        <f t="shared" si="4"/>
        <v/>
      </c>
      <c r="G157" s="40"/>
      <c r="H157" s="40"/>
      <c r="I157" s="42"/>
      <c r="J157" s="40"/>
      <c r="K157" s="44"/>
      <c r="L157" s="40"/>
      <c r="M157" s="42"/>
      <c r="N157" s="40"/>
      <c r="O157" s="42"/>
      <c r="P157" s="40"/>
      <c r="Q157" s="42"/>
      <c r="R157" s="12" t="str">
        <f t="shared" si="5"/>
        <v/>
      </c>
    </row>
    <row r="158" spans="1:18" ht="20.100000000000001" customHeight="1" x14ac:dyDescent="0.2">
      <c r="A158" s="10"/>
      <c r="B158" s="10"/>
      <c r="C158" s="10"/>
      <c r="D158" s="30"/>
      <c r="E158" s="30"/>
      <c r="F158" s="19" t="str">
        <f t="shared" si="4"/>
        <v/>
      </c>
      <c r="G158" s="40"/>
      <c r="H158" s="40"/>
      <c r="I158" s="42"/>
      <c r="J158" s="40"/>
      <c r="K158" s="44"/>
      <c r="L158" s="40"/>
      <c r="M158" s="42"/>
      <c r="N158" s="40"/>
      <c r="O158" s="42"/>
      <c r="P158" s="40"/>
      <c r="Q158" s="42"/>
      <c r="R158" s="12" t="str">
        <f t="shared" si="5"/>
        <v/>
      </c>
    </row>
    <row r="159" spans="1:18" ht="20.100000000000001" customHeight="1" x14ac:dyDescent="0.2">
      <c r="A159" s="10"/>
      <c r="B159" s="10"/>
      <c r="C159" s="10"/>
      <c r="D159" s="30"/>
      <c r="E159" s="30"/>
      <c r="F159" s="19" t="str">
        <f t="shared" si="4"/>
        <v/>
      </c>
      <c r="G159" s="40"/>
      <c r="H159" s="40"/>
      <c r="I159" s="42"/>
      <c r="J159" s="40"/>
      <c r="K159" s="44"/>
      <c r="L159" s="40"/>
      <c r="M159" s="42"/>
      <c r="N159" s="40"/>
      <c r="O159" s="42"/>
      <c r="P159" s="40"/>
      <c r="Q159" s="42"/>
      <c r="R159" s="12" t="str">
        <f t="shared" si="5"/>
        <v/>
      </c>
    </row>
    <row r="160" spans="1:18" ht="20.100000000000001" customHeight="1" x14ac:dyDescent="0.2">
      <c r="A160" s="10"/>
      <c r="B160" s="10"/>
      <c r="C160" s="10"/>
      <c r="D160" s="30"/>
      <c r="E160" s="30"/>
      <c r="F160" s="19" t="str">
        <f t="shared" si="4"/>
        <v/>
      </c>
      <c r="G160" s="40"/>
      <c r="H160" s="40"/>
      <c r="I160" s="42"/>
      <c r="J160" s="40"/>
      <c r="K160" s="44"/>
      <c r="L160" s="40"/>
      <c r="M160" s="42"/>
      <c r="N160" s="40"/>
      <c r="O160" s="42"/>
      <c r="P160" s="40"/>
      <c r="Q160" s="42"/>
      <c r="R160" s="12" t="str">
        <f t="shared" si="5"/>
        <v/>
      </c>
    </row>
    <row r="161" spans="1:18" ht="20.100000000000001" customHeight="1" x14ac:dyDescent="0.2">
      <c r="A161" s="10"/>
      <c r="B161" s="10"/>
      <c r="C161" s="10"/>
      <c r="D161" s="30"/>
      <c r="E161" s="30"/>
      <c r="F161" s="19" t="str">
        <f t="shared" si="4"/>
        <v/>
      </c>
      <c r="G161" s="40"/>
      <c r="H161" s="40"/>
      <c r="I161" s="42"/>
      <c r="J161" s="40"/>
      <c r="K161" s="44"/>
      <c r="L161" s="40"/>
      <c r="M161" s="42"/>
      <c r="N161" s="40"/>
      <c r="O161" s="42"/>
      <c r="P161" s="40"/>
      <c r="Q161" s="42"/>
      <c r="R161" s="12" t="str">
        <f t="shared" si="5"/>
        <v/>
      </c>
    </row>
    <row r="162" spans="1:18" ht="20.100000000000001" customHeight="1" x14ac:dyDescent="0.2">
      <c r="A162" s="10"/>
      <c r="B162" s="10"/>
      <c r="C162" s="10"/>
      <c r="D162" s="30"/>
      <c r="E162" s="30"/>
      <c r="F162" s="19" t="str">
        <f t="shared" si="4"/>
        <v/>
      </c>
      <c r="G162" s="40"/>
      <c r="H162" s="40"/>
      <c r="I162" s="42"/>
      <c r="J162" s="40"/>
      <c r="K162" s="44"/>
      <c r="L162" s="40"/>
      <c r="M162" s="42"/>
      <c r="N162" s="40"/>
      <c r="O162" s="42"/>
      <c r="P162" s="40"/>
      <c r="Q162" s="42"/>
      <c r="R162" s="12" t="str">
        <f t="shared" si="5"/>
        <v/>
      </c>
    </row>
    <row r="163" spans="1:18" ht="20.100000000000001" customHeight="1" x14ac:dyDescent="0.2">
      <c r="A163" s="10"/>
      <c r="B163" s="10"/>
      <c r="C163" s="10"/>
      <c r="D163" s="30"/>
      <c r="E163" s="30"/>
      <c r="F163" s="19" t="str">
        <f t="shared" si="4"/>
        <v/>
      </c>
      <c r="G163" s="40"/>
      <c r="H163" s="40"/>
      <c r="I163" s="42"/>
      <c r="J163" s="40"/>
      <c r="K163" s="44"/>
      <c r="L163" s="40"/>
      <c r="M163" s="42"/>
      <c r="N163" s="40"/>
      <c r="O163" s="42"/>
      <c r="P163" s="40"/>
      <c r="Q163" s="42"/>
      <c r="R163" s="12" t="str">
        <f t="shared" si="5"/>
        <v/>
      </c>
    </row>
    <row r="164" spans="1:18" ht="20.100000000000001" customHeight="1" x14ac:dyDescent="0.2">
      <c r="A164" s="10"/>
      <c r="B164" s="10"/>
      <c r="C164" s="10"/>
      <c r="D164" s="30"/>
      <c r="E164" s="30"/>
      <c r="F164" s="19" t="str">
        <f t="shared" si="4"/>
        <v/>
      </c>
      <c r="G164" s="40"/>
      <c r="H164" s="40"/>
      <c r="I164" s="42"/>
      <c r="J164" s="40"/>
      <c r="K164" s="44"/>
      <c r="L164" s="40"/>
      <c r="M164" s="42"/>
      <c r="N164" s="40"/>
      <c r="O164" s="42"/>
      <c r="P164" s="40"/>
      <c r="Q164" s="42"/>
      <c r="R164" s="12" t="str">
        <f t="shared" si="5"/>
        <v/>
      </c>
    </row>
    <row r="165" spans="1:18" ht="20.100000000000001" customHeight="1" x14ac:dyDescent="0.2">
      <c r="A165" s="10"/>
      <c r="B165" s="10"/>
      <c r="C165" s="10"/>
      <c r="D165" s="30"/>
      <c r="E165" s="30"/>
      <c r="F165" s="19" t="str">
        <f t="shared" si="4"/>
        <v/>
      </c>
      <c r="G165" s="40"/>
      <c r="H165" s="40"/>
      <c r="I165" s="42"/>
      <c r="J165" s="40"/>
      <c r="K165" s="44"/>
      <c r="L165" s="40"/>
      <c r="M165" s="42"/>
      <c r="N165" s="40"/>
      <c r="O165" s="42"/>
      <c r="P165" s="40"/>
      <c r="Q165" s="42"/>
      <c r="R165" s="12" t="str">
        <f t="shared" si="5"/>
        <v/>
      </c>
    </row>
    <row r="166" spans="1:18" ht="20.100000000000001" customHeight="1" x14ac:dyDescent="0.2">
      <c r="A166" s="10"/>
      <c r="B166" s="10"/>
      <c r="C166" s="10"/>
      <c r="D166" s="30"/>
      <c r="E166" s="30"/>
      <c r="F166" s="19" t="str">
        <f t="shared" si="4"/>
        <v/>
      </c>
      <c r="G166" s="40"/>
      <c r="H166" s="40"/>
      <c r="I166" s="42"/>
      <c r="J166" s="40"/>
      <c r="K166" s="44"/>
      <c r="L166" s="40"/>
      <c r="M166" s="42"/>
      <c r="N166" s="40"/>
      <c r="O166" s="42"/>
      <c r="P166" s="40"/>
      <c r="Q166" s="42"/>
      <c r="R166" s="12" t="str">
        <f t="shared" si="5"/>
        <v/>
      </c>
    </row>
    <row r="167" spans="1:18" ht="20.100000000000001" customHeight="1" x14ac:dyDescent="0.2">
      <c r="A167" s="10"/>
      <c r="B167" s="10"/>
      <c r="C167" s="10"/>
      <c r="D167" s="30"/>
      <c r="E167" s="30"/>
      <c r="F167" s="19" t="str">
        <f t="shared" si="4"/>
        <v/>
      </c>
      <c r="G167" s="40"/>
      <c r="H167" s="40"/>
      <c r="I167" s="42"/>
      <c r="J167" s="40"/>
      <c r="K167" s="44"/>
      <c r="L167" s="40"/>
      <c r="M167" s="42"/>
      <c r="N167" s="40"/>
      <c r="O167" s="42"/>
      <c r="P167" s="40"/>
      <c r="Q167" s="42"/>
      <c r="R167" s="12" t="str">
        <f t="shared" si="5"/>
        <v/>
      </c>
    </row>
    <row r="168" spans="1:18" ht="20.100000000000001" customHeight="1" x14ac:dyDescent="0.2">
      <c r="A168" s="10"/>
      <c r="B168" s="10"/>
      <c r="C168" s="10"/>
      <c r="D168" s="30"/>
      <c r="E168" s="30"/>
      <c r="F168" s="19" t="str">
        <f t="shared" si="4"/>
        <v/>
      </c>
      <c r="G168" s="40"/>
      <c r="H168" s="40"/>
      <c r="I168" s="42"/>
      <c r="J168" s="40"/>
      <c r="K168" s="44"/>
      <c r="L168" s="40"/>
      <c r="M168" s="42"/>
      <c r="N168" s="40"/>
      <c r="O168" s="42"/>
      <c r="P168" s="40"/>
      <c r="Q168" s="42"/>
      <c r="R168" s="12" t="str">
        <f t="shared" si="5"/>
        <v/>
      </c>
    </row>
    <row r="169" spans="1:18" ht="20.100000000000001" customHeight="1" x14ac:dyDescent="0.2">
      <c r="A169" s="10"/>
      <c r="B169" s="10"/>
      <c r="C169" s="10"/>
      <c r="D169" s="30"/>
      <c r="E169" s="30"/>
      <c r="F169" s="19" t="str">
        <f t="shared" si="4"/>
        <v/>
      </c>
      <c r="G169" s="10"/>
      <c r="H169" s="10"/>
      <c r="I169" s="12"/>
      <c r="J169" s="10"/>
      <c r="K169" s="22"/>
      <c r="L169" s="10"/>
      <c r="M169" s="12"/>
      <c r="N169" s="10"/>
      <c r="O169" s="12"/>
      <c r="P169" s="10"/>
      <c r="Q169" s="12"/>
      <c r="R169" s="12" t="str">
        <f t="shared" si="5"/>
        <v/>
      </c>
    </row>
    <row r="170" spans="1:18" ht="20.100000000000001" customHeight="1" x14ac:dyDescent="0.2">
      <c r="A170" s="10"/>
      <c r="B170" s="10"/>
      <c r="C170" s="10"/>
      <c r="D170" s="30"/>
      <c r="E170" s="30"/>
      <c r="F170" s="19" t="str">
        <f t="shared" si="4"/>
        <v/>
      </c>
      <c r="G170" s="10"/>
      <c r="H170" s="10"/>
      <c r="I170" s="12"/>
      <c r="J170" s="10"/>
      <c r="K170" s="22"/>
      <c r="L170" s="10"/>
      <c r="M170" s="12"/>
      <c r="N170" s="10"/>
      <c r="O170" s="12"/>
      <c r="P170" s="10"/>
      <c r="Q170" s="12"/>
      <c r="R170" s="12" t="str">
        <f t="shared" si="5"/>
        <v/>
      </c>
    </row>
    <row r="171" spans="1:18" ht="20.100000000000001" customHeight="1" x14ac:dyDescent="0.2">
      <c r="A171" s="10"/>
      <c r="B171" s="10"/>
      <c r="C171" s="10"/>
      <c r="D171" s="30"/>
      <c r="E171" s="30"/>
      <c r="F171" s="19" t="str">
        <f t="shared" si="4"/>
        <v/>
      </c>
      <c r="G171" s="10"/>
      <c r="H171" s="10"/>
      <c r="I171" s="12"/>
      <c r="J171" s="10"/>
      <c r="K171" s="22"/>
      <c r="L171" s="10"/>
      <c r="M171" s="12"/>
      <c r="N171" s="10"/>
      <c r="O171" s="12"/>
      <c r="P171" s="10"/>
      <c r="Q171" s="12"/>
      <c r="R171" s="12" t="str">
        <f t="shared" si="5"/>
        <v/>
      </c>
    </row>
    <row r="172" spans="1:18" ht="20.100000000000001" customHeight="1" x14ac:dyDescent="0.2">
      <c r="A172" s="10"/>
      <c r="B172" s="10"/>
      <c r="C172" s="10"/>
      <c r="D172" s="30"/>
      <c r="E172" s="30"/>
      <c r="F172" s="19" t="str">
        <f t="shared" si="4"/>
        <v/>
      </c>
      <c r="G172" s="10"/>
      <c r="H172" s="10"/>
      <c r="I172" s="12"/>
      <c r="J172" s="10"/>
      <c r="K172" s="22"/>
      <c r="L172" s="10"/>
      <c r="M172" s="12"/>
      <c r="N172" s="10"/>
      <c r="O172" s="12"/>
      <c r="P172" s="10"/>
      <c r="Q172" s="12"/>
      <c r="R172" s="12" t="str">
        <f t="shared" si="5"/>
        <v/>
      </c>
    </row>
    <row r="173" spans="1:18" ht="20.100000000000001" customHeight="1" x14ac:dyDescent="0.2">
      <c r="A173" s="10"/>
      <c r="B173" s="10"/>
      <c r="C173" s="10"/>
      <c r="D173" s="30"/>
      <c r="E173" s="30"/>
      <c r="F173" s="19" t="str">
        <f t="shared" si="4"/>
        <v/>
      </c>
      <c r="G173" s="10"/>
      <c r="H173" s="10"/>
      <c r="I173" s="12"/>
      <c r="J173" s="10"/>
      <c r="K173" s="22"/>
      <c r="L173" s="10"/>
      <c r="M173" s="12"/>
      <c r="N173" s="10"/>
      <c r="O173" s="12"/>
      <c r="P173" s="10"/>
      <c r="Q173" s="12"/>
      <c r="R173" s="12" t="str">
        <f t="shared" si="5"/>
        <v/>
      </c>
    </row>
    <row r="174" spans="1:18" ht="20.100000000000001" customHeight="1" x14ac:dyDescent="0.2">
      <c r="A174" s="10"/>
      <c r="B174" s="10"/>
      <c r="C174" s="10"/>
      <c r="D174" s="30"/>
      <c r="E174" s="30"/>
      <c r="F174" s="19" t="str">
        <f t="shared" si="4"/>
        <v/>
      </c>
      <c r="G174" s="10"/>
      <c r="H174" s="10"/>
      <c r="I174" s="12"/>
      <c r="J174" s="10"/>
      <c r="K174" s="22"/>
      <c r="L174" s="10"/>
      <c r="M174" s="12"/>
      <c r="N174" s="10"/>
      <c r="O174" s="12"/>
      <c r="P174" s="10"/>
      <c r="Q174" s="12"/>
      <c r="R174" s="12" t="str">
        <f t="shared" si="5"/>
        <v/>
      </c>
    </row>
    <row r="175" spans="1:18" ht="20.100000000000001" customHeight="1" x14ac:dyDescent="0.2">
      <c r="A175" s="10"/>
      <c r="B175" s="10"/>
      <c r="C175" s="10"/>
      <c r="D175" s="30"/>
      <c r="E175" s="30"/>
      <c r="F175" s="19" t="str">
        <f t="shared" si="4"/>
        <v/>
      </c>
      <c r="G175" s="10"/>
      <c r="H175" s="10"/>
      <c r="I175" s="12"/>
      <c r="J175" s="10"/>
      <c r="K175" s="22"/>
      <c r="L175" s="10"/>
      <c r="M175" s="12"/>
      <c r="N175" s="10"/>
      <c r="O175" s="12"/>
      <c r="P175" s="10"/>
      <c r="Q175" s="12"/>
      <c r="R175" s="12" t="str">
        <f t="shared" si="5"/>
        <v/>
      </c>
    </row>
    <row r="176" spans="1:18" ht="20.100000000000001" customHeight="1" x14ac:dyDescent="0.2">
      <c r="A176" s="10"/>
      <c r="B176" s="10"/>
      <c r="C176" s="10"/>
      <c r="D176" s="30"/>
      <c r="E176" s="30"/>
      <c r="F176" s="19" t="str">
        <f t="shared" si="4"/>
        <v/>
      </c>
      <c r="G176" s="10"/>
      <c r="H176" s="10"/>
      <c r="I176" s="12"/>
      <c r="J176" s="10"/>
      <c r="K176" s="22"/>
      <c r="L176" s="10"/>
      <c r="M176" s="12"/>
      <c r="N176" s="10"/>
      <c r="O176" s="12"/>
      <c r="P176" s="10"/>
      <c r="Q176" s="12"/>
      <c r="R176" s="12" t="str">
        <f t="shared" si="5"/>
        <v/>
      </c>
    </row>
    <row r="177" spans="1:18" ht="20.100000000000001" customHeight="1" x14ac:dyDescent="0.2">
      <c r="A177" s="10"/>
      <c r="B177" s="10"/>
      <c r="C177" s="10"/>
      <c r="D177" s="30"/>
      <c r="E177" s="30"/>
      <c r="F177" s="19" t="str">
        <f t="shared" si="4"/>
        <v/>
      </c>
      <c r="G177" s="10"/>
      <c r="H177" s="10"/>
      <c r="I177" s="12"/>
      <c r="J177" s="10"/>
      <c r="K177" s="22"/>
      <c r="L177" s="10"/>
      <c r="M177" s="12"/>
      <c r="N177" s="10"/>
      <c r="O177" s="12"/>
      <c r="P177" s="10"/>
      <c r="Q177" s="12"/>
      <c r="R177" s="12" t="str">
        <f t="shared" si="5"/>
        <v/>
      </c>
    </row>
    <row r="178" spans="1:18" ht="20.100000000000001" customHeight="1" x14ac:dyDescent="0.2">
      <c r="A178" s="10"/>
      <c r="B178" s="10"/>
      <c r="C178" s="10"/>
      <c r="D178" s="30"/>
      <c r="E178" s="30"/>
      <c r="F178" s="19" t="str">
        <f t="shared" si="4"/>
        <v/>
      </c>
      <c r="G178" s="10"/>
      <c r="H178" s="10"/>
      <c r="I178" s="12"/>
      <c r="J178" s="10"/>
      <c r="K178" s="22"/>
      <c r="L178" s="10"/>
      <c r="M178" s="12"/>
      <c r="N178" s="10"/>
      <c r="O178" s="12"/>
      <c r="P178" s="10"/>
      <c r="Q178" s="12"/>
      <c r="R178" s="12" t="str">
        <f t="shared" si="5"/>
        <v/>
      </c>
    </row>
    <row r="179" spans="1:18" ht="20.100000000000001" customHeight="1" x14ac:dyDescent="0.2">
      <c r="A179" s="10"/>
      <c r="B179" s="10"/>
      <c r="C179" s="10"/>
      <c r="D179" s="30"/>
      <c r="E179" s="30"/>
      <c r="F179" s="19" t="str">
        <f t="shared" si="4"/>
        <v/>
      </c>
      <c r="G179" s="10"/>
      <c r="H179" s="10"/>
      <c r="I179" s="12"/>
      <c r="J179" s="10"/>
      <c r="K179" s="22"/>
      <c r="L179" s="10"/>
      <c r="M179" s="12"/>
      <c r="N179" s="10"/>
      <c r="O179" s="12"/>
      <c r="P179" s="10"/>
      <c r="Q179" s="12"/>
      <c r="R179" s="12" t="str">
        <f t="shared" si="5"/>
        <v/>
      </c>
    </row>
    <row r="180" spans="1:18" ht="20.100000000000001" customHeight="1" x14ac:dyDescent="0.2">
      <c r="A180" s="10"/>
      <c r="B180" s="10"/>
      <c r="C180" s="10"/>
      <c r="D180" s="30"/>
      <c r="E180" s="30"/>
      <c r="F180" s="19" t="str">
        <f t="shared" si="4"/>
        <v/>
      </c>
      <c r="G180" s="10"/>
      <c r="H180" s="10"/>
      <c r="I180" s="12"/>
      <c r="J180" s="10"/>
      <c r="K180" s="22"/>
      <c r="L180" s="10"/>
      <c r="M180" s="12"/>
      <c r="N180" s="10"/>
      <c r="O180" s="12"/>
      <c r="P180" s="10"/>
      <c r="Q180" s="12"/>
      <c r="R180" s="12" t="str">
        <f t="shared" si="5"/>
        <v/>
      </c>
    </row>
    <row r="181" spans="1:18" ht="20.100000000000001" customHeight="1" x14ac:dyDescent="0.2">
      <c r="A181" s="10"/>
      <c r="B181" s="10"/>
      <c r="C181" s="10"/>
      <c r="D181" s="30"/>
      <c r="E181" s="30"/>
      <c r="F181" s="19" t="str">
        <f t="shared" si="4"/>
        <v/>
      </c>
      <c r="G181" s="10"/>
      <c r="H181" s="10"/>
      <c r="I181" s="12"/>
      <c r="J181" s="10"/>
      <c r="K181" s="22"/>
      <c r="L181" s="10"/>
      <c r="M181" s="12"/>
      <c r="N181" s="10"/>
      <c r="O181" s="12"/>
      <c r="P181" s="10"/>
      <c r="Q181" s="12"/>
      <c r="R181" s="12" t="str">
        <f t="shared" si="5"/>
        <v/>
      </c>
    </row>
    <row r="182" spans="1:18" ht="20.100000000000001" customHeight="1" x14ac:dyDescent="0.2">
      <c r="A182" s="10"/>
      <c r="B182" s="10"/>
      <c r="C182" s="10"/>
      <c r="D182" s="30"/>
      <c r="E182" s="30"/>
      <c r="F182" s="19" t="str">
        <f t="shared" si="4"/>
        <v/>
      </c>
      <c r="G182" s="10"/>
      <c r="H182" s="10"/>
      <c r="I182" s="12"/>
      <c r="J182" s="10"/>
      <c r="K182" s="22"/>
      <c r="L182" s="10"/>
      <c r="M182" s="12"/>
      <c r="N182" s="10"/>
      <c r="O182" s="12"/>
      <c r="P182" s="10"/>
      <c r="Q182" s="12"/>
      <c r="R182" s="12" t="str">
        <f t="shared" si="5"/>
        <v/>
      </c>
    </row>
    <row r="183" spans="1:18" ht="20.100000000000001" customHeight="1" x14ac:dyDescent="0.2">
      <c r="A183" s="10"/>
      <c r="B183" s="10"/>
      <c r="C183" s="10"/>
      <c r="D183" s="30"/>
      <c r="E183" s="30"/>
      <c r="F183" s="19" t="str">
        <f t="shared" si="4"/>
        <v/>
      </c>
      <c r="G183" s="10"/>
      <c r="H183" s="10"/>
      <c r="I183" s="12"/>
      <c r="J183" s="10"/>
      <c r="K183" s="22"/>
      <c r="L183" s="10"/>
      <c r="M183" s="12"/>
      <c r="N183" s="10"/>
      <c r="O183" s="12"/>
      <c r="P183" s="10"/>
      <c r="Q183" s="12"/>
      <c r="R183" s="12" t="str">
        <f t="shared" si="5"/>
        <v/>
      </c>
    </row>
    <row r="184" spans="1:18" ht="20.100000000000001" customHeight="1" x14ac:dyDescent="0.2">
      <c r="A184" s="10"/>
      <c r="B184" s="10"/>
      <c r="C184" s="10"/>
      <c r="D184" s="30"/>
      <c r="E184" s="30"/>
      <c r="F184" s="19" t="str">
        <f t="shared" si="4"/>
        <v/>
      </c>
      <c r="G184" s="10"/>
      <c r="H184" s="10"/>
      <c r="I184" s="12"/>
      <c r="J184" s="10"/>
      <c r="K184" s="22"/>
      <c r="L184" s="10"/>
      <c r="M184" s="12"/>
      <c r="N184" s="10"/>
      <c r="O184" s="12"/>
      <c r="P184" s="10"/>
      <c r="Q184" s="12"/>
      <c r="R184" s="12" t="str">
        <f t="shared" si="5"/>
        <v/>
      </c>
    </row>
    <row r="185" spans="1:18" ht="20.100000000000001" customHeight="1" x14ac:dyDescent="0.2">
      <c r="A185" s="10"/>
      <c r="B185" s="10"/>
      <c r="C185" s="10"/>
      <c r="D185" s="30"/>
      <c r="E185" s="30"/>
      <c r="F185" s="19" t="str">
        <f t="shared" si="4"/>
        <v/>
      </c>
      <c r="G185" s="10"/>
      <c r="H185" s="10"/>
      <c r="I185" s="12"/>
      <c r="J185" s="10"/>
      <c r="K185" s="22"/>
      <c r="L185" s="10"/>
      <c r="M185" s="12"/>
      <c r="N185" s="10"/>
      <c r="O185" s="12"/>
      <c r="P185" s="10"/>
      <c r="Q185" s="12"/>
      <c r="R185" s="12" t="str">
        <f t="shared" si="5"/>
        <v/>
      </c>
    </row>
    <row r="186" spans="1:18" ht="20.100000000000001" customHeight="1" x14ac:dyDescent="0.2">
      <c r="A186" s="10"/>
      <c r="B186" s="10"/>
      <c r="C186" s="10"/>
      <c r="D186" s="30"/>
      <c r="E186" s="30"/>
      <c r="F186" s="19" t="str">
        <f t="shared" si="4"/>
        <v/>
      </c>
      <c r="G186" s="10"/>
      <c r="H186" s="10"/>
      <c r="I186" s="12"/>
      <c r="J186" s="10"/>
      <c r="K186" s="22"/>
      <c r="L186" s="10"/>
      <c r="M186" s="12"/>
      <c r="N186" s="10"/>
      <c r="O186" s="12"/>
      <c r="P186" s="10"/>
      <c r="Q186" s="12"/>
      <c r="R186" s="12" t="str">
        <f t="shared" si="5"/>
        <v/>
      </c>
    </row>
    <row r="187" spans="1:18" ht="20.100000000000001" customHeight="1" x14ac:dyDescent="0.2">
      <c r="A187" s="10"/>
      <c r="B187" s="10"/>
      <c r="C187" s="10"/>
      <c r="D187" s="30"/>
      <c r="E187" s="30"/>
      <c r="F187" s="19" t="str">
        <f t="shared" si="4"/>
        <v/>
      </c>
      <c r="G187" s="10"/>
      <c r="H187" s="10"/>
      <c r="I187" s="12"/>
      <c r="J187" s="10"/>
      <c r="K187" s="22"/>
      <c r="L187" s="10"/>
      <c r="M187" s="12"/>
      <c r="N187" s="10"/>
      <c r="O187" s="12"/>
      <c r="P187" s="10"/>
      <c r="Q187" s="12"/>
      <c r="R187" s="12" t="str">
        <f t="shared" si="5"/>
        <v/>
      </c>
    </row>
    <row r="188" spans="1:18" ht="20.100000000000001" customHeight="1" x14ac:dyDescent="0.2">
      <c r="A188" s="10"/>
      <c r="B188" s="10"/>
      <c r="C188" s="10"/>
      <c r="D188" s="30"/>
      <c r="E188" s="30"/>
      <c r="F188" s="19" t="str">
        <f t="shared" si="4"/>
        <v/>
      </c>
      <c r="G188" s="10"/>
      <c r="H188" s="10"/>
      <c r="I188" s="12"/>
      <c r="J188" s="10"/>
      <c r="K188" s="22"/>
      <c r="L188" s="10"/>
      <c r="M188" s="12"/>
      <c r="N188" s="10"/>
      <c r="O188" s="12"/>
      <c r="P188" s="10"/>
      <c r="Q188" s="12"/>
      <c r="R188" s="12" t="str">
        <f t="shared" si="5"/>
        <v/>
      </c>
    </row>
    <row r="189" spans="1:18" ht="20.100000000000001" customHeight="1" x14ac:dyDescent="0.2">
      <c r="A189" s="10"/>
      <c r="B189" s="10"/>
      <c r="C189" s="10"/>
      <c r="D189" s="30"/>
      <c r="E189" s="30"/>
      <c r="F189" s="19" t="str">
        <f t="shared" si="4"/>
        <v/>
      </c>
      <c r="G189" s="10"/>
      <c r="H189" s="10"/>
      <c r="I189" s="12"/>
      <c r="J189" s="10"/>
      <c r="K189" s="22"/>
      <c r="L189" s="10"/>
      <c r="M189" s="12"/>
      <c r="N189" s="10"/>
      <c r="O189" s="12"/>
      <c r="P189" s="10"/>
      <c r="Q189" s="12"/>
      <c r="R189" s="12" t="str">
        <f t="shared" si="5"/>
        <v/>
      </c>
    </row>
    <row r="190" spans="1:18" ht="20.100000000000001" customHeight="1" x14ac:dyDescent="0.2">
      <c r="A190" s="10"/>
      <c r="B190" s="10"/>
      <c r="C190" s="10"/>
      <c r="D190" s="30"/>
      <c r="E190" s="30"/>
      <c r="F190" s="19" t="str">
        <f t="shared" si="4"/>
        <v/>
      </c>
      <c r="G190" s="10"/>
      <c r="H190" s="10"/>
      <c r="I190" s="12"/>
      <c r="J190" s="10"/>
      <c r="K190" s="22"/>
      <c r="L190" s="10"/>
      <c r="M190" s="12"/>
      <c r="N190" s="10"/>
      <c r="O190" s="12"/>
      <c r="P190" s="10"/>
      <c r="Q190" s="12"/>
      <c r="R190" s="12" t="str">
        <f t="shared" si="5"/>
        <v/>
      </c>
    </row>
    <row r="191" spans="1:18" ht="20.100000000000001" customHeight="1" x14ac:dyDescent="0.2">
      <c r="A191" s="10"/>
      <c r="B191" s="10"/>
      <c r="C191" s="10"/>
      <c r="D191" s="30"/>
      <c r="E191" s="30"/>
      <c r="F191" s="19" t="str">
        <f t="shared" si="4"/>
        <v/>
      </c>
      <c r="G191" s="10"/>
      <c r="H191" s="10"/>
      <c r="I191" s="12"/>
      <c r="J191" s="10"/>
      <c r="K191" s="22"/>
      <c r="L191" s="10"/>
      <c r="M191" s="12"/>
      <c r="N191" s="10"/>
      <c r="O191" s="12"/>
      <c r="P191" s="10"/>
      <c r="Q191" s="12"/>
      <c r="R191" s="12" t="str">
        <f t="shared" si="5"/>
        <v/>
      </c>
    </row>
    <row r="192" spans="1:18" ht="20.100000000000001" customHeight="1" x14ac:dyDescent="0.2">
      <c r="A192" s="10"/>
      <c r="B192" s="10"/>
      <c r="C192" s="10"/>
      <c r="D192" s="30"/>
      <c r="E192" s="30"/>
      <c r="F192" s="19" t="str">
        <f t="shared" si="4"/>
        <v/>
      </c>
      <c r="G192" s="10"/>
      <c r="H192" s="10"/>
      <c r="I192" s="12"/>
      <c r="J192" s="10"/>
      <c r="K192" s="22"/>
      <c r="L192" s="10"/>
      <c r="M192" s="12"/>
      <c r="N192" s="10"/>
      <c r="O192" s="12"/>
      <c r="P192" s="10"/>
      <c r="Q192" s="12"/>
      <c r="R192" s="12" t="str">
        <f t="shared" si="5"/>
        <v/>
      </c>
    </row>
    <row r="193" spans="1:18" ht="20.100000000000001" customHeight="1" x14ac:dyDescent="0.2">
      <c r="A193" s="10"/>
      <c r="B193" s="10"/>
      <c r="C193" s="10"/>
      <c r="D193" s="30"/>
      <c r="E193" s="30"/>
      <c r="F193" s="19" t="str">
        <f t="shared" si="4"/>
        <v/>
      </c>
      <c r="G193" s="10"/>
      <c r="H193" s="10"/>
      <c r="I193" s="12"/>
      <c r="J193" s="10"/>
      <c r="K193" s="22"/>
      <c r="L193" s="10"/>
      <c r="M193" s="12"/>
      <c r="N193" s="10"/>
      <c r="O193" s="12"/>
      <c r="P193" s="10"/>
      <c r="Q193" s="12"/>
      <c r="R193" s="12" t="str">
        <f t="shared" si="5"/>
        <v/>
      </c>
    </row>
    <row r="194" spans="1:18" ht="20.100000000000001" customHeight="1" x14ac:dyDescent="0.2">
      <c r="A194" s="10"/>
      <c r="B194" s="10"/>
      <c r="C194" s="10"/>
      <c r="D194" s="30"/>
      <c r="E194" s="30"/>
      <c r="F194" s="19" t="str">
        <f t="shared" si="4"/>
        <v/>
      </c>
      <c r="G194" s="10"/>
      <c r="H194" s="10"/>
      <c r="I194" s="12"/>
      <c r="J194" s="10"/>
      <c r="K194" s="22"/>
      <c r="L194" s="10"/>
      <c r="M194" s="12"/>
      <c r="N194" s="10"/>
      <c r="O194" s="12"/>
      <c r="P194" s="10"/>
      <c r="Q194" s="12"/>
      <c r="R194" s="12" t="str">
        <f t="shared" si="5"/>
        <v/>
      </c>
    </row>
    <row r="195" spans="1:18" ht="20.100000000000001" customHeight="1" x14ac:dyDescent="0.2">
      <c r="A195" s="10"/>
      <c r="B195" s="10"/>
      <c r="C195" s="10"/>
      <c r="D195" s="30"/>
      <c r="E195" s="30"/>
      <c r="F195" s="19" t="str">
        <f t="shared" ref="F195:F258" si="6">IF(E195=7,I195/1.07,IF(E195=19.6,I195/1.196,""))</f>
        <v/>
      </c>
      <c r="G195" s="10"/>
      <c r="H195" s="10"/>
      <c r="I195" s="12"/>
      <c r="J195" s="10"/>
      <c r="K195" s="22"/>
      <c r="L195" s="10"/>
      <c r="M195" s="12"/>
      <c r="N195" s="10"/>
      <c r="O195" s="12"/>
      <c r="P195" s="10"/>
      <c r="Q195" s="12"/>
      <c r="R195" s="12" t="str">
        <f t="shared" ref="R195:R258" si="7">IF(I195="","",I195-K195-M195-O195-Q195)</f>
        <v/>
      </c>
    </row>
    <row r="196" spans="1:18" ht="20.100000000000001" customHeight="1" x14ac:dyDescent="0.2">
      <c r="A196" s="10"/>
      <c r="B196" s="10"/>
      <c r="C196" s="10"/>
      <c r="D196" s="30"/>
      <c r="E196" s="30"/>
      <c r="F196" s="19" t="str">
        <f t="shared" si="6"/>
        <v/>
      </c>
      <c r="G196" s="10"/>
      <c r="H196" s="10"/>
      <c r="I196" s="12"/>
      <c r="J196" s="10"/>
      <c r="K196" s="22"/>
      <c r="L196" s="10"/>
      <c r="M196" s="12"/>
      <c r="N196" s="10"/>
      <c r="O196" s="12"/>
      <c r="P196" s="10"/>
      <c r="Q196" s="12"/>
      <c r="R196" s="12" t="str">
        <f t="shared" si="7"/>
        <v/>
      </c>
    </row>
    <row r="197" spans="1:18" ht="20.100000000000001" customHeight="1" x14ac:dyDescent="0.2">
      <c r="A197" s="10"/>
      <c r="B197" s="10"/>
      <c r="C197" s="10"/>
      <c r="D197" s="30"/>
      <c r="E197" s="30"/>
      <c r="F197" s="19" t="str">
        <f t="shared" si="6"/>
        <v/>
      </c>
      <c r="G197" s="10"/>
      <c r="H197" s="10"/>
      <c r="I197" s="12"/>
      <c r="J197" s="10"/>
      <c r="K197" s="22"/>
      <c r="L197" s="10"/>
      <c r="M197" s="12"/>
      <c r="N197" s="10"/>
      <c r="O197" s="12"/>
      <c r="P197" s="10"/>
      <c r="Q197" s="12"/>
      <c r="R197" s="12" t="str">
        <f t="shared" si="7"/>
        <v/>
      </c>
    </row>
    <row r="198" spans="1:18" ht="20.100000000000001" customHeight="1" x14ac:dyDescent="0.2">
      <c r="A198" s="10"/>
      <c r="B198" s="10"/>
      <c r="C198" s="10"/>
      <c r="D198" s="30"/>
      <c r="E198" s="30"/>
      <c r="F198" s="19" t="str">
        <f t="shared" si="6"/>
        <v/>
      </c>
      <c r="G198" s="10"/>
      <c r="H198" s="10"/>
      <c r="I198" s="12"/>
      <c r="J198" s="10"/>
      <c r="K198" s="22"/>
      <c r="L198" s="10"/>
      <c r="M198" s="12"/>
      <c r="N198" s="10"/>
      <c r="O198" s="12"/>
      <c r="P198" s="10"/>
      <c r="Q198" s="12"/>
      <c r="R198" s="12" t="str">
        <f t="shared" si="7"/>
        <v/>
      </c>
    </row>
    <row r="199" spans="1:18" ht="20.100000000000001" customHeight="1" x14ac:dyDescent="0.2">
      <c r="A199" s="10"/>
      <c r="B199" s="10"/>
      <c r="C199" s="10"/>
      <c r="D199" s="30"/>
      <c r="E199" s="30"/>
      <c r="F199" s="19" t="str">
        <f t="shared" si="6"/>
        <v/>
      </c>
      <c r="G199" s="10"/>
      <c r="H199" s="10"/>
      <c r="I199" s="12"/>
      <c r="J199" s="10"/>
      <c r="K199" s="22"/>
      <c r="L199" s="10"/>
      <c r="M199" s="12"/>
      <c r="N199" s="10"/>
      <c r="O199" s="12"/>
      <c r="P199" s="10"/>
      <c r="Q199" s="12"/>
      <c r="R199" s="12" t="str">
        <f t="shared" si="7"/>
        <v/>
      </c>
    </row>
    <row r="200" spans="1:18" ht="20.100000000000001" customHeight="1" x14ac:dyDescent="0.2">
      <c r="A200" s="10"/>
      <c r="B200" s="10"/>
      <c r="C200" s="10"/>
      <c r="D200" s="30"/>
      <c r="E200" s="30"/>
      <c r="F200" s="19" t="str">
        <f t="shared" si="6"/>
        <v/>
      </c>
      <c r="G200" s="10"/>
      <c r="H200" s="10"/>
      <c r="I200" s="12"/>
      <c r="J200" s="10"/>
      <c r="K200" s="22"/>
      <c r="L200" s="10"/>
      <c r="M200" s="12"/>
      <c r="N200" s="10"/>
      <c r="O200" s="12"/>
      <c r="P200" s="10"/>
      <c r="Q200" s="12"/>
      <c r="R200" s="12" t="str">
        <f t="shared" si="7"/>
        <v/>
      </c>
    </row>
    <row r="201" spans="1:18" ht="20.100000000000001" customHeight="1" x14ac:dyDescent="0.2">
      <c r="A201" s="10"/>
      <c r="B201" s="10"/>
      <c r="C201" s="10"/>
      <c r="D201" s="30"/>
      <c r="E201" s="30"/>
      <c r="F201" s="19" t="str">
        <f t="shared" si="6"/>
        <v/>
      </c>
      <c r="G201" s="10"/>
      <c r="H201" s="10"/>
      <c r="I201" s="12"/>
      <c r="J201" s="10"/>
      <c r="K201" s="22"/>
      <c r="L201" s="10"/>
      <c r="M201" s="12"/>
      <c r="N201" s="10"/>
      <c r="O201" s="12"/>
      <c r="P201" s="10"/>
      <c r="Q201" s="12"/>
      <c r="R201" s="12" t="str">
        <f t="shared" si="7"/>
        <v/>
      </c>
    </row>
    <row r="202" spans="1:18" ht="20.100000000000001" customHeight="1" x14ac:dyDescent="0.2">
      <c r="A202" s="10"/>
      <c r="B202" s="10"/>
      <c r="C202" s="10"/>
      <c r="D202" s="30"/>
      <c r="E202" s="30"/>
      <c r="F202" s="19" t="str">
        <f t="shared" si="6"/>
        <v/>
      </c>
      <c r="G202" s="10"/>
      <c r="H202" s="10"/>
      <c r="I202" s="12"/>
      <c r="J202" s="10"/>
      <c r="K202" s="22"/>
      <c r="L202" s="10"/>
      <c r="M202" s="12"/>
      <c r="N202" s="10"/>
      <c r="O202" s="12"/>
      <c r="P202" s="10"/>
      <c r="Q202" s="12"/>
      <c r="R202" s="12" t="str">
        <f t="shared" si="7"/>
        <v/>
      </c>
    </row>
    <row r="203" spans="1:18" ht="20.100000000000001" customHeight="1" x14ac:dyDescent="0.2">
      <c r="A203" s="10"/>
      <c r="B203" s="10"/>
      <c r="C203" s="10"/>
      <c r="D203" s="30"/>
      <c r="E203" s="30"/>
      <c r="F203" s="19" t="str">
        <f t="shared" si="6"/>
        <v/>
      </c>
      <c r="G203" s="10"/>
      <c r="H203" s="10"/>
      <c r="I203" s="12"/>
      <c r="J203" s="10"/>
      <c r="K203" s="22"/>
      <c r="L203" s="10"/>
      <c r="M203" s="12"/>
      <c r="N203" s="10"/>
      <c r="O203" s="12"/>
      <c r="P203" s="10"/>
      <c r="Q203" s="12"/>
      <c r="R203" s="12" t="str">
        <f t="shared" si="7"/>
        <v/>
      </c>
    </row>
    <row r="204" spans="1:18" ht="20.100000000000001" customHeight="1" x14ac:dyDescent="0.2">
      <c r="A204" s="10"/>
      <c r="B204" s="10"/>
      <c r="C204" s="10"/>
      <c r="D204" s="30"/>
      <c r="E204" s="30"/>
      <c r="F204" s="19" t="str">
        <f t="shared" si="6"/>
        <v/>
      </c>
      <c r="G204" s="10"/>
      <c r="H204" s="10"/>
      <c r="I204" s="12"/>
      <c r="J204" s="10"/>
      <c r="K204" s="22"/>
      <c r="L204" s="10"/>
      <c r="M204" s="12"/>
      <c r="N204" s="10"/>
      <c r="O204" s="12"/>
      <c r="P204" s="10"/>
      <c r="Q204" s="12"/>
      <c r="R204" s="12" t="str">
        <f t="shared" si="7"/>
        <v/>
      </c>
    </row>
    <row r="205" spans="1:18" ht="20.100000000000001" customHeight="1" x14ac:dyDescent="0.2">
      <c r="A205" s="10"/>
      <c r="B205" s="10"/>
      <c r="C205" s="10"/>
      <c r="D205" s="30"/>
      <c r="E205" s="30"/>
      <c r="F205" s="19" t="str">
        <f t="shared" si="6"/>
        <v/>
      </c>
      <c r="G205" s="10"/>
      <c r="H205" s="10"/>
      <c r="I205" s="12"/>
      <c r="J205" s="10"/>
      <c r="K205" s="22"/>
      <c r="L205" s="10"/>
      <c r="M205" s="12"/>
      <c r="N205" s="10"/>
      <c r="O205" s="12"/>
      <c r="P205" s="10"/>
      <c r="Q205" s="12"/>
      <c r="R205" s="12" t="str">
        <f t="shared" si="7"/>
        <v/>
      </c>
    </row>
    <row r="206" spans="1:18" ht="20.100000000000001" customHeight="1" x14ac:dyDescent="0.2">
      <c r="A206" s="10"/>
      <c r="B206" s="10"/>
      <c r="C206" s="10"/>
      <c r="D206" s="30"/>
      <c r="E206" s="30"/>
      <c r="F206" s="19" t="str">
        <f t="shared" si="6"/>
        <v/>
      </c>
      <c r="G206" s="10"/>
      <c r="H206" s="10"/>
      <c r="I206" s="12"/>
      <c r="J206" s="10"/>
      <c r="K206" s="22"/>
      <c r="L206" s="10"/>
      <c r="M206" s="12"/>
      <c r="N206" s="10"/>
      <c r="O206" s="12"/>
      <c r="P206" s="10"/>
      <c r="Q206" s="12"/>
      <c r="R206" s="12" t="str">
        <f t="shared" si="7"/>
        <v/>
      </c>
    </row>
    <row r="207" spans="1:18" ht="20.100000000000001" customHeight="1" x14ac:dyDescent="0.2">
      <c r="A207" s="10"/>
      <c r="B207" s="10"/>
      <c r="C207" s="10"/>
      <c r="D207" s="30"/>
      <c r="E207" s="30"/>
      <c r="F207" s="19" t="str">
        <f t="shared" si="6"/>
        <v/>
      </c>
      <c r="G207" s="10"/>
      <c r="H207" s="10"/>
      <c r="I207" s="12"/>
      <c r="J207" s="10"/>
      <c r="K207" s="22"/>
      <c r="L207" s="10"/>
      <c r="M207" s="12"/>
      <c r="N207" s="10"/>
      <c r="O207" s="12"/>
      <c r="P207" s="10"/>
      <c r="Q207" s="12"/>
      <c r="R207" s="12" t="str">
        <f t="shared" si="7"/>
        <v/>
      </c>
    </row>
    <row r="208" spans="1:18" ht="20.100000000000001" customHeight="1" x14ac:dyDescent="0.2">
      <c r="A208" s="10"/>
      <c r="B208" s="10"/>
      <c r="C208" s="10"/>
      <c r="D208" s="30"/>
      <c r="E208" s="30"/>
      <c r="F208" s="19" t="str">
        <f t="shared" si="6"/>
        <v/>
      </c>
      <c r="G208" s="10"/>
      <c r="H208" s="10"/>
      <c r="I208" s="12"/>
      <c r="J208" s="10"/>
      <c r="K208" s="22"/>
      <c r="L208" s="10"/>
      <c r="M208" s="12"/>
      <c r="N208" s="10"/>
      <c r="O208" s="12"/>
      <c r="P208" s="10"/>
      <c r="Q208" s="12"/>
      <c r="R208" s="12" t="str">
        <f t="shared" si="7"/>
        <v/>
      </c>
    </row>
    <row r="209" spans="1:18" ht="20.100000000000001" customHeight="1" x14ac:dyDescent="0.2">
      <c r="A209" s="10"/>
      <c r="B209" s="10"/>
      <c r="C209" s="10"/>
      <c r="D209" s="30"/>
      <c r="E209" s="30"/>
      <c r="F209" s="19" t="str">
        <f t="shared" si="6"/>
        <v/>
      </c>
      <c r="G209" s="10"/>
      <c r="H209" s="10"/>
      <c r="I209" s="12"/>
      <c r="J209" s="10"/>
      <c r="K209" s="22"/>
      <c r="L209" s="10"/>
      <c r="M209" s="12"/>
      <c r="N209" s="10"/>
      <c r="O209" s="12"/>
      <c r="P209" s="10"/>
      <c r="Q209" s="12"/>
      <c r="R209" s="12" t="str">
        <f t="shared" si="7"/>
        <v/>
      </c>
    </row>
    <row r="210" spans="1:18" ht="20.100000000000001" customHeight="1" x14ac:dyDescent="0.2">
      <c r="A210" s="10"/>
      <c r="B210" s="10"/>
      <c r="C210" s="10"/>
      <c r="D210" s="30"/>
      <c r="E210" s="30"/>
      <c r="F210" s="19" t="str">
        <f t="shared" si="6"/>
        <v/>
      </c>
      <c r="G210" s="10"/>
      <c r="H210" s="10"/>
      <c r="I210" s="12"/>
      <c r="J210" s="10"/>
      <c r="K210" s="22"/>
      <c r="L210" s="10"/>
      <c r="M210" s="12"/>
      <c r="N210" s="10"/>
      <c r="O210" s="12"/>
      <c r="P210" s="10"/>
      <c r="Q210" s="12"/>
      <c r="R210" s="12" t="str">
        <f t="shared" si="7"/>
        <v/>
      </c>
    </row>
    <row r="211" spans="1:18" ht="20.100000000000001" customHeight="1" x14ac:dyDescent="0.2">
      <c r="A211" s="10"/>
      <c r="B211" s="10"/>
      <c r="C211" s="10"/>
      <c r="D211" s="30"/>
      <c r="E211" s="30"/>
      <c r="F211" s="19" t="str">
        <f t="shared" si="6"/>
        <v/>
      </c>
      <c r="G211" s="10"/>
      <c r="H211" s="10"/>
      <c r="I211" s="12"/>
      <c r="J211" s="10"/>
      <c r="K211" s="22"/>
      <c r="L211" s="10"/>
      <c r="M211" s="12"/>
      <c r="N211" s="10"/>
      <c r="O211" s="12"/>
      <c r="P211" s="10"/>
      <c r="Q211" s="12"/>
      <c r="R211" s="12" t="str">
        <f t="shared" si="7"/>
        <v/>
      </c>
    </row>
    <row r="212" spans="1:18" ht="20.100000000000001" customHeight="1" x14ac:dyDescent="0.2">
      <c r="A212" s="10"/>
      <c r="B212" s="10"/>
      <c r="C212" s="10"/>
      <c r="D212" s="30"/>
      <c r="E212" s="30"/>
      <c r="F212" s="19" t="str">
        <f t="shared" si="6"/>
        <v/>
      </c>
      <c r="G212" s="10"/>
      <c r="H212" s="10"/>
      <c r="I212" s="12"/>
      <c r="J212" s="10"/>
      <c r="K212" s="22"/>
      <c r="L212" s="10"/>
      <c r="M212" s="12"/>
      <c r="N212" s="10"/>
      <c r="O212" s="12"/>
      <c r="P212" s="10"/>
      <c r="Q212" s="12"/>
      <c r="R212" s="12" t="str">
        <f t="shared" si="7"/>
        <v/>
      </c>
    </row>
    <row r="213" spans="1:18" ht="20.100000000000001" customHeight="1" x14ac:dyDescent="0.2">
      <c r="A213" s="10"/>
      <c r="B213" s="10"/>
      <c r="C213" s="10"/>
      <c r="D213" s="30"/>
      <c r="E213" s="30"/>
      <c r="F213" s="19" t="str">
        <f t="shared" si="6"/>
        <v/>
      </c>
      <c r="G213" s="10"/>
      <c r="H213" s="10"/>
      <c r="I213" s="12"/>
      <c r="J213" s="10"/>
      <c r="K213" s="22"/>
      <c r="L213" s="10"/>
      <c r="M213" s="12"/>
      <c r="N213" s="10"/>
      <c r="O213" s="12"/>
      <c r="P213" s="10"/>
      <c r="Q213" s="12"/>
      <c r="R213" s="12" t="str">
        <f t="shared" si="7"/>
        <v/>
      </c>
    </row>
    <row r="214" spans="1:18" ht="20.100000000000001" customHeight="1" x14ac:dyDescent="0.2">
      <c r="A214" s="10"/>
      <c r="B214" s="10"/>
      <c r="C214" s="10"/>
      <c r="D214" s="30"/>
      <c r="E214" s="30"/>
      <c r="F214" s="19" t="str">
        <f t="shared" si="6"/>
        <v/>
      </c>
      <c r="G214" s="10"/>
      <c r="H214" s="10"/>
      <c r="I214" s="12"/>
      <c r="J214" s="10"/>
      <c r="K214" s="22"/>
      <c r="L214" s="10"/>
      <c r="M214" s="12"/>
      <c r="N214" s="10"/>
      <c r="O214" s="12"/>
      <c r="P214" s="10"/>
      <c r="Q214" s="12"/>
      <c r="R214" s="12" t="str">
        <f t="shared" si="7"/>
        <v/>
      </c>
    </row>
    <row r="215" spans="1:18" ht="20.100000000000001" customHeight="1" x14ac:dyDescent="0.2">
      <c r="A215" s="10"/>
      <c r="B215" s="10"/>
      <c r="C215" s="10"/>
      <c r="D215" s="30"/>
      <c r="E215" s="30"/>
      <c r="F215" s="19" t="str">
        <f t="shared" si="6"/>
        <v/>
      </c>
      <c r="G215" s="10"/>
      <c r="H215" s="10"/>
      <c r="I215" s="12"/>
      <c r="J215" s="10"/>
      <c r="K215" s="22"/>
      <c r="L215" s="10"/>
      <c r="M215" s="12"/>
      <c r="N215" s="10"/>
      <c r="O215" s="12"/>
      <c r="P215" s="10"/>
      <c r="Q215" s="12"/>
      <c r="R215" s="12" t="str">
        <f t="shared" si="7"/>
        <v/>
      </c>
    </row>
    <row r="216" spans="1:18" ht="20.100000000000001" customHeight="1" x14ac:dyDescent="0.2">
      <c r="A216" s="10"/>
      <c r="B216" s="10"/>
      <c r="C216" s="10"/>
      <c r="D216" s="30"/>
      <c r="E216" s="30"/>
      <c r="F216" s="19" t="str">
        <f t="shared" si="6"/>
        <v/>
      </c>
      <c r="G216" s="10"/>
      <c r="H216" s="10"/>
      <c r="I216" s="12"/>
      <c r="J216" s="10"/>
      <c r="K216" s="22"/>
      <c r="L216" s="10"/>
      <c r="M216" s="12"/>
      <c r="N216" s="10"/>
      <c r="O216" s="12"/>
      <c r="P216" s="10"/>
      <c r="Q216" s="12"/>
      <c r="R216" s="12" t="str">
        <f t="shared" si="7"/>
        <v/>
      </c>
    </row>
    <row r="217" spans="1:18" ht="20.100000000000001" customHeight="1" x14ac:dyDescent="0.2">
      <c r="A217" s="10"/>
      <c r="B217" s="10"/>
      <c r="C217" s="10"/>
      <c r="D217" s="30"/>
      <c r="E217" s="30"/>
      <c r="F217" s="19" t="str">
        <f t="shared" si="6"/>
        <v/>
      </c>
      <c r="G217" s="10"/>
      <c r="H217" s="10"/>
      <c r="I217" s="12"/>
      <c r="J217" s="10"/>
      <c r="K217" s="22"/>
      <c r="L217" s="10"/>
      <c r="M217" s="12"/>
      <c r="N217" s="10"/>
      <c r="O217" s="12"/>
      <c r="P217" s="10"/>
      <c r="Q217" s="12"/>
      <c r="R217" s="12" t="str">
        <f t="shared" si="7"/>
        <v/>
      </c>
    </row>
    <row r="218" spans="1:18" ht="20.100000000000001" customHeight="1" x14ac:dyDescent="0.2">
      <c r="A218" s="10"/>
      <c r="B218" s="10"/>
      <c r="C218" s="10"/>
      <c r="D218" s="30"/>
      <c r="E218" s="30"/>
      <c r="F218" s="19" t="str">
        <f t="shared" si="6"/>
        <v/>
      </c>
      <c r="G218" s="10"/>
      <c r="H218" s="10"/>
      <c r="I218" s="12"/>
      <c r="J218" s="10"/>
      <c r="K218" s="22"/>
      <c r="L218" s="10"/>
      <c r="M218" s="12"/>
      <c r="N218" s="10"/>
      <c r="O218" s="12"/>
      <c r="P218" s="10"/>
      <c r="Q218" s="12"/>
      <c r="R218" s="12" t="str">
        <f t="shared" si="7"/>
        <v/>
      </c>
    </row>
    <row r="219" spans="1:18" ht="20.100000000000001" customHeight="1" x14ac:dyDescent="0.2">
      <c r="A219" s="10"/>
      <c r="B219" s="10"/>
      <c r="C219" s="10"/>
      <c r="D219" s="30"/>
      <c r="E219" s="30"/>
      <c r="F219" s="19" t="str">
        <f t="shared" si="6"/>
        <v/>
      </c>
      <c r="G219" s="10"/>
      <c r="H219" s="10"/>
      <c r="I219" s="12"/>
      <c r="J219" s="10"/>
      <c r="K219" s="22"/>
      <c r="L219" s="10"/>
      <c r="M219" s="12"/>
      <c r="N219" s="10"/>
      <c r="O219" s="12"/>
      <c r="P219" s="10"/>
      <c r="Q219" s="12"/>
      <c r="R219" s="12" t="str">
        <f t="shared" si="7"/>
        <v/>
      </c>
    </row>
    <row r="220" spans="1:18" ht="20.100000000000001" customHeight="1" x14ac:dyDescent="0.2">
      <c r="A220" s="10"/>
      <c r="B220" s="10"/>
      <c r="C220" s="10"/>
      <c r="D220" s="30"/>
      <c r="E220" s="30"/>
      <c r="F220" s="19" t="str">
        <f t="shared" si="6"/>
        <v/>
      </c>
      <c r="G220" s="10"/>
      <c r="H220" s="10"/>
      <c r="I220" s="12"/>
      <c r="J220" s="10"/>
      <c r="K220" s="22"/>
      <c r="L220" s="10"/>
      <c r="M220" s="12"/>
      <c r="N220" s="10"/>
      <c r="O220" s="12"/>
      <c r="P220" s="10"/>
      <c r="Q220" s="12"/>
      <c r="R220" s="12" t="str">
        <f t="shared" si="7"/>
        <v/>
      </c>
    </row>
    <row r="221" spans="1:18" ht="20.100000000000001" customHeight="1" x14ac:dyDescent="0.2">
      <c r="A221" s="10"/>
      <c r="B221" s="10"/>
      <c r="C221" s="10"/>
      <c r="D221" s="30"/>
      <c r="E221" s="30"/>
      <c r="F221" s="19" t="str">
        <f t="shared" si="6"/>
        <v/>
      </c>
      <c r="G221" s="10"/>
      <c r="H221" s="10"/>
      <c r="I221" s="12"/>
      <c r="J221" s="10"/>
      <c r="K221" s="22"/>
      <c r="L221" s="10"/>
      <c r="M221" s="12"/>
      <c r="N221" s="10"/>
      <c r="O221" s="12"/>
      <c r="P221" s="10"/>
      <c r="Q221" s="12"/>
      <c r="R221" s="12" t="str">
        <f t="shared" si="7"/>
        <v/>
      </c>
    </row>
    <row r="222" spans="1:18" ht="20.100000000000001" customHeight="1" x14ac:dyDescent="0.2">
      <c r="A222" s="10"/>
      <c r="B222" s="10"/>
      <c r="C222" s="10"/>
      <c r="D222" s="30"/>
      <c r="E222" s="30"/>
      <c r="F222" s="19" t="str">
        <f t="shared" si="6"/>
        <v/>
      </c>
      <c r="G222" s="10"/>
      <c r="H222" s="10"/>
      <c r="I222" s="12"/>
      <c r="J222" s="10"/>
      <c r="K222" s="22"/>
      <c r="L222" s="10"/>
      <c r="M222" s="12"/>
      <c r="N222" s="10"/>
      <c r="O222" s="12"/>
      <c r="P222" s="10"/>
      <c r="Q222" s="12"/>
      <c r="R222" s="12" t="str">
        <f t="shared" si="7"/>
        <v/>
      </c>
    </row>
    <row r="223" spans="1:18" ht="20.100000000000001" customHeight="1" x14ac:dyDescent="0.2">
      <c r="A223" s="10"/>
      <c r="B223" s="10"/>
      <c r="C223" s="10"/>
      <c r="D223" s="30"/>
      <c r="E223" s="30"/>
      <c r="F223" s="19" t="str">
        <f t="shared" si="6"/>
        <v/>
      </c>
      <c r="G223" s="10"/>
      <c r="H223" s="10"/>
      <c r="I223" s="12"/>
      <c r="J223" s="10"/>
      <c r="K223" s="22"/>
      <c r="L223" s="10"/>
      <c r="M223" s="12"/>
      <c r="N223" s="10"/>
      <c r="O223" s="12"/>
      <c r="P223" s="10"/>
      <c r="Q223" s="12"/>
      <c r="R223" s="12" t="str">
        <f t="shared" si="7"/>
        <v/>
      </c>
    </row>
    <row r="224" spans="1:18" ht="20.100000000000001" customHeight="1" x14ac:dyDescent="0.2">
      <c r="A224" s="10"/>
      <c r="B224" s="10"/>
      <c r="C224" s="10"/>
      <c r="D224" s="30"/>
      <c r="E224" s="30"/>
      <c r="F224" s="19" t="str">
        <f t="shared" si="6"/>
        <v/>
      </c>
      <c r="G224" s="10"/>
      <c r="H224" s="10"/>
      <c r="I224" s="12"/>
      <c r="J224" s="10"/>
      <c r="K224" s="22"/>
      <c r="L224" s="10"/>
      <c r="M224" s="12"/>
      <c r="N224" s="10"/>
      <c r="O224" s="12"/>
      <c r="P224" s="10"/>
      <c r="Q224" s="12"/>
      <c r="R224" s="12" t="str">
        <f t="shared" si="7"/>
        <v/>
      </c>
    </row>
    <row r="225" spans="1:18" ht="20.100000000000001" customHeight="1" x14ac:dyDescent="0.2">
      <c r="A225" s="10"/>
      <c r="B225" s="10"/>
      <c r="C225" s="10"/>
      <c r="D225" s="30"/>
      <c r="E225" s="30"/>
      <c r="F225" s="19" t="str">
        <f t="shared" si="6"/>
        <v/>
      </c>
      <c r="G225" s="10"/>
      <c r="H225" s="10"/>
      <c r="I225" s="12"/>
      <c r="J225" s="10"/>
      <c r="K225" s="22"/>
      <c r="L225" s="10"/>
      <c r="M225" s="12"/>
      <c r="N225" s="10"/>
      <c r="O225" s="12"/>
      <c r="P225" s="10"/>
      <c r="Q225" s="12"/>
      <c r="R225" s="12" t="str">
        <f t="shared" si="7"/>
        <v/>
      </c>
    </row>
    <row r="226" spans="1:18" ht="20.100000000000001" customHeight="1" x14ac:dyDescent="0.2">
      <c r="A226" s="10"/>
      <c r="B226" s="10"/>
      <c r="C226" s="10"/>
      <c r="D226" s="30"/>
      <c r="E226" s="30"/>
      <c r="F226" s="19" t="str">
        <f t="shared" si="6"/>
        <v/>
      </c>
      <c r="G226" s="10"/>
      <c r="H226" s="10"/>
      <c r="I226" s="12"/>
      <c r="J226" s="10"/>
      <c r="K226" s="22"/>
      <c r="L226" s="10"/>
      <c r="M226" s="12"/>
      <c r="N226" s="10"/>
      <c r="O226" s="12"/>
      <c r="P226" s="10"/>
      <c r="Q226" s="12"/>
      <c r="R226" s="12" t="str">
        <f t="shared" si="7"/>
        <v/>
      </c>
    </row>
    <row r="227" spans="1:18" ht="20.100000000000001" customHeight="1" x14ac:dyDescent="0.2">
      <c r="A227" s="10"/>
      <c r="B227" s="10"/>
      <c r="C227" s="10"/>
      <c r="D227" s="30"/>
      <c r="E227" s="30"/>
      <c r="F227" s="19" t="str">
        <f t="shared" si="6"/>
        <v/>
      </c>
      <c r="G227" s="10"/>
      <c r="H227" s="10"/>
      <c r="I227" s="12"/>
      <c r="J227" s="10"/>
      <c r="K227" s="22"/>
      <c r="L227" s="10"/>
      <c r="M227" s="12"/>
      <c r="N227" s="10"/>
      <c r="O227" s="12"/>
      <c r="P227" s="10"/>
      <c r="Q227" s="12"/>
      <c r="R227" s="12" t="str">
        <f t="shared" si="7"/>
        <v/>
      </c>
    </row>
    <row r="228" spans="1:18" ht="20.100000000000001" customHeight="1" x14ac:dyDescent="0.2">
      <c r="A228" s="10"/>
      <c r="B228" s="10"/>
      <c r="C228" s="10"/>
      <c r="D228" s="30"/>
      <c r="E228" s="30"/>
      <c r="F228" s="19" t="str">
        <f t="shared" si="6"/>
        <v/>
      </c>
      <c r="G228" s="10"/>
      <c r="H228" s="10"/>
      <c r="I228" s="12"/>
      <c r="J228" s="10"/>
      <c r="K228" s="22"/>
      <c r="L228" s="10"/>
      <c r="M228" s="12"/>
      <c r="N228" s="10"/>
      <c r="O228" s="12"/>
      <c r="P228" s="10"/>
      <c r="Q228" s="12"/>
      <c r="R228" s="12" t="str">
        <f t="shared" si="7"/>
        <v/>
      </c>
    </row>
    <row r="229" spans="1:18" ht="20.100000000000001" customHeight="1" x14ac:dyDescent="0.2">
      <c r="A229" s="10"/>
      <c r="B229" s="10"/>
      <c r="C229" s="10"/>
      <c r="D229" s="30"/>
      <c r="E229" s="30"/>
      <c r="F229" s="19" t="str">
        <f t="shared" si="6"/>
        <v/>
      </c>
      <c r="G229" s="10"/>
      <c r="H229" s="10"/>
      <c r="I229" s="12"/>
      <c r="J229" s="10"/>
      <c r="K229" s="22"/>
      <c r="L229" s="10"/>
      <c r="M229" s="12"/>
      <c r="N229" s="10"/>
      <c r="O229" s="12"/>
      <c r="P229" s="10"/>
      <c r="Q229" s="12"/>
      <c r="R229" s="12" t="str">
        <f t="shared" si="7"/>
        <v/>
      </c>
    </row>
    <row r="230" spans="1:18" ht="20.100000000000001" customHeight="1" x14ac:dyDescent="0.2">
      <c r="A230" s="10"/>
      <c r="B230" s="10"/>
      <c r="C230" s="10"/>
      <c r="D230" s="30"/>
      <c r="E230" s="30"/>
      <c r="F230" s="19" t="str">
        <f t="shared" si="6"/>
        <v/>
      </c>
      <c r="G230" s="10"/>
      <c r="H230" s="10"/>
      <c r="I230" s="12"/>
      <c r="J230" s="10"/>
      <c r="K230" s="22"/>
      <c r="L230" s="10"/>
      <c r="M230" s="12"/>
      <c r="N230" s="10"/>
      <c r="O230" s="12"/>
      <c r="P230" s="10"/>
      <c r="Q230" s="12"/>
      <c r="R230" s="12" t="str">
        <f t="shared" si="7"/>
        <v/>
      </c>
    </row>
    <row r="231" spans="1:18" ht="20.100000000000001" customHeight="1" x14ac:dyDescent="0.2">
      <c r="A231" s="10"/>
      <c r="B231" s="10"/>
      <c r="C231" s="10"/>
      <c r="D231" s="30"/>
      <c r="E231" s="30"/>
      <c r="F231" s="19" t="str">
        <f t="shared" si="6"/>
        <v/>
      </c>
      <c r="G231" s="10"/>
      <c r="H231" s="10"/>
      <c r="I231" s="12"/>
      <c r="J231" s="10"/>
      <c r="K231" s="22"/>
      <c r="L231" s="10"/>
      <c r="M231" s="12"/>
      <c r="N231" s="10"/>
      <c r="O231" s="12"/>
      <c r="P231" s="10"/>
      <c r="Q231" s="12"/>
      <c r="R231" s="12" t="str">
        <f t="shared" si="7"/>
        <v/>
      </c>
    </row>
    <row r="232" spans="1:18" ht="20.100000000000001" customHeight="1" x14ac:dyDescent="0.2">
      <c r="A232" s="10"/>
      <c r="B232" s="10"/>
      <c r="C232" s="10"/>
      <c r="D232" s="30"/>
      <c r="E232" s="30"/>
      <c r="F232" s="19" t="str">
        <f t="shared" si="6"/>
        <v/>
      </c>
      <c r="G232" s="10"/>
      <c r="H232" s="10"/>
      <c r="I232" s="12"/>
      <c r="J232" s="10"/>
      <c r="K232" s="22"/>
      <c r="L232" s="10"/>
      <c r="M232" s="12"/>
      <c r="N232" s="10"/>
      <c r="O232" s="12"/>
      <c r="P232" s="10"/>
      <c r="Q232" s="12"/>
      <c r="R232" s="12" t="str">
        <f t="shared" si="7"/>
        <v/>
      </c>
    </row>
    <row r="233" spans="1:18" ht="20.100000000000001" customHeight="1" x14ac:dyDescent="0.2">
      <c r="A233" s="10"/>
      <c r="B233" s="10"/>
      <c r="C233" s="10"/>
      <c r="D233" s="30"/>
      <c r="E233" s="30"/>
      <c r="F233" s="19" t="str">
        <f t="shared" si="6"/>
        <v/>
      </c>
      <c r="G233" s="10"/>
      <c r="H233" s="10"/>
      <c r="I233" s="12"/>
      <c r="J233" s="10"/>
      <c r="K233" s="22"/>
      <c r="L233" s="10"/>
      <c r="M233" s="12"/>
      <c r="N233" s="10"/>
      <c r="O233" s="12"/>
      <c r="P233" s="10"/>
      <c r="Q233" s="12"/>
      <c r="R233" s="12" t="str">
        <f t="shared" si="7"/>
        <v/>
      </c>
    </row>
    <row r="234" spans="1:18" ht="20.100000000000001" customHeight="1" x14ac:dyDescent="0.2">
      <c r="A234" s="10"/>
      <c r="B234" s="10"/>
      <c r="C234" s="10"/>
      <c r="D234" s="30"/>
      <c r="E234" s="30"/>
      <c r="F234" s="19" t="str">
        <f t="shared" si="6"/>
        <v/>
      </c>
      <c r="G234" s="10"/>
      <c r="H234" s="10"/>
      <c r="I234" s="12"/>
      <c r="J234" s="10"/>
      <c r="K234" s="22"/>
      <c r="L234" s="10"/>
      <c r="M234" s="12"/>
      <c r="N234" s="10"/>
      <c r="O234" s="12"/>
      <c r="P234" s="10"/>
      <c r="Q234" s="12"/>
      <c r="R234" s="12" t="str">
        <f t="shared" si="7"/>
        <v/>
      </c>
    </row>
    <row r="235" spans="1:18" ht="20.100000000000001" customHeight="1" x14ac:dyDescent="0.2">
      <c r="A235" s="10"/>
      <c r="B235" s="10"/>
      <c r="C235" s="10"/>
      <c r="D235" s="30"/>
      <c r="E235" s="30"/>
      <c r="F235" s="19" t="str">
        <f t="shared" si="6"/>
        <v/>
      </c>
      <c r="G235" s="10"/>
      <c r="H235" s="10"/>
      <c r="I235" s="12"/>
      <c r="J235" s="10"/>
      <c r="K235" s="22"/>
      <c r="L235" s="10"/>
      <c r="M235" s="12"/>
      <c r="N235" s="10"/>
      <c r="O235" s="12"/>
      <c r="P235" s="10"/>
      <c r="Q235" s="12"/>
      <c r="R235" s="12" t="str">
        <f t="shared" si="7"/>
        <v/>
      </c>
    </row>
    <row r="236" spans="1:18" ht="20.100000000000001" customHeight="1" x14ac:dyDescent="0.2">
      <c r="A236" s="10"/>
      <c r="B236" s="10"/>
      <c r="C236" s="10"/>
      <c r="D236" s="30"/>
      <c r="E236" s="30"/>
      <c r="F236" s="19" t="str">
        <f t="shared" si="6"/>
        <v/>
      </c>
      <c r="G236" s="10"/>
      <c r="H236" s="10"/>
      <c r="I236" s="12"/>
      <c r="J236" s="10"/>
      <c r="K236" s="22"/>
      <c r="L236" s="10"/>
      <c r="M236" s="12"/>
      <c r="N236" s="10"/>
      <c r="O236" s="12"/>
      <c r="P236" s="10"/>
      <c r="Q236" s="12"/>
      <c r="R236" s="12" t="str">
        <f t="shared" si="7"/>
        <v/>
      </c>
    </row>
    <row r="237" spans="1:18" ht="20.100000000000001" customHeight="1" x14ac:dyDescent="0.2">
      <c r="A237" s="10"/>
      <c r="B237" s="10"/>
      <c r="C237" s="10"/>
      <c r="D237" s="30"/>
      <c r="E237" s="30"/>
      <c r="F237" s="19" t="str">
        <f t="shared" si="6"/>
        <v/>
      </c>
      <c r="G237" s="10"/>
      <c r="H237" s="10"/>
      <c r="I237" s="12"/>
      <c r="J237" s="10"/>
      <c r="K237" s="22"/>
      <c r="L237" s="10"/>
      <c r="M237" s="12"/>
      <c r="N237" s="10"/>
      <c r="O237" s="12"/>
      <c r="P237" s="10"/>
      <c r="Q237" s="12"/>
      <c r="R237" s="12" t="str">
        <f t="shared" si="7"/>
        <v/>
      </c>
    </row>
    <row r="238" spans="1:18" ht="20.100000000000001" customHeight="1" x14ac:dyDescent="0.2">
      <c r="A238" s="10"/>
      <c r="B238" s="10"/>
      <c r="C238" s="10"/>
      <c r="D238" s="30"/>
      <c r="E238" s="30"/>
      <c r="F238" s="19" t="str">
        <f t="shared" si="6"/>
        <v/>
      </c>
      <c r="G238" s="10"/>
      <c r="H238" s="10"/>
      <c r="I238" s="12"/>
      <c r="J238" s="10"/>
      <c r="K238" s="22"/>
      <c r="L238" s="10"/>
      <c r="M238" s="12"/>
      <c r="N238" s="10"/>
      <c r="O238" s="12"/>
      <c r="P238" s="10"/>
      <c r="Q238" s="12"/>
      <c r="R238" s="12" t="str">
        <f t="shared" si="7"/>
        <v/>
      </c>
    </row>
    <row r="239" spans="1:18" ht="20.100000000000001" customHeight="1" x14ac:dyDescent="0.2">
      <c r="A239" s="10"/>
      <c r="B239" s="10"/>
      <c r="C239" s="10"/>
      <c r="D239" s="30"/>
      <c r="E239" s="30"/>
      <c r="F239" s="19" t="str">
        <f t="shared" si="6"/>
        <v/>
      </c>
      <c r="G239" s="10"/>
      <c r="H239" s="10"/>
      <c r="I239" s="12"/>
      <c r="J239" s="10"/>
      <c r="K239" s="22"/>
      <c r="L239" s="10"/>
      <c r="M239" s="12"/>
      <c r="N239" s="10"/>
      <c r="O239" s="12"/>
      <c r="P239" s="10"/>
      <c r="Q239" s="12"/>
      <c r="R239" s="12" t="str">
        <f t="shared" si="7"/>
        <v/>
      </c>
    </row>
    <row r="240" spans="1:18" ht="20.100000000000001" customHeight="1" x14ac:dyDescent="0.2">
      <c r="A240" s="10"/>
      <c r="B240" s="10"/>
      <c r="C240" s="10"/>
      <c r="D240" s="30"/>
      <c r="E240" s="30"/>
      <c r="F240" s="19" t="str">
        <f t="shared" si="6"/>
        <v/>
      </c>
      <c r="G240" s="10"/>
      <c r="H240" s="10"/>
      <c r="I240" s="12"/>
      <c r="J240" s="10"/>
      <c r="K240" s="22"/>
      <c r="L240" s="10"/>
      <c r="M240" s="12"/>
      <c r="N240" s="10"/>
      <c r="O240" s="12"/>
      <c r="P240" s="10"/>
      <c r="Q240" s="12"/>
      <c r="R240" s="12" t="str">
        <f t="shared" si="7"/>
        <v/>
      </c>
    </row>
    <row r="241" spans="1:18" ht="20.100000000000001" customHeight="1" x14ac:dyDescent="0.2">
      <c r="A241" s="10"/>
      <c r="B241" s="10"/>
      <c r="C241" s="10"/>
      <c r="D241" s="30"/>
      <c r="E241" s="30"/>
      <c r="F241" s="19" t="str">
        <f t="shared" si="6"/>
        <v/>
      </c>
      <c r="G241" s="10"/>
      <c r="H241" s="10"/>
      <c r="I241" s="12"/>
      <c r="J241" s="10"/>
      <c r="K241" s="22"/>
      <c r="L241" s="10"/>
      <c r="M241" s="12"/>
      <c r="N241" s="10"/>
      <c r="O241" s="12"/>
      <c r="P241" s="10"/>
      <c r="Q241" s="12"/>
      <c r="R241" s="12" t="str">
        <f t="shared" si="7"/>
        <v/>
      </c>
    </row>
    <row r="242" spans="1:18" ht="20.100000000000001" customHeight="1" x14ac:dyDescent="0.2">
      <c r="A242" s="10"/>
      <c r="B242" s="10"/>
      <c r="C242" s="10"/>
      <c r="D242" s="30"/>
      <c r="E242" s="30"/>
      <c r="F242" s="19" t="str">
        <f t="shared" si="6"/>
        <v/>
      </c>
      <c r="G242" s="10"/>
      <c r="H242" s="10"/>
      <c r="I242" s="12"/>
      <c r="J242" s="10"/>
      <c r="K242" s="22"/>
      <c r="L242" s="10"/>
      <c r="M242" s="12"/>
      <c r="N242" s="10"/>
      <c r="O242" s="12"/>
      <c r="P242" s="10"/>
      <c r="Q242" s="12"/>
      <c r="R242" s="12" t="str">
        <f t="shared" si="7"/>
        <v/>
      </c>
    </row>
    <row r="243" spans="1:18" ht="20.100000000000001" customHeight="1" x14ac:dyDescent="0.2">
      <c r="A243" s="10"/>
      <c r="B243" s="10"/>
      <c r="C243" s="10"/>
      <c r="D243" s="30"/>
      <c r="E243" s="30"/>
      <c r="F243" s="19" t="str">
        <f t="shared" si="6"/>
        <v/>
      </c>
      <c r="G243" s="10"/>
      <c r="H243" s="10"/>
      <c r="I243" s="12"/>
      <c r="J243" s="10"/>
      <c r="K243" s="22"/>
      <c r="L243" s="10"/>
      <c r="M243" s="12"/>
      <c r="N243" s="10"/>
      <c r="O243" s="12"/>
      <c r="P243" s="10"/>
      <c r="Q243" s="12"/>
      <c r="R243" s="12" t="str">
        <f t="shared" si="7"/>
        <v/>
      </c>
    </row>
    <row r="244" spans="1:18" ht="20.100000000000001" customHeight="1" x14ac:dyDescent="0.2">
      <c r="A244" s="10"/>
      <c r="B244" s="10"/>
      <c r="C244" s="10"/>
      <c r="D244" s="30"/>
      <c r="E244" s="30"/>
      <c r="F244" s="19" t="str">
        <f t="shared" si="6"/>
        <v/>
      </c>
      <c r="G244" s="10"/>
      <c r="H244" s="10"/>
      <c r="I244" s="12"/>
      <c r="J244" s="10"/>
      <c r="K244" s="22"/>
      <c r="L244" s="10"/>
      <c r="M244" s="12"/>
      <c r="N244" s="10"/>
      <c r="O244" s="12"/>
      <c r="P244" s="10"/>
      <c r="Q244" s="12"/>
      <c r="R244" s="12" t="str">
        <f t="shared" si="7"/>
        <v/>
      </c>
    </row>
    <row r="245" spans="1:18" ht="20.100000000000001" customHeight="1" x14ac:dyDescent="0.2">
      <c r="A245" s="10"/>
      <c r="B245" s="10"/>
      <c r="C245" s="10"/>
      <c r="D245" s="30"/>
      <c r="E245" s="30"/>
      <c r="F245" s="19" t="str">
        <f t="shared" si="6"/>
        <v/>
      </c>
      <c r="G245" s="10"/>
      <c r="H245" s="10"/>
      <c r="I245" s="12"/>
      <c r="J245" s="10"/>
      <c r="K245" s="22"/>
      <c r="L245" s="10"/>
      <c r="M245" s="12"/>
      <c r="N245" s="10"/>
      <c r="O245" s="12"/>
      <c r="P245" s="10"/>
      <c r="Q245" s="12"/>
      <c r="R245" s="12" t="str">
        <f t="shared" si="7"/>
        <v/>
      </c>
    </row>
    <row r="246" spans="1:18" ht="20.100000000000001" customHeight="1" x14ac:dyDescent="0.2">
      <c r="A246" s="10"/>
      <c r="B246" s="10"/>
      <c r="C246" s="10"/>
      <c r="D246" s="30"/>
      <c r="E246" s="30"/>
      <c r="F246" s="19" t="str">
        <f t="shared" si="6"/>
        <v/>
      </c>
      <c r="G246" s="10"/>
      <c r="H246" s="10"/>
      <c r="I246" s="12"/>
      <c r="J246" s="10"/>
      <c r="K246" s="22"/>
      <c r="L246" s="10"/>
      <c r="M246" s="12"/>
      <c r="N246" s="10"/>
      <c r="O246" s="12"/>
      <c r="P246" s="10"/>
      <c r="Q246" s="12"/>
      <c r="R246" s="12" t="str">
        <f t="shared" si="7"/>
        <v/>
      </c>
    </row>
    <row r="247" spans="1:18" ht="20.100000000000001" customHeight="1" x14ac:dyDescent="0.2">
      <c r="A247" s="10"/>
      <c r="B247" s="10"/>
      <c r="C247" s="10"/>
      <c r="D247" s="30"/>
      <c r="E247" s="30"/>
      <c r="F247" s="19" t="str">
        <f t="shared" si="6"/>
        <v/>
      </c>
      <c r="G247" s="10"/>
      <c r="H247" s="10"/>
      <c r="I247" s="12"/>
      <c r="J247" s="10"/>
      <c r="K247" s="22"/>
      <c r="L247" s="10"/>
      <c r="M247" s="12"/>
      <c r="N247" s="10"/>
      <c r="O247" s="12"/>
      <c r="P247" s="10"/>
      <c r="Q247" s="12"/>
      <c r="R247" s="12" t="str">
        <f t="shared" si="7"/>
        <v/>
      </c>
    </row>
    <row r="248" spans="1:18" ht="20.100000000000001" customHeight="1" x14ac:dyDescent="0.2">
      <c r="A248" s="10"/>
      <c r="B248" s="10"/>
      <c r="C248" s="10"/>
      <c r="D248" s="30"/>
      <c r="E248" s="30"/>
      <c r="F248" s="19" t="str">
        <f t="shared" si="6"/>
        <v/>
      </c>
      <c r="G248" s="10"/>
      <c r="H248" s="10"/>
      <c r="I248" s="12"/>
      <c r="J248" s="10"/>
      <c r="K248" s="22"/>
      <c r="L248" s="10"/>
      <c r="M248" s="12"/>
      <c r="N248" s="10"/>
      <c r="O248" s="12"/>
      <c r="P248" s="10"/>
      <c r="Q248" s="12"/>
      <c r="R248" s="12" t="str">
        <f t="shared" si="7"/>
        <v/>
      </c>
    </row>
    <row r="249" spans="1:18" ht="20.100000000000001" customHeight="1" x14ac:dyDescent="0.2">
      <c r="A249" s="10"/>
      <c r="B249" s="10"/>
      <c r="C249" s="10"/>
      <c r="D249" s="30"/>
      <c r="E249" s="30"/>
      <c r="F249" s="19" t="str">
        <f t="shared" si="6"/>
        <v/>
      </c>
      <c r="G249" s="10"/>
      <c r="H249" s="10"/>
      <c r="I249" s="12"/>
      <c r="J249" s="10"/>
      <c r="K249" s="22"/>
      <c r="L249" s="10"/>
      <c r="M249" s="12"/>
      <c r="N249" s="10"/>
      <c r="O249" s="12"/>
      <c r="P249" s="10"/>
      <c r="Q249" s="12"/>
      <c r="R249" s="12" t="str">
        <f t="shared" si="7"/>
        <v/>
      </c>
    </row>
    <row r="250" spans="1:18" ht="20.100000000000001" customHeight="1" x14ac:dyDescent="0.2">
      <c r="A250" s="10"/>
      <c r="B250" s="10"/>
      <c r="C250" s="10"/>
      <c r="D250" s="30"/>
      <c r="E250" s="30"/>
      <c r="F250" s="19" t="str">
        <f t="shared" si="6"/>
        <v/>
      </c>
      <c r="G250" s="10"/>
      <c r="H250" s="10"/>
      <c r="I250" s="12"/>
      <c r="J250" s="10"/>
      <c r="K250" s="22"/>
      <c r="L250" s="10"/>
      <c r="M250" s="12"/>
      <c r="N250" s="10"/>
      <c r="O250" s="12"/>
      <c r="P250" s="10"/>
      <c r="Q250" s="12"/>
      <c r="R250" s="12" t="str">
        <f t="shared" si="7"/>
        <v/>
      </c>
    </row>
    <row r="251" spans="1:18" ht="20.100000000000001" customHeight="1" x14ac:dyDescent="0.2">
      <c r="A251" s="10"/>
      <c r="B251" s="10"/>
      <c r="C251" s="10"/>
      <c r="D251" s="30"/>
      <c r="E251" s="30"/>
      <c r="F251" s="19" t="str">
        <f t="shared" si="6"/>
        <v/>
      </c>
      <c r="G251" s="10"/>
      <c r="H251" s="10"/>
      <c r="I251" s="12"/>
      <c r="J251" s="10"/>
      <c r="K251" s="22"/>
      <c r="L251" s="10"/>
      <c r="M251" s="12"/>
      <c r="N251" s="10"/>
      <c r="O251" s="12"/>
      <c r="P251" s="10"/>
      <c r="Q251" s="12"/>
      <c r="R251" s="12" t="str">
        <f t="shared" si="7"/>
        <v/>
      </c>
    </row>
    <row r="252" spans="1:18" ht="20.100000000000001" customHeight="1" x14ac:dyDescent="0.2">
      <c r="A252" s="10"/>
      <c r="B252" s="10"/>
      <c r="C252" s="10"/>
      <c r="D252" s="30"/>
      <c r="E252" s="30"/>
      <c r="F252" s="19" t="str">
        <f t="shared" si="6"/>
        <v/>
      </c>
      <c r="G252" s="10"/>
      <c r="H252" s="10"/>
      <c r="I252" s="12"/>
      <c r="J252" s="10"/>
      <c r="K252" s="22"/>
      <c r="L252" s="10"/>
      <c r="M252" s="12"/>
      <c r="N252" s="10"/>
      <c r="O252" s="12"/>
      <c r="P252" s="10"/>
      <c r="Q252" s="12"/>
      <c r="R252" s="12" t="str">
        <f t="shared" si="7"/>
        <v/>
      </c>
    </row>
    <row r="253" spans="1:18" ht="20.100000000000001" customHeight="1" x14ac:dyDescent="0.2">
      <c r="A253" s="10"/>
      <c r="B253" s="10"/>
      <c r="C253" s="10"/>
      <c r="D253" s="30"/>
      <c r="E253" s="30"/>
      <c r="F253" s="19" t="str">
        <f t="shared" si="6"/>
        <v/>
      </c>
      <c r="G253" s="10"/>
      <c r="H253" s="10"/>
      <c r="I253" s="12"/>
      <c r="J253" s="10"/>
      <c r="K253" s="22"/>
      <c r="L253" s="10"/>
      <c r="M253" s="12"/>
      <c r="N253" s="10"/>
      <c r="O253" s="12"/>
      <c r="P253" s="10"/>
      <c r="Q253" s="12"/>
      <c r="R253" s="12" t="str">
        <f t="shared" si="7"/>
        <v/>
      </c>
    </row>
    <row r="254" spans="1:18" ht="20.100000000000001" customHeight="1" x14ac:dyDescent="0.2">
      <c r="A254" s="10"/>
      <c r="B254" s="10"/>
      <c r="C254" s="10"/>
      <c r="D254" s="30"/>
      <c r="E254" s="30"/>
      <c r="F254" s="19" t="str">
        <f t="shared" si="6"/>
        <v/>
      </c>
      <c r="G254" s="10"/>
      <c r="H254" s="10"/>
      <c r="I254" s="12"/>
      <c r="J254" s="10"/>
      <c r="K254" s="22"/>
      <c r="L254" s="10"/>
      <c r="M254" s="12"/>
      <c r="N254" s="10"/>
      <c r="O254" s="12"/>
      <c r="P254" s="10"/>
      <c r="Q254" s="12"/>
      <c r="R254" s="12" t="str">
        <f t="shared" si="7"/>
        <v/>
      </c>
    </row>
    <row r="255" spans="1:18" ht="20.100000000000001" customHeight="1" x14ac:dyDescent="0.2">
      <c r="A255" s="10"/>
      <c r="B255" s="10"/>
      <c r="C255" s="10"/>
      <c r="D255" s="30"/>
      <c r="E255" s="30"/>
      <c r="F255" s="19" t="str">
        <f t="shared" si="6"/>
        <v/>
      </c>
      <c r="G255" s="10"/>
      <c r="H255" s="10"/>
      <c r="I255" s="12"/>
      <c r="J255" s="10"/>
      <c r="K255" s="22"/>
      <c r="L255" s="10"/>
      <c r="M255" s="12"/>
      <c r="N255" s="10"/>
      <c r="O255" s="12"/>
      <c r="P255" s="10"/>
      <c r="Q255" s="12"/>
      <c r="R255" s="12" t="str">
        <f t="shared" si="7"/>
        <v/>
      </c>
    </row>
    <row r="256" spans="1:18" ht="20.100000000000001" customHeight="1" x14ac:dyDescent="0.2">
      <c r="A256" s="10"/>
      <c r="B256" s="10"/>
      <c r="C256" s="10"/>
      <c r="D256" s="30"/>
      <c r="E256" s="30"/>
      <c r="F256" s="19" t="str">
        <f t="shared" si="6"/>
        <v/>
      </c>
      <c r="G256" s="10"/>
      <c r="H256" s="10"/>
      <c r="I256" s="12"/>
      <c r="J256" s="10"/>
      <c r="K256" s="22"/>
      <c r="L256" s="10"/>
      <c r="M256" s="12"/>
      <c r="N256" s="10"/>
      <c r="O256" s="12"/>
      <c r="P256" s="10"/>
      <c r="Q256" s="12"/>
      <c r="R256" s="12" t="str">
        <f t="shared" si="7"/>
        <v/>
      </c>
    </row>
    <row r="257" spans="1:18" ht="20.100000000000001" customHeight="1" x14ac:dyDescent="0.2">
      <c r="A257" s="10"/>
      <c r="B257" s="10"/>
      <c r="C257" s="10"/>
      <c r="D257" s="30"/>
      <c r="E257" s="30"/>
      <c r="F257" s="19" t="str">
        <f t="shared" si="6"/>
        <v/>
      </c>
      <c r="G257" s="10"/>
      <c r="H257" s="10"/>
      <c r="I257" s="12"/>
      <c r="J257" s="10"/>
      <c r="K257" s="22"/>
      <c r="L257" s="10"/>
      <c r="M257" s="12"/>
      <c r="N257" s="10"/>
      <c r="O257" s="12"/>
      <c r="P257" s="10"/>
      <c r="Q257" s="12"/>
      <c r="R257" s="12" t="str">
        <f t="shared" si="7"/>
        <v/>
      </c>
    </row>
    <row r="258" spans="1:18" ht="20.100000000000001" customHeight="1" x14ac:dyDescent="0.2">
      <c r="A258" s="10"/>
      <c r="B258" s="10"/>
      <c r="C258" s="10"/>
      <c r="D258" s="30"/>
      <c r="E258" s="30"/>
      <c r="F258" s="19" t="str">
        <f t="shared" si="6"/>
        <v/>
      </c>
      <c r="G258" s="10"/>
      <c r="H258" s="10"/>
      <c r="I258" s="12"/>
      <c r="J258" s="10"/>
      <c r="K258" s="22"/>
      <c r="L258" s="10"/>
      <c r="M258" s="12"/>
      <c r="N258" s="10"/>
      <c r="O258" s="12"/>
      <c r="P258" s="10"/>
      <c r="Q258" s="12"/>
      <c r="R258" s="12" t="str">
        <f t="shared" si="7"/>
        <v/>
      </c>
    </row>
    <row r="259" spans="1:18" ht="20.100000000000001" customHeight="1" x14ac:dyDescent="0.2">
      <c r="A259" s="10"/>
      <c r="B259" s="10"/>
      <c r="C259" s="10"/>
      <c r="D259" s="30"/>
      <c r="E259" s="30"/>
      <c r="F259" s="19" t="str">
        <f t="shared" ref="F259:F282" si="8">IF(E259=7,I259/1.07,IF(E259=19.6,I259/1.196,""))</f>
        <v/>
      </c>
      <c r="G259" s="10"/>
      <c r="H259" s="10"/>
      <c r="I259" s="12"/>
      <c r="J259" s="10"/>
      <c r="K259" s="22"/>
      <c r="L259" s="10"/>
      <c r="M259" s="12"/>
      <c r="N259" s="10"/>
      <c r="O259" s="12"/>
      <c r="P259" s="10"/>
      <c r="Q259" s="12"/>
      <c r="R259" s="12" t="str">
        <f t="shared" ref="R259:R282" si="9">IF(I259="","",I259-K259-M259-O259-Q259)</f>
        <v/>
      </c>
    </row>
    <row r="260" spans="1:18" ht="20.100000000000001" customHeight="1" x14ac:dyDescent="0.2">
      <c r="A260" s="10"/>
      <c r="B260" s="10"/>
      <c r="C260" s="10"/>
      <c r="D260" s="30"/>
      <c r="E260" s="30"/>
      <c r="F260" s="19" t="str">
        <f t="shared" si="8"/>
        <v/>
      </c>
      <c r="G260" s="10"/>
      <c r="H260" s="10"/>
      <c r="I260" s="12"/>
      <c r="J260" s="10"/>
      <c r="K260" s="22"/>
      <c r="L260" s="10"/>
      <c r="M260" s="12"/>
      <c r="N260" s="10"/>
      <c r="O260" s="12"/>
      <c r="P260" s="10"/>
      <c r="Q260" s="12"/>
      <c r="R260" s="12" t="str">
        <f t="shared" si="9"/>
        <v/>
      </c>
    </row>
    <row r="261" spans="1:18" ht="20.100000000000001" customHeight="1" x14ac:dyDescent="0.2">
      <c r="A261" s="10"/>
      <c r="B261" s="10"/>
      <c r="C261" s="10"/>
      <c r="D261" s="30"/>
      <c r="E261" s="30"/>
      <c r="F261" s="19" t="str">
        <f t="shared" si="8"/>
        <v/>
      </c>
      <c r="G261" s="10"/>
      <c r="H261" s="10"/>
      <c r="I261" s="12"/>
      <c r="J261" s="10"/>
      <c r="K261" s="22"/>
      <c r="L261" s="10"/>
      <c r="M261" s="12"/>
      <c r="N261" s="10"/>
      <c r="O261" s="12"/>
      <c r="P261" s="10"/>
      <c r="Q261" s="12"/>
      <c r="R261" s="12" t="str">
        <f t="shared" si="9"/>
        <v/>
      </c>
    </row>
    <row r="262" spans="1:18" ht="20.100000000000001" customHeight="1" x14ac:dyDescent="0.2">
      <c r="A262" s="10"/>
      <c r="B262" s="10"/>
      <c r="C262" s="10"/>
      <c r="D262" s="30"/>
      <c r="E262" s="30"/>
      <c r="F262" s="19" t="str">
        <f t="shared" si="8"/>
        <v/>
      </c>
      <c r="G262" s="10"/>
      <c r="H262" s="10"/>
      <c r="I262" s="12"/>
      <c r="J262" s="10"/>
      <c r="K262" s="22"/>
      <c r="L262" s="10"/>
      <c r="M262" s="12"/>
      <c r="N262" s="10"/>
      <c r="O262" s="12"/>
      <c r="P262" s="10"/>
      <c r="Q262" s="12"/>
      <c r="R262" s="12" t="str">
        <f t="shared" si="9"/>
        <v/>
      </c>
    </row>
    <row r="263" spans="1:18" ht="20.100000000000001" customHeight="1" x14ac:dyDescent="0.2">
      <c r="A263" s="10"/>
      <c r="B263" s="10"/>
      <c r="C263" s="10"/>
      <c r="D263" s="30"/>
      <c r="E263" s="30"/>
      <c r="F263" s="19" t="str">
        <f t="shared" si="8"/>
        <v/>
      </c>
      <c r="G263" s="10"/>
      <c r="H263" s="10"/>
      <c r="I263" s="12"/>
      <c r="J263" s="10"/>
      <c r="K263" s="22"/>
      <c r="L263" s="10"/>
      <c r="M263" s="12"/>
      <c r="N263" s="10"/>
      <c r="O263" s="12"/>
      <c r="P263" s="10"/>
      <c r="Q263" s="12"/>
      <c r="R263" s="12" t="str">
        <f t="shared" si="9"/>
        <v/>
      </c>
    </row>
    <row r="264" spans="1:18" ht="20.100000000000001" customHeight="1" x14ac:dyDescent="0.2">
      <c r="A264" s="10"/>
      <c r="B264" s="10"/>
      <c r="C264" s="10"/>
      <c r="D264" s="30"/>
      <c r="E264" s="30"/>
      <c r="F264" s="19" t="str">
        <f t="shared" si="8"/>
        <v/>
      </c>
      <c r="G264" s="10"/>
      <c r="H264" s="10"/>
      <c r="I264" s="12"/>
      <c r="J264" s="10"/>
      <c r="K264" s="22"/>
      <c r="L264" s="10"/>
      <c r="M264" s="12"/>
      <c r="N264" s="10"/>
      <c r="O264" s="12"/>
      <c r="P264" s="10"/>
      <c r="Q264" s="12"/>
      <c r="R264" s="12" t="str">
        <f t="shared" si="9"/>
        <v/>
      </c>
    </row>
    <row r="265" spans="1:18" ht="20.100000000000001" customHeight="1" x14ac:dyDescent="0.2">
      <c r="A265" s="10"/>
      <c r="B265" s="10"/>
      <c r="C265" s="10"/>
      <c r="D265" s="30"/>
      <c r="E265" s="30"/>
      <c r="F265" s="19" t="str">
        <f t="shared" si="8"/>
        <v/>
      </c>
      <c r="G265" s="10"/>
      <c r="H265" s="10"/>
      <c r="I265" s="12"/>
      <c r="J265" s="10"/>
      <c r="K265" s="22"/>
      <c r="L265" s="10"/>
      <c r="M265" s="12"/>
      <c r="N265" s="10"/>
      <c r="O265" s="12"/>
      <c r="P265" s="10"/>
      <c r="Q265" s="12"/>
      <c r="R265" s="12" t="str">
        <f t="shared" si="9"/>
        <v/>
      </c>
    </row>
    <row r="266" spans="1:18" ht="20.100000000000001" customHeight="1" x14ac:dyDescent="0.2">
      <c r="A266" s="10"/>
      <c r="B266" s="10"/>
      <c r="C266" s="10"/>
      <c r="D266" s="30"/>
      <c r="E266" s="30"/>
      <c r="F266" s="19" t="str">
        <f t="shared" si="8"/>
        <v/>
      </c>
      <c r="G266" s="10"/>
      <c r="H266" s="10"/>
      <c r="I266" s="12"/>
      <c r="J266" s="10"/>
      <c r="K266" s="22"/>
      <c r="L266" s="10"/>
      <c r="M266" s="12"/>
      <c r="N266" s="10"/>
      <c r="O266" s="12"/>
      <c r="P266" s="10"/>
      <c r="Q266" s="12"/>
      <c r="R266" s="12" t="str">
        <f t="shared" si="9"/>
        <v/>
      </c>
    </row>
    <row r="267" spans="1:18" ht="20.100000000000001" customHeight="1" x14ac:dyDescent="0.2">
      <c r="A267" s="10"/>
      <c r="B267" s="10"/>
      <c r="C267" s="10"/>
      <c r="D267" s="30"/>
      <c r="E267" s="30"/>
      <c r="F267" s="19" t="str">
        <f t="shared" si="8"/>
        <v/>
      </c>
      <c r="G267" s="10"/>
      <c r="H267" s="10"/>
      <c r="I267" s="12"/>
      <c r="J267" s="10"/>
      <c r="K267" s="22"/>
      <c r="L267" s="10"/>
      <c r="M267" s="12"/>
      <c r="N267" s="10"/>
      <c r="O267" s="12"/>
      <c r="P267" s="10"/>
      <c r="Q267" s="12"/>
      <c r="R267" s="12" t="str">
        <f t="shared" si="9"/>
        <v/>
      </c>
    </row>
    <row r="268" spans="1:18" ht="20.100000000000001" customHeight="1" x14ac:dyDescent="0.2">
      <c r="A268" s="10"/>
      <c r="B268" s="10"/>
      <c r="C268" s="10"/>
      <c r="D268" s="30"/>
      <c r="E268" s="30"/>
      <c r="F268" s="19" t="str">
        <f t="shared" si="8"/>
        <v/>
      </c>
      <c r="G268" s="10"/>
      <c r="H268" s="10"/>
      <c r="I268" s="12"/>
      <c r="J268" s="10"/>
      <c r="K268" s="22"/>
      <c r="L268" s="10"/>
      <c r="M268" s="12"/>
      <c r="N268" s="10"/>
      <c r="O268" s="12"/>
      <c r="P268" s="10"/>
      <c r="Q268" s="12"/>
      <c r="R268" s="12" t="str">
        <f t="shared" si="9"/>
        <v/>
      </c>
    </row>
    <row r="269" spans="1:18" ht="20.100000000000001" customHeight="1" x14ac:dyDescent="0.2">
      <c r="A269" s="10"/>
      <c r="B269" s="10"/>
      <c r="C269" s="10"/>
      <c r="D269" s="30"/>
      <c r="E269" s="30"/>
      <c r="F269" s="19" t="str">
        <f t="shared" si="8"/>
        <v/>
      </c>
      <c r="G269" s="10"/>
      <c r="H269" s="10"/>
      <c r="I269" s="12"/>
      <c r="J269" s="10"/>
      <c r="K269" s="22"/>
      <c r="L269" s="10"/>
      <c r="M269" s="12"/>
      <c r="N269" s="10"/>
      <c r="O269" s="12"/>
      <c r="P269" s="10"/>
      <c r="Q269" s="12"/>
      <c r="R269" s="12" t="str">
        <f t="shared" si="9"/>
        <v/>
      </c>
    </row>
    <row r="270" spans="1:18" ht="20.100000000000001" customHeight="1" x14ac:dyDescent="0.2">
      <c r="A270" s="10"/>
      <c r="B270" s="10"/>
      <c r="C270" s="10"/>
      <c r="D270" s="30"/>
      <c r="E270" s="30"/>
      <c r="F270" s="19" t="str">
        <f t="shared" si="8"/>
        <v/>
      </c>
      <c r="G270" s="10"/>
      <c r="H270" s="10"/>
      <c r="I270" s="12"/>
      <c r="J270" s="10"/>
      <c r="K270" s="22"/>
      <c r="L270" s="10"/>
      <c r="M270" s="12"/>
      <c r="N270" s="10"/>
      <c r="O270" s="12"/>
      <c r="P270" s="10"/>
      <c r="Q270" s="12"/>
      <c r="R270" s="12" t="str">
        <f t="shared" si="9"/>
        <v/>
      </c>
    </row>
    <row r="271" spans="1:18" ht="20.100000000000001" customHeight="1" x14ac:dyDescent="0.2">
      <c r="A271" s="10"/>
      <c r="B271" s="10"/>
      <c r="C271" s="10"/>
      <c r="D271" s="30"/>
      <c r="E271" s="30"/>
      <c r="F271" s="19" t="str">
        <f t="shared" si="8"/>
        <v/>
      </c>
      <c r="G271" s="10"/>
      <c r="H271" s="10"/>
      <c r="I271" s="12"/>
      <c r="J271" s="10"/>
      <c r="K271" s="22"/>
      <c r="L271" s="10"/>
      <c r="M271" s="12"/>
      <c r="N271" s="10"/>
      <c r="O271" s="12"/>
      <c r="P271" s="10"/>
      <c r="Q271" s="12"/>
      <c r="R271" s="12" t="str">
        <f t="shared" si="9"/>
        <v/>
      </c>
    </row>
    <row r="272" spans="1:18" ht="20.100000000000001" customHeight="1" x14ac:dyDescent="0.2">
      <c r="A272" s="10"/>
      <c r="B272" s="10"/>
      <c r="C272" s="10"/>
      <c r="D272" s="30"/>
      <c r="E272" s="30"/>
      <c r="F272" s="19" t="str">
        <f t="shared" si="8"/>
        <v/>
      </c>
      <c r="G272" s="10"/>
      <c r="H272" s="10"/>
      <c r="I272" s="12"/>
      <c r="J272" s="10"/>
      <c r="K272" s="22"/>
      <c r="L272" s="10"/>
      <c r="M272" s="12"/>
      <c r="N272" s="10"/>
      <c r="O272" s="12"/>
      <c r="P272" s="10"/>
      <c r="Q272" s="12"/>
      <c r="R272" s="12" t="str">
        <f t="shared" si="9"/>
        <v/>
      </c>
    </row>
    <row r="273" spans="1:18" ht="20.100000000000001" customHeight="1" x14ac:dyDescent="0.2">
      <c r="A273" s="10"/>
      <c r="B273" s="10"/>
      <c r="C273" s="10"/>
      <c r="D273" s="30"/>
      <c r="E273" s="30"/>
      <c r="F273" s="19" t="str">
        <f t="shared" si="8"/>
        <v/>
      </c>
      <c r="G273" s="10"/>
      <c r="H273" s="10"/>
      <c r="I273" s="12"/>
      <c r="J273" s="10"/>
      <c r="K273" s="22"/>
      <c r="L273" s="10"/>
      <c r="M273" s="12"/>
      <c r="N273" s="10"/>
      <c r="O273" s="12"/>
      <c r="P273" s="10"/>
      <c r="Q273" s="12"/>
      <c r="R273" s="12" t="str">
        <f t="shared" si="9"/>
        <v/>
      </c>
    </row>
    <row r="274" spans="1:18" ht="20.100000000000001" customHeight="1" x14ac:dyDescent="0.2">
      <c r="A274" s="10"/>
      <c r="B274" s="10"/>
      <c r="C274" s="10"/>
      <c r="D274" s="30"/>
      <c r="E274" s="30"/>
      <c r="F274" s="19" t="str">
        <f t="shared" si="8"/>
        <v/>
      </c>
      <c r="G274" s="10"/>
      <c r="H274" s="10"/>
      <c r="I274" s="12"/>
      <c r="J274" s="10"/>
      <c r="K274" s="22"/>
      <c r="L274" s="10"/>
      <c r="M274" s="12"/>
      <c r="N274" s="10"/>
      <c r="O274" s="12"/>
      <c r="P274" s="10"/>
      <c r="Q274" s="12"/>
      <c r="R274" s="12" t="str">
        <f t="shared" si="9"/>
        <v/>
      </c>
    </row>
    <row r="275" spans="1:18" ht="20.100000000000001" customHeight="1" x14ac:dyDescent="0.2">
      <c r="A275" s="10"/>
      <c r="B275" s="10"/>
      <c r="C275" s="10"/>
      <c r="D275" s="30"/>
      <c r="E275" s="30"/>
      <c r="F275" s="19" t="str">
        <f t="shared" si="8"/>
        <v/>
      </c>
      <c r="G275" s="10"/>
      <c r="H275" s="10"/>
      <c r="I275" s="12"/>
      <c r="J275" s="10"/>
      <c r="K275" s="22"/>
      <c r="L275" s="10"/>
      <c r="M275" s="12"/>
      <c r="N275" s="10"/>
      <c r="O275" s="12"/>
      <c r="P275" s="10"/>
      <c r="Q275" s="12"/>
      <c r="R275" s="12" t="str">
        <f t="shared" si="9"/>
        <v/>
      </c>
    </row>
    <row r="276" spans="1:18" ht="20.100000000000001" customHeight="1" x14ac:dyDescent="0.2">
      <c r="A276" s="10"/>
      <c r="B276" s="10"/>
      <c r="C276" s="10"/>
      <c r="D276" s="30"/>
      <c r="E276" s="30"/>
      <c r="F276" s="19" t="str">
        <f t="shared" si="8"/>
        <v/>
      </c>
      <c r="G276" s="10"/>
      <c r="H276" s="10"/>
      <c r="I276" s="12"/>
      <c r="J276" s="10"/>
      <c r="K276" s="22"/>
      <c r="L276" s="10"/>
      <c r="M276" s="12"/>
      <c r="N276" s="10"/>
      <c r="O276" s="12"/>
      <c r="P276" s="10"/>
      <c r="Q276" s="12"/>
      <c r="R276" s="12" t="str">
        <f t="shared" si="9"/>
        <v/>
      </c>
    </row>
    <row r="277" spans="1:18" ht="20.100000000000001" customHeight="1" x14ac:dyDescent="0.2">
      <c r="A277" s="10"/>
      <c r="B277" s="10"/>
      <c r="C277" s="10"/>
      <c r="D277" s="30"/>
      <c r="E277" s="30"/>
      <c r="F277" s="19" t="str">
        <f t="shared" si="8"/>
        <v/>
      </c>
      <c r="G277" s="10"/>
      <c r="H277" s="10"/>
      <c r="I277" s="12"/>
      <c r="J277" s="10"/>
      <c r="K277" s="22"/>
      <c r="L277" s="10"/>
      <c r="M277" s="12"/>
      <c r="N277" s="10"/>
      <c r="O277" s="12"/>
      <c r="P277" s="10"/>
      <c r="Q277" s="12"/>
      <c r="R277" s="12" t="str">
        <f t="shared" si="9"/>
        <v/>
      </c>
    </row>
    <row r="278" spans="1:18" ht="20.100000000000001" customHeight="1" x14ac:dyDescent="0.2">
      <c r="A278" s="10"/>
      <c r="B278" s="10"/>
      <c r="C278" s="10"/>
      <c r="D278" s="30"/>
      <c r="E278" s="30"/>
      <c r="F278" s="19" t="str">
        <f t="shared" si="8"/>
        <v/>
      </c>
      <c r="G278" s="10"/>
      <c r="H278" s="10"/>
      <c r="I278" s="12"/>
      <c r="J278" s="10"/>
      <c r="K278" s="22"/>
      <c r="L278" s="10"/>
      <c r="M278" s="12"/>
      <c r="N278" s="10"/>
      <c r="O278" s="12"/>
      <c r="P278" s="10"/>
      <c r="Q278" s="12"/>
      <c r="R278" s="12" t="str">
        <f t="shared" si="9"/>
        <v/>
      </c>
    </row>
    <row r="279" spans="1:18" ht="20.100000000000001" customHeight="1" x14ac:dyDescent="0.2">
      <c r="A279" s="10"/>
      <c r="B279" s="10"/>
      <c r="C279" s="10"/>
      <c r="D279" s="30"/>
      <c r="E279" s="30"/>
      <c r="F279" s="19" t="str">
        <f t="shared" si="8"/>
        <v/>
      </c>
      <c r="G279" s="10"/>
      <c r="H279" s="10"/>
      <c r="I279" s="12"/>
      <c r="J279" s="10"/>
      <c r="K279" s="22"/>
      <c r="L279" s="10"/>
      <c r="M279" s="12"/>
      <c r="N279" s="10"/>
      <c r="O279" s="12"/>
      <c r="P279" s="10"/>
      <c r="Q279" s="12"/>
      <c r="R279" s="12" t="str">
        <f t="shared" si="9"/>
        <v/>
      </c>
    </row>
    <row r="280" spans="1:18" ht="20.100000000000001" customHeight="1" x14ac:dyDescent="0.2">
      <c r="A280" s="10"/>
      <c r="B280" s="10"/>
      <c r="C280" s="10"/>
      <c r="D280" s="30"/>
      <c r="E280" s="30"/>
      <c r="F280" s="19" t="str">
        <f t="shared" si="8"/>
        <v/>
      </c>
      <c r="G280" s="10"/>
      <c r="H280" s="10"/>
      <c r="I280" s="12"/>
      <c r="J280" s="10"/>
      <c r="K280" s="22"/>
      <c r="L280" s="10"/>
      <c r="M280" s="12"/>
      <c r="N280" s="10"/>
      <c r="O280" s="12"/>
      <c r="P280" s="10"/>
      <c r="Q280" s="12"/>
      <c r="R280" s="12" t="str">
        <f t="shared" si="9"/>
        <v/>
      </c>
    </row>
    <row r="281" spans="1:18" ht="20.100000000000001" customHeight="1" x14ac:dyDescent="0.2">
      <c r="A281" s="10"/>
      <c r="B281" s="10"/>
      <c r="C281" s="10"/>
      <c r="D281" s="30"/>
      <c r="E281" s="30"/>
      <c r="F281" s="19" t="str">
        <f t="shared" si="8"/>
        <v/>
      </c>
      <c r="G281" s="10"/>
      <c r="H281" s="10"/>
      <c r="I281" s="12"/>
      <c r="J281" s="10"/>
      <c r="K281" s="22"/>
      <c r="L281" s="10"/>
      <c r="M281" s="12"/>
      <c r="N281" s="10"/>
      <c r="O281" s="12"/>
      <c r="P281" s="10"/>
      <c r="Q281" s="12"/>
      <c r="R281" s="12" t="str">
        <f t="shared" si="9"/>
        <v/>
      </c>
    </row>
    <row r="282" spans="1:18" ht="20.100000000000001" customHeight="1" x14ac:dyDescent="0.2">
      <c r="A282" s="10"/>
      <c r="B282" s="10"/>
      <c r="C282" s="10"/>
      <c r="D282" s="30"/>
      <c r="E282" s="30"/>
      <c r="F282" s="19" t="str">
        <f t="shared" si="8"/>
        <v/>
      </c>
      <c r="G282" s="10"/>
      <c r="H282" s="10"/>
      <c r="I282" s="12"/>
      <c r="J282" s="10"/>
      <c r="K282" s="22"/>
      <c r="L282" s="10"/>
      <c r="M282" s="12"/>
      <c r="N282" s="10"/>
      <c r="O282" s="12"/>
      <c r="P282" s="10"/>
      <c r="Q282" s="12"/>
      <c r="R282" s="12" t="str">
        <f t="shared" si="9"/>
        <v/>
      </c>
    </row>
  </sheetData>
  <autoFilter ref="A2:R282">
    <sortState ref="A3:R282">
      <sortCondition ref="A98"/>
    </sortState>
  </autoFilter>
  <conditionalFormatting sqref="R3:R282">
    <cfRule type="cellIs" dxfId="98" priority="1" operator="equal">
      <formula>0</formula>
    </cfRule>
  </conditionalFormatting>
  <dataValidations count="3">
    <dataValidation type="list" allowBlank="1" showInputMessage="1" showErrorMessage="1" sqref="D3:D282">
      <formula1>"janvier,fevrier,mars,avril,mai,juin,juillet,aout,septembre,octobre,novembre,decembre"</formula1>
    </dataValidation>
    <dataValidation type="list" allowBlank="1" showInputMessage="1" showErrorMessage="1" sqref="B3:B282">
      <formula1>"corinne,jimmy,sylvain,autre"</formula1>
    </dataValidation>
    <dataValidation type="list" allowBlank="1" showInputMessage="1" showErrorMessage="1" sqref="E3:E282">
      <formula1>"7,19,6"</formula1>
    </dataValidation>
  </dataValidations>
  <pageMargins left="0.39370078740157483" right="0.39370078740157483" top="0.39370078740157483" bottom="0.39370078740157483" header="0.31496062992125984" footer="0.31496062992125984"/>
  <pageSetup paperSize="9" scale="80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autoLine="0" r:id="rId5">
            <anchor moveWithCells="1">
              <from>
                <xdr:col>4</xdr:col>
                <xdr:colOff>428625</xdr:colOff>
                <xdr:row>0</xdr:row>
                <xdr:rowOff>0</xdr:rowOff>
              </from>
              <to>
                <xdr:col>6</xdr:col>
                <xdr:colOff>0</xdr:colOff>
                <xdr:row>0</xdr:row>
                <xdr:rowOff>390525</xdr:rowOff>
              </to>
            </anchor>
          </controlPr>
        </control>
      </mc:Choice>
      <mc:Fallback>
        <control shapeId="102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22"/>
  <sheetViews>
    <sheetView zoomScale="85" zoomScaleNormal="85" workbookViewId="0">
      <selection activeCell="B22" sqref="B22"/>
    </sheetView>
  </sheetViews>
  <sheetFormatPr baseColWidth="10" defaultRowHeight="12.75" x14ac:dyDescent="0.2"/>
  <cols>
    <col min="1" max="1" width="31.42578125" customWidth="1"/>
    <col min="2" max="2" width="15.7109375" customWidth="1"/>
    <col min="3" max="3" width="17" customWidth="1"/>
    <col min="4" max="4" width="15.7109375" customWidth="1"/>
    <col min="6" max="18" width="15.7109375" customWidth="1"/>
  </cols>
  <sheetData>
    <row r="1" spans="1:18" ht="20.100000000000001" customHeight="1" x14ac:dyDescent="0.2">
      <c r="A1" s="34" t="str">
        <f ca="1">MID(CELL("nomfichier",$A$1),FIND("]",CELL("nomfichier",$A$1))+1,32)</f>
        <v>JANVIER</v>
      </c>
      <c r="B1" s="37"/>
      <c r="C1" s="37"/>
      <c r="D1" s="37"/>
      <c r="E1" s="37"/>
      <c r="F1" s="37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</row>
    <row r="2" spans="1:18" ht="20.100000000000001" customHeight="1" x14ac:dyDescent="0.2">
      <c r="A2" s="35"/>
      <c r="B2" s="35"/>
      <c r="C2" s="35"/>
      <c r="D2" s="35"/>
      <c r="E2" s="35"/>
      <c r="F2" s="38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spans="1:18" s="2" customFormat="1" ht="20.100000000000001" customHeight="1" x14ac:dyDescent="0.2">
      <c r="A3" s="36"/>
      <c r="B3" s="36"/>
      <c r="C3" s="36"/>
      <c r="D3" s="36"/>
      <c r="E3" s="36"/>
      <c r="F3" s="39"/>
      <c r="G3" s="4" t="s">
        <v>6</v>
      </c>
      <c r="H3" s="4"/>
      <c r="I3" s="14"/>
      <c r="J3" s="4"/>
      <c r="K3" s="21"/>
      <c r="L3" s="5" t="s">
        <v>9</v>
      </c>
      <c r="M3" s="20"/>
      <c r="N3" s="5"/>
      <c r="O3" s="20"/>
      <c r="P3" s="5"/>
      <c r="Q3" s="20"/>
      <c r="R3" s="39"/>
    </row>
    <row r="4" spans="1:18" s="3" customFormat="1" ht="20.100000000000001" customHeight="1" x14ac:dyDescent="0.2">
      <c r="A4" s="9" t="s">
        <v>0</v>
      </c>
      <c r="B4" s="9" t="s">
        <v>1</v>
      </c>
      <c r="C4" s="9" t="s">
        <v>5</v>
      </c>
      <c r="D4" s="9" t="s">
        <v>11</v>
      </c>
      <c r="E4" s="9" t="s">
        <v>3</v>
      </c>
      <c r="F4" s="15" t="s">
        <v>4</v>
      </c>
      <c r="G4" s="8" t="s">
        <v>12</v>
      </c>
      <c r="H4" s="8" t="s">
        <v>7</v>
      </c>
      <c r="I4" s="16" t="s">
        <v>2</v>
      </c>
      <c r="J4" s="6" t="s">
        <v>7</v>
      </c>
      <c r="K4" s="24" t="s">
        <v>8</v>
      </c>
      <c r="L4" s="7" t="s">
        <v>7</v>
      </c>
      <c r="M4" s="17" t="s">
        <v>10</v>
      </c>
      <c r="N4" s="7" t="s">
        <v>7</v>
      </c>
      <c r="O4" s="17" t="s">
        <v>10</v>
      </c>
      <c r="P4" s="7" t="s">
        <v>7</v>
      </c>
      <c r="Q4" s="18" t="s">
        <v>10</v>
      </c>
      <c r="R4" s="25" t="s">
        <v>9</v>
      </c>
    </row>
    <row r="5" spans="1:18" s="1" customFormat="1" ht="20.100000000000001" customHeight="1" x14ac:dyDescent="0.2">
      <c r="A5" s="40" t="s">
        <v>37</v>
      </c>
      <c r="B5" s="40" t="s">
        <v>14</v>
      </c>
      <c r="C5" s="40" t="s">
        <v>15</v>
      </c>
      <c r="D5" s="41" t="s">
        <v>13</v>
      </c>
      <c r="E5" s="30">
        <v>19.600000000000001</v>
      </c>
      <c r="F5" s="19">
        <f>IF(E5=7,I5/1.07,IF(E5=19.6,I5/1.196,""))</f>
        <v>12988.311036789299</v>
      </c>
      <c r="G5" s="40">
        <v>8</v>
      </c>
      <c r="H5" s="43">
        <v>41302</v>
      </c>
      <c r="I5" s="42">
        <v>15534.02</v>
      </c>
      <c r="J5" s="43">
        <v>41169</v>
      </c>
      <c r="K5" s="44">
        <v>4791.29</v>
      </c>
      <c r="L5" s="49">
        <v>41296</v>
      </c>
      <c r="M5" s="52">
        <v>3100</v>
      </c>
      <c r="N5" s="43">
        <v>41312</v>
      </c>
      <c r="O5" s="42">
        <v>7642.73</v>
      </c>
      <c r="P5" s="40"/>
      <c r="Q5" s="42"/>
      <c r="R5" s="12">
        <f t="shared" ref="R5:R12" si="0">IF(I5="","",I5-K5-M5-O5-Q5)</f>
        <v>0</v>
      </c>
    </row>
    <row r="6" spans="1:18" s="1" customFormat="1" ht="20.100000000000001" customHeight="1" x14ac:dyDescent="0.2">
      <c r="A6" s="40" t="s">
        <v>25</v>
      </c>
      <c r="B6" s="40" t="s">
        <v>18</v>
      </c>
      <c r="C6" s="40" t="s">
        <v>26</v>
      </c>
      <c r="D6" s="41" t="s">
        <v>13</v>
      </c>
      <c r="E6" s="30">
        <v>7</v>
      </c>
      <c r="F6" s="19">
        <f t="shared" ref="F6:F12" si="1">IF(E6=7,I6/1.07,IF(E6=19.6,I6/1.196,""))</f>
        <v>475.99999999999994</v>
      </c>
      <c r="G6" s="40">
        <v>5</v>
      </c>
      <c r="H6" s="43">
        <v>41302</v>
      </c>
      <c r="I6" s="42">
        <v>509.32</v>
      </c>
      <c r="J6" s="49">
        <v>41165</v>
      </c>
      <c r="K6" s="50">
        <v>152.32</v>
      </c>
      <c r="L6" s="43">
        <v>41362</v>
      </c>
      <c r="M6" s="42">
        <v>357</v>
      </c>
      <c r="N6" s="40"/>
      <c r="O6" s="42"/>
      <c r="P6" s="40"/>
      <c r="Q6" s="42"/>
      <c r="R6" s="12">
        <f t="shared" si="0"/>
        <v>0</v>
      </c>
    </row>
    <row r="7" spans="1:18" s="1" customFormat="1" ht="20.100000000000001" customHeight="1" x14ac:dyDescent="0.2">
      <c r="A7" s="40" t="s">
        <v>38</v>
      </c>
      <c r="B7" s="40" t="s">
        <v>18</v>
      </c>
      <c r="C7" s="40" t="s">
        <v>39</v>
      </c>
      <c r="D7" s="41" t="s">
        <v>13</v>
      </c>
      <c r="E7" s="30">
        <v>7</v>
      </c>
      <c r="F7" s="19">
        <f t="shared" si="1"/>
        <v>9320.7570093457925</v>
      </c>
      <c r="G7" s="40">
        <v>6</v>
      </c>
      <c r="H7" s="43">
        <v>41302</v>
      </c>
      <c r="I7" s="42">
        <v>9973.2099999999991</v>
      </c>
      <c r="J7" s="49">
        <v>41182</v>
      </c>
      <c r="K7" s="50">
        <v>2292</v>
      </c>
      <c r="L7" s="49">
        <v>41302</v>
      </c>
      <c r="M7" s="52">
        <v>1994</v>
      </c>
      <c r="N7" s="43">
        <v>41310</v>
      </c>
      <c r="O7" s="42">
        <v>5687.21</v>
      </c>
      <c r="P7" s="40"/>
      <c r="Q7" s="42"/>
      <c r="R7" s="12">
        <f t="shared" si="0"/>
        <v>-9.0949470177292824E-13</v>
      </c>
    </row>
    <row r="8" spans="1:18" s="1" customFormat="1" ht="20.100000000000001" customHeight="1" x14ac:dyDescent="0.2">
      <c r="A8" s="40" t="s">
        <v>36</v>
      </c>
      <c r="B8" s="40" t="s">
        <v>14</v>
      </c>
      <c r="C8" s="40" t="s">
        <v>31</v>
      </c>
      <c r="D8" s="41" t="s">
        <v>13</v>
      </c>
      <c r="E8" s="30">
        <v>7</v>
      </c>
      <c r="F8" s="19">
        <f t="shared" si="1"/>
        <v>3547.663551401869</v>
      </c>
      <c r="G8" s="40">
        <v>7</v>
      </c>
      <c r="H8" s="43">
        <v>41302</v>
      </c>
      <c r="I8" s="42">
        <v>3796</v>
      </c>
      <c r="J8" s="49">
        <v>41170</v>
      </c>
      <c r="K8" s="50">
        <v>613</v>
      </c>
      <c r="L8" s="43">
        <v>41312</v>
      </c>
      <c r="M8" s="42">
        <v>3183</v>
      </c>
      <c r="N8" s="40"/>
      <c r="O8" s="42"/>
      <c r="P8" s="40"/>
      <c r="Q8" s="42"/>
      <c r="R8" s="12">
        <f t="shared" si="0"/>
        <v>0</v>
      </c>
    </row>
    <row r="9" spans="1:18" s="1" customFormat="1" ht="20.100000000000001" customHeight="1" x14ac:dyDescent="0.2">
      <c r="A9" s="40" t="s">
        <v>17</v>
      </c>
      <c r="B9" s="40" t="s">
        <v>18</v>
      </c>
      <c r="C9" s="40" t="s">
        <v>19</v>
      </c>
      <c r="D9" s="41" t="s">
        <v>13</v>
      </c>
      <c r="E9" s="30">
        <v>7</v>
      </c>
      <c r="F9" s="19">
        <f t="shared" si="1"/>
        <v>2707.9065420560746</v>
      </c>
      <c r="G9" s="40">
        <v>1</v>
      </c>
      <c r="H9" s="43">
        <v>41296</v>
      </c>
      <c r="I9" s="42">
        <v>2897.46</v>
      </c>
      <c r="J9" s="43">
        <v>41131</v>
      </c>
      <c r="K9" s="44">
        <v>870</v>
      </c>
      <c r="L9" s="43">
        <v>41296</v>
      </c>
      <c r="M9" s="42">
        <v>2027.46</v>
      </c>
      <c r="N9" s="40"/>
      <c r="O9" s="42"/>
      <c r="P9" s="40"/>
      <c r="Q9" s="42"/>
      <c r="R9" s="12">
        <f t="shared" si="0"/>
        <v>0</v>
      </c>
    </row>
    <row r="10" spans="1:18" s="1" customFormat="1" ht="20.100000000000001" customHeight="1" x14ac:dyDescent="0.2">
      <c r="A10" s="40" t="s">
        <v>27</v>
      </c>
      <c r="B10" s="40" t="s">
        <v>14</v>
      </c>
      <c r="C10" s="40" t="s">
        <v>28</v>
      </c>
      <c r="D10" s="41" t="s">
        <v>13</v>
      </c>
      <c r="E10" s="30">
        <v>7</v>
      </c>
      <c r="F10" s="19">
        <f t="shared" si="1"/>
        <v>2359.5420560747662</v>
      </c>
      <c r="G10" s="40">
        <v>3</v>
      </c>
      <c r="H10" s="43">
        <v>41302</v>
      </c>
      <c r="I10" s="42">
        <v>2524.71</v>
      </c>
      <c r="J10" s="43">
        <v>41156</v>
      </c>
      <c r="K10" s="44">
        <v>760</v>
      </c>
      <c r="L10" s="43">
        <v>41318</v>
      </c>
      <c r="M10" s="42">
        <v>1764.71</v>
      </c>
      <c r="N10" s="40"/>
      <c r="O10" s="42"/>
      <c r="P10" s="40"/>
      <c r="Q10" s="42"/>
      <c r="R10" s="12">
        <f t="shared" si="0"/>
        <v>0</v>
      </c>
    </row>
    <row r="11" spans="1:18" s="1" customFormat="1" ht="20.100000000000001" customHeight="1" x14ac:dyDescent="0.2">
      <c r="A11" s="40" t="s">
        <v>24</v>
      </c>
      <c r="B11" s="40" t="s">
        <v>18</v>
      </c>
      <c r="C11" s="40" t="s">
        <v>19</v>
      </c>
      <c r="D11" s="41" t="s">
        <v>13</v>
      </c>
      <c r="E11" s="30">
        <v>7</v>
      </c>
      <c r="F11" s="19">
        <f t="shared" si="1"/>
        <v>1034.3644859813082</v>
      </c>
      <c r="G11" s="40">
        <v>4</v>
      </c>
      <c r="H11" s="43">
        <v>41302</v>
      </c>
      <c r="I11" s="42">
        <v>1106.77</v>
      </c>
      <c r="J11" s="49">
        <v>41165</v>
      </c>
      <c r="K11" s="50">
        <v>332.36</v>
      </c>
      <c r="L11" s="43">
        <v>41324</v>
      </c>
      <c r="M11" s="42">
        <v>672.76</v>
      </c>
      <c r="N11" s="43">
        <v>41310</v>
      </c>
      <c r="O11" s="42">
        <v>101.65</v>
      </c>
      <c r="P11" s="40"/>
      <c r="Q11" s="42"/>
      <c r="R11" s="12">
        <f t="shared" si="0"/>
        <v>-2.8421709430404007E-14</v>
      </c>
    </row>
    <row r="12" spans="1:18" s="1" customFormat="1" ht="20.100000000000001" customHeight="1" x14ac:dyDescent="0.2">
      <c r="A12" s="40" t="s">
        <v>29</v>
      </c>
      <c r="B12" s="40" t="s">
        <v>14</v>
      </c>
      <c r="C12" s="40" t="s">
        <v>15</v>
      </c>
      <c r="D12" s="41" t="s">
        <v>13</v>
      </c>
      <c r="E12" s="30">
        <v>7</v>
      </c>
      <c r="F12" s="19">
        <f t="shared" si="1"/>
        <v>18314.953271028036</v>
      </c>
      <c r="G12" s="40">
        <v>9</v>
      </c>
      <c r="H12" s="43">
        <v>41302</v>
      </c>
      <c r="I12" s="42">
        <v>19597</v>
      </c>
      <c r="J12" s="49">
        <v>41198</v>
      </c>
      <c r="K12" s="50">
        <v>6240</v>
      </c>
      <c r="L12" s="49">
        <v>41324</v>
      </c>
      <c r="M12" s="52">
        <v>4160</v>
      </c>
      <c r="N12" s="43">
        <v>41324</v>
      </c>
      <c r="O12" s="42">
        <v>9197</v>
      </c>
      <c r="P12" s="40"/>
      <c r="Q12" s="42"/>
      <c r="R12" s="12">
        <f t="shared" si="0"/>
        <v>0</v>
      </c>
    </row>
    <row r="13" spans="1:18" s="1" customFormat="1" ht="20.100000000000001" customHeight="1" x14ac:dyDescent="0.2"/>
    <row r="14" spans="1:18" s="1" customFormat="1" ht="20.100000000000001" customHeight="1" x14ac:dyDescent="0.2"/>
    <row r="15" spans="1:18" s="1" customFormat="1" ht="20.100000000000001" customHeight="1" x14ac:dyDescent="0.2"/>
    <row r="16" spans="1:18" s="1" customFormat="1" ht="20.100000000000001" customHeight="1" x14ac:dyDescent="0.2"/>
    <row r="17" s="1" customFormat="1" ht="20.100000000000001" customHeight="1" x14ac:dyDescent="0.2"/>
    <row r="18" s="1" customFormat="1" ht="20.100000000000001" customHeight="1" x14ac:dyDescent="0.2"/>
    <row r="19" s="1" customFormat="1" ht="20.100000000000001" customHeight="1" x14ac:dyDescent="0.2"/>
    <row r="20" s="1" customFormat="1" ht="20.100000000000001" customHeight="1" x14ac:dyDescent="0.2"/>
    <row r="21" s="1" customFormat="1" ht="20.100000000000001" customHeight="1" x14ac:dyDescent="0.2"/>
    <row r="22" s="1" customFormat="1" ht="20.100000000000001" customHeight="1" x14ac:dyDescent="0.2"/>
  </sheetData>
  <autoFilter ref="A4:R4"/>
  <conditionalFormatting sqref="R5">
    <cfRule type="cellIs" dxfId="97" priority="8" operator="equal">
      <formula>0</formula>
    </cfRule>
  </conditionalFormatting>
  <conditionalFormatting sqref="R6">
    <cfRule type="cellIs" dxfId="96" priority="7" operator="equal">
      <formula>0</formula>
    </cfRule>
  </conditionalFormatting>
  <conditionalFormatting sqref="R7">
    <cfRule type="cellIs" dxfId="95" priority="6" operator="equal">
      <formula>0</formula>
    </cfRule>
  </conditionalFormatting>
  <conditionalFormatting sqref="R8">
    <cfRule type="cellIs" dxfId="94" priority="5" operator="equal">
      <formula>0</formula>
    </cfRule>
  </conditionalFormatting>
  <conditionalFormatting sqref="R9">
    <cfRule type="cellIs" dxfId="93" priority="4" operator="equal">
      <formula>0</formula>
    </cfRule>
  </conditionalFormatting>
  <conditionalFormatting sqref="R10">
    <cfRule type="cellIs" dxfId="92" priority="3" operator="equal">
      <formula>0</formula>
    </cfRule>
  </conditionalFormatting>
  <conditionalFormatting sqref="R11">
    <cfRule type="cellIs" dxfId="91" priority="2" operator="equal">
      <formula>0</formula>
    </cfRule>
  </conditionalFormatting>
  <conditionalFormatting sqref="R12">
    <cfRule type="cellIs" dxfId="90" priority="1" operator="equal">
      <formula>0</formula>
    </cfRule>
  </conditionalFormatting>
  <dataValidations count="3">
    <dataValidation type="list" allowBlank="1" showInputMessage="1" showErrorMessage="1" sqref="E5:E12">
      <formula1>"7,19,6"</formula1>
    </dataValidation>
    <dataValidation type="list" allowBlank="1" showInputMessage="1" showErrorMessage="1" sqref="B5:B12">
      <formula1>"corinne,jimmy,sylvain,autre"</formula1>
    </dataValidation>
    <dataValidation type="list" allowBlank="1" showInputMessage="1" showErrorMessage="1" sqref="D5:D12">
      <formula1>"janvier,fevrier,mars,avril,mai,juin,juillet,aout,septembre,octobre,novembre,decembre"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26"/>
  <sheetViews>
    <sheetView zoomScale="85" zoomScaleNormal="85" workbookViewId="0">
      <selection activeCell="N19" sqref="N19"/>
    </sheetView>
  </sheetViews>
  <sheetFormatPr baseColWidth="10" defaultRowHeight="12.75" x14ac:dyDescent="0.2"/>
  <cols>
    <col min="1" max="1" width="31.42578125" customWidth="1"/>
    <col min="2" max="2" width="15.7109375" customWidth="1"/>
    <col min="3" max="3" width="17" customWidth="1"/>
    <col min="4" max="4" width="15.7109375" customWidth="1"/>
    <col min="6" max="18" width="15.7109375" customWidth="1"/>
  </cols>
  <sheetData>
    <row r="1" spans="1:18" ht="20.100000000000001" customHeight="1" x14ac:dyDescent="0.2">
      <c r="A1" s="27" t="str">
        <f ca="1">MID(CELL("nomfichier",$A$1),FIND("]",CELL("nomfichier",$A$1))+1,32)</f>
        <v>FEVRIER</v>
      </c>
      <c r="B1" s="26"/>
      <c r="C1" s="26"/>
      <c r="D1" s="26"/>
      <c r="E1" s="26"/>
      <c r="F1" s="26"/>
    </row>
    <row r="2" spans="1:18" ht="20.100000000000001" customHeight="1" x14ac:dyDescent="0.2">
      <c r="F2" s="33"/>
      <c r="R2" s="28"/>
    </row>
    <row r="3" spans="1:18" s="2" customFormat="1" ht="20.100000000000001" customHeight="1" x14ac:dyDescent="0.2">
      <c r="F3" s="11"/>
      <c r="G3" s="4" t="s">
        <v>6</v>
      </c>
      <c r="H3" s="4"/>
      <c r="I3" s="14"/>
      <c r="J3" s="4"/>
      <c r="K3" s="21"/>
      <c r="L3" s="5" t="s">
        <v>9</v>
      </c>
      <c r="M3" s="20"/>
      <c r="N3" s="5"/>
      <c r="O3" s="20"/>
      <c r="P3" s="5"/>
      <c r="Q3" s="20"/>
      <c r="R3" s="29"/>
    </row>
    <row r="4" spans="1:18" s="3" customFormat="1" ht="20.100000000000001" customHeight="1" x14ac:dyDescent="0.2">
      <c r="A4" s="9" t="s">
        <v>0</v>
      </c>
      <c r="B4" s="9" t="s">
        <v>1</v>
      </c>
      <c r="C4" s="9" t="s">
        <v>5</v>
      </c>
      <c r="D4" s="9" t="s">
        <v>11</v>
      </c>
      <c r="E4" s="9" t="s">
        <v>3</v>
      </c>
      <c r="F4" s="15" t="s">
        <v>4</v>
      </c>
      <c r="G4" s="8" t="s">
        <v>12</v>
      </c>
      <c r="H4" s="8" t="s">
        <v>7</v>
      </c>
      <c r="I4" s="16" t="s">
        <v>2</v>
      </c>
      <c r="J4" s="6" t="s">
        <v>7</v>
      </c>
      <c r="K4" s="24" t="s">
        <v>8</v>
      </c>
      <c r="L4" s="7" t="s">
        <v>7</v>
      </c>
      <c r="M4" s="17" t="s">
        <v>10</v>
      </c>
      <c r="N4" s="7" t="s">
        <v>7</v>
      </c>
      <c r="O4" s="17" t="s">
        <v>10</v>
      </c>
      <c r="P4" s="7" t="s">
        <v>7</v>
      </c>
      <c r="Q4" s="18" t="s">
        <v>10</v>
      </c>
      <c r="R4" s="25" t="s">
        <v>9</v>
      </c>
    </row>
    <row r="5" spans="1:18" s="1" customFormat="1" ht="20.100000000000001" customHeight="1" x14ac:dyDescent="0.2">
      <c r="A5" s="40" t="s">
        <v>22</v>
      </c>
      <c r="B5" s="40" t="s">
        <v>23</v>
      </c>
      <c r="C5" s="40" t="s">
        <v>15</v>
      </c>
      <c r="D5" s="41" t="s">
        <v>35</v>
      </c>
      <c r="E5" s="30">
        <v>19.600000000000001</v>
      </c>
      <c r="F5" s="19">
        <f t="shared" ref="F5:F23" si="0">IF(E5=7,I5/1.07,IF(E5=19.6,I5/1.196,""))</f>
        <v>24417.867892976588</v>
      </c>
      <c r="G5" s="40">
        <v>19</v>
      </c>
      <c r="H5" s="43">
        <v>41324</v>
      </c>
      <c r="I5" s="42">
        <v>29203.77</v>
      </c>
      <c r="J5" s="49">
        <v>41156</v>
      </c>
      <c r="K5" s="50">
        <v>8761</v>
      </c>
      <c r="L5" s="43">
        <v>41373</v>
      </c>
      <c r="M5" s="42">
        <v>18442.77</v>
      </c>
      <c r="N5" s="40"/>
      <c r="O5" s="42"/>
      <c r="P5" s="40"/>
      <c r="Q5" s="42"/>
      <c r="R5" s="12">
        <f t="shared" ref="R5:R23" si="1">IF(I5="","",I5-K5-M5-O5-Q5)</f>
        <v>2000</v>
      </c>
    </row>
    <row r="6" spans="1:18" s="1" customFormat="1" ht="20.100000000000001" customHeight="1" x14ac:dyDescent="0.2">
      <c r="A6" s="40" t="s">
        <v>78</v>
      </c>
      <c r="B6" s="40" t="s">
        <v>14</v>
      </c>
      <c r="C6" s="40" t="s">
        <v>77</v>
      </c>
      <c r="D6" s="41" t="s">
        <v>35</v>
      </c>
      <c r="E6" s="30">
        <v>19.600000000000001</v>
      </c>
      <c r="F6" s="19">
        <f t="shared" si="0"/>
        <v>1435.3595317725753</v>
      </c>
      <c r="G6" s="40">
        <v>18</v>
      </c>
      <c r="H6" s="43">
        <v>41324</v>
      </c>
      <c r="I6" s="42">
        <v>1716.69</v>
      </c>
      <c r="J6" s="43"/>
      <c r="K6" s="44"/>
      <c r="L6" s="43">
        <v>41366</v>
      </c>
      <c r="M6" s="42">
        <v>1716.69</v>
      </c>
      <c r="N6" s="43"/>
      <c r="O6" s="42"/>
      <c r="P6" s="40"/>
      <c r="Q6" s="42"/>
      <c r="R6" s="45">
        <f t="shared" si="1"/>
        <v>0</v>
      </c>
    </row>
    <row r="7" spans="1:18" s="1" customFormat="1" ht="20.100000000000001" customHeight="1" x14ac:dyDescent="0.2">
      <c r="A7" s="40" t="s">
        <v>99</v>
      </c>
      <c r="B7" s="40" t="s">
        <v>33</v>
      </c>
      <c r="C7" s="40" t="s">
        <v>51</v>
      </c>
      <c r="D7" s="41" t="s">
        <v>35</v>
      </c>
      <c r="E7" s="30">
        <v>7</v>
      </c>
      <c r="F7" s="19">
        <f t="shared" si="0"/>
        <v>62.018691588785046</v>
      </c>
      <c r="G7" s="40">
        <v>24</v>
      </c>
      <c r="H7" s="43">
        <v>41324</v>
      </c>
      <c r="I7" s="42">
        <v>66.36</v>
      </c>
      <c r="J7" s="40"/>
      <c r="K7" s="44"/>
      <c r="L7" s="43">
        <v>41369</v>
      </c>
      <c r="M7" s="42">
        <v>66.36</v>
      </c>
      <c r="N7" s="40"/>
      <c r="O7" s="42"/>
      <c r="P7" s="40"/>
      <c r="Q7" s="42"/>
      <c r="R7" s="12">
        <f t="shared" si="1"/>
        <v>0</v>
      </c>
    </row>
    <row r="8" spans="1:18" s="1" customFormat="1" ht="20.100000000000001" customHeight="1" x14ac:dyDescent="0.2">
      <c r="A8" s="40" t="s">
        <v>53</v>
      </c>
      <c r="B8" s="40" t="s">
        <v>14</v>
      </c>
      <c r="C8" s="40" t="s">
        <v>31</v>
      </c>
      <c r="D8" s="41" t="s">
        <v>35</v>
      </c>
      <c r="E8" s="30">
        <v>7</v>
      </c>
      <c r="F8" s="19">
        <f t="shared" si="0"/>
        <v>9158.8785046728972</v>
      </c>
      <c r="G8" s="40">
        <v>13</v>
      </c>
      <c r="H8" s="43">
        <v>41317</v>
      </c>
      <c r="I8" s="42">
        <v>9800</v>
      </c>
      <c r="J8" s="43">
        <v>41225</v>
      </c>
      <c r="K8" s="44">
        <v>3000</v>
      </c>
      <c r="L8" s="43">
        <v>41322</v>
      </c>
      <c r="M8" s="42">
        <v>6800</v>
      </c>
      <c r="N8" s="40"/>
      <c r="O8" s="42"/>
      <c r="P8" s="40"/>
      <c r="Q8" s="42"/>
      <c r="R8" s="12">
        <f t="shared" si="1"/>
        <v>0</v>
      </c>
    </row>
    <row r="9" spans="1:18" s="1" customFormat="1" ht="20.100000000000001" customHeight="1" x14ac:dyDescent="0.2">
      <c r="A9" s="40" t="s">
        <v>20</v>
      </c>
      <c r="B9" s="40" t="s">
        <v>18</v>
      </c>
      <c r="C9" s="40" t="s">
        <v>21</v>
      </c>
      <c r="D9" s="41" t="s">
        <v>35</v>
      </c>
      <c r="E9" s="30">
        <v>7</v>
      </c>
      <c r="F9" s="19">
        <f t="shared" si="0"/>
        <v>2480.1028037383176</v>
      </c>
      <c r="G9" s="40">
        <v>11</v>
      </c>
      <c r="H9" s="43">
        <v>41310</v>
      </c>
      <c r="I9" s="42">
        <v>2653.71</v>
      </c>
      <c r="J9" s="49">
        <v>41283</v>
      </c>
      <c r="K9" s="50">
        <v>900</v>
      </c>
      <c r="L9" s="43">
        <v>41319</v>
      </c>
      <c r="M9" s="42">
        <v>1753.71</v>
      </c>
      <c r="N9" s="40"/>
      <c r="O9" s="42"/>
      <c r="P9" s="40"/>
      <c r="Q9" s="42"/>
      <c r="R9" s="12">
        <f t="shared" si="1"/>
        <v>0</v>
      </c>
    </row>
    <row r="10" spans="1:18" s="1" customFormat="1" ht="20.100000000000001" customHeight="1" x14ac:dyDescent="0.2">
      <c r="A10" s="40" t="s">
        <v>65</v>
      </c>
      <c r="B10" s="40" t="s">
        <v>14</v>
      </c>
      <c r="C10" s="40" t="s">
        <v>19</v>
      </c>
      <c r="D10" s="41" t="s">
        <v>35</v>
      </c>
      <c r="E10" s="30">
        <v>7</v>
      </c>
      <c r="F10" s="19">
        <f t="shared" si="0"/>
        <v>3780.467289719626</v>
      </c>
      <c r="G10" s="40">
        <v>16</v>
      </c>
      <c r="H10" s="43">
        <v>41317</v>
      </c>
      <c r="I10" s="42">
        <v>4045.1</v>
      </c>
      <c r="J10" s="49">
        <v>41285</v>
      </c>
      <c r="K10" s="50">
        <v>1000</v>
      </c>
      <c r="L10" s="43">
        <v>41326</v>
      </c>
      <c r="M10" s="42">
        <v>2745.1</v>
      </c>
      <c r="N10" s="43">
        <v>41367</v>
      </c>
      <c r="O10" s="42">
        <v>300</v>
      </c>
      <c r="P10" s="40"/>
      <c r="Q10" s="42"/>
      <c r="R10" s="12">
        <f t="shared" si="1"/>
        <v>0</v>
      </c>
    </row>
    <row r="11" spans="1:18" s="1" customFormat="1" ht="20.100000000000001" customHeight="1" x14ac:dyDescent="0.2">
      <c r="A11" s="40" t="s">
        <v>63</v>
      </c>
      <c r="B11" s="40" t="s">
        <v>14</v>
      </c>
      <c r="C11" s="40" t="s">
        <v>64</v>
      </c>
      <c r="D11" s="41" t="s">
        <v>35</v>
      </c>
      <c r="E11" s="30">
        <v>7</v>
      </c>
      <c r="F11" s="19">
        <f t="shared" si="0"/>
        <v>5551.3084112149527</v>
      </c>
      <c r="G11" s="40">
        <v>17</v>
      </c>
      <c r="H11" s="43">
        <v>41324</v>
      </c>
      <c r="I11" s="42">
        <v>5939.9</v>
      </c>
      <c r="J11" s="49">
        <v>41282</v>
      </c>
      <c r="K11" s="50">
        <v>1780</v>
      </c>
      <c r="L11" s="43">
        <v>41366</v>
      </c>
      <c r="M11" s="42">
        <v>4159</v>
      </c>
      <c r="N11" s="40"/>
      <c r="O11" s="42"/>
      <c r="P11" s="40"/>
      <c r="Q11" s="42"/>
      <c r="R11" s="12">
        <f t="shared" si="1"/>
        <v>0.8999999999996362</v>
      </c>
    </row>
    <row r="12" spans="1:18" s="1" customFormat="1" ht="20.100000000000001" customHeight="1" x14ac:dyDescent="0.2">
      <c r="A12" s="40" t="s">
        <v>98</v>
      </c>
      <c r="B12" s="40" t="s">
        <v>33</v>
      </c>
      <c r="C12" s="40" t="s">
        <v>80</v>
      </c>
      <c r="D12" s="41" t="s">
        <v>35</v>
      </c>
      <c r="E12" s="30">
        <v>7</v>
      </c>
      <c r="F12" s="19">
        <f t="shared" si="0"/>
        <v>-394.24299065420558</v>
      </c>
      <c r="G12" s="40">
        <v>23</v>
      </c>
      <c r="H12" s="43">
        <v>41324</v>
      </c>
      <c r="I12" s="42">
        <v>-421.84</v>
      </c>
      <c r="J12" s="43"/>
      <c r="K12" s="44"/>
      <c r="L12" s="40"/>
      <c r="M12" s="42"/>
      <c r="N12" s="40"/>
      <c r="O12" s="42"/>
      <c r="P12" s="40"/>
      <c r="Q12" s="42"/>
      <c r="R12" s="12">
        <f t="shared" si="1"/>
        <v>-421.84</v>
      </c>
    </row>
    <row r="13" spans="1:18" s="1" customFormat="1" ht="20.100000000000001" customHeight="1" x14ac:dyDescent="0.2">
      <c r="A13" s="40" t="s">
        <v>46</v>
      </c>
      <c r="B13" s="40" t="s">
        <v>18</v>
      </c>
      <c r="C13" s="40" t="s">
        <v>47</v>
      </c>
      <c r="D13" s="41" t="s">
        <v>35</v>
      </c>
      <c r="E13" s="30">
        <v>7</v>
      </c>
      <c r="F13" s="19">
        <f t="shared" si="0"/>
        <v>2354.4205607476633</v>
      </c>
      <c r="G13" s="40">
        <v>26</v>
      </c>
      <c r="H13" s="43">
        <v>41324</v>
      </c>
      <c r="I13" s="42">
        <v>2519.23</v>
      </c>
      <c r="J13" s="43">
        <v>41222</v>
      </c>
      <c r="K13" s="44">
        <v>755.23</v>
      </c>
      <c r="L13" s="49">
        <v>41340</v>
      </c>
      <c r="M13" s="52">
        <v>1764</v>
      </c>
      <c r="N13" s="40"/>
      <c r="O13" s="42"/>
      <c r="P13" s="40"/>
      <c r="Q13" s="42"/>
      <c r="R13" s="12">
        <f t="shared" si="1"/>
        <v>0</v>
      </c>
    </row>
    <row r="14" spans="1:18" s="1" customFormat="1" ht="20.100000000000001" customHeight="1" x14ac:dyDescent="0.2">
      <c r="A14" s="40" t="s">
        <v>79</v>
      </c>
      <c r="B14" s="40" t="s">
        <v>33</v>
      </c>
      <c r="C14" s="40" t="s">
        <v>80</v>
      </c>
      <c r="D14" s="41" t="s">
        <v>35</v>
      </c>
      <c r="E14" s="30">
        <v>7</v>
      </c>
      <c r="F14" s="19">
        <f t="shared" si="0"/>
        <v>1233.9065420560746</v>
      </c>
      <c r="G14" s="40">
        <v>25</v>
      </c>
      <c r="H14" s="43">
        <v>41324</v>
      </c>
      <c r="I14" s="42">
        <v>1320.28</v>
      </c>
      <c r="J14" s="40"/>
      <c r="K14" s="44"/>
      <c r="L14" s="40"/>
      <c r="M14" s="42"/>
      <c r="N14" s="43"/>
      <c r="O14" s="42"/>
      <c r="P14" s="40"/>
      <c r="Q14" s="42"/>
      <c r="R14" s="12">
        <f t="shared" si="1"/>
        <v>1320.28</v>
      </c>
    </row>
    <row r="15" spans="1:18" s="1" customFormat="1" ht="20.100000000000001" customHeight="1" x14ac:dyDescent="0.2">
      <c r="A15" s="40" t="s">
        <v>97</v>
      </c>
      <c r="B15" s="40" t="s">
        <v>33</v>
      </c>
      <c r="C15" s="40" t="s">
        <v>51</v>
      </c>
      <c r="D15" s="41" t="s">
        <v>35</v>
      </c>
      <c r="E15" s="30">
        <v>7</v>
      </c>
      <c r="F15" s="19">
        <f t="shared" si="0"/>
        <v>46.317757009345797</v>
      </c>
      <c r="G15" s="40">
        <v>21</v>
      </c>
      <c r="H15" s="43">
        <v>41324</v>
      </c>
      <c r="I15" s="42">
        <v>49.56</v>
      </c>
      <c r="J15" s="40"/>
      <c r="K15" s="44"/>
      <c r="L15" s="40"/>
      <c r="M15" s="42"/>
      <c r="N15" s="40"/>
      <c r="O15" s="42"/>
      <c r="P15" s="40"/>
      <c r="Q15" s="42"/>
      <c r="R15" s="12">
        <f t="shared" si="1"/>
        <v>49.56</v>
      </c>
    </row>
    <row r="16" spans="1:18" s="1" customFormat="1" ht="20.100000000000001" customHeight="1" x14ac:dyDescent="0.2">
      <c r="A16" s="40" t="s">
        <v>75</v>
      </c>
      <c r="B16" s="40" t="s">
        <v>33</v>
      </c>
      <c r="C16" s="40" t="s">
        <v>76</v>
      </c>
      <c r="D16" s="41" t="s">
        <v>35</v>
      </c>
      <c r="E16" s="30">
        <v>7</v>
      </c>
      <c r="F16" s="19">
        <f t="shared" si="0"/>
        <v>377.89719626168227</v>
      </c>
      <c r="G16" s="40">
        <v>22</v>
      </c>
      <c r="H16" s="43">
        <v>41324</v>
      </c>
      <c r="I16" s="52">
        <v>404.35</v>
      </c>
      <c r="J16" s="43"/>
      <c r="K16" s="44"/>
      <c r="L16" s="43">
        <v>41334</v>
      </c>
      <c r="M16" s="42">
        <v>404.35</v>
      </c>
      <c r="N16" s="40"/>
      <c r="O16" s="42"/>
      <c r="P16" s="40"/>
      <c r="Q16" s="42"/>
      <c r="R16" s="42">
        <f t="shared" si="1"/>
        <v>0</v>
      </c>
    </row>
    <row r="17" spans="1:18" s="1" customFormat="1" ht="20.100000000000001" customHeight="1" x14ac:dyDescent="0.2">
      <c r="A17" s="40" t="s">
        <v>24</v>
      </c>
      <c r="B17" s="40" t="s">
        <v>18</v>
      </c>
      <c r="C17" s="40" t="s">
        <v>70</v>
      </c>
      <c r="D17" s="41" t="s">
        <v>35</v>
      </c>
      <c r="E17" s="30">
        <v>7</v>
      </c>
      <c r="F17" s="19">
        <f t="shared" si="0"/>
        <v>-95</v>
      </c>
      <c r="G17" s="40">
        <v>10</v>
      </c>
      <c r="H17" s="43">
        <v>41310</v>
      </c>
      <c r="I17" s="42">
        <v>-101.65</v>
      </c>
      <c r="J17" s="43"/>
      <c r="K17" s="44"/>
      <c r="L17" s="43">
        <v>41310</v>
      </c>
      <c r="M17" s="42">
        <v>-101.65</v>
      </c>
      <c r="N17" s="40"/>
      <c r="O17" s="42"/>
      <c r="P17" s="40"/>
      <c r="Q17" s="42"/>
      <c r="R17" s="12">
        <f t="shared" si="1"/>
        <v>0</v>
      </c>
    </row>
    <row r="18" spans="1:18" s="1" customFormat="1" ht="20.100000000000001" customHeight="1" x14ac:dyDescent="0.2">
      <c r="A18" s="40" t="s">
        <v>16</v>
      </c>
      <c r="B18" s="40" t="s">
        <v>14</v>
      </c>
      <c r="C18" s="40" t="s">
        <v>15</v>
      </c>
      <c r="D18" s="41" t="s">
        <v>35</v>
      </c>
      <c r="E18" s="30">
        <v>7</v>
      </c>
      <c r="F18" s="19">
        <f t="shared" si="0"/>
        <v>19626.168224299065</v>
      </c>
      <c r="G18" s="40">
        <v>29</v>
      </c>
      <c r="H18" s="43">
        <v>41333</v>
      </c>
      <c r="I18" s="42">
        <v>21000</v>
      </c>
      <c r="J18" s="43">
        <v>41019</v>
      </c>
      <c r="K18" s="44">
        <v>5600</v>
      </c>
      <c r="L18" s="49">
        <v>41334</v>
      </c>
      <c r="M18" s="52">
        <v>8400</v>
      </c>
      <c r="N18" s="43">
        <v>41362</v>
      </c>
      <c r="O18" s="42">
        <v>5000</v>
      </c>
      <c r="P18" s="40"/>
      <c r="Q18" s="42"/>
      <c r="R18" s="12">
        <f t="shared" si="1"/>
        <v>2000</v>
      </c>
    </row>
    <row r="19" spans="1:18" s="1" customFormat="1" ht="20.100000000000001" customHeight="1" x14ac:dyDescent="0.2">
      <c r="A19" s="40" t="s">
        <v>81</v>
      </c>
      <c r="B19" s="40" t="s">
        <v>18</v>
      </c>
      <c r="C19" s="40" t="s">
        <v>19</v>
      </c>
      <c r="D19" s="41" t="s">
        <v>35</v>
      </c>
      <c r="E19" s="30">
        <v>7</v>
      </c>
      <c r="F19" s="19">
        <f t="shared" si="0"/>
        <v>1346.1214953271026</v>
      </c>
      <c r="G19" s="40">
        <v>27</v>
      </c>
      <c r="H19" s="43">
        <v>41326</v>
      </c>
      <c r="I19" s="42">
        <v>1440.35</v>
      </c>
      <c r="J19" s="43">
        <v>41299</v>
      </c>
      <c r="K19" s="44">
        <v>300</v>
      </c>
      <c r="L19" s="43">
        <v>41369</v>
      </c>
      <c r="M19" s="42">
        <v>1140.3499999999999</v>
      </c>
      <c r="N19" s="40"/>
      <c r="O19" s="42"/>
      <c r="P19" s="40"/>
      <c r="Q19" s="42"/>
      <c r="R19" s="12">
        <f t="shared" si="1"/>
        <v>0</v>
      </c>
    </row>
    <row r="20" spans="1:18" s="1" customFormat="1" ht="20.100000000000001" customHeight="1" x14ac:dyDescent="0.2">
      <c r="A20" s="40" t="s">
        <v>30</v>
      </c>
      <c r="B20" s="40" t="s">
        <v>14</v>
      </c>
      <c r="C20" s="40" t="s">
        <v>31</v>
      </c>
      <c r="D20" s="41" t="s">
        <v>35</v>
      </c>
      <c r="E20" s="30">
        <v>7</v>
      </c>
      <c r="F20" s="19">
        <f t="shared" si="0"/>
        <v>8840.1869158878508</v>
      </c>
      <c r="G20" s="40">
        <v>12</v>
      </c>
      <c r="H20" s="43">
        <v>41317</v>
      </c>
      <c r="I20" s="42">
        <v>9459</v>
      </c>
      <c r="J20" s="43">
        <v>41162</v>
      </c>
      <c r="K20" s="44">
        <v>2837</v>
      </c>
      <c r="L20" s="43">
        <v>41326</v>
      </c>
      <c r="M20" s="42">
        <v>6622</v>
      </c>
      <c r="N20" s="40"/>
      <c r="O20" s="42"/>
      <c r="P20" s="40"/>
      <c r="Q20" s="42"/>
      <c r="R20" s="12">
        <f t="shared" si="1"/>
        <v>0</v>
      </c>
    </row>
    <row r="21" spans="1:18" s="1" customFormat="1" ht="20.100000000000001" customHeight="1" x14ac:dyDescent="0.2">
      <c r="A21" s="40" t="s">
        <v>91</v>
      </c>
      <c r="B21" s="40" t="s">
        <v>14</v>
      </c>
      <c r="C21" s="40" t="s">
        <v>51</v>
      </c>
      <c r="D21" s="41" t="s">
        <v>35</v>
      </c>
      <c r="E21" s="30">
        <v>7</v>
      </c>
      <c r="F21" s="19">
        <f t="shared" si="0"/>
        <v>131.10280373831776</v>
      </c>
      <c r="G21" s="40">
        <v>20</v>
      </c>
      <c r="H21" s="43">
        <v>41324</v>
      </c>
      <c r="I21" s="42">
        <v>140.28</v>
      </c>
      <c r="J21" s="43"/>
      <c r="K21" s="44"/>
      <c r="L21" s="43">
        <v>41325</v>
      </c>
      <c r="M21" s="42">
        <v>140.28</v>
      </c>
      <c r="N21" s="40"/>
      <c r="O21" s="42"/>
      <c r="P21" s="40"/>
      <c r="Q21" s="42"/>
      <c r="R21" s="12">
        <f t="shared" si="1"/>
        <v>0</v>
      </c>
    </row>
    <row r="22" spans="1:18" s="1" customFormat="1" ht="20.100000000000001" customHeight="1" x14ac:dyDescent="0.2">
      <c r="A22" s="40" t="s">
        <v>69</v>
      </c>
      <c r="B22" s="40" t="s">
        <v>14</v>
      </c>
      <c r="C22" s="40" t="s">
        <v>70</v>
      </c>
      <c r="D22" s="41" t="s">
        <v>35</v>
      </c>
      <c r="E22" s="30">
        <v>7</v>
      </c>
      <c r="F22" s="19">
        <f t="shared" si="0"/>
        <v>3616.8224299065419</v>
      </c>
      <c r="G22" s="40">
        <v>14</v>
      </c>
      <c r="H22" s="43">
        <v>41317</v>
      </c>
      <c r="I22" s="42">
        <v>3870</v>
      </c>
      <c r="J22" s="49">
        <v>41258</v>
      </c>
      <c r="K22" s="50">
        <v>1290</v>
      </c>
      <c r="L22" s="43">
        <v>41356</v>
      </c>
      <c r="M22" s="42">
        <v>2580</v>
      </c>
      <c r="N22" s="40"/>
      <c r="O22" s="42"/>
      <c r="P22" s="40"/>
      <c r="Q22" s="42"/>
      <c r="R22" s="12">
        <f t="shared" si="1"/>
        <v>0</v>
      </c>
    </row>
    <row r="23" spans="1:18" s="1" customFormat="1" ht="20.100000000000001" customHeight="1" x14ac:dyDescent="0.2">
      <c r="A23" s="40" t="s">
        <v>69</v>
      </c>
      <c r="B23" s="40" t="s">
        <v>14</v>
      </c>
      <c r="C23" s="40" t="s">
        <v>26</v>
      </c>
      <c r="D23" s="41" t="s">
        <v>35</v>
      </c>
      <c r="E23" s="30">
        <v>7</v>
      </c>
      <c r="F23" s="19">
        <f t="shared" si="0"/>
        <v>1822.429906542056</v>
      </c>
      <c r="G23" s="40">
        <v>15</v>
      </c>
      <c r="H23" s="43">
        <v>41317</v>
      </c>
      <c r="I23" s="42">
        <v>1950</v>
      </c>
      <c r="J23" s="49">
        <v>41258</v>
      </c>
      <c r="K23" s="50">
        <v>585</v>
      </c>
      <c r="L23" s="43">
        <v>41356</v>
      </c>
      <c r="M23" s="42">
        <v>1365</v>
      </c>
      <c r="N23" s="40"/>
      <c r="O23" s="42"/>
      <c r="P23" s="40"/>
      <c r="Q23" s="42"/>
      <c r="R23" s="12">
        <f t="shared" si="1"/>
        <v>0</v>
      </c>
    </row>
    <row r="24" spans="1:18" s="1" customFormat="1" ht="20.100000000000001" customHeight="1" x14ac:dyDescent="0.2"/>
    <row r="25" spans="1:18" s="1" customFormat="1" ht="20.100000000000001" customHeight="1" x14ac:dyDescent="0.2"/>
    <row r="26" spans="1:18" s="1" customFormat="1" ht="20.100000000000001" customHeight="1" x14ac:dyDescent="0.2"/>
  </sheetData>
  <conditionalFormatting sqref="R4">
    <cfRule type="cellIs" dxfId="89" priority="3306" operator="equal">
      <formula>0</formula>
    </cfRule>
  </conditionalFormatting>
  <conditionalFormatting sqref="R5">
    <cfRule type="cellIs" dxfId="88" priority="19" operator="equal">
      <formula>0</formula>
    </cfRule>
  </conditionalFormatting>
  <conditionalFormatting sqref="R6">
    <cfRule type="cellIs" dxfId="87" priority="18" operator="equal">
      <formula>0</formula>
    </cfRule>
  </conditionalFormatting>
  <conditionalFormatting sqref="R7">
    <cfRule type="cellIs" dxfId="86" priority="17" operator="equal">
      <formula>0</formula>
    </cfRule>
  </conditionalFormatting>
  <conditionalFormatting sqref="R8">
    <cfRule type="cellIs" dxfId="85" priority="16" operator="equal">
      <formula>0</formula>
    </cfRule>
  </conditionalFormatting>
  <conditionalFormatting sqref="R9">
    <cfRule type="cellIs" dxfId="84" priority="15" operator="equal">
      <formula>0</formula>
    </cfRule>
  </conditionalFormatting>
  <conditionalFormatting sqref="R10">
    <cfRule type="cellIs" dxfId="83" priority="14" operator="equal">
      <formula>0</formula>
    </cfRule>
  </conditionalFormatting>
  <conditionalFormatting sqref="R11">
    <cfRule type="cellIs" dxfId="82" priority="13" operator="equal">
      <formula>0</formula>
    </cfRule>
  </conditionalFormatting>
  <conditionalFormatting sqref="R12">
    <cfRule type="cellIs" dxfId="81" priority="12" operator="equal">
      <formula>0</formula>
    </cfRule>
  </conditionalFormatting>
  <conditionalFormatting sqref="R13">
    <cfRule type="cellIs" dxfId="80" priority="11" operator="equal">
      <formula>0</formula>
    </cfRule>
  </conditionalFormatting>
  <conditionalFormatting sqref="R14">
    <cfRule type="cellIs" dxfId="79" priority="10" operator="equal">
      <formula>0</formula>
    </cfRule>
  </conditionalFormatting>
  <conditionalFormatting sqref="R15">
    <cfRule type="cellIs" dxfId="78" priority="9" operator="equal">
      <formula>0</formula>
    </cfRule>
  </conditionalFormatting>
  <conditionalFormatting sqref="R16">
    <cfRule type="cellIs" dxfId="77" priority="8" operator="equal">
      <formula>0</formula>
    </cfRule>
  </conditionalFormatting>
  <conditionalFormatting sqref="R17">
    <cfRule type="cellIs" dxfId="76" priority="7" operator="equal">
      <formula>0</formula>
    </cfRule>
  </conditionalFormatting>
  <conditionalFormatting sqref="R18">
    <cfRule type="cellIs" dxfId="75" priority="6" operator="equal">
      <formula>0</formula>
    </cfRule>
  </conditionalFormatting>
  <conditionalFormatting sqref="R19">
    <cfRule type="cellIs" dxfId="74" priority="5" operator="equal">
      <formula>0</formula>
    </cfRule>
  </conditionalFormatting>
  <conditionalFormatting sqref="R20">
    <cfRule type="cellIs" dxfId="73" priority="4" operator="equal">
      <formula>0</formula>
    </cfRule>
  </conditionalFormatting>
  <conditionalFormatting sqref="R21">
    <cfRule type="cellIs" dxfId="72" priority="3" operator="equal">
      <formula>0</formula>
    </cfRule>
  </conditionalFormatting>
  <conditionalFormatting sqref="R22">
    <cfRule type="cellIs" dxfId="71" priority="2" operator="equal">
      <formula>0</formula>
    </cfRule>
  </conditionalFormatting>
  <conditionalFormatting sqref="R23">
    <cfRule type="cellIs" dxfId="70" priority="1" operator="equal">
      <formula>0</formula>
    </cfRule>
  </conditionalFormatting>
  <dataValidations count="5">
    <dataValidation type="list" allowBlank="1" showInputMessage="1" showErrorMessage="1" sqref="B2:B4">
      <formula1>"marc,paul,rené"</formula1>
    </dataValidation>
    <dataValidation type="list" allowBlank="1" showInputMessage="1" showErrorMessage="1" sqref="E2:E4">
      <formula1>"5.5%,19.6%"</formula1>
    </dataValidation>
    <dataValidation type="list" allowBlank="1" showInputMessage="1" showErrorMessage="1" sqref="D2:D23">
      <formula1>"janvier,fevrier,mars,avril,mai,juin,juillet,aout,septembre,octobre,novembre,decembre"</formula1>
    </dataValidation>
    <dataValidation type="list" allowBlank="1" showInputMessage="1" showErrorMessage="1" sqref="E5:E23">
      <formula1>"7,19,6"</formula1>
    </dataValidation>
    <dataValidation type="list" allowBlank="1" showInputMessage="1" showErrorMessage="1" sqref="B5:B23">
      <formula1>"corinne,jimmy,sylvain,autre"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20"/>
  <sheetViews>
    <sheetView zoomScale="85" zoomScaleNormal="85" workbookViewId="0">
      <selection activeCell="F9" sqref="F9"/>
    </sheetView>
  </sheetViews>
  <sheetFormatPr baseColWidth="10" defaultRowHeight="12.75" x14ac:dyDescent="0.2"/>
  <cols>
    <col min="1" max="1" width="31.42578125" customWidth="1"/>
    <col min="2" max="2" width="15.7109375" customWidth="1"/>
    <col min="3" max="3" width="17" customWidth="1"/>
    <col min="4" max="4" width="15.7109375" customWidth="1"/>
    <col min="6" max="18" width="15.7109375" customWidth="1"/>
  </cols>
  <sheetData>
    <row r="1" spans="1:18" ht="20.100000000000001" customHeight="1" x14ac:dyDescent="0.2">
      <c r="A1" s="27" t="str">
        <f ca="1">MID(CELL("nomfichier",$A$1),FIND("]",CELL("nomfichier",$A$1))+1,32)</f>
        <v>MARS</v>
      </c>
      <c r="B1" s="26"/>
      <c r="C1" s="26"/>
      <c r="D1" s="26"/>
      <c r="E1" s="26"/>
      <c r="F1" s="26"/>
    </row>
    <row r="2" spans="1:18" ht="20.100000000000001" customHeight="1" x14ac:dyDescent="0.2"/>
    <row r="3" spans="1:18" s="2" customFormat="1" ht="20.100000000000001" customHeight="1" x14ac:dyDescent="0.2">
      <c r="F3" s="11"/>
      <c r="G3" s="4" t="s">
        <v>6</v>
      </c>
      <c r="H3" s="4"/>
      <c r="I3" s="14"/>
      <c r="J3" s="4"/>
      <c r="K3" s="21"/>
      <c r="L3" s="5" t="s">
        <v>9</v>
      </c>
      <c r="M3" s="20"/>
      <c r="N3" s="5"/>
      <c r="O3" s="20"/>
      <c r="P3" s="5"/>
      <c r="Q3" s="20"/>
      <c r="R3" s="11"/>
    </row>
    <row r="4" spans="1:18" s="3" customFormat="1" ht="20.100000000000001" customHeight="1" x14ac:dyDescent="0.2">
      <c r="A4" s="9" t="s">
        <v>0</v>
      </c>
      <c r="B4" s="9" t="s">
        <v>1</v>
      </c>
      <c r="C4" s="9" t="s">
        <v>5</v>
      </c>
      <c r="D4" s="9" t="s">
        <v>11</v>
      </c>
      <c r="E4" s="9" t="s">
        <v>3</v>
      </c>
      <c r="F4" s="15" t="s">
        <v>4</v>
      </c>
      <c r="G4" s="8" t="s">
        <v>12</v>
      </c>
      <c r="H4" s="8" t="s">
        <v>7</v>
      </c>
      <c r="I4" s="16" t="s">
        <v>2</v>
      </c>
      <c r="J4" s="6" t="s">
        <v>7</v>
      </c>
      <c r="K4" s="24" t="s">
        <v>8</v>
      </c>
      <c r="L4" s="7" t="s">
        <v>7</v>
      </c>
      <c r="M4" s="17" t="s">
        <v>10</v>
      </c>
      <c r="N4" s="7" t="s">
        <v>7</v>
      </c>
      <c r="O4" s="17" t="s">
        <v>10</v>
      </c>
      <c r="P4" s="7" t="s">
        <v>7</v>
      </c>
      <c r="Q4" s="18" t="s">
        <v>10</v>
      </c>
      <c r="R4" s="25" t="s">
        <v>9</v>
      </c>
    </row>
    <row r="5" spans="1:18" s="1" customFormat="1" ht="20.100000000000001" customHeight="1" x14ac:dyDescent="0.2">
      <c r="A5" s="40" t="s">
        <v>43</v>
      </c>
      <c r="B5" s="40" t="s">
        <v>18</v>
      </c>
      <c r="C5" s="40" t="s">
        <v>44</v>
      </c>
      <c r="D5" s="53" t="s">
        <v>45</v>
      </c>
      <c r="E5" s="30">
        <v>7</v>
      </c>
      <c r="F5" s="19">
        <f t="shared" ref="F5:F16" si="0">IF(E5=7,I5/1.07,IF(E5=19.6,I5/1.196,""))</f>
        <v>3955.1962616822429</v>
      </c>
      <c r="G5" s="40">
        <v>41</v>
      </c>
      <c r="H5" s="43">
        <v>41353</v>
      </c>
      <c r="I5" s="42">
        <v>4232.0600000000004</v>
      </c>
      <c r="J5" s="49">
        <v>41227</v>
      </c>
      <c r="K5" s="50">
        <v>1269</v>
      </c>
      <c r="L5" s="49">
        <v>41353</v>
      </c>
      <c r="M5" s="52">
        <v>846</v>
      </c>
      <c r="N5" s="43">
        <v>41367</v>
      </c>
      <c r="O5" s="42">
        <v>2117.06</v>
      </c>
      <c r="P5" s="40"/>
      <c r="Q5" s="42"/>
      <c r="R5" s="12">
        <f t="shared" ref="R5:R16" si="1">IF(I5="","",I5-K5-M5-O5-Q5)</f>
        <v>4.5474735088646412E-13</v>
      </c>
    </row>
    <row r="6" spans="1:18" s="1" customFormat="1" ht="20.100000000000001" customHeight="1" x14ac:dyDescent="0.2">
      <c r="A6" s="40" t="s">
        <v>56</v>
      </c>
      <c r="B6" s="40" t="s">
        <v>14</v>
      </c>
      <c r="C6" s="40" t="s">
        <v>15</v>
      </c>
      <c r="D6" s="53" t="s">
        <v>45</v>
      </c>
      <c r="E6" s="30">
        <v>19.600000000000001</v>
      </c>
      <c r="F6" s="19">
        <f t="shared" si="0"/>
        <v>29264.214046822744</v>
      </c>
      <c r="G6" s="40">
        <v>36</v>
      </c>
      <c r="H6" s="43">
        <v>41353</v>
      </c>
      <c r="I6" s="42">
        <v>35000</v>
      </c>
      <c r="J6" s="43">
        <v>41228</v>
      </c>
      <c r="K6" s="44">
        <v>10500</v>
      </c>
      <c r="L6" s="49">
        <v>41346</v>
      </c>
      <c r="M6" s="52">
        <v>7000</v>
      </c>
      <c r="N6" s="43">
        <v>41376</v>
      </c>
      <c r="O6" s="42">
        <v>17000</v>
      </c>
      <c r="P6" s="40"/>
      <c r="Q6" s="42"/>
      <c r="R6" s="12">
        <f t="shared" si="1"/>
        <v>500</v>
      </c>
    </row>
    <row r="7" spans="1:18" s="1" customFormat="1" ht="20.100000000000001" customHeight="1" x14ac:dyDescent="0.2">
      <c r="A7" s="40" t="s">
        <v>66</v>
      </c>
      <c r="B7" s="40" t="s">
        <v>33</v>
      </c>
      <c r="C7" s="40" t="s">
        <v>64</v>
      </c>
      <c r="D7" s="53" t="s">
        <v>45</v>
      </c>
      <c r="E7" s="30">
        <v>7</v>
      </c>
      <c r="F7" s="19">
        <f t="shared" si="0"/>
        <v>1344.682242990654</v>
      </c>
      <c r="G7" s="40">
        <v>34</v>
      </c>
      <c r="H7" s="43">
        <v>41345</v>
      </c>
      <c r="I7" s="42">
        <v>1438.81</v>
      </c>
      <c r="J7" s="43">
        <v>41246</v>
      </c>
      <c r="K7" s="44">
        <v>988</v>
      </c>
      <c r="L7" s="40"/>
      <c r="M7" s="42"/>
      <c r="N7" s="40"/>
      <c r="O7" s="42"/>
      <c r="P7" s="40"/>
      <c r="Q7" s="42"/>
      <c r="R7" s="12">
        <f t="shared" si="1"/>
        <v>450.80999999999995</v>
      </c>
    </row>
    <row r="8" spans="1:18" s="1" customFormat="1" ht="20.100000000000001" customHeight="1" x14ac:dyDescent="0.2">
      <c r="A8" s="40" t="s">
        <v>66</v>
      </c>
      <c r="B8" s="40" t="s">
        <v>33</v>
      </c>
      <c r="C8" s="40" t="s">
        <v>64</v>
      </c>
      <c r="D8" s="53" t="s">
        <v>45</v>
      </c>
      <c r="E8" s="30">
        <v>7</v>
      </c>
      <c r="F8" s="19">
        <f t="shared" si="0"/>
        <v>1893.8504672897195</v>
      </c>
      <c r="G8" s="40">
        <v>33</v>
      </c>
      <c r="H8" s="43">
        <v>41345</v>
      </c>
      <c r="I8" s="42">
        <v>2026.42</v>
      </c>
      <c r="J8" s="40"/>
      <c r="K8" s="44"/>
      <c r="L8" s="43">
        <v>41345</v>
      </c>
      <c r="M8" s="42">
        <v>2026.42</v>
      </c>
      <c r="N8" s="40"/>
      <c r="O8" s="42"/>
      <c r="P8" s="40"/>
      <c r="Q8" s="42"/>
      <c r="R8" s="12">
        <f t="shared" si="1"/>
        <v>0</v>
      </c>
    </row>
    <row r="9" spans="1:18" s="1" customFormat="1" ht="20.100000000000001" customHeight="1" x14ac:dyDescent="0.2">
      <c r="A9" s="40" t="s">
        <v>66</v>
      </c>
      <c r="B9" s="40" t="s">
        <v>33</v>
      </c>
      <c r="C9" s="40" t="s">
        <v>64</v>
      </c>
      <c r="D9" s="53" t="s">
        <v>45</v>
      </c>
      <c r="E9" s="30">
        <v>7</v>
      </c>
      <c r="F9" s="19">
        <f t="shared" si="0"/>
        <v>1185.1401869158876</v>
      </c>
      <c r="G9" s="40">
        <v>32</v>
      </c>
      <c r="H9" s="43">
        <v>41345</v>
      </c>
      <c r="I9" s="42">
        <v>1268.0999999999999</v>
      </c>
      <c r="J9" s="43"/>
      <c r="K9" s="44"/>
      <c r="L9" s="43">
        <v>41345</v>
      </c>
      <c r="M9" s="42">
        <v>1268.0999999999999</v>
      </c>
      <c r="N9" s="40"/>
      <c r="O9" s="42"/>
      <c r="P9" s="40"/>
      <c r="Q9" s="42"/>
      <c r="R9" s="12">
        <f t="shared" si="1"/>
        <v>0</v>
      </c>
    </row>
    <row r="10" spans="1:18" s="1" customFormat="1" ht="20.100000000000001" customHeight="1" x14ac:dyDescent="0.2">
      <c r="A10" s="40" t="s">
        <v>54</v>
      </c>
      <c r="B10" s="40" t="s">
        <v>18</v>
      </c>
      <c r="C10" s="40" t="s">
        <v>55</v>
      </c>
      <c r="D10" s="41" t="s">
        <v>45</v>
      </c>
      <c r="E10" s="30">
        <v>7</v>
      </c>
      <c r="F10" s="19">
        <f t="shared" si="0"/>
        <v>5924.9065420560737</v>
      </c>
      <c r="G10" s="40">
        <v>39</v>
      </c>
      <c r="H10" s="43">
        <v>41353</v>
      </c>
      <c r="I10" s="42">
        <v>6339.65</v>
      </c>
      <c r="J10" s="43">
        <v>41229</v>
      </c>
      <c r="K10" s="44">
        <v>1901.65</v>
      </c>
      <c r="L10" s="49">
        <v>41361</v>
      </c>
      <c r="M10" s="52">
        <v>1267</v>
      </c>
      <c r="N10" s="43">
        <v>41366</v>
      </c>
      <c r="O10" s="42">
        <v>3171</v>
      </c>
      <c r="P10" s="40"/>
      <c r="Q10" s="42"/>
      <c r="R10" s="12">
        <f t="shared" si="1"/>
        <v>0</v>
      </c>
    </row>
    <row r="11" spans="1:18" s="1" customFormat="1" ht="20.100000000000001" customHeight="1" x14ac:dyDescent="0.2">
      <c r="A11" s="40" t="s">
        <v>61</v>
      </c>
      <c r="B11" s="40" t="s">
        <v>14</v>
      </c>
      <c r="C11" s="40" t="s">
        <v>15</v>
      </c>
      <c r="D11" s="53" t="s">
        <v>45</v>
      </c>
      <c r="E11" s="30">
        <v>7</v>
      </c>
      <c r="F11" s="19">
        <f t="shared" si="0"/>
        <v>20093.457943925234</v>
      </c>
      <c r="G11" s="40">
        <v>31</v>
      </c>
      <c r="H11" s="43">
        <v>41353</v>
      </c>
      <c r="I11" s="42">
        <v>21500</v>
      </c>
      <c r="J11" s="43">
        <v>41255</v>
      </c>
      <c r="K11" s="44">
        <v>6450</v>
      </c>
      <c r="L11" s="49">
        <v>41337</v>
      </c>
      <c r="M11" s="52">
        <v>8600</v>
      </c>
      <c r="N11" s="43">
        <v>41382</v>
      </c>
      <c r="O11" s="42">
        <v>6450</v>
      </c>
      <c r="P11" s="40"/>
      <c r="Q11" s="42"/>
      <c r="R11" s="12">
        <f t="shared" si="1"/>
        <v>0</v>
      </c>
    </row>
    <row r="12" spans="1:18" s="1" customFormat="1" ht="20.100000000000001" customHeight="1" x14ac:dyDescent="0.2">
      <c r="A12" s="40" t="s">
        <v>59</v>
      </c>
      <c r="B12" s="40" t="s">
        <v>18</v>
      </c>
      <c r="C12" s="40" t="s">
        <v>49</v>
      </c>
      <c r="D12" s="53" t="s">
        <v>45</v>
      </c>
      <c r="E12" s="30">
        <v>7</v>
      </c>
      <c r="F12" s="19">
        <f t="shared" si="0"/>
        <v>4367.0841121495323</v>
      </c>
      <c r="G12" s="40">
        <v>28</v>
      </c>
      <c r="H12" s="43">
        <v>41333</v>
      </c>
      <c r="I12" s="42">
        <v>4672.78</v>
      </c>
      <c r="J12" s="43">
        <v>41093</v>
      </c>
      <c r="K12" s="44">
        <v>700</v>
      </c>
      <c r="L12" s="43">
        <v>41347</v>
      </c>
      <c r="M12" s="42">
        <v>4467.78</v>
      </c>
      <c r="N12" s="40"/>
      <c r="O12" s="42"/>
      <c r="P12" s="40"/>
      <c r="Q12" s="42"/>
      <c r="R12" s="12">
        <f t="shared" si="1"/>
        <v>-495</v>
      </c>
    </row>
    <row r="13" spans="1:18" s="1" customFormat="1" ht="20.100000000000001" customHeight="1" x14ac:dyDescent="0.2">
      <c r="A13" s="40" t="s">
        <v>71</v>
      </c>
      <c r="B13" s="40" t="s">
        <v>18</v>
      </c>
      <c r="C13" s="40" t="s">
        <v>49</v>
      </c>
      <c r="D13" s="53" t="s">
        <v>45</v>
      </c>
      <c r="E13" s="30">
        <v>7</v>
      </c>
      <c r="F13" s="19">
        <f t="shared" si="0"/>
        <v>8130.8411214953267</v>
      </c>
      <c r="G13" s="40">
        <v>30</v>
      </c>
      <c r="H13" s="43">
        <v>41340</v>
      </c>
      <c r="I13" s="42">
        <v>8700</v>
      </c>
      <c r="J13" s="43">
        <v>41065</v>
      </c>
      <c r="K13" s="44">
        <v>2600</v>
      </c>
      <c r="L13" s="43">
        <v>41347</v>
      </c>
      <c r="M13" s="42">
        <v>6100</v>
      </c>
      <c r="N13" s="40"/>
      <c r="O13" s="42"/>
      <c r="P13" s="40"/>
      <c r="Q13" s="42"/>
      <c r="R13" s="12">
        <f t="shared" si="1"/>
        <v>0</v>
      </c>
    </row>
    <row r="14" spans="1:18" s="1" customFormat="1" ht="20.100000000000001" customHeight="1" x14ac:dyDescent="0.2">
      <c r="A14" s="40" t="s">
        <v>86</v>
      </c>
      <c r="B14" s="40" t="s">
        <v>14</v>
      </c>
      <c r="C14" s="40" t="s">
        <v>87</v>
      </c>
      <c r="D14" s="53" t="s">
        <v>45</v>
      </c>
      <c r="E14" s="30">
        <v>7</v>
      </c>
      <c r="F14" s="19">
        <f t="shared" si="0"/>
        <v>3628.9532710280373</v>
      </c>
      <c r="G14" s="40">
        <v>37</v>
      </c>
      <c r="H14" s="43">
        <v>41353</v>
      </c>
      <c r="I14" s="42">
        <v>3882.98</v>
      </c>
      <c r="J14" s="43">
        <v>41318</v>
      </c>
      <c r="K14" s="44">
        <v>1165</v>
      </c>
      <c r="L14" s="43">
        <v>41372</v>
      </c>
      <c r="M14" s="42">
        <v>2717.98</v>
      </c>
      <c r="N14" s="40"/>
      <c r="O14" s="42"/>
      <c r="P14" s="40"/>
      <c r="Q14" s="42"/>
      <c r="R14" s="12">
        <f t="shared" si="1"/>
        <v>0</v>
      </c>
    </row>
    <row r="15" spans="1:18" s="1" customFormat="1" ht="20.100000000000001" customHeight="1" x14ac:dyDescent="0.2">
      <c r="A15" s="40" t="s">
        <v>60</v>
      </c>
      <c r="B15" s="40" t="s">
        <v>14</v>
      </c>
      <c r="C15" s="40" t="s">
        <v>26</v>
      </c>
      <c r="D15" s="53" t="s">
        <v>45</v>
      </c>
      <c r="E15" s="30">
        <v>7</v>
      </c>
      <c r="F15" s="19">
        <f t="shared" si="0"/>
        <v>1289.7196261682243</v>
      </c>
      <c r="G15" s="40"/>
      <c r="H15" s="43"/>
      <c r="I15" s="42">
        <v>1380</v>
      </c>
      <c r="J15" s="43">
        <v>41247</v>
      </c>
      <c r="K15" s="44">
        <v>414</v>
      </c>
      <c r="L15" s="43"/>
      <c r="M15" s="42"/>
      <c r="N15" s="40"/>
      <c r="O15" s="42"/>
      <c r="P15" s="40"/>
      <c r="Q15" s="42"/>
      <c r="R15" s="12">
        <f t="shared" si="1"/>
        <v>966</v>
      </c>
    </row>
    <row r="16" spans="1:18" s="1" customFormat="1" ht="20.100000000000001" customHeight="1" x14ac:dyDescent="0.2">
      <c r="A16" s="40" t="s">
        <v>62</v>
      </c>
      <c r="B16" s="40" t="s">
        <v>18</v>
      </c>
      <c r="C16" s="40" t="s">
        <v>28</v>
      </c>
      <c r="D16" s="41" t="s">
        <v>45</v>
      </c>
      <c r="E16" s="30">
        <v>7</v>
      </c>
      <c r="F16" s="19">
        <f t="shared" si="0"/>
        <v>2209.5233644859813</v>
      </c>
      <c r="G16" s="40">
        <v>42</v>
      </c>
      <c r="H16" s="43">
        <v>41353</v>
      </c>
      <c r="I16" s="42">
        <v>2364.19</v>
      </c>
      <c r="J16" s="43">
        <v>41264</v>
      </c>
      <c r="K16" s="44">
        <v>710</v>
      </c>
      <c r="L16" s="43">
        <v>41002</v>
      </c>
      <c r="M16" s="42">
        <v>1654.19</v>
      </c>
      <c r="N16" s="40"/>
      <c r="O16" s="42"/>
      <c r="P16" s="40"/>
      <c r="Q16" s="42"/>
      <c r="R16" s="12">
        <f t="shared" si="1"/>
        <v>0</v>
      </c>
    </row>
    <row r="17" s="1" customFormat="1" ht="20.100000000000001" customHeight="1" x14ac:dyDescent="0.2"/>
    <row r="18" s="1" customFormat="1" ht="20.100000000000001" customHeight="1" x14ac:dyDescent="0.2"/>
    <row r="19" s="1" customFormat="1" ht="20.100000000000001" customHeight="1" x14ac:dyDescent="0.2"/>
    <row r="20" s="1" customFormat="1" ht="20.100000000000001" customHeight="1" x14ac:dyDescent="0.2"/>
  </sheetData>
  <conditionalFormatting sqref="R5">
    <cfRule type="cellIs" dxfId="69" priority="12" operator="equal">
      <formula>0</formula>
    </cfRule>
  </conditionalFormatting>
  <conditionalFormatting sqref="R6">
    <cfRule type="cellIs" dxfId="68" priority="11" operator="equal">
      <formula>0</formula>
    </cfRule>
  </conditionalFormatting>
  <conditionalFormatting sqref="R7">
    <cfRule type="cellIs" dxfId="67" priority="10" operator="equal">
      <formula>0</formula>
    </cfRule>
  </conditionalFormatting>
  <conditionalFormatting sqref="R8">
    <cfRule type="cellIs" dxfId="66" priority="9" operator="equal">
      <formula>0</formula>
    </cfRule>
  </conditionalFormatting>
  <conditionalFormatting sqref="R9">
    <cfRule type="cellIs" dxfId="65" priority="8" operator="equal">
      <formula>0</formula>
    </cfRule>
  </conditionalFormatting>
  <conditionalFormatting sqref="R10">
    <cfRule type="cellIs" dxfId="64" priority="7" operator="equal">
      <formula>0</formula>
    </cfRule>
  </conditionalFormatting>
  <conditionalFormatting sqref="R11">
    <cfRule type="cellIs" dxfId="63" priority="6" operator="equal">
      <formula>0</formula>
    </cfRule>
  </conditionalFormatting>
  <conditionalFormatting sqref="R12">
    <cfRule type="cellIs" dxfId="62" priority="5" operator="equal">
      <formula>0</formula>
    </cfRule>
  </conditionalFormatting>
  <conditionalFormatting sqref="R13">
    <cfRule type="cellIs" dxfId="61" priority="4" operator="equal">
      <formula>0</formula>
    </cfRule>
  </conditionalFormatting>
  <conditionalFormatting sqref="R14">
    <cfRule type="cellIs" dxfId="60" priority="3" operator="equal">
      <formula>0</formula>
    </cfRule>
  </conditionalFormatting>
  <conditionalFormatting sqref="R15">
    <cfRule type="cellIs" dxfId="59" priority="2" operator="equal">
      <formula>0</formula>
    </cfRule>
  </conditionalFormatting>
  <conditionalFormatting sqref="R16">
    <cfRule type="cellIs" dxfId="58" priority="1" operator="equal">
      <formula>0</formula>
    </cfRule>
  </conditionalFormatting>
  <dataValidations count="3">
    <dataValidation type="list" allowBlank="1" showInputMessage="1" showErrorMessage="1" sqref="E5:E16">
      <formula1>"7,19,6"</formula1>
    </dataValidation>
    <dataValidation type="list" allowBlank="1" showInputMessage="1" showErrorMessage="1" sqref="B5:B16">
      <formula1>"corinne,jimmy,sylvain,autre"</formula1>
    </dataValidation>
    <dataValidation type="list" allowBlank="1" showInputMessage="1" showErrorMessage="1" sqref="D5:D16">
      <formula1>"janvier,fevrier,mars,avril,mai,juin,juillet,aout,septembre,octobre,novembre,decembre"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33"/>
  <sheetViews>
    <sheetView topLeftCell="A7" zoomScale="85" zoomScaleNormal="85" workbookViewId="0">
      <selection activeCell="B1" sqref="B1"/>
    </sheetView>
  </sheetViews>
  <sheetFormatPr baseColWidth="10" defaultRowHeight="12.75" x14ac:dyDescent="0.2"/>
  <cols>
    <col min="1" max="1" width="31.42578125" customWidth="1"/>
    <col min="2" max="2" width="15.7109375" customWidth="1"/>
    <col min="3" max="3" width="17" customWidth="1"/>
    <col min="4" max="4" width="15.7109375" customWidth="1"/>
    <col min="6" max="18" width="15.7109375" customWidth="1"/>
  </cols>
  <sheetData>
    <row r="1" spans="1:18" ht="20.100000000000001" customHeight="1" x14ac:dyDescent="0.2">
      <c r="A1" s="27" t="str">
        <f ca="1">MID(CELL("nomfichier",$A$1),FIND("]",CELL("nomfichier",$A$1))+1,32)</f>
        <v>AVRIL</v>
      </c>
      <c r="B1" s="26"/>
      <c r="C1" s="26"/>
      <c r="D1" s="26"/>
      <c r="E1" s="26"/>
      <c r="F1" s="26"/>
    </row>
    <row r="2" spans="1:18" ht="20.100000000000001" customHeight="1" x14ac:dyDescent="0.2"/>
    <row r="3" spans="1:18" s="2" customFormat="1" ht="20.100000000000001" customHeight="1" x14ac:dyDescent="0.2">
      <c r="F3" s="11"/>
      <c r="G3" s="4" t="s">
        <v>6</v>
      </c>
      <c r="H3" s="4"/>
      <c r="I3" s="14"/>
      <c r="J3" s="4"/>
      <c r="K3" s="21"/>
      <c r="L3" s="5" t="s">
        <v>9</v>
      </c>
      <c r="M3" s="20"/>
      <c r="N3" s="5"/>
      <c r="O3" s="20"/>
      <c r="P3" s="5"/>
      <c r="Q3" s="20"/>
      <c r="R3" s="11"/>
    </row>
    <row r="4" spans="1:18" s="3" customFormat="1" ht="20.100000000000001" customHeight="1" x14ac:dyDescent="0.2">
      <c r="A4" s="9" t="s">
        <v>0</v>
      </c>
      <c r="B4" s="9" t="s">
        <v>1</v>
      </c>
      <c r="C4" s="9" t="s">
        <v>5</v>
      </c>
      <c r="D4" s="9" t="s">
        <v>11</v>
      </c>
      <c r="E4" s="9" t="s">
        <v>3</v>
      </c>
      <c r="F4" s="15" t="s">
        <v>4</v>
      </c>
      <c r="G4" s="8" t="s">
        <v>12</v>
      </c>
      <c r="H4" s="8" t="s">
        <v>7</v>
      </c>
      <c r="I4" s="16" t="s">
        <v>2</v>
      </c>
      <c r="J4" s="6" t="s">
        <v>7</v>
      </c>
      <c r="K4" s="24" t="s">
        <v>8</v>
      </c>
      <c r="L4" s="7" t="s">
        <v>7</v>
      </c>
      <c r="M4" s="17" t="s">
        <v>10</v>
      </c>
      <c r="N4" s="7" t="s">
        <v>7</v>
      </c>
      <c r="O4" s="17" t="s">
        <v>10</v>
      </c>
      <c r="P4" s="7" t="s">
        <v>7</v>
      </c>
      <c r="Q4" s="18" t="s">
        <v>10</v>
      </c>
      <c r="R4" s="25" t="s">
        <v>9</v>
      </c>
    </row>
    <row r="5" spans="1:18" s="1" customFormat="1" ht="20.100000000000001" customHeight="1" x14ac:dyDescent="0.2">
      <c r="A5" s="40" t="s">
        <v>138</v>
      </c>
      <c r="B5" s="40" t="s">
        <v>14</v>
      </c>
      <c r="C5" s="40" t="s">
        <v>74</v>
      </c>
      <c r="D5" s="41" t="s">
        <v>42</v>
      </c>
      <c r="E5" s="30">
        <v>19.600000000000001</v>
      </c>
      <c r="F5" s="19">
        <f t="shared" ref="F5:F20" si="0">IF(E5=7,I5/1.07,IF(E5=19.6,I5/1.196,""))</f>
        <v>19820.668896321073</v>
      </c>
      <c r="G5" s="40">
        <v>58</v>
      </c>
      <c r="H5" s="43">
        <v>41387</v>
      </c>
      <c r="I5" s="42">
        <v>23705.52</v>
      </c>
      <c r="J5" s="43"/>
      <c r="K5" s="44"/>
      <c r="L5" s="43"/>
      <c r="M5" s="42"/>
      <c r="N5" s="40"/>
      <c r="O5" s="42"/>
      <c r="P5" s="40"/>
      <c r="Q5" s="42"/>
      <c r="R5" s="45">
        <f t="shared" ref="R5:R20" si="1">IF(I5="","",I5-K5-M5-O5-Q5)</f>
        <v>23705.52</v>
      </c>
    </row>
    <row r="6" spans="1:18" s="1" customFormat="1" ht="20.100000000000001" customHeight="1" x14ac:dyDescent="0.2">
      <c r="A6" s="40" t="s">
        <v>72</v>
      </c>
      <c r="B6" s="40" t="s">
        <v>18</v>
      </c>
      <c r="C6" s="40" t="s">
        <v>31</v>
      </c>
      <c r="D6" s="41" t="s">
        <v>42</v>
      </c>
      <c r="E6" s="30">
        <v>19.600000000000001</v>
      </c>
      <c r="F6" s="19">
        <f t="shared" si="0"/>
        <v>10250.217391304348</v>
      </c>
      <c r="G6" s="40">
        <v>44</v>
      </c>
      <c r="H6" s="43">
        <v>41372</v>
      </c>
      <c r="I6" s="42">
        <v>12259.26</v>
      </c>
      <c r="J6" s="43">
        <v>41263</v>
      </c>
      <c r="K6" s="44">
        <v>3588</v>
      </c>
      <c r="L6" s="43">
        <v>41369</v>
      </c>
      <c r="M6" s="42">
        <v>4784</v>
      </c>
      <c r="N6" s="43">
        <v>41409</v>
      </c>
      <c r="O6" s="42">
        <v>3887.26</v>
      </c>
      <c r="P6" s="40"/>
      <c r="Q6" s="42"/>
      <c r="R6" s="12">
        <f t="shared" si="1"/>
        <v>0</v>
      </c>
    </row>
    <row r="7" spans="1:18" s="1" customFormat="1" ht="20.100000000000001" customHeight="1" x14ac:dyDescent="0.2">
      <c r="A7" s="40" t="s">
        <v>94</v>
      </c>
      <c r="B7" s="40" t="s">
        <v>18</v>
      </c>
      <c r="C7" s="40" t="s">
        <v>15</v>
      </c>
      <c r="D7" s="41" t="s">
        <v>42</v>
      </c>
      <c r="E7" s="30">
        <v>7</v>
      </c>
      <c r="F7" s="19">
        <f t="shared" si="0"/>
        <v>9345.7943925233631</v>
      </c>
      <c r="G7" s="40">
        <v>57</v>
      </c>
      <c r="H7" s="43">
        <v>41387</v>
      </c>
      <c r="I7" s="42">
        <v>10000</v>
      </c>
      <c r="J7" s="43">
        <v>41332</v>
      </c>
      <c r="K7" s="44">
        <v>3000</v>
      </c>
      <c r="L7" s="49">
        <v>41386</v>
      </c>
      <c r="M7" s="52">
        <v>4000</v>
      </c>
      <c r="N7" s="43">
        <v>41396</v>
      </c>
      <c r="O7" s="42">
        <v>3000</v>
      </c>
      <c r="P7" s="40"/>
      <c r="Q7" s="42"/>
      <c r="R7" s="12">
        <f t="shared" si="1"/>
        <v>0</v>
      </c>
    </row>
    <row r="8" spans="1:18" s="1" customFormat="1" ht="20.100000000000001" customHeight="1" x14ac:dyDescent="0.2">
      <c r="A8" s="40" t="s">
        <v>100</v>
      </c>
      <c r="B8" s="40" t="s">
        <v>14</v>
      </c>
      <c r="C8" s="40" t="s">
        <v>26</v>
      </c>
      <c r="D8" s="41" t="s">
        <v>42</v>
      </c>
      <c r="E8" s="30">
        <v>7</v>
      </c>
      <c r="F8" s="19">
        <f t="shared" si="0"/>
        <v>3831.7757009345792</v>
      </c>
      <c r="G8" s="40">
        <v>43</v>
      </c>
      <c r="H8" s="43">
        <v>41367</v>
      </c>
      <c r="I8" s="42">
        <v>4100</v>
      </c>
      <c r="J8" s="43">
        <v>41339</v>
      </c>
      <c r="K8" s="44">
        <v>1230</v>
      </c>
      <c r="L8" s="43">
        <v>41374</v>
      </c>
      <c r="M8" s="42">
        <v>2870</v>
      </c>
      <c r="N8" s="40"/>
      <c r="O8" s="42"/>
      <c r="P8" s="40"/>
      <c r="Q8" s="42"/>
      <c r="R8" s="12">
        <f t="shared" si="1"/>
        <v>0</v>
      </c>
    </row>
    <row r="9" spans="1:18" s="1" customFormat="1" ht="20.100000000000001" customHeight="1" x14ac:dyDescent="0.2">
      <c r="A9" s="40" t="s">
        <v>57</v>
      </c>
      <c r="B9" s="40" t="s">
        <v>18</v>
      </c>
      <c r="C9" s="40" t="s">
        <v>58</v>
      </c>
      <c r="D9" s="41" t="s">
        <v>42</v>
      </c>
      <c r="E9" s="30">
        <v>7</v>
      </c>
      <c r="F9" s="19">
        <f t="shared" si="0"/>
        <v>2900.1588785046729</v>
      </c>
      <c r="G9" s="40">
        <v>56</v>
      </c>
      <c r="H9" s="43">
        <v>41380</v>
      </c>
      <c r="I9" s="42">
        <v>3103.17</v>
      </c>
      <c r="J9" s="43">
        <v>41228</v>
      </c>
      <c r="K9" s="44">
        <v>950</v>
      </c>
      <c r="L9" s="43">
        <v>41381</v>
      </c>
      <c r="M9" s="42">
        <v>2153.17</v>
      </c>
      <c r="N9" s="40"/>
      <c r="O9" s="42"/>
      <c r="P9" s="40"/>
      <c r="Q9" s="42"/>
      <c r="R9" s="12">
        <f t="shared" si="1"/>
        <v>0</v>
      </c>
    </row>
    <row r="10" spans="1:18" s="1" customFormat="1" ht="20.100000000000001" customHeight="1" x14ac:dyDescent="0.2">
      <c r="A10" s="40" t="s">
        <v>103</v>
      </c>
      <c r="B10" s="40" t="s">
        <v>18</v>
      </c>
      <c r="C10" s="40" t="s">
        <v>44</v>
      </c>
      <c r="D10" s="41" t="s">
        <v>42</v>
      </c>
      <c r="E10" s="30">
        <v>19.600000000000001</v>
      </c>
      <c r="F10" s="19">
        <f t="shared" si="0"/>
        <v>2437.1488294314381</v>
      </c>
      <c r="G10" s="40">
        <v>53</v>
      </c>
      <c r="H10" s="43">
        <v>41380</v>
      </c>
      <c r="I10" s="42">
        <v>2914.83</v>
      </c>
      <c r="J10" s="43">
        <v>41362</v>
      </c>
      <c r="K10" s="44">
        <v>875</v>
      </c>
      <c r="L10" s="43">
        <v>41390</v>
      </c>
      <c r="M10" s="42">
        <v>2039.83</v>
      </c>
      <c r="N10" s="40"/>
      <c r="O10" s="42"/>
      <c r="P10" s="40"/>
      <c r="Q10" s="42"/>
      <c r="R10" s="12">
        <f t="shared" si="1"/>
        <v>0</v>
      </c>
    </row>
    <row r="11" spans="1:18" s="1" customFormat="1" ht="20.100000000000001" customHeight="1" x14ac:dyDescent="0.2">
      <c r="A11" s="40" t="s">
        <v>92</v>
      </c>
      <c r="B11" s="40" t="s">
        <v>18</v>
      </c>
      <c r="C11" s="40" t="s">
        <v>93</v>
      </c>
      <c r="D11" s="41" t="s">
        <v>42</v>
      </c>
      <c r="E11" s="30">
        <v>19.600000000000001</v>
      </c>
      <c r="F11" s="19">
        <f t="shared" si="0"/>
        <v>13546.847826086958</v>
      </c>
      <c r="G11" s="40">
        <v>52</v>
      </c>
      <c r="H11" s="43">
        <v>41380</v>
      </c>
      <c r="I11" s="42">
        <v>16202.03</v>
      </c>
      <c r="J11" s="43">
        <v>41331</v>
      </c>
      <c r="K11" s="44">
        <v>4860</v>
      </c>
      <c r="L11" s="49">
        <v>41381</v>
      </c>
      <c r="M11" s="52">
        <v>6482.03</v>
      </c>
      <c r="N11" s="40"/>
      <c r="O11" s="42"/>
      <c r="P11" s="40"/>
      <c r="Q11" s="42"/>
      <c r="R11" s="12">
        <f t="shared" si="1"/>
        <v>4860.0000000000009</v>
      </c>
    </row>
    <row r="12" spans="1:18" s="1" customFormat="1" ht="20.100000000000001" customHeight="1" x14ac:dyDescent="0.2">
      <c r="A12" s="40" t="s">
        <v>130</v>
      </c>
      <c r="B12" s="40" t="s">
        <v>33</v>
      </c>
      <c r="C12" s="40" t="s">
        <v>51</v>
      </c>
      <c r="D12" s="41" t="s">
        <v>42</v>
      </c>
      <c r="E12" s="30">
        <v>19.600000000000001</v>
      </c>
      <c r="F12" s="19">
        <f t="shared" si="0"/>
        <v>145.96153846153845</v>
      </c>
      <c r="G12" s="40">
        <v>54</v>
      </c>
      <c r="H12" s="43">
        <v>41387</v>
      </c>
      <c r="I12" s="42">
        <v>174.57</v>
      </c>
      <c r="J12" s="43"/>
      <c r="K12" s="44"/>
      <c r="L12" s="43"/>
      <c r="M12" s="42"/>
      <c r="N12" s="40"/>
      <c r="O12" s="42"/>
      <c r="P12" s="40"/>
      <c r="Q12" s="42"/>
      <c r="R12" s="12">
        <f t="shared" si="1"/>
        <v>174.57</v>
      </c>
    </row>
    <row r="13" spans="1:18" s="1" customFormat="1" ht="20.100000000000001" customHeight="1" x14ac:dyDescent="0.2">
      <c r="A13" s="40" t="s">
        <v>102</v>
      </c>
      <c r="B13" s="40" t="s">
        <v>14</v>
      </c>
      <c r="C13" s="40" t="s">
        <v>31</v>
      </c>
      <c r="D13" s="41" t="s">
        <v>42</v>
      </c>
      <c r="E13" s="30">
        <v>7</v>
      </c>
      <c r="F13" s="19">
        <f t="shared" si="0"/>
        <v>2934.4018691588781</v>
      </c>
      <c r="G13" s="40">
        <v>48</v>
      </c>
      <c r="H13" s="43">
        <v>41373</v>
      </c>
      <c r="I13" s="42">
        <v>3139.81</v>
      </c>
      <c r="J13" s="43">
        <v>41345</v>
      </c>
      <c r="K13" s="44">
        <v>942</v>
      </c>
      <c r="L13" s="49">
        <v>41379</v>
      </c>
      <c r="M13" s="52">
        <v>2197.81</v>
      </c>
      <c r="N13" s="40"/>
      <c r="O13" s="42"/>
      <c r="P13" s="40"/>
      <c r="Q13" s="42"/>
      <c r="R13" s="12">
        <f t="shared" si="1"/>
        <v>0</v>
      </c>
    </row>
    <row r="14" spans="1:18" s="1" customFormat="1" ht="20.100000000000001" customHeight="1" x14ac:dyDescent="0.2">
      <c r="A14" s="40" t="s">
        <v>110</v>
      </c>
      <c r="B14" s="40" t="s">
        <v>33</v>
      </c>
      <c r="C14" s="40" t="s">
        <v>51</v>
      </c>
      <c r="D14" s="41" t="s">
        <v>42</v>
      </c>
      <c r="E14" s="30">
        <v>7</v>
      </c>
      <c r="F14" s="19">
        <f t="shared" si="0"/>
        <v>1249.4672897196263</v>
      </c>
      <c r="G14" s="40">
        <v>50</v>
      </c>
      <c r="H14" s="43">
        <v>41373</v>
      </c>
      <c r="I14" s="42">
        <v>1336.93</v>
      </c>
      <c r="J14" s="49">
        <v>41367</v>
      </c>
      <c r="K14" s="50">
        <v>401</v>
      </c>
      <c r="L14" s="43">
        <v>41374</v>
      </c>
      <c r="M14" s="42">
        <v>935.93</v>
      </c>
      <c r="N14" s="40"/>
      <c r="O14" s="42"/>
      <c r="P14" s="40"/>
      <c r="Q14" s="42"/>
      <c r="R14" s="12">
        <f t="shared" si="1"/>
        <v>1.1368683772161603E-13</v>
      </c>
    </row>
    <row r="15" spans="1:18" s="1" customFormat="1" ht="20.100000000000001" customHeight="1" x14ac:dyDescent="0.2">
      <c r="A15" s="40" t="s">
        <v>104</v>
      </c>
      <c r="B15" s="40" t="s">
        <v>14</v>
      </c>
      <c r="C15" s="40" t="s">
        <v>105</v>
      </c>
      <c r="D15" s="41" t="s">
        <v>42</v>
      </c>
      <c r="E15" s="30">
        <v>7</v>
      </c>
      <c r="F15" s="19">
        <f t="shared" si="0"/>
        <v>1990.9999999999998</v>
      </c>
      <c r="G15" s="40">
        <v>46</v>
      </c>
      <c r="H15" s="43">
        <v>41373</v>
      </c>
      <c r="I15" s="42">
        <v>2130.37</v>
      </c>
      <c r="J15" s="43">
        <v>41346</v>
      </c>
      <c r="K15" s="44">
        <v>639</v>
      </c>
      <c r="L15" s="43">
        <v>41379</v>
      </c>
      <c r="M15" s="42">
        <v>1491</v>
      </c>
      <c r="N15" s="40"/>
      <c r="O15" s="42"/>
      <c r="P15" s="40"/>
      <c r="Q15" s="42"/>
      <c r="R15" s="12">
        <f t="shared" si="1"/>
        <v>0.36999999999989086</v>
      </c>
    </row>
    <row r="16" spans="1:18" s="1" customFormat="1" ht="20.100000000000001" customHeight="1" x14ac:dyDescent="0.2">
      <c r="A16" s="40" t="s">
        <v>29</v>
      </c>
      <c r="B16" s="40" t="s">
        <v>14</v>
      </c>
      <c r="C16" s="40" t="s">
        <v>131</v>
      </c>
      <c r="D16" s="41" t="s">
        <v>42</v>
      </c>
      <c r="E16" s="30">
        <v>7</v>
      </c>
      <c r="F16" s="19">
        <f t="shared" si="0"/>
        <v>1121.4953271028037</v>
      </c>
      <c r="G16" s="40">
        <v>47</v>
      </c>
      <c r="H16" s="43">
        <v>41373</v>
      </c>
      <c r="I16" s="42">
        <v>1200</v>
      </c>
      <c r="J16" s="43"/>
      <c r="K16" s="44"/>
      <c r="L16" s="40"/>
      <c r="M16" s="42"/>
      <c r="N16" s="40"/>
      <c r="O16" s="42"/>
      <c r="P16" s="40"/>
      <c r="Q16" s="42"/>
      <c r="R16" s="12">
        <f t="shared" si="1"/>
        <v>1200</v>
      </c>
    </row>
    <row r="17" spans="1:18" s="1" customFormat="1" ht="20.100000000000001" customHeight="1" x14ac:dyDescent="0.2">
      <c r="A17" s="40" t="s">
        <v>89</v>
      </c>
      <c r="B17" s="40" t="s">
        <v>14</v>
      </c>
      <c r="C17" s="40" t="s">
        <v>31</v>
      </c>
      <c r="D17" s="41" t="s">
        <v>42</v>
      </c>
      <c r="E17" s="30">
        <v>7</v>
      </c>
      <c r="F17" s="19">
        <f t="shared" si="0"/>
        <v>6275.5514018691583</v>
      </c>
      <c r="G17" s="40">
        <v>45</v>
      </c>
      <c r="H17" s="43">
        <v>41373</v>
      </c>
      <c r="I17" s="42">
        <v>6714.84</v>
      </c>
      <c r="J17" s="43">
        <v>41324</v>
      </c>
      <c r="K17" s="44">
        <v>2014</v>
      </c>
      <c r="L17" s="49">
        <v>41373</v>
      </c>
      <c r="M17" s="52">
        <v>2685</v>
      </c>
      <c r="N17" s="40"/>
      <c r="O17" s="42"/>
      <c r="P17" s="40"/>
      <c r="Q17" s="42"/>
      <c r="R17" s="12">
        <f t="shared" si="1"/>
        <v>2015.8400000000001</v>
      </c>
    </row>
    <row r="18" spans="1:18" s="1" customFormat="1" ht="20.100000000000001" customHeight="1" x14ac:dyDescent="0.2">
      <c r="A18" s="40" t="s">
        <v>122</v>
      </c>
      <c r="B18" s="40" t="s">
        <v>33</v>
      </c>
      <c r="C18" s="40" t="s">
        <v>51</v>
      </c>
      <c r="D18" s="41" t="s">
        <v>42</v>
      </c>
      <c r="E18" s="30">
        <v>7</v>
      </c>
      <c r="F18" s="19">
        <f t="shared" si="0"/>
        <v>354.84112149532712</v>
      </c>
      <c r="G18" s="40">
        <v>55</v>
      </c>
      <c r="H18" s="43">
        <v>41380</v>
      </c>
      <c r="I18" s="42">
        <v>379.68</v>
      </c>
      <c r="J18" s="43"/>
      <c r="K18" s="44"/>
      <c r="L18" s="43">
        <v>41381</v>
      </c>
      <c r="M18" s="42">
        <v>379.68</v>
      </c>
      <c r="N18" s="40"/>
      <c r="O18" s="42"/>
      <c r="P18" s="40"/>
      <c r="Q18" s="42"/>
      <c r="R18" s="12">
        <f t="shared" si="1"/>
        <v>0</v>
      </c>
    </row>
    <row r="19" spans="1:18" s="1" customFormat="1" ht="20.100000000000001" customHeight="1" x14ac:dyDescent="0.2">
      <c r="A19" s="40" t="s">
        <v>40</v>
      </c>
      <c r="B19" s="40" t="s">
        <v>18</v>
      </c>
      <c r="C19" s="40" t="s">
        <v>41</v>
      </c>
      <c r="D19" s="41" t="s">
        <v>42</v>
      </c>
      <c r="E19" s="30">
        <v>7</v>
      </c>
      <c r="F19" s="19">
        <f t="shared" si="0"/>
        <v>2990.6542056074763</v>
      </c>
      <c r="G19" s="40">
        <v>59</v>
      </c>
      <c r="H19" s="43">
        <v>41387</v>
      </c>
      <c r="I19" s="42">
        <v>3200</v>
      </c>
      <c r="J19" s="49">
        <v>41211</v>
      </c>
      <c r="K19" s="50">
        <v>960</v>
      </c>
      <c r="L19" s="40"/>
      <c r="M19" s="42"/>
      <c r="N19" s="40"/>
      <c r="O19" s="42"/>
      <c r="P19" s="40"/>
      <c r="Q19" s="42"/>
      <c r="R19" s="12">
        <f t="shared" si="1"/>
        <v>2240</v>
      </c>
    </row>
    <row r="20" spans="1:18" s="1" customFormat="1" ht="20.100000000000001" customHeight="1" x14ac:dyDescent="0.2">
      <c r="A20" s="40" t="s">
        <v>106</v>
      </c>
      <c r="B20" s="40" t="s">
        <v>18</v>
      </c>
      <c r="C20" s="40" t="s">
        <v>19</v>
      </c>
      <c r="D20" s="41" t="s">
        <v>42</v>
      </c>
      <c r="E20" s="30">
        <v>7</v>
      </c>
      <c r="F20" s="19">
        <f t="shared" si="0"/>
        <v>1089.6074766355141</v>
      </c>
      <c r="G20" s="40">
        <v>49</v>
      </c>
      <c r="H20" s="43">
        <v>41373</v>
      </c>
      <c r="I20" s="42">
        <v>1165.8800000000001</v>
      </c>
      <c r="J20" s="43"/>
      <c r="K20" s="44"/>
      <c r="L20" s="43">
        <v>41375</v>
      </c>
      <c r="M20" s="42">
        <v>1165.8800000000001</v>
      </c>
      <c r="N20" s="40"/>
      <c r="O20" s="42"/>
      <c r="P20" s="40"/>
      <c r="Q20" s="42"/>
      <c r="R20" s="12">
        <f t="shared" si="1"/>
        <v>0</v>
      </c>
    </row>
    <row r="21" spans="1:18" s="1" customFormat="1" ht="20.100000000000001" customHeight="1" x14ac:dyDescent="0.2"/>
    <row r="22" spans="1:18" s="1" customFormat="1" ht="20.100000000000001" customHeight="1" x14ac:dyDescent="0.2"/>
    <row r="23" spans="1:18" s="1" customFormat="1" ht="20.100000000000001" customHeight="1" x14ac:dyDescent="0.2"/>
    <row r="24" spans="1:18" s="1" customFormat="1" ht="20.100000000000001" customHeight="1" x14ac:dyDescent="0.2"/>
    <row r="25" spans="1:18" s="1" customFormat="1" ht="20.100000000000001" customHeight="1" x14ac:dyDescent="0.2"/>
    <row r="26" spans="1:18" s="1" customFormat="1" ht="20.100000000000001" customHeight="1" x14ac:dyDescent="0.2"/>
    <row r="27" spans="1:18" s="1" customFormat="1" ht="20.100000000000001" customHeight="1" x14ac:dyDescent="0.2"/>
    <row r="28" spans="1:18" s="1" customFormat="1" ht="20.100000000000001" customHeight="1" x14ac:dyDescent="0.2"/>
    <row r="29" spans="1:18" s="1" customFormat="1" ht="20.100000000000001" customHeight="1" x14ac:dyDescent="0.2"/>
    <row r="30" spans="1:18" s="1" customFormat="1" ht="20.100000000000001" customHeight="1" x14ac:dyDescent="0.2"/>
    <row r="31" spans="1:18" s="1" customFormat="1" ht="20.100000000000001" customHeight="1" x14ac:dyDescent="0.2"/>
    <row r="32" spans="1:18" s="1" customFormat="1" ht="20.100000000000001" customHeight="1" x14ac:dyDescent="0.2"/>
    <row r="33" s="1" customFormat="1" ht="20.100000000000001" customHeight="1" x14ac:dyDescent="0.2"/>
  </sheetData>
  <conditionalFormatting sqref="R5">
    <cfRule type="cellIs" dxfId="57" priority="16" operator="equal">
      <formula>0</formula>
    </cfRule>
  </conditionalFormatting>
  <conditionalFormatting sqref="R6">
    <cfRule type="cellIs" dxfId="56" priority="15" operator="equal">
      <formula>0</formula>
    </cfRule>
  </conditionalFormatting>
  <conditionalFormatting sqref="R7">
    <cfRule type="cellIs" dxfId="55" priority="14" operator="equal">
      <formula>0</formula>
    </cfRule>
  </conditionalFormatting>
  <conditionalFormatting sqref="R8">
    <cfRule type="cellIs" dxfId="54" priority="13" operator="equal">
      <formula>0</formula>
    </cfRule>
  </conditionalFormatting>
  <conditionalFormatting sqref="R9">
    <cfRule type="cellIs" dxfId="53" priority="12" operator="equal">
      <formula>0</formula>
    </cfRule>
  </conditionalFormatting>
  <conditionalFormatting sqref="R10">
    <cfRule type="cellIs" dxfId="52" priority="11" operator="equal">
      <formula>0</formula>
    </cfRule>
  </conditionalFormatting>
  <conditionalFormatting sqref="R11">
    <cfRule type="cellIs" dxfId="51" priority="10" operator="equal">
      <formula>0</formula>
    </cfRule>
  </conditionalFormatting>
  <conditionalFormatting sqref="R12">
    <cfRule type="cellIs" dxfId="50" priority="9" operator="equal">
      <formula>0</formula>
    </cfRule>
  </conditionalFormatting>
  <conditionalFormatting sqref="R13">
    <cfRule type="cellIs" dxfId="49" priority="8" operator="equal">
      <formula>0</formula>
    </cfRule>
  </conditionalFormatting>
  <conditionalFormatting sqref="R14">
    <cfRule type="cellIs" dxfId="48" priority="7" operator="equal">
      <formula>0</formula>
    </cfRule>
  </conditionalFormatting>
  <conditionalFormatting sqref="R15">
    <cfRule type="cellIs" dxfId="47" priority="6" operator="equal">
      <formula>0</formula>
    </cfRule>
  </conditionalFormatting>
  <conditionalFormatting sqref="R16">
    <cfRule type="cellIs" dxfId="46" priority="5" operator="equal">
      <formula>0</formula>
    </cfRule>
  </conditionalFormatting>
  <conditionalFormatting sqref="R17">
    <cfRule type="cellIs" dxfId="45" priority="4" operator="equal">
      <formula>0</formula>
    </cfRule>
  </conditionalFormatting>
  <conditionalFormatting sqref="R18">
    <cfRule type="cellIs" dxfId="44" priority="3" operator="equal">
      <formula>0</formula>
    </cfRule>
  </conditionalFormatting>
  <conditionalFormatting sqref="R19">
    <cfRule type="cellIs" dxfId="43" priority="2" operator="equal">
      <formula>0</formula>
    </cfRule>
  </conditionalFormatting>
  <conditionalFormatting sqref="R20">
    <cfRule type="cellIs" dxfId="42" priority="1" operator="equal">
      <formula>0</formula>
    </cfRule>
  </conditionalFormatting>
  <dataValidations count="3">
    <dataValidation type="list" allowBlank="1" showInputMessage="1" showErrorMessage="1" sqref="E5:E20">
      <formula1>"7,19,6"</formula1>
    </dataValidation>
    <dataValidation type="list" allowBlank="1" showInputMessage="1" showErrorMessage="1" sqref="B5:B20">
      <formula1>"corinne,jimmy,sylvain,autre"</formula1>
    </dataValidation>
    <dataValidation type="list" allowBlank="1" showInputMessage="1" showErrorMessage="1" sqref="D5:D20">
      <formula1>"janvier,fevrier,mars,avril,mai,juin,juillet,aout,septembre,octobre,novembre,decembre"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R28"/>
  <sheetViews>
    <sheetView zoomScale="85" zoomScaleNormal="85" workbookViewId="0">
      <selection activeCell="J12" sqref="J12"/>
    </sheetView>
  </sheetViews>
  <sheetFormatPr baseColWidth="10" defaultRowHeight="12.75" x14ac:dyDescent="0.2"/>
  <cols>
    <col min="1" max="1" width="31.42578125" customWidth="1"/>
    <col min="2" max="2" width="15.7109375" customWidth="1"/>
    <col min="3" max="3" width="17" customWidth="1"/>
    <col min="4" max="4" width="15.7109375" customWidth="1"/>
    <col min="6" max="18" width="15.7109375" customWidth="1"/>
  </cols>
  <sheetData>
    <row r="1" spans="1:18" ht="20.100000000000001" customHeight="1" x14ac:dyDescent="0.2">
      <c r="A1" s="27" t="str">
        <f ca="1">MID(CELL("nomfichier",$A$1),FIND("]",CELL("nomfichier",$A$1))+1,32)</f>
        <v>MAI</v>
      </c>
      <c r="B1" s="26"/>
      <c r="C1" s="26"/>
      <c r="D1" s="26"/>
      <c r="E1" s="26"/>
      <c r="F1" s="26"/>
    </row>
    <row r="2" spans="1:18" ht="20.100000000000001" customHeight="1" x14ac:dyDescent="0.2"/>
    <row r="3" spans="1:18" s="2" customFormat="1" ht="20.100000000000001" customHeight="1" x14ac:dyDescent="0.2">
      <c r="F3" s="11"/>
      <c r="G3" s="4" t="s">
        <v>6</v>
      </c>
      <c r="H3" s="4"/>
      <c r="I3" s="14"/>
      <c r="J3" s="4"/>
      <c r="K3" s="21"/>
      <c r="L3" s="5" t="s">
        <v>9</v>
      </c>
      <c r="M3" s="20"/>
      <c r="N3" s="5"/>
      <c r="O3" s="20"/>
      <c r="P3" s="5"/>
      <c r="Q3" s="20"/>
      <c r="R3" s="11"/>
    </row>
    <row r="4" spans="1:18" s="3" customFormat="1" ht="20.100000000000001" customHeight="1" x14ac:dyDescent="0.2">
      <c r="A4" s="9" t="s">
        <v>0</v>
      </c>
      <c r="B4" s="9" t="s">
        <v>1</v>
      </c>
      <c r="C4" s="9" t="s">
        <v>5</v>
      </c>
      <c r="D4" s="9" t="s">
        <v>11</v>
      </c>
      <c r="E4" s="9" t="s">
        <v>3</v>
      </c>
      <c r="F4" s="15" t="s">
        <v>4</v>
      </c>
      <c r="G4" s="8" t="s">
        <v>12</v>
      </c>
      <c r="H4" s="8" t="s">
        <v>7</v>
      </c>
      <c r="I4" s="16" t="s">
        <v>2</v>
      </c>
      <c r="J4" s="6" t="s">
        <v>7</v>
      </c>
      <c r="K4" s="24" t="s">
        <v>8</v>
      </c>
      <c r="L4" s="7" t="s">
        <v>7</v>
      </c>
      <c r="M4" s="17" t="s">
        <v>10</v>
      </c>
      <c r="N4" s="7" t="s">
        <v>7</v>
      </c>
      <c r="O4" s="17" t="s">
        <v>10</v>
      </c>
      <c r="P4" s="7" t="s">
        <v>7</v>
      </c>
      <c r="Q4" s="18" t="s">
        <v>10</v>
      </c>
      <c r="R4" s="25" t="s">
        <v>9</v>
      </c>
    </row>
    <row r="5" spans="1:18" s="1" customFormat="1" ht="20.100000000000001" customHeight="1" x14ac:dyDescent="0.2">
      <c r="A5" s="40" t="s">
        <v>107</v>
      </c>
      <c r="B5" s="40" t="s">
        <v>18</v>
      </c>
      <c r="C5" s="40" t="s">
        <v>15</v>
      </c>
      <c r="D5" s="41" t="s">
        <v>68</v>
      </c>
      <c r="E5" s="30">
        <v>19.600000000000001</v>
      </c>
      <c r="F5" s="19">
        <f t="shared" ref="F5:F16" si="0">IF(E5=7,I5/1.07,IF(E5=19.6,I5/1.196,""))</f>
        <v>32608.695652173916</v>
      </c>
      <c r="G5" s="40"/>
      <c r="H5" s="40"/>
      <c r="I5" s="42">
        <v>39000</v>
      </c>
      <c r="J5" s="43">
        <v>41355</v>
      </c>
      <c r="K5" s="44">
        <v>11700</v>
      </c>
      <c r="L5" s="48"/>
      <c r="M5" s="51">
        <v>15600</v>
      </c>
      <c r="N5" s="40"/>
      <c r="O5" s="42"/>
      <c r="P5" s="40"/>
      <c r="Q5" s="42"/>
      <c r="R5" s="12">
        <f t="shared" ref="R5:R16" si="1">IF(I5="","",I5-K5-M5-O5-Q5)</f>
        <v>11700</v>
      </c>
    </row>
    <row r="6" spans="1:18" s="1" customFormat="1" ht="20.100000000000001" customHeight="1" x14ac:dyDescent="0.2">
      <c r="A6" s="40" t="s">
        <v>52</v>
      </c>
      <c r="B6" s="40" t="s">
        <v>14</v>
      </c>
      <c r="C6" s="40" t="s">
        <v>15</v>
      </c>
      <c r="D6" s="41" t="s">
        <v>68</v>
      </c>
      <c r="E6" s="30">
        <v>7</v>
      </c>
      <c r="F6" s="19">
        <f t="shared" si="0"/>
        <v>4645.794392523364</v>
      </c>
      <c r="G6" s="40"/>
      <c r="H6" s="40"/>
      <c r="I6" s="42">
        <v>4971</v>
      </c>
      <c r="J6" s="43"/>
      <c r="K6" s="44"/>
      <c r="L6" s="40"/>
      <c r="M6" s="42"/>
      <c r="N6" s="40"/>
      <c r="O6" s="42"/>
      <c r="P6" s="40"/>
      <c r="Q6" s="42"/>
      <c r="R6" s="12">
        <f t="shared" si="1"/>
        <v>4971</v>
      </c>
    </row>
    <row r="7" spans="1:18" s="1" customFormat="1" ht="20.100000000000001" customHeight="1" x14ac:dyDescent="0.2">
      <c r="A7" s="40" t="s">
        <v>52</v>
      </c>
      <c r="B7" s="40" t="s">
        <v>14</v>
      </c>
      <c r="C7" s="40" t="s">
        <v>15</v>
      </c>
      <c r="D7" s="41" t="s">
        <v>68</v>
      </c>
      <c r="E7" s="30">
        <v>19.600000000000001</v>
      </c>
      <c r="F7" s="19">
        <f t="shared" si="0"/>
        <v>31362.040133779265</v>
      </c>
      <c r="G7" s="40"/>
      <c r="H7" s="40"/>
      <c r="I7" s="42">
        <v>37509</v>
      </c>
      <c r="J7" s="43">
        <v>41226</v>
      </c>
      <c r="K7" s="44">
        <v>12600</v>
      </c>
      <c r="L7" s="49">
        <v>41031</v>
      </c>
      <c r="M7" s="52">
        <v>8400</v>
      </c>
      <c r="N7" s="40"/>
      <c r="O7" s="42"/>
      <c r="P7" s="40"/>
      <c r="Q7" s="42"/>
      <c r="R7" s="12">
        <f t="shared" si="1"/>
        <v>16509</v>
      </c>
    </row>
    <row r="8" spans="1:18" s="1" customFormat="1" ht="20.100000000000001" customHeight="1" x14ac:dyDescent="0.2">
      <c r="A8" s="40" t="s">
        <v>52</v>
      </c>
      <c r="B8" s="40" t="s">
        <v>14</v>
      </c>
      <c r="C8" s="40" t="s">
        <v>84</v>
      </c>
      <c r="D8" s="41" t="s">
        <v>68</v>
      </c>
      <c r="E8" s="30">
        <v>7</v>
      </c>
      <c r="F8" s="19">
        <f t="shared" si="0"/>
        <v>2803.7383177570091</v>
      </c>
      <c r="G8" s="40"/>
      <c r="H8" s="40"/>
      <c r="I8" s="42">
        <v>3000</v>
      </c>
      <c r="J8" s="43">
        <v>41240</v>
      </c>
      <c r="K8" s="44">
        <v>1000</v>
      </c>
      <c r="L8" s="48"/>
      <c r="M8" s="51">
        <v>600</v>
      </c>
      <c r="N8" s="40"/>
      <c r="O8" s="42"/>
      <c r="P8" s="40"/>
      <c r="Q8" s="42"/>
      <c r="R8" s="12">
        <f t="shared" si="1"/>
        <v>1400</v>
      </c>
    </row>
    <row r="9" spans="1:18" s="1" customFormat="1" ht="20.100000000000001" customHeight="1" x14ac:dyDescent="0.2">
      <c r="A9" s="40" t="s">
        <v>123</v>
      </c>
      <c r="B9" s="40" t="s">
        <v>14</v>
      </c>
      <c r="C9" s="40" t="s">
        <v>105</v>
      </c>
      <c r="D9" s="41" t="s">
        <v>68</v>
      </c>
      <c r="E9" s="30">
        <v>7</v>
      </c>
      <c r="F9" s="19">
        <f t="shared" si="0"/>
        <v>2886.1869158878503</v>
      </c>
      <c r="G9" s="40"/>
      <c r="H9" s="43"/>
      <c r="I9" s="42">
        <v>3088.22</v>
      </c>
      <c r="J9" s="43">
        <v>41374</v>
      </c>
      <c r="K9" s="44">
        <v>1000</v>
      </c>
      <c r="L9" s="43"/>
      <c r="M9" s="42"/>
      <c r="N9" s="40"/>
      <c r="O9" s="42"/>
      <c r="P9" s="40"/>
      <c r="Q9" s="42"/>
      <c r="R9" s="12">
        <f t="shared" si="1"/>
        <v>2088.2199999999998</v>
      </c>
    </row>
    <row r="10" spans="1:18" s="1" customFormat="1" ht="20.100000000000001" customHeight="1" x14ac:dyDescent="0.2">
      <c r="A10" s="40" t="s">
        <v>114</v>
      </c>
      <c r="B10" s="40" t="s">
        <v>14</v>
      </c>
      <c r="C10" s="40" t="s">
        <v>115</v>
      </c>
      <c r="D10" s="41" t="s">
        <v>68</v>
      </c>
      <c r="E10" s="30">
        <v>19.600000000000001</v>
      </c>
      <c r="F10" s="19">
        <f t="shared" si="0"/>
        <v>1914.021739130435</v>
      </c>
      <c r="G10" s="40"/>
      <c r="H10" s="40"/>
      <c r="I10" s="42">
        <v>2289.17</v>
      </c>
      <c r="J10" s="43"/>
      <c r="K10" s="44"/>
      <c r="L10" s="40"/>
      <c r="M10" s="42"/>
      <c r="N10" s="40"/>
      <c r="O10" s="42"/>
      <c r="P10" s="40"/>
      <c r="Q10" s="42"/>
      <c r="R10" s="12">
        <f t="shared" si="1"/>
        <v>2289.17</v>
      </c>
    </row>
    <row r="11" spans="1:18" s="1" customFormat="1" ht="20.100000000000001" customHeight="1" x14ac:dyDescent="0.2">
      <c r="A11" s="40" t="s">
        <v>48</v>
      </c>
      <c r="B11" s="40" t="s">
        <v>14</v>
      </c>
      <c r="C11" s="40" t="s">
        <v>15</v>
      </c>
      <c r="D11" s="41" t="s">
        <v>68</v>
      </c>
      <c r="E11" s="30">
        <v>7</v>
      </c>
      <c r="F11" s="19">
        <f t="shared" si="0"/>
        <v>19730.841121495327</v>
      </c>
      <c r="G11" s="40"/>
      <c r="H11" s="43"/>
      <c r="I11" s="42">
        <v>21112</v>
      </c>
      <c r="J11" s="43">
        <v>41219</v>
      </c>
      <c r="K11" s="44">
        <v>7000</v>
      </c>
      <c r="L11" s="46"/>
      <c r="M11" s="51">
        <v>4600</v>
      </c>
      <c r="N11" s="40"/>
      <c r="O11" s="42"/>
      <c r="P11" s="40"/>
      <c r="Q11" s="42"/>
      <c r="R11" s="12">
        <f t="shared" si="1"/>
        <v>9512</v>
      </c>
    </row>
    <row r="12" spans="1:18" s="1" customFormat="1" ht="20.100000000000001" customHeight="1" x14ac:dyDescent="0.2">
      <c r="A12" s="40" t="s">
        <v>48</v>
      </c>
      <c r="B12" s="40" t="s">
        <v>14</v>
      </c>
      <c r="C12" s="40" t="s">
        <v>49</v>
      </c>
      <c r="D12" s="41" t="s">
        <v>68</v>
      </c>
      <c r="E12" s="30">
        <v>19.600000000000001</v>
      </c>
      <c r="F12" s="19">
        <f t="shared" si="0"/>
        <v>1672.2408026755854</v>
      </c>
      <c r="G12" s="40"/>
      <c r="H12" s="40"/>
      <c r="I12" s="42">
        <v>2000</v>
      </c>
      <c r="J12" s="43"/>
      <c r="K12" s="44"/>
      <c r="L12" s="40"/>
      <c r="M12" s="42"/>
      <c r="N12" s="40"/>
      <c r="O12" s="42"/>
      <c r="P12" s="40"/>
      <c r="Q12" s="42"/>
      <c r="R12" s="12">
        <f t="shared" si="1"/>
        <v>2000</v>
      </c>
    </row>
    <row r="13" spans="1:18" s="1" customFormat="1" ht="20.100000000000001" customHeight="1" x14ac:dyDescent="0.2">
      <c r="A13" s="40" t="s">
        <v>30</v>
      </c>
      <c r="B13" s="40" t="s">
        <v>14</v>
      </c>
      <c r="C13" s="40" t="s">
        <v>26</v>
      </c>
      <c r="D13" s="41" t="s">
        <v>68</v>
      </c>
      <c r="E13" s="30">
        <v>7</v>
      </c>
      <c r="F13" s="19">
        <f t="shared" si="0"/>
        <v>1300.8224299065421</v>
      </c>
      <c r="G13" s="40"/>
      <c r="H13" s="43"/>
      <c r="I13" s="42">
        <v>1391.88</v>
      </c>
      <c r="J13" s="43">
        <v>41369</v>
      </c>
      <c r="K13" s="44">
        <v>417.56</v>
      </c>
      <c r="L13" s="43"/>
      <c r="M13" s="42"/>
      <c r="N13" s="40"/>
      <c r="O13" s="42"/>
      <c r="P13" s="40"/>
      <c r="Q13" s="42"/>
      <c r="R13" s="12">
        <f t="shared" si="1"/>
        <v>974.32000000000016</v>
      </c>
    </row>
    <row r="14" spans="1:18" s="1" customFormat="1" ht="20.100000000000001" customHeight="1" x14ac:dyDescent="0.2">
      <c r="A14" s="40" t="s">
        <v>67</v>
      </c>
      <c r="B14" s="40" t="s">
        <v>18</v>
      </c>
      <c r="C14" s="40" t="s">
        <v>31</v>
      </c>
      <c r="D14" s="41" t="s">
        <v>68</v>
      </c>
      <c r="E14" s="30">
        <v>7</v>
      </c>
      <c r="F14" s="19">
        <f t="shared" si="0"/>
        <v>5981.3084112149527</v>
      </c>
      <c r="G14" s="40"/>
      <c r="H14" s="43"/>
      <c r="I14" s="42">
        <v>6400</v>
      </c>
      <c r="J14" s="49">
        <v>41264</v>
      </c>
      <c r="K14" s="50">
        <v>1920</v>
      </c>
      <c r="L14" s="46"/>
      <c r="M14" s="51">
        <v>1280</v>
      </c>
      <c r="N14" s="40"/>
      <c r="O14" s="42"/>
      <c r="P14" s="40"/>
      <c r="Q14" s="42"/>
      <c r="R14" s="12">
        <f t="shared" si="1"/>
        <v>3200</v>
      </c>
    </row>
    <row r="15" spans="1:18" s="1" customFormat="1" ht="20.100000000000001" customHeight="1" x14ac:dyDescent="0.2">
      <c r="A15" s="40" t="s">
        <v>118</v>
      </c>
      <c r="B15" s="40" t="s">
        <v>18</v>
      </c>
      <c r="C15" s="40" t="s">
        <v>49</v>
      </c>
      <c r="D15" s="41" t="s">
        <v>68</v>
      </c>
      <c r="E15" s="30">
        <v>7</v>
      </c>
      <c r="F15" s="19">
        <f t="shared" si="0"/>
        <v>17185.317757009347</v>
      </c>
      <c r="G15" s="40"/>
      <c r="H15" s="43"/>
      <c r="I15" s="42">
        <v>18388.29</v>
      </c>
      <c r="J15" s="49">
        <v>41372</v>
      </c>
      <c r="K15" s="50">
        <v>5200</v>
      </c>
      <c r="L15" s="46"/>
      <c r="M15" s="51">
        <v>7000</v>
      </c>
      <c r="N15" s="40"/>
      <c r="O15" s="42"/>
      <c r="P15" s="40"/>
      <c r="Q15" s="42"/>
      <c r="R15" s="12">
        <f t="shared" si="1"/>
        <v>6188.2900000000009</v>
      </c>
    </row>
    <row r="16" spans="1:18" s="1" customFormat="1" ht="20.100000000000001" customHeight="1" x14ac:dyDescent="0.2">
      <c r="A16" s="40" t="s">
        <v>90</v>
      </c>
      <c r="B16" s="40" t="s">
        <v>14</v>
      </c>
      <c r="C16" s="40" t="s">
        <v>15</v>
      </c>
      <c r="D16" s="41" t="s">
        <v>68</v>
      </c>
      <c r="E16" s="30">
        <v>7</v>
      </c>
      <c r="F16" s="19">
        <f t="shared" si="0"/>
        <v>14018.691588785046</v>
      </c>
      <c r="G16" s="40"/>
      <c r="H16" s="40"/>
      <c r="I16" s="42">
        <v>15000</v>
      </c>
      <c r="J16" s="49">
        <v>41324</v>
      </c>
      <c r="K16" s="50">
        <v>4500</v>
      </c>
      <c r="L16" s="49">
        <v>41394</v>
      </c>
      <c r="M16" s="52">
        <v>6000</v>
      </c>
      <c r="N16" s="40"/>
      <c r="O16" s="42"/>
      <c r="P16" s="40"/>
      <c r="Q16" s="42"/>
      <c r="R16" s="12">
        <f t="shared" si="1"/>
        <v>4500</v>
      </c>
    </row>
    <row r="17" s="1" customFormat="1" ht="20.100000000000001" customHeight="1" x14ac:dyDescent="0.2"/>
    <row r="18" s="1" customFormat="1" ht="20.100000000000001" customHeight="1" x14ac:dyDescent="0.2"/>
    <row r="19" s="1" customFormat="1" ht="20.100000000000001" customHeight="1" x14ac:dyDescent="0.2"/>
    <row r="20" s="1" customFormat="1" ht="20.100000000000001" customHeight="1" x14ac:dyDescent="0.2"/>
    <row r="21" s="1" customFormat="1" ht="20.100000000000001" customHeight="1" x14ac:dyDescent="0.2"/>
    <row r="22" s="1" customFormat="1" ht="20.100000000000001" customHeight="1" x14ac:dyDescent="0.2"/>
    <row r="23" s="1" customFormat="1" ht="20.100000000000001" customHeight="1" x14ac:dyDescent="0.2"/>
    <row r="24" s="1" customFormat="1" ht="20.100000000000001" customHeight="1" x14ac:dyDescent="0.2"/>
    <row r="25" s="1" customFormat="1" ht="20.100000000000001" customHeight="1" x14ac:dyDescent="0.2"/>
    <row r="26" s="1" customFormat="1" ht="20.100000000000001" customHeight="1" x14ac:dyDescent="0.2"/>
    <row r="27" s="1" customFormat="1" ht="20.100000000000001" customHeight="1" x14ac:dyDescent="0.2"/>
    <row r="28" s="1" customFormat="1" ht="20.100000000000001" customHeight="1" x14ac:dyDescent="0.2"/>
  </sheetData>
  <conditionalFormatting sqref="R5">
    <cfRule type="cellIs" dxfId="41" priority="12" operator="equal">
      <formula>0</formula>
    </cfRule>
  </conditionalFormatting>
  <conditionalFormatting sqref="R6">
    <cfRule type="cellIs" dxfId="40" priority="11" operator="equal">
      <formula>0</formula>
    </cfRule>
  </conditionalFormatting>
  <conditionalFormatting sqref="R7">
    <cfRule type="cellIs" dxfId="39" priority="10" operator="equal">
      <formula>0</formula>
    </cfRule>
  </conditionalFormatting>
  <conditionalFormatting sqref="R8">
    <cfRule type="cellIs" dxfId="38" priority="9" operator="equal">
      <formula>0</formula>
    </cfRule>
  </conditionalFormatting>
  <conditionalFormatting sqref="R9">
    <cfRule type="cellIs" dxfId="37" priority="8" operator="equal">
      <formula>0</formula>
    </cfRule>
  </conditionalFormatting>
  <conditionalFormatting sqref="R10">
    <cfRule type="cellIs" dxfId="36" priority="7" operator="equal">
      <formula>0</formula>
    </cfRule>
  </conditionalFormatting>
  <conditionalFormatting sqref="R11">
    <cfRule type="cellIs" dxfId="35" priority="6" operator="equal">
      <formula>0</formula>
    </cfRule>
  </conditionalFormatting>
  <conditionalFormatting sqref="R12">
    <cfRule type="cellIs" dxfId="34" priority="5" operator="equal">
      <formula>0</formula>
    </cfRule>
  </conditionalFormatting>
  <conditionalFormatting sqref="R13">
    <cfRule type="cellIs" dxfId="33" priority="4" operator="equal">
      <formula>0</formula>
    </cfRule>
  </conditionalFormatting>
  <conditionalFormatting sqref="R14">
    <cfRule type="cellIs" dxfId="32" priority="3" operator="equal">
      <formula>0</formula>
    </cfRule>
  </conditionalFormatting>
  <conditionalFormatting sqref="R15">
    <cfRule type="cellIs" dxfId="31" priority="2" operator="equal">
      <formula>0</formula>
    </cfRule>
  </conditionalFormatting>
  <conditionalFormatting sqref="R16">
    <cfRule type="cellIs" dxfId="30" priority="1" operator="equal">
      <formula>0</formula>
    </cfRule>
  </conditionalFormatting>
  <dataValidations count="3">
    <dataValidation type="list" allowBlank="1" showInputMessage="1" showErrorMessage="1" sqref="E5:E16">
      <formula1>"7,19,6"</formula1>
    </dataValidation>
    <dataValidation type="list" allowBlank="1" showInputMessage="1" showErrorMessage="1" sqref="B5:B16">
      <formula1>"corinne,jimmy,sylvain,autre"</formula1>
    </dataValidation>
    <dataValidation type="list" allowBlank="1" showInputMessage="1" showErrorMessage="1" sqref="D5:D16">
      <formula1>"janvier,fevrier,mars,avril,mai,juin,juillet,aout,septembre,octobre,novembre,decembre"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R21"/>
  <sheetViews>
    <sheetView zoomScale="85" zoomScaleNormal="85" workbookViewId="0">
      <selection activeCell="F25" sqref="F25"/>
    </sheetView>
  </sheetViews>
  <sheetFormatPr baseColWidth="10" defaultRowHeight="12.75" x14ac:dyDescent="0.2"/>
  <cols>
    <col min="1" max="1" width="31.42578125" customWidth="1"/>
    <col min="2" max="2" width="15.7109375" customWidth="1"/>
    <col min="3" max="3" width="17" customWidth="1"/>
    <col min="4" max="4" width="15.7109375" customWidth="1"/>
    <col min="6" max="18" width="15.7109375" customWidth="1"/>
  </cols>
  <sheetData>
    <row r="1" spans="1:18" ht="20.100000000000001" customHeight="1" x14ac:dyDescent="0.2">
      <c r="A1" s="27" t="str">
        <f ca="1">MID(CELL("nomfichier",$A$1),FIND("]",CELL("nomfichier",$A$1))+1,32)</f>
        <v>JUIN</v>
      </c>
      <c r="B1" s="26"/>
      <c r="C1" s="26"/>
      <c r="D1" s="26"/>
      <c r="E1" s="26"/>
      <c r="F1" s="26"/>
    </row>
    <row r="2" spans="1:18" ht="20.100000000000001" customHeight="1" x14ac:dyDescent="0.2"/>
    <row r="3" spans="1:18" s="2" customFormat="1" ht="20.100000000000001" customHeight="1" x14ac:dyDescent="0.2">
      <c r="F3" s="11"/>
      <c r="G3" s="4" t="s">
        <v>6</v>
      </c>
      <c r="H3" s="4"/>
      <c r="I3" s="14"/>
      <c r="J3" s="4"/>
      <c r="K3" s="21"/>
      <c r="L3" s="5" t="s">
        <v>9</v>
      </c>
      <c r="M3" s="20"/>
      <c r="N3" s="5"/>
      <c r="O3" s="20"/>
      <c r="P3" s="5"/>
      <c r="Q3" s="20"/>
      <c r="R3" s="11"/>
    </row>
    <row r="4" spans="1:18" s="3" customFormat="1" ht="20.100000000000001" customHeight="1" x14ac:dyDescent="0.2">
      <c r="A4" s="9" t="s">
        <v>0</v>
      </c>
      <c r="B4" s="9" t="s">
        <v>1</v>
      </c>
      <c r="C4" s="9" t="s">
        <v>5</v>
      </c>
      <c r="D4" s="9" t="s">
        <v>11</v>
      </c>
      <c r="E4" s="9" t="s">
        <v>3</v>
      </c>
      <c r="F4" s="15" t="s">
        <v>4</v>
      </c>
      <c r="G4" s="8" t="s">
        <v>12</v>
      </c>
      <c r="H4" s="8" t="s">
        <v>7</v>
      </c>
      <c r="I4" s="16" t="s">
        <v>2</v>
      </c>
      <c r="J4" s="6" t="s">
        <v>7</v>
      </c>
      <c r="K4" s="24" t="s">
        <v>8</v>
      </c>
      <c r="L4" s="7" t="s">
        <v>7</v>
      </c>
      <c r="M4" s="17" t="s">
        <v>10</v>
      </c>
      <c r="N4" s="7" t="s">
        <v>7</v>
      </c>
      <c r="O4" s="17" t="s">
        <v>10</v>
      </c>
      <c r="P4" s="7" t="s">
        <v>7</v>
      </c>
      <c r="Q4" s="18" t="s">
        <v>10</v>
      </c>
      <c r="R4" s="25" t="s">
        <v>9</v>
      </c>
    </row>
    <row r="5" spans="1:18" s="1" customFormat="1" ht="20.100000000000001" customHeight="1" x14ac:dyDescent="0.2">
      <c r="A5" s="40" t="s">
        <v>136</v>
      </c>
      <c r="B5" s="40" t="s">
        <v>14</v>
      </c>
      <c r="C5" s="40" t="s">
        <v>137</v>
      </c>
      <c r="D5" s="41" t="s">
        <v>83</v>
      </c>
      <c r="E5" s="30">
        <v>19.600000000000001</v>
      </c>
      <c r="F5" s="19">
        <f t="shared" ref="F5:F18" si="0">IF(E5=7,I5/1.07,IF(E5=19.6,I5/1.196,""))</f>
        <v>2043.6036789297661</v>
      </c>
      <c r="G5" s="40"/>
      <c r="H5" s="40"/>
      <c r="I5" s="42">
        <v>2444.15</v>
      </c>
      <c r="J5" s="43"/>
      <c r="K5" s="44"/>
      <c r="L5" s="40"/>
      <c r="M5" s="42"/>
      <c r="N5" s="40"/>
      <c r="O5" s="42"/>
      <c r="P5" s="40"/>
      <c r="Q5" s="42"/>
      <c r="R5" s="12">
        <f t="shared" ref="R5:R18" si="1">IF(I5="","",I5-K5-M5-O5-Q5)</f>
        <v>2444.15</v>
      </c>
    </row>
    <row r="6" spans="1:18" s="1" customFormat="1" ht="20.100000000000001" customHeight="1" x14ac:dyDescent="0.2">
      <c r="A6" s="40" t="s">
        <v>127</v>
      </c>
      <c r="B6" s="40" t="s">
        <v>18</v>
      </c>
      <c r="C6" s="40" t="s">
        <v>44</v>
      </c>
      <c r="D6" s="41" t="s">
        <v>83</v>
      </c>
      <c r="E6" s="30">
        <v>7</v>
      </c>
      <c r="F6" s="19">
        <f t="shared" si="0"/>
        <v>4299.065420560747</v>
      </c>
      <c r="G6" s="40"/>
      <c r="H6" s="40"/>
      <c r="I6" s="42">
        <v>4600</v>
      </c>
      <c r="J6" s="43">
        <v>41382</v>
      </c>
      <c r="K6" s="44">
        <v>1380</v>
      </c>
      <c r="L6" s="48"/>
      <c r="M6" s="51">
        <v>1840</v>
      </c>
      <c r="N6" s="40"/>
      <c r="O6" s="42"/>
      <c r="P6" s="40"/>
      <c r="Q6" s="42"/>
      <c r="R6" s="12">
        <f t="shared" si="1"/>
        <v>1380</v>
      </c>
    </row>
    <row r="7" spans="1:18" s="1" customFormat="1" ht="20.100000000000001" customHeight="1" x14ac:dyDescent="0.2">
      <c r="A7" s="40" t="s">
        <v>32</v>
      </c>
      <c r="B7" s="40" t="s">
        <v>33</v>
      </c>
      <c r="C7" s="40" t="s">
        <v>34</v>
      </c>
      <c r="D7" s="41" t="s">
        <v>83</v>
      </c>
      <c r="E7" s="30">
        <v>7</v>
      </c>
      <c r="F7" s="19">
        <f t="shared" si="0"/>
        <v>2830.9158878504672</v>
      </c>
      <c r="G7" s="40"/>
      <c r="H7" s="40"/>
      <c r="I7" s="42">
        <v>3029.08</v>
      </c>
      <c r="J7" s="48"/>
      <c r="K7" s="47">
        <v>909.08</v>
      </c>
      <c r="L7" s="48"/>
      <c r="M7" s="51">
        <v>605</v>
      </c>
      <c r="N7" s="40"/>
      <c r="O7" s="42"/>
      <c r="P7" s="40"/>
      <c r="Q7" s="42"/>
      <c r="R7" s="12">
        <f t="shared" si="1"/>
        <v>1515</v>
      </c>
    </row>
    <row r="8" spans="1:18" s="1" customFormat="1" ht="20.100000000000001" customHeight="1" x14ac:dyDescent="0.2">
      <c r="A8" s="40" t="s">
        <v>108</v>
      </c>
      <c r="B8" s="40" t="s">
        <v>33</v>
      </c>
      <c r="C8" s="40" t="s">
        <v>109</v>
      </c>
      <c r="D8" s="41" t="s">
        <v>83</v>
      </c>
      <c r="E8" s="30">
        <v>7</v>
      </c>
      <c r="F8" s="19">
        <f t="shared" si="0"/>
        <v>569.15887850467288</v>
      </c>
      <c r="G8" s="40"/>
      <c r="H8" s="43"/>
      <c r="I8" s="42">
        <v>609</v>
      </c>
      <c r="J8" s="49">
        <v>41362</v>
      </c>
      <c r="K8" s="50">
        <v>183</v>
      </c>
      <c r="L8" s="43"/>
      <c r="M8" s="42"/>
      <c r="N8" s="40"/>
      <c r="O8" s="42"/>
      <c r="P8" s="40"/>
      <c r="Q8" s="42"/>
      <c r="R8" s="12">
        <f t="shared" si="1"/>
        <v>426</v>
      </c>
    </row>
    <row r="9" spans="1:18" s="1" customFormat="1" ht="20.100000000000001" customHeight="1" x14ac:dyDescent="0.2">
      <c r="A9" s="40" t="s">
        <v>101</v>
      </c>
      <c r="B9" s="40" t="s">
        <v>14</v>
      </c>
      <c r="C9" s="40" t="s">
        <v>15</v>
      </c>
      <c r="D9" s="41" t="s">
        <v>83</v>
      </c>
      <c r="E9" s="30">
        <v>19.600000000000001</v>
      </c>
      <c r="F9" s="19">
        <f t="shared" si="0"/>
        <v>10451.505016722409</v>
      </c>
      <c r="G9" s="40"/>
      <c r="H9" s="40"/>
      <c r="I9" s="42">
        <v>12500</v>
      </c>
      <c r="J9" s="43">
        <v>41344</v>
      </c>
      <c r="K9" s="44">
        <v>3750</v>
      </c>
      <c r="L9" s="48"/>
      <c r="M9" s="51">
        <v>5000</v>
      </c>
      <c r="N9" s="40"/>
      <c r="O9" s="42"/>
      <c r="P9" s="40"/>
      <c r="Q9" s="42"/>
      <c r="R9" s="12">
        <f t="shared" si="1"/>
        <v>3750</v>
      </c>
    </row>
    <row r="10" spans="1:18" s="1" customFormat="1" ht="20.100000000000001" customHeight="1" x14ac:dyDescent="0.2">
      <c r="A10" s="40" t="s">
        <v>50</v>
      </c>
      <c r="B10" s="40" t="s">
        <v>33</v>
      </c>
      <c r="C10" s="40" t="s">
        <v>51</v>
      </c>
      <c r="D10" s="41" t="s">
        <v>83</v>
      </c>
      <c r="E10" s="30">
        <v>7</v>
      </c>
      <c r="F10" s="19">
        <f t="shared" si="0"/>
        <v>80.953271028037378</v>
      </c>
      <c r="G10" s="40"/>
      <c r="H10" s="40"/>
      <c r="I10" s="42">
        <v>86.62</v>
      </c>
      <c r="J10" s="40"/>
      <c r="K10" s="44"/>
      <c r="L10" s="40"/>
      <c r="M10" s="42"/>
      <c r="N10" s="40"/>
      <c r="O10" s="42"/>
      <c r="P10" s="40"/>
      <c r="Q10" s="42"/>
      <c r="R10" s="12">
        <f t="shared" si="1"/>
        <v>86.62</v>
      </c>
    </row>
    <row r="11" spans="1:18" s="1" customFormat="1" ht="20.100000000000001" customHeight="1" x14ac:dyDescent="0.2">
      <c r="A11" s="40" t="s">
        <v>85</v>
      </c>
      <c r="B11" s="40" t="s">
        <v>14</v>
      </c>
      <c r="C11" s="40" t="s">
        <v>15</v>
      </c>
      <c r="D11" s="41" t="s">
        <v>83</v>
      </c>
      <c r="E11" s="30">
        <v>7</v>
      </c>
      <c r="F11" s="19">
        <f t="shared" si="0"/>
        <v>24240.757009345794</v>
      </c>
      <c r="G11" s="40"/>
      <c r="H11" s="40"/>
      <c r="I11" s="42">
        <v>25937.61</v>
      </c>
      <c r="J11" s="46"/>
      <c r="K11" s="47">
        <v>7781</v>
      </c>
      <c r="L11" s="48"/>
      <c r="M11" s="51">
        <v>10375</v>
      </c>
      <c r="N11" s="40"/>
      <c r="O11" s="42"/>
      <c r="P11" s="40"/>
      <c r="Q11" s="42"/>
      <c r="R11" s="12">
        <f t="shared" si="1"/>
        <v>7781.6100000000006</v>
      </c>
    </row>
    <row r="12" spans="1:18" s="1" customFormat="1" ht="20.100000000000001" customHeight="1" x14ac:dyDescent="0.2">
      <c r="A12" s="40" t="s">
        <v>111</v>
      </c>
      <c r="B12" s="40" t="s">
        <v>18</v>
      </c>
      <c r="C12" s="40" t="s">
        <v>31</v>
      </c>
      <c r="D12" s="41" t="s">
        <v>83</v>
      </c>
      <c r="E12" s="30">
        <v>7</v>
      </c>
      <c r="F12" s="19">
        <f t="shared" si="0"/>
        <v>4112.1495327102803</v>
      </c>
      <c r="G12" s="40"/>
      <c r="H12" s="40"/>
      <c r="I12" s="42">
        <v>4400</v>
      </c>
      <c r="J12" s="49">
        <v>41366</v>
      </c>
      <c r="K12" s="50">
        <v>1320</v>
      </c>
      <c r="L12" s="48"/>
      <c r="M12" s="51">
        <v>880</v>
      </c>
      <c r="N12" s="40"/>
      <c r="O12" s="42"/>
      <c r="P12" s="40"/>
      <c r="Q12" s="42"/>
      <c r="R12" s="12">
        <f t="shared" si="1"/>
        <v>2200</v>
      </c>
    </row>
    <row r="13" spans="1:18" s="1" customFormat="1" ht="20.100000000000001" customHeight="1" x14ac:dyDescent="0.2">
      <c r="A13" s="40" t="s">
        <v>112</v>
      </c>
      <c r="B13" s="40" t="s">
        <v>18</v>
      </c>
      <c r="C13" s="40" t="s">
        <v>113</v>
      </c>
      <c r="D13" s="41" t="s">
        <v>83</v>
      </c>
      <c r="E13" s="30">
        <v>7</v>
      </c>
      <c r="F13" s="19">
        <f t="shared" si="0"/>
        <v>1605.2710280373831</v>
      </c>
      <c r="G13" s="40"/>
      <c r="H13" s="43"/>
      <c r="I13" s="42">
        <v>1717.64</v>
      </c>
      <c r="J13" s="43">
        <v>41425</v>
      </c>
      <c r="K13" s="44">
        <v>515</v>
      </c>
      <c r="L13" s="43"/>
      <c r="M13" s="42"/>
      <c r="N13" s="40"/>
      <c r="O13" s="42"/>
      <c r="P13" s="40"/>
      <c r="Q13" s="42"/>
      <c r="R13" s="12">
        <f t="shared" si="1"/>
        <v>1202.6400000000001</v>
      </c>
    </row>
    <row r="14" spans="1:18" s="1" customFormat="1" ht="20.100000000000001" customHeight="1" x14ac:dyDescent="0.2">
      <c r="A14" s="40" t="s">
        <v>124</v>
      </c>
      <c r="B14" s="40" t="s">
        <v>18</v>
      </c>
      <c r="C14" s="40" t="s">
        <v>19</v>
      </c>
      <c r="D14" s="41" t="s">
        <v>83</v>
      </c>
      <c r="E14" s="30">
        <v>7</v>
      </c>
      <c r="F14" s="19">
        <f t="shared" si="0"/>
        <v>719.62616822429902</v>
      </c>
      <c r="G14" s="40"/>
      <c r="H14" s="43"/>
      <c r="I14" s="42">
        <v>770</v>
      </c>
      <c r="J14" s="43">
        <v>41374</v>
      </c>
      <c r="K14" s="44">
        <v>231</v>
      </c>
      <c r="L14" s="43"/>
      <c r="M14" s="42"/>
      <c r="N14" s="40"/>
      <c r="O14" s="42"/>
      <c r="P14" s="40"/>
      <c r="Q14" s="42"/>
      <c r="R14" s="12">
        <f t="shared" si="1"/>
        <v>539</v>
      </c>
    </row>
    <row r="15" spans="1:18" s="1" customFormat="1" ht="20.100000000000001" customHeight="1" x14ac:dyDescent="0.2">
      <c r="A15" s="40" t="s">
        <v>88</v>
      </c>
      <c r="B15" s="40" t="s">
        <v>18</v>
      </c>
      <c r="C15" s="40" t="s">
        <v>21</v>
      </c>
      <c r="D15" s="41" t="s">
        <v>83</v>
      </c>
      <c r="E15" s="30">
        <v>7</v>
      </c>
      <c r="F15" s="19">
        <f t="shared" si="0"/>
        <v>4766.3551401869154</v>
      </c>
      <c r="G15" s="40"/>
      <c r="H15" s="43"/>
      <c r="I15" s="42">
        <v>5100</v>
      </c>
      <c r="J15" s="43">
        <v>41319</v>
      </c>
      <c r="K15" s="44">
        <v>1530</v>
      </c>
      <c r="L15" s="43"/>
      <c r="M15" s="42"/>
      <c r="N15" s="40"/>
      <c r="O15" s="42"/>
      <c r="P15" s="40"/>
      <c r="Q15" s="42"/>
      <c r="R15" s="12">
        <f t="shared" si="1"/>
        <v>3570</v>
      </c>
    </row>
    <row r="16" spans="1:18" s="1" customFormat="1" ht="20.100000000000001" customHeight="1" x14ac:dyDescent="0.2">
      <c r="A16" s="40" t="s">
        <v>73</v>
      </c>
      <c r="B16" s="40" t="s">
        <v>18</v>
      </c>
      <c r="C16" s="40" t="s">
        <v>19</v>
      </c>
      <c r="D16" s="41" t="s">
        <v>83</v>
      </c>
      <c r="E16" s="30">
        <v>7</v>
      </c>
      <c r="F16" s="19">
        <f t="shared" si="0"/>
        <v>4296</v>
      </c>
      <c r="G16" s="40"/>
      <c r="H16" s="40"/>
      <c r="I16" s="42">
        <v>4596.72</v>
      </c>
      <c r="J16" s="49">
        <v>41284</v>
      </c>
      <c r="K16" s="50">
        <v>1380</v>
      </c>
      <c r="L16" s="46"/>
      <c r="M16" s="51">
        <v>919</v>
      </c>
      <c r="N16" s="40"/>
      <c r="O16" s="42"/>
      <c r="P16" s="40"/>
      <c r="Q16" s="42"/>
      <c r="R16" s="12">
        <f t="shared" si="1"/>
        <v>2297.7200000000003</v>
      </c>
    </row>
    <row r="17" spans="1:18" s="1" customFormat="1" ht="20.100000000000001" customHeight="1" x14ac:dyDescent="0.2">
      <c r="A17" s="40" t="s">
        <v>132</v>
      </c>
      <c r="B17" s="40" t="s">
        <v>14</v>
      </c>
      <c r="C17" s="40" t="s">
        <v>133</v>
      </c>
      <c r="D17" s="41" t="s">
        <v>83</v>
      </c>
      <c r="E17" s="30">
        <v>7</v>
      </c>
      <c r="F17" s="19">
        <f t="shared" si="0"/>
        <v>15794.392523364486</v>
      </c>
      <c r="G17" s="40"/>
      <c r="H17" s="40"/>
      <c r="I17" s="42">
        <v>16900</v>
      </c>
      <c r="J17" s="43">
        <v>41396</v>
      </c>
      <c r="K17" s="44">
        <v>5070</v>
      </c>
      <c r="L17" s="40"/>
      <c r="M17" s="42"/>
      <c r="N17" s="40"/>
      <c r="O17" s="42"/>
      <c r="P17" s="40"/>
      <c r="Q17" s="42"/>
      <c r="R17" s="12">
        <f t="shared" si="1"/>
        <v>11830</v>
      </c>
    </row>
    <row r="18" spans="1:18" s="1" customFormat="1" ht="20.100000000000001" customHeight="1" x14ac:dyDescent="0.2">
      <c r="A18" s="40" t="s">
        <v>135</v>
      </c>
      <c r="B18" s="40" t="s">
        <v>14</v>
      </c>
      <c r="C18" s="40" t="s">
        <v>26</v>
      </c>
      <c r="D18" s="41" t="s">
        <v>83</v>
      </c>
      <c r="E18" s="30">
        <v>7</v>
      </c>
      <c r="F18" s="19">
        <f t="shared" si="0"/>
        <v>320.11214953271025</v>
      </c>
      <c r="G18" s="40"/>
      <c r="H18" s="40"/>
      <c r="I18" s="42">
        <v>342.52</v>
      </c>
      <c r="J18" s="43">
        <v>41394</v>
      </c>
      <c r="K18" s="44">
        <v>103</v>
      </c>
      <c r="L18" s="43"/>
      <c r="M18" s="42"/>
      <c r="N18" s="40"/>
      <c r="O18" s="42"/>
      <c r="P18" s="40"/>
      <c r="Q18" s="42"/>
      <c r="R18" s="12">
        <f t="shared" si="1"/>
        <v>239.51999999999998</v>
      </c>
    </row>
    <row r="19" spans="1:18" s="1" customFormat="1" ht="20.100000000000001" customHeight="1" x14ac:dyDescent="0.2"/>
    <row r="20" spans="1:18" s="1" customFormat="1" ht="20.100000000000001" customHeight="1" x14ac:dyDescent="0.2"/>
    <row r="21" spans="1:18" s="1" customFormat="1" ht="20.100000000000001" customHeight="1" x14ac:dyDescent="0.2"/>
  </sheetData>
  <conditionalFormatting sqref="R5">
    <cfRule type="cellIs" dxfId="29" priority="14" operator="equal">
      <formula>0</formula>
    </cfRule>
  </conditionalFormatting>
  <conditionalFormatting sqref="R6">
    <cfRule type="cellIs" dxfId="28" priority="13" operator="equal">
      <formula>0</formula>
    </cfRule>
  </conditionalFormatting>
  <conditionalFormatting sqref="R7">
    <cfRule type="cellIs" dxfId="27" priority="12" operator="equal">
      <formula>0</formula>
    </cfRule>
  </conditionalFormatting>
  <conditionalFormatting sqref="R8">
    <cfRule type="cellIs" dxfId="26" priority="11" operator="equal">
      <formula>0</formula>
    </cfRule>
  </conditionalFormatting>
  <conditionalFormatting sqref="R9">
    <cfRule type="cellIs" dxfId="25" priority="10" operator="equal">
      <formula>0</formula>
    </cfRule>
  </conditionalFormatting>
  <conditionalFormatting sqref="R10">
    <cfRule type="cellIs" dxfId="24" priority="9" operator="equal">
      <formula>0</formula>
    </cfRule>
  </conditionalFormatting>
  <conditionalFormatting sqref="R11">
    <cfRule type="cellIs" dxfId="23" priority="8" operator="equal">
      <formula>0</formula>
    </cfRule>
  </conditionalFormatting>
  <conditionalFormatting sqref="R12">
    <cfRule type="cellIs" dxfId="22" priority="7" operator="equal">
      <formula>0</formula>
    </cfRule>
  </conditionalFormatting>
  <conditionalFormatting sqref="R13">
    <cfRule type="cellIs" dxfId="21" priority="6" operator="equal">
      <formula>0</formula>
    </cfRule>
  </conditionalFormatting>
  <conditionalFormatting sqref="R14">
    <cfRule type="cellIs" dxfId="20" priority="5" operator="equal">
      <formula>0</formula>
    </cfRule>
  </conditionalFormatting>
  <conditionalFormatting sqref="R15">
    <cfRule type="cellIs" dxfId="19" priority="4" operator="equal">
      <formula>0</formula>
    </cfRule>
  </conditionalFormatting>
  <conditionalFormatting sqref="R16">
    <cfRule type="cellIs" dxfId="18" priority="3" operator="equal">
      <formula>0</formula>
    </cfRule>
  </conditionalFormatting>
  <conditionalFormatting sqref="R17">
    <cfRule type="cellIs" dxfId="17" priority="2" operator="equal">
      <formula>0</formula>
    </cfRule>
  </conditionalFormatting>
  <conditionalFormatting sqref="R18">
    <cfRule type="cellIs" dxfId="16" priority="1" operator="equal">
      <formula>0</formula>
    </cfRule>
  </conditionalFormatting>
  <dataValidations count="3">
    <dataValidation type="list" allowBlank="1" showInputMessage="1" showErrorMessage="1" sqref="E5:E18">
      <formula1>"7,19,6"</formula1>
    </dataValidation>
    <dataValidation type="list" allowBlank="1" showInputMessage="1" showErrorMessage="1" sqref="B5:B18">
      <formula1>"corinne,jimmy,sylvain,autre"</formula1>
    </dataValidation>
    <dataValidation type="list" allowBlank="1" showInputMessage="1" showErrorMessage="1" sqref="D5:D18">
      <formula1>"janvier,fevrier,mars,avril,mai,juin,juillet,aout,septembre,octobre,novembre,decembre"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R38"/>
  <sheetViews>
    <sheetView zoomScale="85" zoomScaleNormal="85" workbookViewId="0">
      <selection activeCell="A28" sqref="A28"/>
    </sheetView>
  </sheetViews>
  <sheetFormatPr baseColWidth="10" defaultColWidth="15.7109375" defaultRowHeight="12.75" x14ac:dyDescent="0.2"/>
  <cols>
    <col min="1" max="1" width="31.42578125" customWidth="1"/>
    <col min="3" max="3" width="17" customWidth="1"/>
    <col min="5" max="5" width="11.42578125" customWidth="1"/>
  </cols>
  <sheetData>
    <row r="1" spans="1:18" ht="20.100000000000001" customHeight="1" x14ac:dyDescent="0.2">
      <c r="A1" s="27" t="str">
        <f ca="1">MID(CELL("nomfichier",$A$1),FIND("]",CELL("nomfichier",$A$1))+1,32)</f>
        <v>JUILLET</v>
      </c>
      <c r="B1" s="26"/>
      <c r="C1" s="26"/>
      <c r="D1" s="26"/>
      <c r="E1" s="26"/>
      <c r="F1" s="26"/>
    </row>
    <row r="2" spans="1:18" ht="20.100000000000001" customHeight="1" x14ac:dyDescent="0.2"/>
    <row r="3" spans="1:18" s="2" customFormat="1" ht="20.100000000000001" customHeight="1" x14ac:dyDescent="0.2">
      <c r="F3" s="11"/>
      <c r="G3" s="4" t="s">
        <v>6</v>
      </c>
      <c r="H3" s="4"/>
      <c r="I3" s="14"/>
      <c r="J3" s="4"/>
      <c r="K3" s="21"/>
      <c r="L3" s="5" t="s">
        <v>9</v>
      </c>
      <c r="M3" s="20"/>
      <c r="N3" s="5"/>
      <c r="O3" s="20"/>
      <c r="P3" s="5"/>
      <c r="Q3" s="20"/>
      <c r="R3" s="11"/>
    </row>
    <row r="4" spans="1:18" s="3" customFormat="1" ht="20.100000000000001" customHeight="1" x14ac:dyDescent="0.2">
      <c r="A4" s="9" t="s">
        <v>0</v>
      </c>
      <c r="B4" s="9" t="s">
        <v>1</v>
      </c>
      <c r="C4" s="9" t="s">
        <v>5</v>
      </c>
      <c r="D4" s="9" t="s">
        <v>11</v>
      </c>
      <c r="E4" s="9" t="s">
        <v>3</v>
      </c>
      <c r="F4" s="15" t="s">
        <v>4</v>
      </c>
      <c r="G4" s="8" t="s">
        <v>12</v>
      </c>
      <c r="H4" s="8" t="s">
        <v>7</v>
      </c>
      <c r="I4" s="16" t="s">
        <v>2</v>
      </c>
      <c r="J4" s="6" t="s">
        <v>7</v>
      </c>
      <c r="K4" s="24" t="s">
        <v>8</v>
      </c>
      <c r="L4" s="7" t="s">
        <v>7</v>
      </c>
      <c r="M4" s="17" t="s">
        <v>10</v>
      </c>
      <c r="N4" s="7" t="s">
        <v>7</v>
      </c>
      <c r="O4" s="17" t="s">
        <v>10</v>
      </c>
      <c r="P4" s="7" t="s">
        <v>7</v>
      </c>
      <c r="Q4" s="18" t="s">
        <v>10</v>
      </c>
      <c r="R4" s="25" t="s">
        <v>9</v>
      </c>
    </row>
    <row r="5" spans="1:18" s="1" customFormat="1" ht="20.100000000000001" customHeight="1" x14ac:dyDescent="0.2">
      <c r="A5" s="40" t="s">
        <v>120</v>
      </c>
      <c r="B5" s="40" t="s">
        <v>18</v>
      </c>
      <c r="C5" s="40" t="s">
        <v>15</v>
      </c>
      <c r="D5" s="41" t="s">
        <v>96</v>
      </c>
      <c r="E5" s="30">
        <v>7</v>
      </c>
      <c r="F5" s="19">
        <f t="shared" ref="F5:F13" si="0">IF(E5=7,I5/1.07,IF(E5=19.6,I5/1.196,""))</f>
        <v>10280.3738317757</v>
      </c>
      <c r="G5" s="40"/>
      <c r="H5" s="40"/>
      <c r="I5" s="42">
        <v>11000</v>
      </c>
      <c r="J5" s="43">
        <v>41375</v>
      </c>
      <c r="K5" s="44">
        <v>3300</v>
      </c>
      <c r="L5" s="48"/>
      <c r="M5" s="51">
        <v>4400</v>
      </c>
      <c r="N5" s="40"/>
      <c r="O5" s="42"/>
      <c r="P5" s="40"/>
      <c r="Q5" s="42"/>
      <c r="R5" s="12">
        <f t="shared" ref="R5:R13" si="1">IF(I5="","",I5-K5-M5-O5-Q5)</f>
        <v>3300</v>
      </c>
    </row>
    <row r="6" spans="1:18" s="1" customFormat="1" ht="20.100000000000001" customHeight="1" x14ac:dyDescent="0.2">
      <c r="A6" s="40" t="s">
        <v>129</v>
      </c>
      <c r="B6" s="40" t="s">
        <v>18</v>
      </c>
      <c r="C6" s="40" t="s">
        <v>58</v>
      </c>
      <c r="D6" s="41" t="s">
        <v>96</v>
      </c>
      <c r="E6" s="30">
        <v>7</v>
      </c>
      <c r="F6" s="19">
        <f t="shared" si="0"/>
        <v>4324.5140186915878</v>
      </c>
      <c r="G6" s="40"/>
      <c r="H6" s="40"/>
      <c r="I6" s="42">
        <v>4627.2299999999996</v>
      </c>
      <c r="J6" s="49">
        <v>41386</v>
      </c>
      <c r="K6" s="47">
        <v>1390</v>
      </c>
      <c r="L6" s="48"/>
      <c r="M6" s="51">
        <v>1850</v>
      </c>
      <c r="N6" s="40"/>
      <c r="O6" s="42"/>
      <c r="P6" s="40"/>
      <c r="Q6" s="42"/>
      <c r="R6" s="12">
        <f t="shared" si="1"/>
        <v>1387.2299999999996</v>
      </c>
    </row>
    <row r="7" spans="1:18" s="1" customFormat="1" ht="20.100000000000001" customHeight="1" x14ac:dyDescent="0.2">
      <c r="A7" s="40" t="s">
        <v>119</v>
      </c>
      <c r="B7" s="40" t="s">
        <v>14</v>
      </c>
      <c r="C7" s="40" t="s">
        <v>105</v>
      </c>
      <c r="D7" s="41" t="s">
        <v>96</v>
      </c>
      <c r="E7" s="30">
        <v>7</v>
      </c>
      <c r="F7" s="19">
        <f t="shared" si="0"/>
        <v>1682.2429906542054</v>
      </c>
      <c r="G7" s="40"/>
      <c r="H7" s="43"/>
      <c r="I7" s="42">
        <v>1800</v>
      </c>
      <c r="J7" s="43"/>
      <c r="K7" s="44"/>
      <c r="L7" s="43"/>
      <c r="M7" s="42"/>
      <c r="N7" s="40"/>
      <c r="O7" s="42"/>
      <c r="P7" s="40"/>
      <c r="Q7" s="42"/>
      <c r="R7" s="12">
        <f t="shared" si="1"/>
        <v>1800</v>
      </c>
    </row>
    <row r="8" spans="1:18" s="1" customFormat="1" ht="20.100000000000001" customHeight="1" x14ac:dyDescent="0.2">
      <c r="A8" s="40" t="s">
        <v>119</v>
      </c>
      <c r="B8" s="40" t="s">
        <v>14</v>
      </c>
      <c r="C8" s="40" t="s">
        <v>15</v>
      </c>
      <c r="D8" s="41" t="s">
        <v>96</v>
      </c>
      <c r="E8" s="30">
        <v>19.600000000000001</v>
      </c>
      <c r="F8" s="19">
        <f t="shared" si="0"/>
        <v>19732.441471571907</v>
      </c>
      <c r="G8" s="40"/>
      <c r="H8" s="43"/>
      <c r="I8" s="42">
        <v>23600</v>
      </c>
      <c r="J8" s="43">
        <v>41379</v>
      </c>
      <c r="K8" s="44">
        <v>7620</v>
      </c>
      <c r="L8" s="46"/>
      <c r="M8" s="51">
        <v>10160</v>
      </c>
      <c r="N8" s="40"/>
      <c r="O8" s="42"/>
      <c r="P8" s="40"/>
      <c r="Q8" s="42"/>
      <c r="R8" s="12">
        <f t="shared" si="1"/>
        <v>5820</v>
      </c>
    </row>
    <row r="9" spans="1:18" s="1" customFormat="1" ht="20.100000000000001" customHeight="1" x14ac:dyDescent="0.2">
      <c r="A9" s="40" t="s">
        <v>121</v>
      </c>
      <c r="B9" s="40" t="s">
        <v>14</v>
      </c>
      <c r="C9" s="40" t="s">
        <v>31</v>
      </c>
      <c r="D9" s="41" t="s">
        <v>96</v>
      </c>
      <c r="E9" s="30">
        <v>7</v>
      </c>
      <c r="F9" s="19">
        <f t="shared" si="0"/>
        <v>7628.0373831775696</v>
      </c>
      <c r="G9" s="40"/>
      <c r="H9" s="43"/>
      <c r="I9" s="42">
        <v>8162</v>
      </c>
      <c r="J9" s="43">
        <v>41375</v>
      </c>
      <c r="K9" s="44">
        <v>2750</v>
      </c>
      <c r="L9" s="46"/>
      <c r="M9" s="51">
        <v>3262</v>
      </c>
      <c r="N9" s="40"/>
      <c r="O9" s="42"/>
      <c r="P9" s="40"/>
      <c r="Q9" s="42"/>
      <c r="R9" s="12">
        <f t="shared" si="1"/>
        <v>2150</v>
      </c>
    </row>
    <row r="10" spans="1:18" s="1" customFormat="1" ht="20.100000000000001" customHeight="1" x14ac:dyDescent="0.2">
      <c r="A10" s="40" t="s">
        <v>125</v>
      </c>
      <c r="B10" s="40" t="s">
        <v>14</v>
      </c>
      <c r="C10" s="40" t="s">
        <v>105</v>
      </c>
      <c r="D10" s="41" t="s">
        <v>96</v>
      </c>
      <c r="E10" s="30">
        <v>7</v>
      </c>
      <c r="F10" s="19">
        <f t="shared" si="0"/>
        <v>2085.0467289719627</v>
      </c>
      <c r="G10" s="40"/>
      <c r="H10" s="40"/>
      <c r="I10" s="42">
        <v>2231</v>
      </c>
      <c r="J10" s="43"/>
      <c r="K10" s="44"/>
      <c r="L10" s="40"/>
      <c r="M10" s="42"/>
      <c r="N10" s="40"/>
      <c r="O10" s="42"/>
      <c r="P10" s="40"/>
      <c r="Q10" s="42"/>
      <c r="R10" s="12">
        <f t="shared" si="1"/>
        <v>2231</v>
      </c>
    </row>
    <row r="11" spans="1:18" s="1" customFormat="1" ht="20.100000000000001" customHeight="1" x14ac:dyDescent="0.2">
      <c r="A11" s="40" t="s">
        <v>125</v>
      </c>
      <c r="B11" s="40" t="s">
        <v>14</v>
      </c>
      <c r="C11" s="40" t="s">
        <v>15</v>
      </c>
      <c r="D11" s="41" t="s">
        <v>96</v>
      </c>
      <c r="E11" s="30">
        <v>19.600000000000001</v>
      </c>
      <c r="F11" s="19">
        <f t="shared" si="0"/>
        <v>21545.986622073578</v>
      </c>
      <c r="G11" s="40"/>
      <c r="H11" s="40"/>
      <c r="I11" s="42">
        <v>25769</v>
      </c>
      <c r="J11" s="43">
        <v>41380</v>
      </c>
      <c r="K11" s="44">
        <v>8400</v>
      </c>
      <c r="L11" s="48"/>
      <c r="M11" s="51">
        <v>11200</v>
      </c>
      <c r="N11" s="40"/>
      <c r="O11" s="42"/>
      <c r="P11" s="40"/>
      <c r="Q11" s="42"/>
      <c r="R11" s="12">
        <f t="shared" si="1"/>
        <v>6169</v>
      </c>
    </row>
    <row r="12" spans="1:18" s="1" customFormat="1" ht="20.100000000000001" customHeight="1" x14ac:dyDescent="0.2">
      <c r="A12" s="40" t="s">
        <v>95</v>
      </c>
      <c r="B12" s="40" t="s">
        <v>14</v>
      </c>
      <c r="C12" s="40" t="s">
        <v>15</v>
      </c>
      <c r="D12" s="41" t="s">
        <v>96</v>
      </c>
      <c r="E12" s="30">
        <v>19.600000000000001</v>
      </c>
      <c r="F12" s="19">
        <f t="shared" si="0"/>
        <v>15886.287625418061</v>
      </c>
      <c r="G12" s="40"/>
      <c r="H12" s="43"/>
      <c r="I12" s="42">
        <v>19000</v>
      </c>
      <c r="J12" s="43">
        <v>41334</v>
      </c>
      <c r="K12" s="44">
        <v>5700</v>
      </c>
      <c r="L12" s="48"/>
      <c r="M12" s="51">
        <v>7600</v>
      </c>
      <c r="N12" s="40"/>
      <c r="O12" s="42"/>
      <c r="P12" s="40"/>
      <c r="Q12" s="42"/>
      <c r="R12" s="12">
        <f t="shared" si="1"/>
        <v>5700</v>
      </c>
    </row>
    <row r="13" spans="1:18" s="1" customFormat="1" ht="20.100000000000001" customHeight="1" x14ac:dyDescent="0.2">
      <c r="A13" s="40" t="s">
        <v>139</v>
      </c>
      <c r="B13" s="40" t="s">
        <v>14</v>
      </c>
      <c r="C13" s="40" t="s">
        <v>15</v>
      </c>
      <c r="D13" s="41" t="s">
        <v>96</v>
      </c>
      <c r="E13" s="30">
        <v>19.600000000000001</v>
      </c>
      <c r="F13" s="19">
        <f t="shared" si="0"/>
        <v>20903.010033444818</v>
      </c>
      <c r="G13" s="40"/>
      <c r="H13" s="40"/>
      <c r="I13" s="42">
        <v>25000</v>
      </c>
      <c r="J13" s="48"/>
      <c r="K13" s="47">
        <v>7500</v>
      </c>
      <c r="L13" s="48"/>
      <c r="M13" s="51">
        <v>5000</v>
      </c>
      <c r="N13" s="40"/>
      <c r="O13" s="42"/>
      <c r="P13" s="40"/>
      <c r="Q13" s="42"/>
      <c r="R13" s="12">
        <f t="shared" si="1"/>
        <v>12500</v>
      </c>
    </row>
    <row r="14" spans="1:18" ht="20.100000000000001" customHeight="1" x14ac:dyDescent="0.2"/>
    <row r="15" spans="1:18" ht="20.100000000000001" customHeight="1" x14ac:dyDescent="0.2"/>
    <row r="16" spans="1:18" ht="20.100000000000001" customHeight="1" x14ac:dyDescent="0.2"/>
    <row r="17" ht="20.100000000000001" customHeight="1" x14ac:dyDescent="0.2"/>
    <row r="18" ht="20.100000000000001" customHeight="1" x14ac:dyDescent="0.2"/>
    <row r="19" ht="20.100000000000001" customHeight="1" x14ac:dyDescent="0.2"/>
    <row r="20" ht="20.100000000000001" customHeight="1" x14ac:dyDescent="0.2"/>
    <row r="21" ht="20.100000000000001" customHeight="1" x14ac:dyDescent="0.2"/>
    <row r="22" ht="20.100000000000001" customHeight="1" x14ac:dyDescent="0.2"/>
    <row r="23" ht="20.100000000000001" customHeight="1" x14ac:dyDescent="0.2"/>
    <row r="24" ht="20.100000000000001" customHeight="1" x14ac:dyDescent="0.2"/>
    <row r="25" ht="20.100000000000001" customHeight="1" x14ac:dyDescent="0.2"/>
    <row r="26" ht="20.100000000000001" customHeight="1" x14ac:dyDescent="0.2"/>
    <row r="27" ht="20.100000000000001" customHeight="1" x14ac:dyDescent="0.2"/>
    <row r="28" ht="20.100000000000001" customHeight="1" x14ac:dyDescent="0.2"/>
    <row r="29" ht="20.100000000000001" customHeight="1" x14ac:dyDescent="0.2"/>
    <row r="30" ht="20.100000000000001" customHeight="1" x14ac:dyDescent="0.2"/>
    <row r="31" ht="20.100000000000001" customHeight="1" x14ac:dyDescent="0.2"/>
    <row r="32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  <row r="38" ht="20.100000000000001" customHeight="1" x14ac:dyDescent="0.2"/>
  </sheetData>
  <conditionalFormatting sqref="R5">
    <cfRule type="cellIs" dxfId="15" priority="9" operator="equal">
      <formula>0</formula>
    </cfRule>
  </conditionalFormatting>
  <conditionalFormatting sqref="R6">
    <cfRule type="cellIs" dxfId="14" priority="8" operator="equal">
      <formula>0</formula>
    </cfRule>
  </conditionalFormatting>
  <conditionalFormatting sqref="R7">
    <cfRule type="cellIs" dxfId="13" priority="7" operator="equal">
      <formula>0</formula>
    </cfRule>
  </conditionalFormatting>
  <conditionalFormatting sqref="R8">
    <cfRule type="cellIs" dxfId="12" priority="6" operator="equal">
      <formula>0</formula>
    </cfRule>
  </conditionalFormatting>
  <conditionalFormatting sqref="R9">
    <cfRule type="cellIs" dxfId="11" priority="5" operator="equal">
      <formula>0</formula>
    </cfRule>
  </conditionalFormatting>
  <conditionalFormatting sqref="R10">
    <cfRule type="cellIs" dxfId="10" priority="4" operator="equal">
      <formula>0</formula>
    </cfRule>
  </conditionalFormatting>
  <conditionalFormatting sqref="R11">
    <cfRule type="cellIs" dxfId="9" priority="3" operator="equal">
      <formula>0</formula>
    </cfRule>
  </conditionalFormatting>
  <conditionalFormatting sqref="R12">
    <cfRule type="cellIs" dxfId="8" priority="2" operator="equal">
      <formula>0</formula>
    </cfRule>
  </conditionalFormatting>
  <conditionalFormatting sqref="R13">
    <cfRule type="cellIs" dxfId="7" priority="1" operator="equal">
      <formula>0</formula>
    </cfRule>
  </conditionalFormatting>
  <dataValidations count="3">
    <dataValidation type="list" allowBlank="1" showInputMessage="1" showErrorMessage="1" sqref="E5:E13">
      <formula1>"7,19,6"</formula1>
    </dataValidation>
    <dataValidation type="list" allowBlank="1" showInputMessage="1" showErrorMessage="1" sqref="B5:B13">
      <formula1>"corinne,jimmy,sylvain,autre"</formula1>
    </dataValidation>
    <dataValidation type="list" allowBlank="1" showInputMessage="1" showErrorMessage="1" sqref="D5:D13">
      <formula1>"janvier,fevrier,mars,avril,mai,juin,juillet,aout,septembre,octobre,novembre,decembre"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R5"/>
  <sheetViews>
    <sheetView zoomScale="85" zoomScaleNormal="85" workbookViewId="0">
      <selection activeCell="A14" sqref="A14"/>
    </sheetView>
  </sheetViews>
  <sheetFormatPr baseColWidth="10" defaultRowHeight="12.75" x14ac:dyDescent="0.2"/>
  <cols>
    <col min="1" max="1" width="31.42578125" customWidth="1"/>
    <col min="2" max="2" width="15.7109375" customWidth="1"/>
    <col min="3" max="3" width="17" customWidth="1"/>
    <col min="4" max="4" width="15.7109375" customWidth="1"/>
    <col min="6" max="18" width="15.7109375" customWidth="1"/>
  </cols>
  <sheetData>
    <row r="1" spans="1:18" ht="20.100000000000001" customHeight="1" x14ac:dyDescent="0.2">
      <c r="A1" s="27" t="str">
        <f ca="1">MID(CELL("nomfichier",$A$1),FIND("]",CELL("nomfichier",$A$1))+1,32)</f>
        <v>AOUT</v>
      </c>
      <c r="B1" s="26"/>
      <c r="C1" s="26"/>
      <c r="D1" s="26"/>
      <c r="E1" s="26"/>
      <c r="F1" s="26"/>
    </row>
    <row r="2" spans="1:18" ht="20.100000000000001" customHeight="1" x14ac:dyDescent="0.2"/>
    <row r="3" spans="1:18" s="2" customFormat="1" ht="20.100000000000001" customHeight="1" x14ac:dyDescent="0.2">
      <c r="F3" s="11"/>
      <c r="G3" s="4" t="s">
        <v>6</v>
      </c>
      <c r="H3" s="4"/>
      <c r="I3" s="14"/>
      <c r="J3" s="4"/>
      <c r="K3" s="21"/>
      <c r="L3" s="5" t="s">
        <v>9</v>
      </c>
      <c r="M3" s="20"/>
      <c r="N3" s="5"/>
      <c r="O3" s="20"/>
      <c r="P3" s="5"/>
      <c r="Q3" s="20"/>
      <c r="R3" s="11"/>
    </row>
    <row r="4" spans="1:18" s="3" customFormat="1" ht="20.100000000000001" customHeight="1" x14ac:dyDescent="0.2">
      <c r="A4" s="9" t="s">
        <v>0</v>
      </c>
      <c r="B4" s="9" t="s">
        <v>1</v>
      </c>
      <c r="C4" s="9" t="s">
        <v>5</v>
      </c>
      <c r="D4" s="9" t="s">
        <v>11</v>
      </c>
      <c r="E4" s="9" t="s">
        <v>3</v>
      </c>
      <c r="F4" s="15" t="s">
        <v>4</v>
      </c>
      <c r="G4" s="8" t="s">
        <v>12</v>
      </c>
      <c r="H4" s="8" t="s">
        <v>7</v>
      </c>
      <c r="I4" s="16" t="s">
        <v>2</v>
      </c>
      <c r="J4" s="6" t="s">
        <v>7</v>
      </c>
      <c r="K4" s="24" t="s">
        <v>8</v>
      </c>
      <c r="L4" s="7" t="s">
        <v>7</v>
      </c>
      <c r="M4" s="17" t="s">
        <v>10</v>
      </c>
      <c r="N4" s="7" t="s">
        <v>7</v>
      </c>
      <c r="O4" s="17" t="s">
        <v>10</v>
      </c>
      <c r="P4" s="7" t="s">
        <v>7</v>
      </c>
      <c r="Q4" s="18" t="s">
        <v>10</v>
      </c>
      <c r="R4" s="25" t="s">
        <v>9</v>
      </c>
    </row>
    <row r="5" spans="1:18" s="1" customFormat="1" ht="20.100000000000001" customHeight="1" x14ac:dyDescent="0.2"/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R13"/>
  <sheetViews>
    <sheetView zoomScale="85" zoomScaleNormal="85" workbookViewId="0">
      <selection activeCell="A10" sqref="A10"/>
    </sheetView>
  </sheetViews>
  <sheetFormatPr baseColWidth="10" defaultRowHeight="12.75" x14ac:dyDescent="0.2"/>
  <cols>
    <col min="1" max="1" width="31.42578125" customWidth="1"/>
    <col min="2" max="2" width="15.7109375" customWidth="1"/>
    <col min="3" max="3" width="17" customWidth="1"/>
    <col min="4" max="4" width="15.7109375" customWidth="1"/>
    <col min="6" max="18" width="15.7109375" customWidth="1"/>
  </cols>
  <sheetData>
    <row r="1" spans="1:18" ht="20.100000000000001" customHeight="1" x14ac:dyDescent="0.2">
      <c r="A1" s="27" t="str">
        <f ca="1">MID(CELL("nomfichier",$A$1),FIND("]",CELL("nomfichier",$A$1))+1,32)</f>
        <v>SEPTEMBRE</v>
      </c>
      <c r="B1" s="26"/>
      <c r="C1" s="26"/>
      <c r="D1" s="26"/>
      <c r="E1" s="26"/>
      <c r="F1" s="26"/>
    </row>
    <row r="2" spans="1:18" ht="20.100000000000001" customHeight="1" x14ac:dyDescent="0.2"/>
    <row r="3" spans="1:18" s="2" customFormat="1" ht="20.100000000000001" customHeight="1" x14ac:dyDescent="0.2">
      <c r="F3" s="11"/>
      <c r="G3" s="4" t="s">
        <v>6</v>
      </c>
      <c r="H3" s="4"/>
      <c r="I3" s="14"/>
      <c r="J3" s="4"/>
      <c r="K3" s="21"/>
      <c r="L3" s="5" t="s">
        <v>9</v>
      </c>
      <c r="M3" s="20"/>
      <c r="N3" s="5"/>
      <c r="O3" s="20"/>
      <c r="P3" s="5"/>
      <c r="Q3" s="20"/>
      <c r="R3" s="11"/>
    </row>
    <row r="4" spans="1:18" s="3" customFormat="1" ht="20.100000000000001" customHeight="1" x14ac:dyDescent="0.2">
      <c r="A4" s="9" t="s">
        <v>0</v>
      </c>
      <c r="B4" s="9" t="s">
        <v>1</v>
      </c>
      <c r="C4" s="9" t="s">
        <v>5</v>
      </c>
      <c r="D4" s="9" t="s">
        <v>11</v>
      </c>
      <c r="E4" s="9" t="s">
        <v>3</v>
      </c>
      <c r="F4" s="15" t="s">
        <v>4</v>
      </c>
      <c r="G4" s="8" t="s">
        <v>12</v>
      </c>
      <c r="H4" s="8" t="s">
        <v>7</v>
      </c>
      <c r="I4" s="16" t="s">
        <v>2</v>
      </c>
      <c r="J4" s="6" t="s">
        <v>7</v>
      </c>
      <c r="K4" s="24" t="s">
        <v>8</v>
      </c>
      <c r="L4" s="7" t="s">
        <v>7</v>
      </c>
      <c r="M4" s="17" t="s">
        <v>10</v>
      </c>
      <c r="N4" s="7" t="s">
        <v>7</v>
      </c>
      <c r="O4" s="17" t="s">
        <v>10</v>
      </c>
      <c r="P4" s="7" t="s">
        <v>7</v>
      </c>
      <c r="Q4" s="18" t="s">
        <v>10</v>
      </c>
      <c r="R4" s="25" t="s">
        <v>9</v>
      </c>
    </row>
    <row r="5" spans="1:18" s="1" customFormat="1" ht="20.100000000000001" customHeight="1" x14ac:dyDescent="0.2">
      <c r="A5" s="40" t="s">
        <v>82</v>
      </c>
      <c r="B5" s="40" t="s">
        <v>18</v>
      </c>
      <c r="C5" s="40" t="s">
        <v>49</v>
      </c>
      <c r="D5" s="41" t="s">
        <v>126</v>
      </c>
      <c r="E5" s="30">
        <v>7</v>
      </c>
      <c r="F5" s="19">
        <f t="shared" ref="F5:F8" si="0">IF(E5=7,I5/1.07,IF(E5=19.6,I5/1.196,""))</f>
        <v>9345.7943925233631</v>
      </c>
      <c r="G5" s="40"/>
      <c r="H5" s="40"/>
      <c r="I5" s="42">
        <v>10000</v>
      </c>
      <c r="J5" s="43">
        <v>41315</v>
      </c>
      <c r="K5" s="44">
        <v>3000</v>
      </c>
      <c r="L5" s="48"/>
      <c r="M5" s="51">
        <v>4000</v>
      </c>
      <c r="N5" s="40"/>
      <c r="O5" s="42"/>
      <c r="P5" s="40"/>
      <c r="Q5" s="42"/>
      <c r="R5" s="12">
        <f t="shared" ref="R5:R8" si="1">IF(I5="","",I5-K5-M5-O5-Q5)</f>
        <v>3000</v>
      </c>
    </row>
    <row r="6" spans="1:18" s="1" customFormat="1" ht="20.100000000000001" customHeight="1" x14ac:dyDescent="0.2">
      <c r="A6" s="40" t="s">
        <v>134</v>
      </c>
      <c r="B6" s="40" t="s">
        <v>14</v>
      </c>
      <c r="C6" s="40" t="s">
        <v>15</v>
      </c>
      <c r="D6" s="41" t="s">
        <v>126</v>
      </c>
      <c r="E6" s="30">
        <v>19.600000000000001</v>
      </c>
      <c r="F6" s="19">
        <f t="shared" si="0"/>
        <v>17558.528428093647</v>
      </c>
      <c r="G6" s="40"/>
      <c r="H6" s="40"/>
      <c r="I6" s="42">
        <v>21000</v>
      </c>
      <c r="J6" s="43">
        <v>41389</v>
      </c>
      <c r="K6" s="44">
        <v>6300</v>
      </c>
      <c r="L6" s="48"/>
      <c r="M6" s="51">
        <v>8400</v>
      </c>
      <c r="N6" s="40"/>
      <c r="O6" s="42"/>
      <c r="P6" s="40"/>
      <c r="Q6" s="42"/>
      <c r="R6" s="12">
        <f t="shared" si="1"/>
        <v>6300</v>
      </c>
    </row>
    <row r="7" spans="1:18" s="1" customFormat="1" ht="20.100000000000001" customHeight="1" x14ac:dyDescent="0.2">
      <c r="A7" s="40" t="s">
        <v>128</v>
      </c>
      <c r="B7" s="40" t="s">
        <v>14</v>
      </c>
      <c r="C7" s="40" t="s">
        <v>15</v>
      </c>
      <c r="D7" s="41" t="s">
        <v>126</v>
      </c>
      <c r="E7" s="30">
        <v>19.600000000000001</v>
      </c>
      <c r="F7" s="19">
        <f t="shared" si="0"/>
        <v>16638.795986622074</v>
      </c>
      <c r="G7" s="40"/>
      <c r="H7" s="43"/>
      <c r="I7" s="42">
        <v>19900</v>
      </c>
      <c r="J7" s="43">
        <v>41380</v>
      </c>
      <c r="K7" s="44">
        <v>7500</v>
      </c>
      <c r="L7" s="46"/>
      <c r="M7" s="51">
        <v>10000</v>
      </c>
      <c r="N7" s="40"/>
      <c r="O7" s="42"/>
      <c r="P7" s="40"/>
      <c r="Q7" s="42"/>
      <c r="R7" s="12">
        <f t="shared" si="1"/>
        <v>2400</v>
      </c>
    </row>
    <row r="8" spans="1:18" s="1" customFormat="1" ht="20.100000000000001" customHeight="1" x14ac:dyDescent="0.2">
      <c r="A8" s="40" t="s">
        <v>128</v>
      </c>
      <c r="B8" s="40" t="s">
        <v>14</v>
      </c>
      <c r="C8" s="40" t="s">
        <v>70</v>
      </c>
      <c r="D8" s="41" t="s">
        <v>126</v>
      </c>
      <c r="E8" s="30">
        <v>7</v>
      </c>
      <c r="F8" s="19">
        <f t="shared" si="0"/>
        <v>4766.3551401869154</v>
      </c>
      <c r="G8" s="40"/>
      <c r="H8" s="40"/>
      <c r="I8" s="42">
        <v>5100</v>
      </c>
      <c r="J8" s="40"/>
      <c r="K8" s="44"/>
      <c r="L8" s="40"/>
      <c r="M8" s="42"/>
      <c r="N8" s="40"/>
      <c r="O8" s="42"/>
      <c r="P8" s="40"/>
      <c r="Q8" s="42"/>
      <c r="R8" s="12">
        <f t="shared" si="1"/>
        <v>5100</v>
      </c>
    </row>
    <row r="9" spans="1:18" s="1" customFormat="1" ht="20.100000000000001" customHeight="1" x14ac:dyDescent="0.2"/>
    <row r="10" spans="1:18" s="1" customFormat="1" ht="20.100000000000001" customHeight="1" x14ac:dyDescent="0.2"/>
    <row r="11" spans="1:18" s="1" customFormat="1" ht="20.100000000000001" customHeight="1" x14ac:dyDescent="0.2"/>
    <row r="12" spans="1:18" s="1" customFormat="1" ht="20.100000000000001" customHeight="1" x14ac:dyDescent="0.2"/>
    <row r="13" spans="1:18" s="1" customFormat="1" ht="20.100000000000001" customHeight="1" x14ac:dyDescent="0.2"/>
  </sheetData>
  <conditionalFormatting sqref="R5">
    <cfRule type="cellIs" dxfId="6" priority="4" operator="equal">
      <formula>0</formula>
    </cfRule>
  </conditionalFormatting>
  <conditionalFormatting sqref="R6">
    <cfRule type="cellIs" dxfId="5" priority="3" operator="equal">
      <formula>0</formula>
    </cfRule>
  </conditionalFormatting>
  <conditionalFormatting sqref="R7">
    <cfRule type="cellIs" dxfId="4" priority="2" operator="equal">
      <formula>0</formula>
    </cfRule>
  </conditionalFormatting>
  <conditionalFormatting sqref="R8">
    <cfRule type="cellIs" dxfId="3" priority="1" operator="equal">
      <formula>0</formula>
    </cfRule>
  </conditionalFormatting>
  <dataValidations count="3">
    <dataValidation type="list" allowBlank="1" showInputMessage="1" showErrorMessage="1" sqref="E5:E8">
      <formula1>"7,19,6"</formula1>
    </dataValidation>
    <dataValidation type="list" allowBlank="1" showInputMessage="1" showErrorMessage="1" sqref="B5:B8">
      <formula1>"corinne,jimmy,sylvain,autre"</formula1>
    </dataValidation>
    <dataValidation type="list" allowBlank="1" showInputMessage="1" showErrorMessage="1" sqref="D5:D8">
      <formula1>"janvier,fevrier,mars,avril,mai,juin,juillet,aout,septembre,octobre,novembre,decembre"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R8"/>
  <sheetViews>
    <sheetView zoomScale="85" zoomScaleNormal="85" workbookViewId="0">
      <selection activeCell="A10" sqref="A10"/>
    </sheetView>
  </sheetViews>
  <sheetFormatPr baseColWidth="10" defaultRowHeight="12.75" x14ac:dyDescent="0.2"/>
  <cols>
    <col min="1" max="1" width="31.42578125" customWidth="1"/>
    <col min="2" max="2" width="15.7109375" customWidth="1"/>
    <col min="3" max="3" width="17" customWidth="1"/>
    <col min="4" max="4" width="15.7109375" customWidth="1"/>
    <col min="6" max="18" width="15.7109375" customWidth="1"/>
  </cols>
  <sheetData>
    <row r="1" spans="1:18" ht="20.100000000000001" customHeight="1" x14ac:dyDescent="0.2">
      <c r="A1" s="27" t="str">
        <f ca="1">MID(CELL("nomfichier",$A$1),FIND("]",CELL("nomfichier",$A$1))+1,32)</f>
        <v>OCTOBRE</v>
      </c>
      <c r="B1" s="26"/>
      <c r="C1" s="26"/>
      <c r="D1" s="26"/>
      <c r="E1" s="26"/>
      <c r="F1" s="26"/>
    </row>
    <row r="2" spans="1:18" ht="20.100000000000001" customHeight="1" x14ac:dyDescent="0.2"/>
    <row r="3" spans="1:18" s="2" customFormat="1" ht="20.100000000000001" customHeight="1" x14ac:dyDescent="0.2">
      <c r="F3" s="11"/>
      <c r="G3" s="4" t="s">
        <v>6</v>
      </c>
      <c r="H3" s="4"/>
      <c r="I3" s="14"/>
      <c r="J3" s="4"/>
      <c r="K3" s="21"/>
      <c r="L3" s="5" t="s">
        <v>9</v>
      </c>
      <c r="M3" s="20"/>
      <c r="N3" s="5"/>
      <c r="O3" s="20"/>
      <c r="P3" s="5"/>
      <c r="Q3" s="20"/>
      <c r="R3" s="11"/>
    </row>
    <row r="4" spans="1:18" s="3" customFormat="1" ht="20.100000000000001" customHeight="1" x14ac:dyDescent="0.2">
      <c r="A4" s="9" t="s">
        <v>0</v>
      </c>
      <c r="B4" s="9" t="s">
        <v>1</v>
      </c>
      <c r="C4" s="9" t="s">
        <v>5</v>
      </c>
      <c r="D4" s="9" t="s">
        <v>11</v>
      </c>
      <c r="E4" s="9" t="s">
        <v>3</v>
      </c>
      <c r="F4" s="15" t="s">
        <v>4</v>
      </c>
      <c r="G4" s="8" t="s">
        <v>12</v>
      </c>
      <c r="H4" s="8" t="s">
        <v>7</v>
      </c>
      <c r="I4" s="16" t="s">
        <v>2</v>
      </c>
      <c r="J4" s="6" t="s">
        <v>7</v>
      </c>
      <c r="K4" s="24" t="s">
        <v>8</v>
      </c>
      <c r="L4" s="7" t="s">
        <v>7</v>
      </c>
      <c r="M4" s="17" t="s">
        <v>10</v>
      </c>
      <c r="N4" s="7" t="s">
        <v>7</v>
      </c>
      <c r="O4" s="17" t="s">
        <v>10</v>
      </c>
      <c r="P4" s="7" t="s">
        <v>7</v>
      </c>
      <c r="Q4" s="18" t="s">
        <v>10</v>
      </c>
      <c r="R4" s="25" t="s">
        <v>9</v>
      </c>
    </row>
    <row r="5" spans="1:18" s="1" customFormat="1" ht="20.100000000000001" customHeight="1" x14ac:dyDescent="0.2">
      <c r="A5" s="40" t="s">
        <v>116</v>
      </c>
      <c r="B5" s="40" t="s">
        <v>14</v>
      </c>
      <c r="C5" s="40" t="s">
        <v>15</v>
      </c>
      <c r="D5" s="41" t="s">
        <v>117</v>
      </c>
      <c r="E5" s="30">
        <v>19.600000000000001</v>
      </c>
      <c r="F5" s="19">
        <f t="shared" ref="F5:F6" si="0">IF(E5=7,I5/1.07,IF(E5=19.6,I5/1.196,""))</f>
        <v>28595.317725752509</v>
      </c>
      <c r="G5" s="40"/>
      <c r="H5" s="40"/>
      <c r="I5" s="42">
        <v>34200</v>
      </c>
      <c r="J5" s="43"/>
      <c r="K5" s="44">
        <v>10920</v>
      </c>
      <c r="L5" s="40"/>
      <c r="M5" s="42">
        <v>14560</v>
      </c>
      <c r="N5" s="40"/>
      <c r="O5" s="42"/>
      <c r="P5" s="40"/>
      <c r="Q5" s="42"/>
      <c r="R5" s="12">
        <f t="shared" ref="R5:R6" si="1">IF(I5="","",I5-K5-M5-O5-Q5)</f>
        <v>8720</v>
      </c>
    </row>
    <row r="6" spans="1:18" s="1" customFormat="1" ht="20.100000000000001" customHeight="1" x14ac:dyDescent="0.2">
      <c r="A6" s="40" t="s">
        <v>116</v>
      </c>
      <c r="B6" s="40" t="s">
        <v>14</v>
      </c>
      <c r="C6" s="40" t="s">
        <v>105</v>
      </c>
      <c r="D6" s="41" t="s">
        <v>117</v>
      </c>
      <c r="E6" s="30">
        <v>7</v>
      </c>
      <c r="F6" s="19">
        <f t="shared" si="0"/>
        <v>2056.0747663551401</v>
      </c>
      <c r="G6" s="40"/>
      <c r="H6" s="40"/>
      <c r="I6" s="42">
        <v>2200</v>
      </c>
      <c r="J6" s="40"/>
      <c r="K6" s="44"/>
      <c r="L6" s="40"/>
      <c r="M6" s="42"/>
      <c r="N6" s="40"/>
      <c r="O6" s="42"/>
      <c r="P6" s="40"/>
      <c r="Q6" s="42"/>
      <c r="R6" s="12">
        <f t="shared" si="1"/>
        <v>2200</v>
      </c>
    </row>
    <row r="7" spans="1:18" s="1" customFormat="1" ht="20.100000000000001" customHeight="1" x14ac:dyDescent="0.2"/>
    <row r="8" spans="1:18" s="1" customFormat="1" ht="20.100000000000001" customHeight="1" x14ac:dyDescent="0.2"/>
  </sheetData>
  <conditionalFormatting sqref="R5">
    <cfRule type="cellIs" dxfId="2" priority="2" operator="equal">
      <formula>0</formula>
    </cfRule>
  </conditionalFormatting>
  <conditionalFormatting sqref="R6">
    <cfRule type="cellIs" dxfId="1" priority="1" operator="equal">
      <formula>0</formula>
    </cfRule>
  </conditionalFormatting>
  <dataValidations count="3">
    <dataValidation type="list" allowBlank="1" showInputMessage="1" showErrorMessage="1" sqref="E5:E6">
      <formula1>"7,19,6"</formula1>
    </dataValidation>
    <dataValidation type="list" allowBlank="1" showInputMessage="1" showErrorMessage="1" sqref="B5:B6">
      <formula1>"corinne,jimmy,sylvain,autre"</formula1>
    </dataValidation>
    <dataValidation type="list" allowBlank="1" showInputMessage="1" showErrorMessage="1" sqref="D5:D6">
      <formula1>"janvier,fevrier,mars,avril,mai,juin,juillet,aout,septembre,octobre,novembre,decembre"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R5"/>
  <sheetViews>
    <sheetView zoomScale="85" zoomScaleNormal="85" workbookViewId="0">
      <selection activeCell="B15" sqref="B15"/>
    </sheetView>
  </sheetViews>
  <sheetFormatPr baseColWidth="10" defaultRowHeight="12.75" x14ac:dyDescent="0.2"/>
  <cols>
    <col min="1" max="1" width="31.42578125" customWidth="1"/>
    <col min="2" max="2" width="15.7109375" customWidth="1"/>
    <col min="3" max="3" width="17" customWidth="1"/>
    <col min="4" max="4" width="15.7109375" customWidth="1"/>
    <col min="6" max="18" width="15.7109375" customWidth="1"/>
  </cols>
  <sheetData>
    <row r="1" spans="1:18" ht="20.100000000000001" customHeight="1" x14ac:dyDescent="0.2">
      <c r="A1" s="27" t="str">
        <f ca="1">MID(CELL("nomfichier",$A$1),FIND("]",CELL("nomfichier",$A$1))+1,32)</f>
        <v>NOVEMBRE</v>
      </c>
      <c r="B1" s="26"/>
      <c r="C1" s="26"/>
      <c r="D1" s="26"/>
      <c r="E1" s="26"/>
      <c r="F1" s="26"/>
    </row>
    <row r="2" spans="1:18" ht="20.100000000000001" customHeight="1" x14ac:dyDescent="0.2"/>
    <row r="3" spans="1:18" s="2" customFormat="1" ht="20.100000000000001" customHeight="1" x14ac:dyDescent="0.2">
      <c r="F3" s="11"/>
      <c r="G3" s="4" t="s">
        <v>6</v>
      </c>
      <c r="H3" s="4"/>
      <c r="I3" s="14"/>
      <c r="J3" s="4"/>
      <c r="K3" s="21"/>
      <c r="L3" s="5" t="s">
        <v>9</v>
      </c>
      <c r="M3" s="20"/>
      <c r="N3" s="5"/>
      <c r="O3" s="20"/>
      <c r="P3" s="5"/>
      <c r="Q3" s="20"/>
      <c r="R3" s="11"/>
    </row>
    <row r="4" spans="1:18" s="3" customFormat="1" ht="20.100000000000001" customHeight="1" x14ac:dyDescent="0.2">
      <c r="A4" s="9" t="s">
        <v>0</v>
      </c>
      <c r="B4" s="9" t="s">
        <v>1</v>
      </c>
      <c r="C4" s="9" t="s">
        <v>5</v>
      </c>
      <c r="D4" s="9" t="s">
        <v>11</v>
      </c>
      <c r="E4" s="9" t="s">
        <v>3</v>
      </c>
      <c r="F4" s="15" t="s">
        <v>4</v>
      </c>
      <c r="G4" s="8" t="s">
        <v>12</v>
      </c>
      <c r="H4" s="8" t="s">
        <v>7</v>
      </c>
      <c r="I4" s="16" t="s">
        <v>2</v>
      </c>
      <c r="J4" s="6" t="s">
        <v>7</v>
      </c>
      <c r="K4" s="24" t="s">
        <v>8</v>
      </c>
      <c r="L4" s="7" t="s">
        <v>7</v>
      </c>
      <c r="M4" s="17" t="s">
        <v>10</v>
      </c>
      <c r="N4" s="7" t="s">
        <v>7</v>
      </c>
      <c r="O4" s="17" t="s">
        <v>10</v>
      </c>
      <c r="P4" s="7" t="s">
        <v>7</v>
      </c>
      <c r="Q4" s="18" t="s">
        <v>10</v>
      </c>
      <c r="R4" s="25" t="s">
        <v>9</v>
      </c>
    </row>
    <row r="5" spans="1:18" s="1" customFormat="1" ht="20.100000000000001" customHeight="1" x14ac:dyDescent="0.2"/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R5"/>
  <sheetViews>
    <sheetView zoomScale="85" zoomScaleNormal="85" workbookViewId="0">
      <selection activeCell="A57" sqref="A57"/>
    </sheetView>
  </sheetViews>
  <sheetFormatPr baseColWidth="10" defaultRowHeight="12.75" x14ac:dyDescent="0.2"/>
  <cols>
    <col min="1" max="1" width="31.42578125" customWidth="1"/>
    <col min="2" max="2" width="15.7109375" customWidth="1"/>
    <col min="3" max="3" width="17" customWidth="1"/>
    <col min="4" max="4" width="15.7109375" customWidth="1"/>
    <col min="6" max="18" width="15.7109375" customWidth="1"/>
  </cols>
  <sheetData>
    <row r="1" spans="1:18" ht="20.100000000000001" customHeight="1" x14ac:dyDescent="0.2">
      <c r="A1" s="27" t="str">
        <f ca="1">MID(CELL("nomfichier",$A$1),FIND("]",CELL("nomfichier",$A$1))+1,32)</f>
        <v>DECEMBRE</v>
      </c>
      <c r="B1" s="26"/>
      <c r="C1" s="26"/>
      <c r="D1" s="26"/>
      <c r="E1" s="26"/>
      <c r="F1" s="26"/>
    </row>
    <row r="2" spans="1:18" ht="20.100000000000001" customHeight="1" x14ac:dyDescent="0.2"/>
    <row r="3" spans="1:18" s="2" customFormat="1" ht="20.100000000000001" customHeight="1" x14ac:dyDescent="0.2">
      <c r="F3" s="11"/>
      <c r="G3" s="4" t="s">
        <v>6</v>
      </c>
      <c r="H3" s="4"/>
      <c r="I3" s="14"/>
      <c r="J3" s="4"/>
      <c r="K3" s="21"/>
      <c r="L3" s="5" t="s">
        <v>9</v>
      </c>
      <c r="M3" s="20"/>
      <c r="N3" s="5"/>
      <c r="O3" s="20"/>
      <c r="P3" s="5"/>
      <c r="Q3" s="20"/>
      <c r="R3" s="11"/>
    </row>
    <row r="4" spans="1:18" s="3" customFormat="1" ht="20.100000000000001" customHeight="1" x14ac:dyDescent="0.2">
      <c r="A4" s="9" t="s">
        <v>0</v>
      </c>
      <c r="B4" s="9" t="s">
        <v>1</v>
      </c>
      <c r="C4" s="9" t="s">
        <v>5</v>
      </c>
      <c r="D4" s="9" t="s">
        <v>11</v>
      </c>
      <c r="E4" s="9" t="s">
        <v>3</v>
      </c>
      <c r="F4" s="15" t="s">
        <v>4</v>
      </c>
      <c r="G4" s="8" t="s">
        <v>12</v>
      </c>
      <c r="H4" s="8" t="s">
        <v>7</v>
      </c>
      <c r="I4" s="16" t="s">
        <v>2</v>
      </c>
      <c r="J4" s="6" t="s">
        <v>7</v>
      </c>
      <c r="K4" s="24" t="s">
        <v>8</v>
      </c>
      <c r="L4" s="7" t="s">
        <v>7</v>
      </c>
      <c r="M4" s="17" t="s">
        <v>10</v>
      </c>
      <c r="N4" s="7" t="s">
        <v>7</v>
      </c>
      <c r="O4" s="17" t="s">
        <v>10</v>
      </c>
      <c r="P4" s="7" t="s">
        <v>7</v>
      </c>
      <c r="Q4" s="18" t="s">
        <v>10</v>
      </c>
      <c r="R4" s="25" t="s">
        <v>9</v>
      </c>
    </row>
    <row r="5" spans="1:18" s="1" customFormat="1" ht="20.100000000000001" customHeight="1" x14ac:dyDescent="0.2"/>
  </sheetData>
  <conditionalFormatting sqref="R2:R4">
    <cfRule type="cellIs" dxfId="0" priority="24" operator="equal">
      <formula>0</formula>
    </cfRule>
  </conditionalFormatting>
  <dataValidations count="3">
    <dataValidation type="list" allowBlank="1" showInputMessage="1" showErrorMessage="1" sqref="D2:D4">
      <formula1>"janvier,fevrier,mars,avril,mai,juin,juillet,aout,septembre,octobre,novembre,decembre"</formula1>
    </dataValidation>
    <dataValidation type="list" allowBlank="1" showInputMessage="1" showErrorMessage="1" sqref="B2:B4">
      <formula1>"marc,paul,rené"</formula1>
    </dataValidation>
    <dataValidation type="list" allowBlank="1" showInputMessage="1" showErrorMessage="1" sqref="E2:E4">
      <formula1>"5.5%,19.6%"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GLOBAL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Nicolas PLANTIER</cp:lastModifiedBy>
  <cp:lastPrinted>2013-05-06T06:49:40Z</cp:lastPrinted>
  <dcterms:created xsi:type="dcterms:W3CDTF">2011-10-04T13:23:37Z</dcterms:created>
  <dcterms:modified xsi:type="dcterms:W3CDTF">2013-05-06T07:51:19Z</dcterms:modified>
</cp:coreProperties>
</file>