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4240" windowHeight="12780" activeTab="1"/>
  </bookViews>
  <sheets>
    <sheet name="TOTAL" sheetId="2" r:id="rId1"/>
    <sheet name="JANVIER" sheetId="1" r:id="rId2"/>
    <sheet name="FÉVRIER" sheetId="14" r:id="rId3"/>
    <sheet name="MARS" sheetId="13" r:id="rId4"/>
    <sheet name="AVRIL" sheetId="12" r:id="rId5"/>
    <sheet name="MAI" sheetId="11" r:id="rId6"/>
    <sheet name="JUIN" sheetId="10" r:id="rId7"/>
    <sheet name="JUILLET" sheetId="9" r:id="rId8"/>
    <sheet name="AOUT" sheetId="8" r:id="rId9"/>
    <sheet name="SEPTEMBRE" sheetId="7" r:id="rId10"/>
    <sheet name="OCTOBRE" sheetId="6" r:id="rId11"/>
    <sheet name="NOVEMBRE" sheetId="5" r:id="rId12"/>
    <sheet name="DÉCEMBRE" sheetId="4" r:id="rId13"/>
  </sheets>
  <definedNames>
    <definedName name="_xlnm._FilterDatabase" localSheetId="8" hidden="1">AOUT!$A$3:$H$3</definedName>
    <definedName name="_xlnm._FilterDatabase" localSheetId="4" hidden="1">AVRIL!$A$3:$H$3</definedName>
    <definedName name="_xlnm._FilterDatabase" localSheetId="12" hidden="1">DÉCEMBRE!$A$3:$H$3</definedName>
    <definedName name="_xlnm._FilterDatabase" localSheetId="2" hidden="1">FÉVRIER!$A$3:$H$3</definedName>
    <definedName name="_xlnm._FilterDatabase" localSheetId="1" hidden="1">JANVIER!$A$3:$H$3</definedName>
    <definedName name="_xlnm._FilterDatabase" localSheetId="7" hidden="1">JUILLET!$A$3:$H$3</definedName>
    <definedName name="_xlnm._FilterDatabase" localSheetId="6" hidden="1">JUIN!$A$3:$H$3</definedName>
    <definedName name="_xlnm._FilterDatabase" localSheetId="5" hidden="1">MAI!$A$3:$H$3</definedName>
    <definedName name="_xlnm._FilterDatabase" localSheetId="3" hidden="1">MARS!$A$3:$H$3</definedName>
    <definedName name="_xlnm._FilterDatabase" localSheetId="11" hidden="1">NOVEMBRE!$A$3:$H$3</definedName>
    <definedName name="_xlnm._FilterDatabase" localSheetId="10" hidden="1">OCTOBRE!$A$3:$H$3</definedName>
    <definedName name="_xlnm._FilterDatabase" localSheetId="9" hidden="1">SEPTEMBRE!$A$3:$H$3</definedName>
  </definedNames>
  <calcPr calcId="144525"/>
</workbook>
</file>

<file path=xl/calcChain.xml><?xml version="1.0" encoding="utf-8"?>
<calcChain xmlns="http://schemas.openxmlformats.org/spreadsheetml/2006/main">
  <c r="E4" i="10" l="1"/>
  <c r="E5" i="10"/>
  <c r="E11" i="13" l="1"/>
  <c r="E12" i="13"/>
  <c r="E14" i="12"/>
  <c r="E12" i="9" l="1"/>
  <c r="E11" i="9"/>
  <c r="E10" i="10" l="1"/>
  <c r="E11" i="10"/>
  <c r="E12" i="10"/>
  <c r="E13" i="10"/>
  <c r="E14" i="10"/>
  <c r="E15" i="10"/>
  <c r="E16" i="10"/>
  <c r="E17" i="10"/>
  <c r="E6" i="9" l="1"/>
  <c r="E13" i="12"/>
  <c r="E13" i="11" l="1"/>
  <c r="E11" i="12"/>
  <c r="E12" i="11"/>
  <c r="E10" i="12" l="1"/>
  <c r="A1" i="2" l="1"/>
  <c r="E33" i="14"/>
  <c r="E32" i="14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5" i="14"/>
  <c r="E14" i="14"/>
  <c r="E13" i="14"/>
  <c r="E12" i="14"/>
  <c r="E11" i="14"/>
  <c r="E10" i="14"/>
  <c r="E9" i="14"/>
  <c r="E8" i="14"/>
  <c r="E7" i="14"/>
  <c r="E6" i="14"/>
  <c r="E5" i="14"/>
  <c r="E4" i="14"/>
  <c r="A1" i="14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0" i="13"/>
  <c r="E9" i="13"/>
  <c r="E8" i="13"/>
  <c r="E7" i="13"/>
  <c r="E6" i="13"/>
  <c r="E5" i="13"/>
  <c r="E4" i="13"/>
  <c r="A1" i="13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2" i="12"/>
  <c r="E9" i="12"/>
  <c r="E8" i="12"/>
  <c r="E7" i="12"/>
  <c r="E6" i="12"/>
  <c r="E5" i="12"/>
  <c r="E4" i="12"/>
  <c r="A1" i="12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1" i="11"/>
  <c r="E10" i="11"/>
  <c r="E9" i="11"/>
  <c r="E8" i="11"/>
  <c r="E7" i="11"/>
  <c r="E6" i="11"/>
  <c r="E5" i="11"/>
  <c r="E4" i="11"/>
  <c r="A1" i="11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9" i="10"/>
  <c r="E8" i="10"/>
  <c r="E7" i="10"/>
  <c r="E6" i="10"/>
  <c r="A1" i="10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0" i="9"/>
  <c r="E9" i="9"/>
  <c r="E8" i="9"/>
  <c r="E7" i="9"/>
  <c r="E5" i="9"/>
  <c r="E4" i="9"/>
  <c r="A1" i="9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A1" i="8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A1" i="7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2" i="6" s="1"/>
  <c r="B17" i="2" s="1"/>
  <c r="A1" i="6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2" i="5" s="1"/>
  <c r="B18" i="2" s="1"/>
  <c r="A1" i="5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2" i="4" s="1"/>
  <c r="B19" i="2" s="1"/>
  <c r="A1" i="4"/>
  <c r="E2" i="7" l="1"/>
  <c r="B15" i="2" s="1"/>
  <c r="E2" i="10"/>
  <c r="E2" i="8"/>
  <c r="B14" i="2" s="1"/>
  <c r="B10" i="2"/>
  <c r="E2" i="12"/>
  <c r="B8" i="2" s="1"/>
  <c r="E2" i="14"/>
  <c r="B5" i="2" s="1"/>
  <c r="E2" i="9"/>
  <c r="B13" i="2" s="1"/>
  <c r="E2" i="11"/>
  <c r="B9" i="2" s="1"/>
  <c r="E2" i="13"/>
  <c r="B6" i="2" s="1"/>
  <c r="B20" i="2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4" i="1"/>
  <c r="B16" i="2" l="1"/>
  <c r="B21" i="2" s="1"/>
  <c r="B11" i="2"/>
  <c r="E2" i="1"/>
  <c r="B4" i="2" s="1"/>
  <c r="B7" i="2" s="1"/>
  <c r="A1" i="1"/>
  <c r="B12" i="2" l="1"/>
  <c r="B22" i="2" s="1"/>
</calcChain>
</file>

<file path=xl/sharedStrings.xml><?xml version="1.0" encoding="utf-8"?>
<sst xmlns="http://schemas.openxmlformats.org/spreadsheetml/2006/main" count="132" uniqueCount="30">
  <si>
    <t>client</t>
  </si>
  <si>
    <t>commercial</t>
  </si>
  <si>
    <t>TTC</t>
  </si>
  <si>
    <t>TVA</t>
  </si>
  <si>
    <t>HT</t>
  </si>
  <si>
    <t>livraison alu</t>
  </si>
  <si>
    <t>prévi pose</t>
  </si>
  <si>
    <t>réalisation</t>
  </si>
  <si>
    <t>TOTAL</t>
  </si>
  <si>
    <t>janvier</t>
  </si>
  <si>
    <t>février</t>
  </si>
  <si>
    <t>mars</t>
  </si>
  <si>
    <t>1er trimestre</t>
  </si>
  <si>
    <t>avril</t>
  </si>
  <si>
    <t>mai</t>
  </si>
  <si>
    <t>juin</t>
  </si>
  <si>
    <t>2è trimestre</t>
  </si>
  <si>
    <t>1er semestre</t>
  </si>
  <si>
    <t>juillet</t>
  </si>
  <si>
    <t>août</t>
  </si>
  <si>
    <t>septembre</t>
  </si>
  <si>
    <t>3è trimestre</t>
  </si>
  <si>
    <t>octobre</t>
  </si>
  <si>
    <t>novembre</t>
  </si>
  <si>
    <t>décembre</t>
  </si>
  <si>
    <t>4è trimestre</t>
  </si>
  <si>
    <t>2è semestre</t>
  </si>
  <si>
    <t>test</t>
  </si>
  <si>
    <t>re-test</t>
  </si>
  <si>
    <t>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</si>
</sst>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%"/>
  </numFmts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4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44" fontId="0" fillId="0" borderId="1" xfId="1" applyFont="1" applyBorder="1" applyAlignment="1">
      <alignment horizontal="right" vertical="center"/>
    </xf>
    <xf numFmtId="164" fontId="0" fillId="0" borderId="1" xfId="0" applyNumberFormat="1" applyBorder="1" applyAlignment="1">
      <alignment horizontal="center" vertical="center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2" fillId="4" borderId="1" xfId="0" applyFont="1" applyFill="1" applyBorder="1" applyAlignment="1">
      <alignment horizontal="center" vertical="center"/>
    </xf>
    <xf numFmtId="44" fontId="0" fillId="4" borderId="1" xfId="1" applyFont="1" applyFill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44" fontId="0" fillId="5" borderId="1" xfId="1" applyFont="1" applyFill="1" applyBorder="1" applyAlignment="1">
      <alignment horizontal="right" vertical="center"/>
    </xf>
    <xf numFmtId="0" fontId="2" fillId="6" borderId="1" xfId="0" applyFont="1" applyFill="1" applyBorder="1" applyAlignment="1">
      <alignment horizontal="center" vertical="center"/>
    </xf>
    <xf numFmtId="44" fontId="0" fillId="6" borderId="1" xfId="1" applyFont="1" applyFill="1" applyBorder="1" applyAlignment="1">
      <alignment horizontal="right" vertical="center"/>
    </xf>
    <xf numFmtId="0" fontId="0" fillId="0" borderId="0" xfId="0" applyAlignment="1">
      <alignment horizontal="left" vertical="center"/>
    </xf>
    <xf numFmtId="44" fontId="2" fillId="3" borderId="1" xfId="1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4" fontId="0" fillId="0" borderId="1" xfId="1" applyFon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10" fontId="0" fillId="0" borderId="1" xfId="0" applyNumberFormat="1" applyFill="1" applyBorder="1" applyAlignment="1">
      <alignment vertical="center"/>
    </xf>
    <xf numFmtId="0" fontId="0" fillId="0" borderId="0" xfId="0" applyFill="1" applyAlignment="1">
      <alignment vertical="center"/>
    </xf>
    <xf numFmtId="44" fontId="0" fillId="7" borderId="1" xfId="1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(TOTAL!$A$4:$A$6,TOTAL!$A$8:$A$10,TOTAL!$A$13:$A$15,TOTAL!$A$17:$A$19)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(TOTAL!$B$4:$B$6,TOTAL!$B$8:$B$10,TOTAL!$B$13:$B$15,TOTAL!$B$17:$B$19)</c:f>
              <c:numCache>
                <c:formatCode>_("€"* #,##0.00_);_("€"* \(#,##0.00\);_("€"* "-"??_);_(@_)</c:formatCode>
                <c:ptCount val="12"/>
                <c:pt idx="0">
                  <c:v>17839.876999159918</c:v>
                </c:pt>
                <c:pt idx="1">
                  <c:v>17839.876999159918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733425</xdr:colOff>
      <xdr:row>1</xdr:row>
      <xdr:rowOff>200024</xdr:rowOff>
    </xdr:from>
    <xdr:to>
      <xdr:col>13</xdr:col>
      <xdr:colOff>190500</xdr:colOff>
      <xdr:row>26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7</xdr:row>
      <xdr:rowOff>133350</xdr:rowOff>
    </xdr:from>
    <xdr:to>
      <xdr:col>9</xdr:col>
      <xdr:colOff>123825</xdr:colOff>
      <xdr:row>11</xdr:row>
      <xdr:rowOff>76201</xdr:rowOff>
    </xdr:to>
    <xdr:cxnSp macro="">
      <xdr:nvCxnSpPr>
        <xdr:cNvPr id="3" name="Connecteur droit avec flèche 2"/>
        <xdr:cNvCxnSpPr/>
      </xdr:nvCxnSpPr>
      <xdr:spPr>
        <a:xfrm flipH="1" flipV="1">
          <a:off x="5105400" y="1866900"/>
          <a:ext cx="4991100" cy="9334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104775</xdr:colOff>
      <xdr:row>9</xdr:row>
      <xdr:rowOff>209550</xdr:rowOff>
    </xdr:from>
    <xdr:to>
      <xdr:col>14</xdr:col>
      <xdr:colOff>171450</xdr:colOff>
      <xdr:row>14</xdr:row>
      <xdr:rowOff>0</xdr:rowOff>
    </xdr:to>
    <xdr:sp macro="" textlink="">
      <xdr:nvSpPr>
        <xdr:cNvPr id="8" name="ZoneTexte 7"/>
        <xdr:cNvSpPr txBox="1"/>
      </xdr:nvSpPr>
      <xdr:spPr>
        <a:xfrm>
          <a:off x="10077450" y="2438400"/>
          <a:ext cx="3876675" cy="10287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problème se situe ici.</a:t>
          </a:r>
        </a:p>
        <a:p>
          <a:r>
            <a:rPr lang="fr-FR" sz="1100"/>
            <a:t>suivant l'ordinateur a</a:t>
          </a:r>
          <a:r>
            <a:rPr lang="fr-FR" sz="1100" baseline="0"/>
            <a:t>vec lequel je complète, la cellule ne se remplit pas.</a:t>
          </a:r>
        </a:p>
        <a:p>
          <a:r>
            <a:rPr lang="fr-FR" sz="1100" baseline="0"/>
            <a:t>la formule marche très bien sur mon ordi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B25"/>
  <sheetViews>
    <sheetView workbookViewId="0">
      <selection activeCell="B26" sqref="B26"/>
    </sheetView>
  </sheetViews>
  <sheetFormatPr baseColWidth="10" defaultRowHeight="20.100000000000001" customHeight="1" x14ac:dyDescent="0.2"/>
  <cols>
    <col min="1" max="2" width="20.7109375" style="1" customWidth="1"/>
    <col min="3" max="16384" width="11.42578125" style="1"/>
  </cols>
  <sheetData>
    <row r="1" spans="1:2" ht="20.100000000000001" customHeight="1" x14ac:dyDescent="0.2">
      <c r="A1" s="7" t="str">
        <f ca="1">"POSE 2011 - "&amp;MID(CELL("nomfichier",$A$1),FIND("]",CELL("nomfichier",$A$1))+1,32)</f>
        <v>POSE 2011 - TOTAL</v>
      </c>
      <c r="B1" s="8"/>
    </row>
    <row r="4" spans="1:2" ht="20.100000000000001" customHeight="1" x14ac:dyDescent="0.2">
      <c r="A4" s="2" t="s">
        <v>9</v>
      </c>
      <c r="B4" s="5">
        <f>JANVIER!E2</f>
        <v>17839.876999159918</v>
      </c>
    </row>
    <row r="5" spans="1:2" ht="20.100000000000001" customHeight="1" x14ac:dyDescent="0.2">
      <c r="A5" s="2" t="s">
        <v>10</v>
      </c>
      <c r="B5" s="5">
        <f>FÉVRIER!E2</f>
        <v>17839.876999159918</v>
      </c>
    </row>
    <row r="6" spans="1:2" ht="20.100000000000001" customHeight="1" x14ac:dyDescent="0.2">
      <c r="A6" s="2" t="s">
        <v>11</v>
      </c>
      <c r="B6" s="5">
        <f>MARS!E2</f>
        <v>0</v>
      </c>
    </row>
    <row r="7" spans="1:2" ht="20.100000000000001" customHeight="1" x14ac:dyDescent="0.2">
      <c r="A7" s="11" t="s">
        <v>12</v>
      </c>
      <c r="B7" s="12">
        <f>SUM(B4:B6)</f>
        <v>35679.753998319837</v>
      </c>
    </row>
    <row r="8" spans="1:2" ht="20.100000000000001" customHeight="1" x14ac:dyDescent="0.2">
      <c r="A8" s="2" t="s">
        <v>13</v>
      </c>
      <c r="B8" s="5">
        <f>AVRIL!E2</f>
        <v>0</v>
      </c>
    </row>
    <row r="9" spans="1:2" ht="20.100000000000001" customHeight="1" x14ac:dyDescent="0.2">
      <c r="A9" s="2" t="s">
        <v>14</v>
      </c>
      <c r="B9" s="5">
        <f>MAI!E2</f>
        <v>0</v>
      </c>
    </row>
    <row r="10" spans="1:2" ht="20.100000000000001" customHeight="1" x14ac:dyDescent="0.2">
      <c r="A10" s="2" t="s">
        <v>15</v>
      </c>
      <c r="B10" s="5">
        <f>JUIN!E2</f>
        <v>0</v>
      </c>
    </row>
    <row r="11" spans="1:2" ht="20.100000000000001" customHeight="1" x14ac:dyDescent="0.2">
      <c r="A11" s="11" t="s">
        <v>16</v>
      </c>
      <c r="B11" s="12">
        <f>SUM(B8:B10)</f>
        <v>0</v>
      </c>
    </row>
    <row r="12" spans="1:2" ht="20.100000000000001" customHeight="1" x14ac:dyDescent="0.2">
      <c r="A12" s="13" t="s">
        <v>17</v>
      </c>
      <c r="B12" s="14">
        <f>SUM(B11,B7)</f>
        <v>35679.753998319837</v>
      </c>
    </row>
    <row r="13" spans="1:2" ht="20.100000000000001" customHeight="1" x14ac:dyDescent="0.2">
      <c r="A13" s="2" t="s">
        <v>18</v>
      </c>
      <c r="B13" s="5">
        <f>JUILLET!E2</f>
        <v>0</v>
      </c>
    </row>
    <row r="14" spans="1:2" ht="20.100000000000001" customHeight="1" x14ac:dyDescent="0.2">
      <c r="A14" s="2" t="s">
        <v>19</v>
      </c>
      <c r="B14" s="5">
        <f>AOUT!E2</f>
        <v>0</v>
      </c>
    </row>
    <row r="15" spans="1:2" ht="20.100000000000001" customHeight="1" x14ac:dyDescent="0.2">
      <c r="A15" s="2" t="s">
        <v>20</v>
      </c>
      <c r="B15" s="5">
        <f>SEPTEMBRE!E2</f>
        <v>0</v>
      </c>
    </row>
    <row r="16" spans="1:2" ht="20.100000000000001" customHeight="1" x14ac:dyDescent="0.2">
      <c r="A16" s="11" t="s">
        <v>21</v>
      </c>
      <c r="B16" s="12">
        <f>SUM(B13:B15)</f>
        <v>0</v>
      </c>
    </row>
    <row r="17" spans="1:2" ht="20.100000000000001" customHeight="1" x14ac:dyDescent="0.2">
      <c r="A17" s="2" t="s">
        <v>22</v>
      </c>
      <c r="B17" s="5">
        <f>OCTOBRE!E2</f>
        <v>0</v>
      </c>
    </row>
    <row r="18" spans="1:2" ht="20.100000000000001" customHeight="1" x14ac:dyDescent="0.2">
      <c r="A18" s="2" t="s">
        <v>23</v>
      </c>
      <c r="B18" s="5">
        <f>NOVEMBRE!E2</f>
        <v>0</v>
      </c>
    </row>
    <row r="19" spans="1:2" ht="20.100000000000001" customHeight="1" x14ac:dyDescent="0.2">
      <c r="A19" s="2" t="s">
        <v>24</v>
      </c>
      <c r="B19" s="5">
        <f>DÉCEMBRE!E2</f>
        <v>0</v>
      </c>
    </row>
    <row r="20" spans="1:2" ht="20.100000000000001" customHeight="1" x14ac:dyDescent="0.2">
      <c r="A20" s="11" t="s">
        <v>25</v>
      </c>
      <c r="B20" s="12">
        <f>SUM(B17:B19)</f>
        <v>0</v>
      </c>
    </row>
    <row r="21" spans="1:2" ht="20.100000000000001" customHeight="1" x14ac:dyDescent="0.2">
      <c r="A21" s="13" t="s">
        <v>26</v>
      </c>
      <c r="B21" s="14">
        <f>SUM(B20,B16)</f>
        <v>0</v>
      </c>
    </row>
    <row r="22" spans="1:2" ht="20.100000000000001" customHeight="1" x14ac:dyDescent="0.2">
      <c r="A22" s="15" t="s">
        <v>8</v>
      </c>
      <c r="B22" s="16">
        <f>SUM(B21,B12)</f>
        <v>35679.753998319837</v>
      </c>
    </row>
    <row r="25" spans="1:2" ht="20.100000000000001" customHeight="1" x14ac:dyDescent="0.2">
      <c r="A25" s="1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pane ySplit="3" topLeftCell="A4" activePane="bottomLeft" state="frozen"/>
      <selection pane="bottomLeft" activeCell="J19" sqref="J19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JANVIER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17839.876999159918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19" t="s">
        <v>27</v>
      </c>
      <c r="B4" s="9"/>
      <c r="C4" s="5">
        <v>10000</v>
      </c>
      <c r="D4" s="6">
        <v>5.5E-2</v>
      </c>
      <c r="E4" s="5">
        <f>IF(D4=5.5%,C4/1.055,IF(D4=19.6%,C4/1.196,""))</f>
        <v>9478.6729857819919</v>
      </c>
      <c r="F4" s="3"/>
      <c r="G4" s="3"/>
      <c r="H4" s="3"/>
    </row>
    <row r="5" spans="1:8" ht="20.100000000000001" customHeight="1" x14ac:dyDescent="0.2">
      <c r="A5" s="19" t="s">
        <v>28</v>
      </c>
      <c r="B5" s="9"/>
      <c r="C5" s="5">
        <v>10000</v>
      </c>
      <c r="D5" s="6">
        <v>0.19600000000000001</v>
      </c>
      <c r="E5" s="5">
        <f t="shared" ref="E5:E33" si="0">IF(D5=5.5%,C5/1.055,IF(D5=19.6%,C5/1.196,""))</f>
        <v>8361.2040133779265</v>
      </c>
      <c r="F5" s="3"/>
      <c r="G5" s="3"/>
      <c r="H5" s="3"/>
    </row>
    <row r="6" spans="1:8" ht="20.100000000000001" customHeight="1" x14ac:dyDescent="0.2">
      <c r="A6" s="19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19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19" t="s">
        <v>29</v>
      </c>
      <c r="B8" s="9"/>
      <c r="C8" s="5"/>
      <c r="D8" s="6"/>
      <c r="E8" s="25" t="str">
        <f t="shared" si="0"/>
        <v/>
      </c>
      <c r="F8" s="3"/>
      <c r="G8" s="3"/>
      <c r="H8" s="3"/>
    </row>
    <row r="9" spans="1:8" ht="20.100000000000001" customHeight="1" x14ac:dyDescent="0.2">
      <c r="A9" s="19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19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19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19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19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19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19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19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19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19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B4:B33">
      <formula1>"jimmy,corinne,jackie"</formula1>
    </dataValidation>
    <dataValidation type="list" allowBlank="1" showInputMessage="1" showErrorMessage="1" sqref="D4:D33">
      <formula1>"5.5%,19.6%"</formula1>
    </dataValidation>
  </dataValidations>
  <pageMargins left="0.25" right="0.25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B6" sqref="B6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FÉVRIER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17839.876999159918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19" t="s">
        <v>27</v>
      </c>
      <c r="B4" s="9"/>
      <c r="C4" s="5">
        <v>10000</v>
      </c>
      <c r="D4" s="6">
        <v>5.5E-2</v>
      </c>
      <c r="E4" s="5">
        <f>IF(D4=5.5%,C4/1.055,IF(D4=19.6%,C4/1.196,""))</f>
        <v>9478.6729857819919</v>
      </c>
      <c r="F4" s="3"/>
      <c r="G4" s="3"/>
      <c r="H4" s="3"/>
    </row>
    <row r="5" spans="1:8" ht="20.100000000000001" customHeight="1" x14ac:dyDescent="0.2">
      <c r="A5" s="19" t="s">
        <v>28</v>
      </c>
      <c r="B5" s="9"/>
      <c r="C5" s="5">
        <v>10000</v>
      </c>
      <c r="D5" s="6">
        <v>0.19600000000000001</v>
      </c>
      <c r="E5" s="5">
        <f t="shared" ref="E5:E33" si="0">IF(D5=5.5%,C5/1.055,IF(D5=19.6%,C5/1.196,""))</f>
        <v>8361.2040133779265</v>
      </c>
      <c r="F5" s="3"/>
      <c r="G5" s="3"/>
      <c r="H5" s="3"/>
    </row>
    <row r="6" spans="1:8" ht="20.100000000000001" customHeight="1" x14ac:dyDescent="0.2">
      <c r="A6" s="19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19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19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19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19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19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19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19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19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19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19"/>
      <c r="B16" s="9"/>
      <c r="C16" s="5"/>
      <c r="D16" s="6"/>
      <c r="E16" s="5"/>
      <c r="F16" s="3"/>
      <c r="G16" s="3"/>
      <c r="H16" s="3"/>
    </row>
    <row r="17" spans="1:8" ht="20.100000000000001" customHeight="1" x14ac:dyDescent="0.2">
      <c r="A17" s="19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19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19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19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pane ySplit="3" topLeftCell="A4" activePane="bottomLeft" state="frozen"/>
      <selection pane="bottomLeft" activeCell="H21" sqref="H21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MARS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SUM(E4:E31)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19"/>
      <c r="B4" s="20"/>
      <c r="C4" s="21"/>
      <c r="D4" s="22"/>
      <c r="E4" s="5" t="str">
        <f t="shared" ref="E4:E10" si="0">IF(D4=5.5%,C4/1.055,IF(D4=19.6%,C4/1.196,""))</f>
        <v/>
      </c>
      <c r="F4" s="3"/>
      <c r="G4" s="3"/>
      <c r="H4" s="3"/>
    </row>
    <row r="5" spans="1:8" ht="20.100000000000001" customHeight="1" x14ac:dyDescent="0.2">
      <c r="A5" s="19"/>
      <c r="B5" s="20"/>
      <c r="C5" s="21"/>
      <c r="D5" s="22"/>
      <c r="E5" s="5" t="str">
        <f t="shared" si="0"/>
        <v/>
      </c>
      <c r="F5" s="3"/>
      <c r="G5" s="3"/>
      <c r="H5" s="3"/>
    </row>
    <row r="6" spans="1:8" ht="20.100000000000001" customHeight="1" x14ac:dyDescent="0.2">
      <c r="A6" s="19"/>
      <c r="B6" s="20"/>
      <c r="C6" s="21"/>
      <c r="D6" s="22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19"/>
      <c r="B7" s="20"/>
      <c r="C7" s="21"/>
      <c r="D7" s="22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19"/>
      <c r="B8" s="20"/>
      <c r="C8" s="21"/>
      <c r="D8" s="22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19"/>
      <c r="B9" s="20"/>
      <c r="C9" s="21"/>
      <c r="D9" s="22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19"/>
      <c r="B10" s="20"/>
      <c r="C10" s="21"/>
      <c r="D10" s="22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19"/>
      <c r="B11" s="20"/>
      <c r="C11" s="21"/>
      <c r="D11" s="22"/>
      <c r="E11" s="5" t="str">
        <f t="shared" ref="E11:E12" si="1">IF(D11=5.5%,C11/1.055,IF(D11=19.6%,C11/1.196,""))</f>
        <v/>
      </c>
      <c r="F11" s="3"/>
      <c r="G11" s="3"/>
      <c r="H11" s="3"/>
    </row>
    <row r="12" spans="1:8" ht="20.100000000000001" customHeight="1" x14ac:dyDescent="0.2">
      <c r="A12" s="19"/>
      <c r="B12" s="19"/>
      <c r="C12" s="19"/>
      <c r="D12" s="23"/>
      <c r="E12" s="5" t="str">
        <f t="shared" si="1"/>
        <v/>
      </c>
      <c r="F12" s="3"/>
      <c r="G12" s="3"/>
      <c r="H12" s="3"/>
    </row>
    <row r="13" spans="1:8" ht="20.100000000000001" customHeight="1" x14ac:dyDescent="0.2">
      <c r="A13" s="19"/>
      <c r="B13" s="20"/>
      <c r="C13" s="21"/>
      <c r="D13" s="22"/>
      <c r="E13" s="5" t="str">
        <f t="shared" ref="E13:E31" si="2">IF(D13=5.5%,C13/1.055,IF(D13=19.6%,C13/1.196,""))</f>
        <v/>
      </c>
      <c r="F13" s="3"/>
      <c r="G13" s="3"/>
      <c r="H13" s="3"/>
    </row>
    <row r="14" spans="1:8" ht="20.100000000000001" customHeight="1" x14ac:dyDescent="0.2">
      <c r="A14" s="19"/>
      <c r="B14" s="20"/>
      <c r="C14" s="21"/>
      <c r="D14" s="22"/>
      <c r="E14" s="5" t="str">
        <f t="shared" si="2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2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2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2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2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2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2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2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2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2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2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2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2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2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2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2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2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2"/>
        <v/>
      </c>
      <c r="F31" s="3"/>
      <c r="G31" s="3"/>
      <c r="H31" s="3"/>
    </row>
  </sheetData>
  <autoFilter ref="A3:H3"/>
  <dataValidations count="2">
    <dataValidation type="list" allowBlank="1" showInputMessage="1" showErrorMessage="1" sqref="D4:D11 D13:D31">
      <formula1>"5.5%,19.6%"</formula1>
    </dataValidation>
    <dataValidation type="list" allowBlank="1" showInputMessage="1" showErrorMessage="1" sqref="B4:B11 B13:B31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pane ySplit="3" topLeftCell="A4" activePane="bottomLeft" state="frozen"/>
      <selection pane="bottomLeft" activeCell="G4" sqref="G4:H17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AVRIL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SUM(E4:E31)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19"/>
      <c r="B4" s="20"/>
      <c r="C4" s="21"/>
      <c r="D4" s="22"/>
      <c r="E4" s="5" t="str">
        <f t="shared" ref="E4:E31" si="0">IF(D4=5.5%,C4/1.055,IF(D4=19.6%,C4/1.196,""))</f>
        <v/>
      </c>
      <c r="F4" s="3"/>
      <c r="G4" s="10"/>
      <c r="H4" s="3"/>
    </row>
    <row r="5" spans="1:8" ht="20.100000000000001" customHeight="1" x14ac:dyDescent="0.2">
      <c r="A5" s="19"/>
      <c r="B5" s="20"/>
      <c r="C5" s="21"/>
      <c r="D5" s="22"/>
      <c r="E5" s="5" t="str">
        <f t="shared" si="0"/>
        <v/>
      </c>
      <c r="F5" s="3"/>
      <c r="G5" s="3"/>
      <c r="H5" s="3"/>
    </row>
    <row r="6" spans="1:8" ht="20.100000000000001" customHeight="1" x14ac:dyDescent="0.2">
      <c r="A6" s="19"/>
      <c r="B6" s="20"/>
      <c r="C6" s="21"/>
      <c r="D6" s="22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19"/>
      <c r="B7" s="20"/>
      <c r="C7" s="21"/>
      <c r="D7" s="22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19"/>
      <c r="B8" s="20"/>
      <c r="C8" s="21"/>
      <c r="D8" s="22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19"/>
      <c r="B9" s="20"/>
      <c r="C9" s="21"/>
      <c r="D9" s="22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19"/>
      <c r="B10" s="20"/>
      <c r="C10" s="21"/>
      <c r="D10" s="22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19"/>
      <c r="B11" s="20"/>
      <c r="C11" s="21"/>
      <c r="D11" s="22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19"/>
      <c r="B12" s="20"/>
      <c r="C12" s="21"/>
      <c r="D12" s="22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19"/>
      <c r="B13" s="20"/>
      <c r="C13" s="21"/>
      <c r="D13" s="22"/>
      <c r="E13" s="5" t="str">
        <f>IF(D13=5.5%,C13/1.055,IF(D13=19.6%,C13/1.196,""))</f>
        <v/>
      </c>
      <c r="F13" s="3"/>
      <c r="G13" s="3"/>
      <c r="H13" s="3"/>
    </row>
    <row r="14" spans="1:8" ht="20.100000000000001" customHeight="1" x14ac:dyDescent="0.2">
      <c r="A14" s="19"/>
      <c r="B14" s="20"/>
      <c r="C14" s="21"/>
      <c r="D14" s="22"/>
      <c r="E14" s="5" t="str">
        <f>IF(D14=5.5%,C14/1.055,IF(D14=19.6%,C14/1.196,""))</f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</sheetData>
  <autoFilter ref="A3:H3"/>
  <dataValidations count="2">
    <dataValidation type="list" allowBlank="1" showInputMessage="1" showErrorMessage="1" sqref="D4:D31">
      <formula1>"5.5%,19.6%"</formula1>
    </dataValidation>
    <dataValidation type="list" allowBlank="1" showInputMessage="1" showErrorMessage="1" sqref="B4:B31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workbookViewId="0">
      <pane ySplit="3" topLeftCell="A4" activePane="bottomLeft" state="frozen"/>
      <selection pane="bottomLeft" activeCell="A12" sqref="A12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10" ht="20.100000000000001" customHeight="1" x14ac:dyDescent="0.2">
      <c r="A1" s="7" t="str">
        <f ca="1">"POSE ET PLANNING 2011 - "&amp;MID(CELL("nomfichier",$A$1),FIND("]",CELL("nomfichier",$A$1))+1,32)</f>
        <v>POSE ET PLANNING 2011 - MAI</v>
      </c>
      <c r="B1" s="8"/>
      <c r="C1" s="8"/>
      <c r="D1" s="8"/>
      <c r="E1" s="4" t="s">
        <v>8</v>
      </c>
    </row>
    <row r="2" spans="1:10" ht="20.100000000000001" customHeight="1" x14ac:dyDescent="0.2">
      <c r="E2" s="18">
        <f>SUM(E4:E30)</f>
        <v>0</v>
      </c>
    </row>
    <row r="3" spans="1:10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10" ht="20.100000000000001" customHeight="1" x14ac:dyDescent="0.2">
      <c r="A4" s="19"/>
      <c r="B4" s="20"/>
      <c r="C4" s="21"/>
      <c r="D4" s="22"/>
      <c r="E4" s="5" t="str">
        <f t="shared" ref="E4:E30" si="0">IF(D4=5.5%,C4/1.055,IF(D4=19.6%,C4/1.196,""))</f>
        <v/>
      </c>
      <c r="F4" s="3"/>
      <c r="G4" s="3"/>
      <c r="H4" s="3"/>
    </row>
    <row r="5" spans="1:10" ht="20.100000000000001" customHeight="1" x14ac:dyDescent="0.2">
      <c r="A5" s="19"/>
      <c r="B5" s="20"/>
      <c r="C5" s="21"/>
      <c r="D5" s="22"/>
      <c r="E5" s="5" t="str">
        <f t="shared" si="0"/>
        <v/>
      </c>
      <c r="F5" s="3"/>
      <c r="G5" s="3"/>
      <c r="H5" s="3"/>
    </row>
    <row r="6" spans="1:10" ht="20.100000000000001" customHeight="1" x14ac:dyDescent="0.2">
      <c r="A6" s="19"/>
      <c r="B6" s="20"/>
      <c r="C6" s="21"/>
      <c r="D6" s="22"/>
      <c r="E6" s="5" t="str">
        <f t="shared" si="0"/>
        <v/>
      </c>
      <c r="F6" s="3"/>
      <c r="G6" s="3"/>
      <c r="H6" s="3"/>
    </row>
    <row r="7" spans="1:10" ht="20.100000000000001" customHeight="1" x14ac:dyDescent="0.2">
      <c r="A7" s="19"/>
      <c r="B7" s="20"/>
      <c r="C7" s="21"/>
      <c r="D7" s="22"/>
      <c r="E7" s="5" t="str">
        <f t="shared" si="0"/>
        <v/>
      </c>
      <c r="F7" s="3"/>
      <c r="G7" s="3"/>
      <c r="H7" s="3"/>
      <c r="J7" s="24"/>
    </row>
    <row r="8" spans="1:10" ht="20.100000000000001" customHeight="1" x14ac:dyDescent="0.2">
      <c r="A8" s="19"/>
      <c r="B8" s="20"/>
      <c r="C8" s="21"/>
      <c r="D8" s="22"/>
      <c r="E8" s="5" t="str">
        <f t="shared" si="0"/>
        <v/>
      </c>
      <c r="F8" s="3"/>
      <c r="G8" s="3"/>
      <c r="H8" s="3"/>
    </row>
    <row r="9" spans="1:10" ht="20.100000000000001" customHeight="1" x14ac:dyDescent="0.2">
      <c r="A9" s="19"/>
      <c r="B9" s="20"/>
      <c r="C9" s="21"/>
      <c r="D9" s="22"/>
      <c r="E9" s="5" t="str">
        <f t="shared" si="0"/>
        <v/>
      </c>
      <c r="F9" s="3"/>
      <c r="G9" s="3"/>
      <c r="H9" s="3"/>
    </row>
    <row r="10" spans="1:10" ht="20.100000000000001" customHeight="1" x14ac:dyDescent="0.2">
      <c r="A10" s="19"/>
      <c r="B10" s="20"/>
      <c r="C10" s="21"/>
      <c r="D10" s="22"/>
      <c r="E10" s="5" t="str">
        <f t="shared" si="0"/>
        <v/>
      </c>
      <c r="F10" s="3"/>
      <c r="G10" s="3"/>
      <c r="H10" s="3"/>
    </row>
    <row r="11" spans="1:10" ht="20.100000000000001" customHeight="1" x14ac:dyDescent="0.2">
      <c r="A11" s="19"/>
      <c r="B11" s="20"/>
      <c r="C11" s="21"/>
      <c r="D11" s="22"/>
      <c r="E11" s="5" t="str">
        <f t="shared" si="0"/>
        <v/>
      </c>
      <c r="F11" s="3"/>
      <c r="G11" s="3"/>
      <c r="H11" s="3"/>
    </row>
    <row r="12" spans="1:10" ht="20.100000000000001" customHeight="1" x14ac:dyDescent="0.2">
      <c r="A12" s="19"/>
      <c r="B12" s="20"/>
      <c r="C12" s="21"/>
      <c r="D12" s="22"/>
      <c r="E12" s="5" t="str">
        <f t="shared" si="0"/>
        <v/>
      </c>
      <c r="F12" s="3"/>
      <c r="G12" s="3"/>
      <c r="H12" s="3"/>
    </row>
    <row r="13" spans="1:10" ht="20.100000000000001" customHeight="1" x14ac:dyDescent="0.2">
      <c r="A13" s="19"/>
      <c r="B13" s="20"/>
      <c r="C13" s="21"/>
      <c r="D13" s="22"/>
      <c r="E13" s="5" t="str">
        <f t="shared" si="0"/>
        <v/>
      </c>
      <c r="F13" s="3"/>
      <c r="G13" s="3"/>
      <c r="H13" s="3"/>
    </row>
    <row r="14" spans="1:10" ht="20.100000000000001" customHeight="1" x14ac:dyDescent="0.2">
      <c r="A14" s="19"/>
      <c r="B14" s="20"/>
      <c r="C14" s="21"/>
      <c r="D14" s="22"/>
      <c r="E14" s="5" t="str">
        <f t="shared" si="0"/>
        <v/>
      </c>
      <c r="F14" s="3"/>
      <c r="G14" s="3"/>
      <c r="H14" s="3"/>
    </row>
    <row r="15" spans="1:10" ht="20.100000000000001" customHeight="1" x14ac:dyDescent="0.2">
      <c r="A15" s="19"/>
      <c r="B15" s="20"/>
      <c r="C15" s="21"/>
      <c r="D15" s="22"/>
      <c r="E15" s="5" t="str">
        <f t="shared" si="0"/>
        <v/>
      </c>
      <c r="F15" s="3"/>
      <c r="G15" s="3"/>
      <c r="H15" s="3"/>
    </row>
    <row r="16" spans="1:10" ht="20.100000000000001" customHeight="1" x14ac:dyDescent="0.2">
      <c r="A16" s="19"/>
      <c r="B16" s="20"/>
      <c r="C16" s="21"/>
      <c r="D16" s="22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</sheetData>
  <autoFilter ref="A3:H3"/>
  <dataValidations count="2">
    <dataValidation type="list" allowBlank="1" showInputMessage="1" showErrorMessage="1" sqref="D4:D30">
      <formula1>"5.5%,19.6%"</formula1>
    </dataValidation>
    <dataValidation type="list" allowBlank="1" showInputMessage="1" showErrorMessage="1" sqref="B4:B30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workbookViewId="0">
      <pane ySplit="3" topLeftCell="A4" activePane="bottomLeft" state="frozen"/>
      <selection pane="bottomLeft" activeCell="H12" sqref="H12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JUIN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SUM(E6:E32)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3"/>
      <c r="C4" s="3"/>
      <c r="D4" s="6"/>
      <c r="E4" s="5" t="str">
        <f t="shared" ref="E4:E17" si="0"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3"/>
      <c r="C5" s="3"/>
      <c r="D5" s="6"/>
      <c r="E5" s="5" t="str">
        <f t="shared" si="0"/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3"/>
      <c r="C14" s="3"/>
      <c r="D14" s="3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ref="E18:E32" si="1">IF(D18=5.5%,C18/1.055,IF(D18=19.6%,C18/1.196,""))</f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1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1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1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1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1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1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1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1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1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1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1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1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1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1"/>
        <v/>
      </c>
      <c r="F32" s="3"/>
      <c r="G32" s="3"/>
      <c r="H32" s="3"/>
    </row>
  </sheetData>
  <autoFilter ref="A3:H3"/>
  <dataValidations count="2">
    <dataValidation type="list" allowBlank="1" showInputMessage="1" showErrorMessage="1" sqref="D15:D32 D4:D13">
      <formula1>"5.5%,19.6%"</formula1>
    </dataValidation>
    <dataValidation type="list" allowBlank="1" showInputMessage="1" showErrorMessage="1" sqref="B15:B32 B6:B1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A12" sqref="A12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JUILLET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9"/>
      <c r="C4" s="5"/>
      <c r="D4" s="6"/>
      <c r="E4" s="5" t="str">
        <f t="shared" ref="E4:E33" si="0"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9"/>
      <c r="C5" s="5"/>
      <c r="D5" s="6"/>
      <c r="E5" s="5" t="str">
        <f t="shared" si="0"/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>IF(D11=5.5%,C11/1.055,IF(D11=19.6%,C11/1.196,""))</f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>IF(D12=5.5%,C12/1.055,IF(D12=19.6%,C12/1.196,""))</f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A12" sqref="A12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AOUT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9"/>
      <c r="C4" s="5"/>
      <c r="D4" s="6"/>
      <c r="E4" s="5" t="str">
        <f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9"/>
      <c r="C5" s="5"/>
      <c r="D5" s="6"/>
      <c r="E5" s="5" t="str">
        <f t="shared" ref="E5:E33" si="0">IF(D5=5.5%,C5/1.055,IF(D5=19.6%,C5/1.196,""))</f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G4" sqref="G4:H7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4.42578125" style="1" customWidth="1"/>
    <col min="7" max="7" width="13.7109375" style="1" customWidth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SEPTEMBRE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9"/>
      <c r="C4" s="5"/>
      <c r="D4" s="6"/>
      <c r="E4" s="5" t="str">
        <f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9"/>
      <c r="C5" s="5"/>
      <c r="D5" s="6"/>
      <c r="E5" s="5" t="str">
        <f t="shared" ref="E5:E33" si="0">IF(D5=5.5%,C5/1.055,IF(D5=19.6%,C5/1.196,""))</f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B12" sqref="B12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OCTOBRE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9"/>
      <c r="C4" s="5"/>
      <c r="D4" s="6"/>
      <c r="E4" s="5" t="str">
        <f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9"/>
      <c r="C5" s="5"/>
      <c r="D5" s="6"/>
      <c r="E5" s="5" t="str">
        <f t="shared" ref="E5:E33" si="0">IF(D5=5.5%,C5/1.055,IF(D5=19.6%,C5/1.196,""))</f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C18" sqref="C18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NOVEMBRE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9"/>
      <c r="C4" s="5"/>
      <c r="D4" s="6"/>
      <c r="E4" s="5" t="str">
        <f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9"/>
      <c r="C5" s="5"/>
      <c r="D5" s="6"/>
      <c r="E5" s="5" t="str">
        <f t="shared" ref="E5:E33" si="0">IF(D5=5.5%,C5/1.055,IF(D5=19.6%,C5/1.196,""))</f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workbookViewId="0">
      <pane ySplit="3" topLeftCell="A4" activePane="bottomLeft" state="frozen"/>
      <selection pane="bottomLeft" activeCell="C21" sqref="C21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7" t="str">
        <f ca="1">"POSE ET PLANNING 2011 - "&amp;MID(CELL("nomfichier",$A$1),FIND("]",CELL("nomfichier",$A$1))+1,32)</f>
        <v>POSE ET PLANNING 2011 - DÉCEMBRE</v>
      </c>
      <c r="B1" s="8"/>
      <c r="C1" s="8"/>
      <c r="D1" s="8"/>
      <c r="E1" s="4" t="s">
        <v>8</v>
      </c>
    </row>
    <row r="2" spans="1:8" ht="20.100000000000001" customHeight="1" x14ac:dyDescent="0.2">
      <c r="E2" s="18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9"/>
      <c r="C4" s="5"/>
      <c r="D4" s="6"/>
      <c r="E4" s="5" t="str">
        <f>IF(D4=5.5%,C4/1.055,IF(D4=19.6%,C4/1.196,""))</f>
        <v/>
      </c>
      <c r="F4" s="3"/>
      <c r="G4" s="3"/>
      <c r="H4" s="3"/>
    </row>
    <row r="5" spans="1:8" ht="20.100000000000001" customHeight="1" x14ac:dyDescent="0.2">
      <c r="A5" s="3"/>
      <c r="B5" s="9"/>
      <c r="C5" s="5"/>
      <c r="D5" s="6"/>
      <c r="E5" s="5" t="str">
        <f t="shared" ref="E5:E33" si="0">IF(D5=5.5%,C5/1.055,IF(D5=19.6%,C5/1.196,""))</f>
        <v/>
      </c>
      <c r="F5" s="3"/>
      <c r="G5" s="3"/>
      <c r="H5" s="3"/>
    </row>
    <row r="6" spans="1:8" ht="20.100000000000001" customHeight="1" x14ac:dyDescent="0.2">
      <c r="A6" s="3"/>
      <c r="B6" s="9"/>
      <c r="C6" s="5"/>
      <c r="D6" s="6"/>
      <c r="E6" s="5" t="str">
        <f t="shared" si="0"/>
        <v/>
      </c>
      <c r="F6" s="3"/>
      <c r="G6" s="3"/>
      <c r="H6" s="3"/>
    </row>
    <row r="7" spans="1:8" ht="20.100000000000001" customHeight="1" x14ac:dyDescent="0.2">
      <c r="A7" s="3"/>
      <c r="B7" s="9"/>
      <c r="C7" s="5"/>
      <c r="D7" s="6"/>
      <c r="E7" s="5" t="str">
        <f t="shared" si="0"/>
        <v/>
      </c>
      <c r="F7" s="3"/>
      <c r="G7" s="3"/>
      <c r="H7" s="3"/>
    </row>
    <row r="8" spans="1:8" ht="20.100000000000001" customHeight="1" x14ac:dyDescent="0.2">
      <c r="A8" s="3"/>
      <c r="B8" s="9"/>
      <c r="C8" s="5"/>
      <c r="D8" s="6"/>
      <c r="E8" s="5" t="str">
        <f t="shared" si="0"/>
        <v/>
      </c>
      <c r="F8" s="3"/>
      <c r="G8" s="3"/>
      <c r="H8" s="3"/>
    </row>
    <row r="9" spans="1:8" ht="20.100000000000001" customHeight="1" x14ac:dyDescent="0.2">
      <c r="A9" s="3"/>
      <c r="B9" s="9"/>
      <c r="C9" s="5"/>
      <c r="D9" s="6"/>
      <c r="E9" s="5" t="str">
        <f t="shared" si="0"/>
        <v/>
      </c>
      <c r="F9" s="3"/>
      <c r="G9" s="3"/>
      <c r="H9" s="3"/>
    </row>
    <row r="10" spans="1:8" ht="20.100000000000001" customHeight="1" x14ac:dyDescent="0.2">
      <c r="A10" s="3"/>
      <c r="B10" s="9"/>
      <c r="C10" s="5"/>
      <c r="D10" s="6"/>
      <c r="E10" s="5" t="str">
        <f t="shared" si="0"/>
        <v/>
      </c>
      <c r="F10" s="3"/>
      <c r="G10" s="3"/>
      <c r="H10" s="3"/>
    </row>
    <row r="11" spans="1:8" ht="20.100000000000001" customHeight="1" x14ac:dyDescent="0.2">
      <c r="A11" s="3"/>
      <c r="B11" s="9"/>
      <c r="C11" s="5"/>
      <c r="D11" s="6"/>
      <c r="E11" s="5" t="str">
        <f t="shared" si="0"/>
        <v/>
      </c>
      <c r="F11" s="3"/>
      <c r="G11" s="3"/>
      <c r="H11" s="3"/>
    </row>
    <row r="12" spans="1:8" ht="20.100000000000001" customHeight="1" x14ac:dyDescent="0.2">
      <c r="A12" s="3"/>
      <c r="B12" s="9"/>
      <c r="C12" s="5"/>
      <c r="D12" s="6"/>
      <c r="E12" s="5" t="str">
        <f t="shared" si="0"/>
        <v/>
      </c>
      <c r="F12" s="3"/>
      <c r="G12" s="3"/>
      <c r="H12" s="3"/>
    </row>
    <row r="13" spans="1:8" ht="20.100000000000001" customHeight="1" x14ac:dyDescent="0.2">
      <c r="A13" s="3"/>
      <c r="B13" s="9"/>
      <c r="C13" s="5"/>
      <c r="D13" s="6"/>
      <c r="E13" s="5" t="str">
        <f t="shared" si="0"/>
        <v/>
      </c>
      <c r="F13" s="3"/>
      <c r="G13" s="3"/>
      <c r="H13" s="3"/>
    </row>
    <row r="14" spans="1:8" ht="20.100000000000001" customHeight="1" x14ac:dyDescent="0.2">
      <c r="A14" s="3"/>
      <c r="B14" s="9"/>
      <c r="C14" s="5"/>
      <c r="D14" s="6"/>
      <c r="E14" s="5" t="str">
        <f t="shared" si="0"/>
        <v/>
      </c>
      <c r="F14" s="3"/>
      <c r="G14" s="3"/>
      <c r="H14" s="3"/>
    </row>
    <row r="15" spans="1:8" ht="20.100000000000001" customHeight="1" x14ac:dyDescent="0.2">
      <c r="A15" s="3"/>
      <c r="B15" s="9"/>
      <c r="C15" s="5"/>
      <c r="D15" s="6"/>
      <c r="E15" s="5" t="str">
        <f t="shared" si="0"/>
        <v/>
      </c>
      <c r="F15" s="3"/>
      <c r="G15" s="3"/>
      <c r="H15" s="3"/>
    </row>
    <row r="16" spans="1:8" ht="20.100000000000001" customHeight="1" x14ac:dyDescent="0.2">
      <c r="A16" s="3"/>
      <c r="B16" s="9"/>
      <c r="C16" s="5"/>
      <c r="D16" s="6"/>
      <c r="E16" s="5" t="str">
        <f t="shared" si="0"/>
        <v/>
      </c>
      <c r="F16" s="3"/>
      <c r="G16" s="3"/>
      <c r="H16" s="3"/>
    </row>
    <row r="17" spans="1:8" ht="20.100000000000001" customHeight="1" x14ac:dyDescent="0.2">
      <c r="A17" s="3"/>
      <c r="B17" s="9"/>
      <c r="C17" s="5"/>
      <c r="D17" s="6"/>
      <c r="E17" s="5" t="str">
        <f t="shared" si="0"/>
        <v/>
      </c>
      <c r="F17" s="3"/>
      <c r="G17" s="3"/>
      <c r="H17" s="3"/>
    </row>
    <row r="18" spans="1:8" ht="20.100000000000001" customHeight="1" x14ac:dyDescent="0.2">
      <c r="A18" s="3"/>
      <c r="B18" s="9"/>
      <c r="C18" s="5"/>
      <c r="D18" s="6"/>
      <c r="E18" s="5" t="str">
        <f t="shared" si="0"/>
        <v/>
      </c>
      <c r="F18" s="3"/>
      <c r="G18" s="3"/>
      <c r="H18" s="3"/>
    </row>
    <row r="19" spans="1:8" ht="20.100000000000001" customHeight="1" x14ac:dyDescent="0.2">
      <c r="A19" s="3"/>
      <c r="B19" s="9"/>
      <c r="C19" s="5"/>
      <c r="D19" s="6"/>
      <c r="E19" s="5" t="str">
        <f t="shared" si="0"/>
        <v/>
      </c>
      <c r="F19" s="3"/>
      <c r="G19" s="3"/>
      <c r="H19" s="3"/>
    </row>
    <row r="20" spans="1:8" ht="20.100000000000001" customHeight="1" x14ac:dyDescent="0.2">
      <c r="A20" s="3"/>
      <c r="B20" s="9"/>
      <c r="C20" s="5"/>
      <c r="D20" s="6"/>
      <c r="E20" s="5" t="str">
        <f t="shared" si="0"/>
        <v/>
      </c>
      <c r="F20" s="3"/>
      <c r="G20" s="3"/>
      <c r="H20" s="3"/>
    </row>
    <row r="21" spans="1:8" ht="20.100000000000001" customHeight="1" x14ac:dyDescent="0.2">
      <c r="A21" s="3"/>
      <c r="B21" s="9"/>
      <c r="C21" s="5"/>
      <c r="D21" s="6"/>
      <c r="E21" s="5" t="str">
        <f t="shared" si="0"/>
        <v/>
      </c>
      <c r="F21" s="3"/>
      <c r="G21" s="3"/>
      <c r="H21" s="3"/>
    </row>
    <row r="22" spans="1:8" ht="20.100000000000001" customHeight="1" x14ac:dyDescent="0.2">
      <c r="A22" s="3"/>
      <c r="B22" s="9"/>
      <c r="C22" s="5"/>
      <c r="D22" s="6"/>
      <c r="E22" s="5" t="str">
        <f t="shared" si="0"/>
        <v/>
      </c>
      <c r="F22" s="3"/>
      <c r="G22" s="3"/>
      <c r="H22" s="3"/>
    </row>
    <row r="23" spans="1:8" ht="20.100000000000001" customHeight="1" x14ac:dyDescent="0.2">
      <c r="A23" s="3"/>
      <c r="B23" s="9"/>
      <c r="C23" s="5"/>
      <c r="D23" s="6"/>
      <c r="E23" s="5" t="str">
        <f t="shared" si="0"/>
        <v/>
      </c>
      <c r="F23" s="3"/>
      <c r="G23" s="3"/>
      <c r="H23" s="3"/>
    </row>
    <row r="24" spans="1:8" ht="20.100000000000001" customHeight="1" x14ac:dyDescent="0.2">
      <c r="A24" s="3"/>
      <c r="B24" s="9"/>
      <c r="C24" s="5"/>
      <c r="D24" s="6"/>
      <c r="E24" s="5" t="str">
        <f t="shared" si="0"/>
        <v/>
      </c>
      <c r="F24" s="3"/>
      <c r="G24" s="3"/>
      <c r="H24" s="3"/>
    </row>
    <row r="25" spans="1:8" ht="20.100000000000001" customHeight="1" x14ac:dyDescent="0.2">
      <c r="A25" s="3"/>
      <c r="B25" s="9"/>
      <c r="C25" s="5"/>
      <c r="D25" s="6"/>
      <c r="E25" s="5" t="str">
        <f t="shared" si="0"/>
        <v/>
      </c>
      <c r="F25" s="3"/>
      <c r="G25" s="3"/>
      <c r="H25" s="3"/>
    </row>
    <row r="26" spans="1:8" ht="20.100000000000001" customHeight="1" x14ac:dyDescent="0.2">
      <c r="A26" s="3"/>
      <c r="B26" s="9"/>
      <c r="C26" s="5"/>
      <c r="D26" s="6"/>
      <c r="E26" s="5" t="str">
        <f t="shared" si="0"/>
        <v/>
      </c>
      <c r="F26" s="3"/>
      <c r="G26" s="3"/>
      <c r="H26" s="3"/>
    </row>
    <row r="27" spans="1:8" ht="20.100000000000001" customHeight="1" x14ac:dyDescent="0.2">
      <c r="A27" s="3"/>
      <c r="B27" s="9"/>
      <c r="C27" s="5"/>
      <c r="D27" s="6"/>
      <c r="E27" s="5" t="str">
        <f t="shared" si="0"/>
        <v/>
      </c>
      <c r="F27" s="3"/>
      <c r="G27" s="3"/>
      <c r="H27" s="3"/>
    </row>
    <row r="28" spans="1:8" ht="20.100000000000001" customHeight="1" x14ac:dyDescent="0.2">
      <c r="A28" s="3"/>
      <c r="B28" s="9"/>
      <c r="C28" s="5"/>
      <c r="D28" s="6"/>
      <c r="E28" s="5" t="str">
        <f t="shared" si="0"/>
        <v/>
      </c>
      <c r="F28" s="3"/>
      <c r="G28" s="3"/>
      <c r="H28" s="3"/>
    </row>
    <row r="29" spans="1:8" ht="20.100000000000001" customHeight="1" x14ac:dyDescent="0.2">
      <c r="A29" s="3"/>
      <c r="B29" s="9"/>
      <c r="C29" s="5"/>
      <c r="D29" s="6"/>
      <c r="E29" s="5" t="str">
        <f t="shared" si="0"/>
        <v/>
      </c>
      <c r="F29" s="3"/>
      <c r="G29" s="3"/>
      <c r="H29" s="3"/>
    </row>
    <row r="30" spans="1:8" ht="20.100000000000001" customHeight="1" x14ac:dyDescent="0.2">
      <c r="A30" s="3"/>
      <c r="B30" s="9"/>
      <c r="C30" s="5"/>
      <c r="D30" s="6"/>
      <c r="E30" s="5" t="str">
        <f t="shared" si="0"/>
        <v/>
      </c>
      <c r="F30" s="3"/>
      <c r="G30" s="3"/>
      <c r="H30" s="3"/>
    </row>
    <row r="31" spans="1:8" ht="20.100000000000001" customHeight="1" x14ac:dyDescent="0.2">
      <c r="A31" s="3"/>
      <c r="B31" s="9"/>
      <c r="C31" s="5"/>
      <c r="D31" s="6"/>
      <c r="E31" s="5" t="str">
        <f t="shared" si="0"/>
        <v/>
      </c>
      <c r="F31" s="3"/>
      <c r="G31" s="3"/>
      <c r="H31" s="3"/>
    </row>
    <row r="32" spans="1:8" ht="20.100000000000001" customHeight="1" x14ac:dyDescent="0.2">
      <c r="A32" s="3"/>
      <c r="B32" s="9"/>
      <c r="C32" s="5"/>
      <c r="D32" s="6"/>
      <c r="E32" s="5" t="str">
        <f t="shared" si="0"/>
        <v/>
      </c>
      <c r="F32" s="3"/>
      <c r="G32" s="3"/>
      <c r="H32" s="3"/>
    </row>
    <row r="33" spans="1:8" ht="20.100000000000001" customHeight="1" x14ac:dyDescent="0.2">
      <c r="A33" s="3"/>
      <c r="B33" s="9"/>
      <c r="C33" s="5"/>
      <c r="D33" s="6"/>
      <c r="E33" s="5" t="str">
        <f t="shared" si="0"/>
        <v/>
      </c>
      <c r="F33" s="3"/>
      <c r="G33" s="3"/>
      <c r="H33" s="3"/>
    </row>
  </sheetData>
  <autoFilter ref="A3:H3"/>
  <dataValidations count="2">
    <dataValidation type="list" allowBlank="1" showInputMessage="1" showErrorMessage="1" sqref="D4:D33">
      <formula1>"5.5%,19.6%"</formula1>
    </dataValidation>
    <dataValidation type="list" allowBlank="1" showInputMessage="1" showErrorMessage="1" sqref="B4:B33">
      <formula1>"jimmy,corinne,jackie"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TOTAL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2011-03-07T15:58:26Z</dcterms:created>
  <dcterms:modified xsi:type="dcterms:W3CDTF">2011-04-07T14:33:45Z</dcterms:modified>
</cp:coreProperties>
</file>