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louan.cornic\Desktop\"/>
    </mc:Choice>
  </mc:AlternateContent>
  <xr:revisionPtr revIDLastSave="0" documentId="13_ncr:1_{BBDAAEBF-CB6F-421F-AA46-86034FF53AA6}" xr6:coauthVersionLast="47" xr6:coauthVersionMax="47" xr10:uidLastSave="{00000000-0000-0000-0000-000000000000}"/>
  <bookViews>
    <workbookView xWindow="-120" yWindow="-120" windowWidth="29040" windowHeight="17640" xr2:uid="{F00C63F9-DDFD-4D5F-8983-3EB4AFC2AE1A}"/>
  </bookViews>
  <sheets>
    <sheet name="Données" sheetId="4" r:id="rId1"/>
    <sheet name="Totaux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G25" i="4" s="1"/>
  <c r="F26" i="4"/>
  <c r="G26" i="4" s="1"/>
  <c r="F27" i="4"/>
  <c r="G27" i="4" s="1"/>
  <c r="F28" i="4"/>
  <c r="G28" i="4" s="1"/>
  <c r="F29" i="4"/>
  <c r="G29" i="4" s="1"/>
  <c r="F30" i="4"/>
  <c r="G30" i="4" s="1"/>
  <c r="F31" i="4"/>
  <c r="G31" i="4" s="1"/>
  <c r="F32" i="4"/>
  <c r="G32" i="4" s="1"/>
  <c r="F33" i="4"/>
  <c r="G33" i="4" s="1"/>
  <c r="F34" i="4"/>
  <c r="G34" i="4" s="1"/>
  <c r="F35" i="4"/>
  <c r="G35" i="4" s="1"/>
  <c r="F36" i="4"/>
  <c r="G36" i="4" s="1"/>
  <c r="F37" i="4"/>
  <c r="G37" i="4" s="1"/>
  <c r="F38" i="4"/>
  <c r="G38" i="4" s="1"/>
  <c r="F39" i="4"/>
  <c r="G39" i="4" s="1"/>
  <c r="F40" i="4"/>
  <c r="G40" i="4" s="1"/>
  <c r="F41" i="4"/>
  <c r="G41" i="4" s="1"/>
  <c r="F42" i="4"/>
  <c r="G42" i="4" s="1"/>
  <c r="F43" i="4"/>
  <c r="G43" i="4" s="1"/>
  <c r="F44" i="4"/>
  <c r="G44" i="4" s="1"/>
  <c r="F45" i="4"/>
  <c r="G45" i="4" s="1"/>
  <c r="F46" i="4"/>
  <c r="G46" i="4" s="1"/>
  <c r="H46" i="4"/>
  <c r="I46" i="4" s="1"/>
  <c r="H45" i="4"/>
  <c r="I45" i="4" s="1"/>
  <c r="H44" i="4"/>
  <c r="I44" i="4" s="1"/>
  <c r="H43" i="4"/>
  <c r="I43" i="4" s="1"/>
  <c r="H42" i="4"/>
  <c r="I42" i="4" s="1"/>
  <c r="H41" i="4"/>
  <c r="I41" i="4" s="1"/>
  <c r="H40" i="4"/>
  <c r="I40" i="4" s="1"/>
  <c r="H39" i="4"/>
  <c r="I39" i="4" s="1"/>
  <c r="H38" i="4"/>
  <c r="I38" i="4" s="1"/>
  <c r="H37" i="4"/>
  <c r="I37" i="4" s="1"/>
  <c r="H36" i="4"/>
  <c r="I36" i="4" s="1"/>
  <c r="H35" i="4"/>
  <c r="I35" i="4" s="1"/>
  <c r="H34" i="4"/>
  <c r="I34" i="4" s="1"/>
  <c r="H33" i="4"/>
  <c r="I33" i="4" s="1"/>
  <c r="H32" i="4"/>
  <c r="I32" i="4" s="1"/>
  <c r="H31" i="4"/>
  <c r="I31" i="4" s="1"/>
  <c r="H30" i="4"/>
  <c r="I30" i="4" s="1"/>
  <c r="H29" i="4"/>
  <c r="I29" i="4" s="1"/>
  <c r="H28" i="4"/>
  <c r="I28" i="4" s="1"/>
  <c r="H27" i="4"/>
  <c r="I27" i="4" s="1"/>
  <c r="H26" i="4"/>
  <c r="I26" i="4" s="1"/>
  <c r="H25" i="4"/>
  <c r="I25" i="4" s="1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D5" i="4"/>
  <c r="D15" i="4"/>
  <c r="E15" i="4" s="1"/>
  <c r="D13" i="4"/>
  <c r="D8" i="4"/>
  <c r="E8" i="4" s="1"/>
  <c r="D17" i="4"/>
  <c r="E17" i="4" s="1"/>
  <c r="D14" i="4"/>
  <c r="E14" i="4" s="1"/>
  <c r="D9" i="4"/>
  <c r="D18" i="4"/>
  <c r="D22" i="4"/>
  <c r="D19" i="4"/>
  <c r="E19" i="4" s="1"/>
  <c r="D24" i="4"/>
  <c r="E24" i="4" s="1"/>
  <c r="D20" i="4"/>
  <c r="E20" i="4" s="1"/>
  <c r="D21" i="4"/>
  <c r="E21" i="4" s="1"/>
  <c r="D16" i="4"/>
  <c r="D12" i="4"/>
  <c r="E12" i="4" s="1"/>
  <c r="D6" i="4"/>
  <c r="D10" i="4"/>
  <c r="D2" i="4"/>
  <c r="D11" i="4"/>
  <c r="E11" i="4" s="1"/>
  <c r="G11" i="4" s="1"/>
  <c r="D3" i="4"/>
  <c r="E3" i="4" s="1"/>
  <c r="D4" i="4"/>
  <c r="E4" i="4" s="1"/>
  <c r="D7" i="4"/>
  <c r="E7" i="4" s="1"/>
  <c r="D23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G7" i="4" l="1"/>
  <c r="G19" i="4"/>
  <c r="G15" i="4"/>
  <c r="G3" i="4"/>
  <c r="G21" i="4"/>
  <c r="G17" i="4"/>
  <c r="G14" i="4"/>
  <c r="G24" i="4"/>
  <c r="G20" i="4"/>
  <c r="G12" i="4"/>
  <c r="G8" i="4"/>
  <c r="G4" i="4"/>
  <c r="H8" i="4"/>
  <c r="I8" i="4" s="1"/>
  <c r="H21" i="4"/>
  <c r="I21" i="4" s="1"/>
  <c r="H17" i="4"/>
  <c r="I17" i="4" s="1"/>
  <c r="H12" i="4"/>
  <c r="I12" i="4" s="1"/>
  <c r="H4" i="4"/>
  <c r="I4" i="4" s="1"/>
  <c r="H24" i="4"/>
  <c r="I24" i="4" s="1"/>
  <c r="H20" i="4"/>
  <c r="I20" i="4" s="1"/>
  <c r="H15" i="4"/>
  <c r="I15" i="4" s="1"/>
  <c r="H11" i="4"/>
  <c r="I11" i="4" s="1"/>
  <c r="H7" i="4"/>
  <c r="I7" i="4" s="1"/>
  <c r="H3" i="4"/>
  <c r="I3" i="4" s="1"/>
  <c r="H19" i="4"/>
  <c r="I19" i="4" s="1"/>
  <c r="H14" i="4"/>
  <c r="I14" i="4" s="1"/>
  <c r="E6" i="4"/>
  <c r="E23" i="4"/>
  <c r="E2" i="4"/>
  <c r="E22" i="4"/>
  <c r="G22" i="4" s="1"/>
  <c r="E18" i="4"/>
  <c r="G18" i="4" s="1"/>
  <c r="E13" i="4"/>
  <c r="H13" i="4" s="1"/>
  <c r="E9" i="4"/>
  <c r="G9" i="4" s="1"/>
  <c r="E5" i="4"/>
  <c r="H5" i="4" s="1"/>
  <c r="E16" i="4"/>
  <c r="G16" i="4" s="1"/>
  <c r="E10" i="4"/>
  <c r="G5" i="4" l="1"/>
  <c r="H2" i="4"/>
  <c r="I2" i="4" s="1"/>
  <c r="G2" i="4"/>
  <c r="H10" i="4"/>
  <c r="G10" i="4"/>
  <c r="H23" i="4"/>
  <c r="I23" i="4" s="1"/>
  <c r="G23" i="4"/>
  <c r="H6" i="4"/>
  <c r="I6" i="4" s="1"/>
  <c r="G6" i="4"/>
  <c r="G13" i="4"/>
  <c r="H18" i="4"/>
  <c r="I18" i="4" s="1"/>
  <c r="I10" i="4"/>
  <c r="H9" i="4"/>
  <c r="I9" i="4" s="1"/>
  <c r="H22" i="4"/>
  <c r="I22" i="4" s="1"/>
  <c r="I13" i="4"/>
  <c r="H16" i="4"/>
  <c r="I16" i="4" s="1"/>
  <c r="I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459226-00F1-4D8B-BB7A-2A4C72B2E6CE}" keepAlive="1" name="Requête - EC126 A" description="Connexion à la requête « EC126 A » dans le classeur." type="5" refreshedVersion="0" background="1">
    <dbPr connection="Provider=Microsoft.Mashup.OleDb.1;Data Source=$Workbook$;Location=&quot;EC126 A&quot;;Extended Properties=&quot;&quot;" command="SELECT * FROM [EC126 A]"/>
  </connection>
  <connection id="2" xr16:uid="{277548CE-CAA0-4B98-99F5-E8E7F8F808BD}" keepAlive="1" name="Requête - EC126 A (2)" description="Connexion à la requête « EC126 A (2) » dans le classeur." type="5" refreshedVersion="0" background="1">
    <dbPr connection="Provider=Microsoft.Mashup.OleDb.1;Data Source=$Workbook$;Location=&quot;EC126 A (2)&quot;;Extended Properties=&quot;&quot;" command="SELECT * FROM [EC126 A (2)]"/>
  </connection>
</connections>
</file>

<file path=xl/sharedStrings.xml><?xml version="1.0" encoding="utf-8"?>
<sst xmlns="http://schemas.openxmlformats.org/spreadsheetml/2006/main" count="20" uniqueCount="20">
  <si>
    <t>Longueur</t>
  </si>
  <si>
    <t>NB mL +</t>
  </si>
  <si>
    <t>nb barre paire</t>
  </si>
  <si>
    <t>Nombre total barre</t>
  </si>
  <si>
    <t>Fer Tor de 6</t>
  </si>
  <si>
    <t>Fer Tor de 8</t>
  </si>
  <si>
    <t>Fer Tor de 10</t>
  </si>
  <si>
    <t>Fer Tor de 12</t>
  </si>
  <si>
    <t>Fer Tor de 14</t>
  </si>
  <si>
    <t>Fer Tor de 16</t>
  </si>
  <si>
    <t>Fer Tor de 20</t>
  </si>
  <si>
    <t>nb / barre de 6m</t>
  </si>
  <si>
    <t>NB de barre de L</t>
  </si>
  <si>
    <t>Nb barre +2</t>
  </si>
  <si>
    <t>Longueur chute</t>
  </si>
  <si>
    <t>NB chute</t>
  </si>
  <si>
    <t>Somme Fer Tor Paire</t>
  </si>
  <si>
    <t>Somme Fer Tor +</t>
  </si>
  <si>
    <t>Gamme</t>
  </si>
  <si>
    <t>Addition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</si>
</sst>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theme="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rgb="FF3FCD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0" xfId="0" applyFont="1"/>
    <xf numFmtId="0" fontId="3" fillId="6" borderId="2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5" borderId="7" xfId="0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5" fillId="9" borderId="21" xfId="0" applyFont="1" applyFill="1" applyBorder="1" applyAlignment="1">
      <alignment horizontal="center"/>
    </xf>
    <xf numFmtId="0" fontId="5" fillId="9" borderId="22" xfId="0" applyFont="1" applyFill="1" applyBorder="1" applyAlignment="1">
      <alignment horizontal="center"/>
    </xf>
    <xf numFmtId="0" fontId="5" fillId="9" borderId="2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0" borderId="0" xfId="0" applyFont="1"/>
    <xf numFmtId="2" fontId="2" fillId="0" borderId="0" xfId="0" applyNumberFormat="1" applyFont="1" applyFill="1" applyBorder="1"/>
    <xf numFmtId="0" fontId="4" fillId="0" borderId="1" xfId="0" applyFont="1" applyBorder="1"/>
    <xf numFmtId="0" fontId="0" fillId="0" borderId="7" xfId="0" applyBorder="1"/>
    <xf numFmtId="0" fontId="4" fillId="0" borderId="15" xfId="0" applyFont="1" applyBorder="1"/>
    <xf numFmtId="0" fontId="0" fillId="0" borderId="16" xfId="0" applyBorder="1"/>
    <xf numFmtId="0" fontId="0" fillId="0" borderId="17" xfId="0" applyBorder="1"/>
    <xf numFmtId="0" fontId="4" fillId="0" borderId="9" xfId="0" applyFont="1" applyBorder="1"/>
    <xf numFmtId="0" fontId="0" fillId="0" borderId="10" xfId="0" applyBorder="1"/>
    <xf numFmtId="0" fontId="4" fillId="0" borderId="11" xfId="0" applyFont="1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Calibri"/>
        <family val="2"/>
        <scheme val="minor"/>
      </font>
      <fill>
        <patternFill patternType="solid">
          <fgColor indexed="64"/>
          <bgColor rgb="FF3FCD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 patternType="solid">
          <fgColor indexed="64"/>
          <bgColor rgb="FFFF66FF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theme="1"/>
        <name val="Calibri"/>
        <family val="2"/>
        <scheme val="minor"/>
      </font>
      <fill>
        <patternFill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1D51E3"/>
        </patternFill>
      </fill>
    </dxf>
    <dxf>
      <fill>
        <patternFill>
          <bgColor rgb="FF3FCDFF"/>
        </patternFill>
      </fill>
    </dxf>
    <dxf>
      <fill>
        <patternFill>
          <bgColor rgb="FFEB3DDF"/>
        </patternFill>
      </fill>
    </dxf>
    <dxf>
      <fill>
        <patternFill>
          <bgColor rgb="FFA66BD3"/>
        </patternFill>
      </fill>
    </dxf>
  </dxfs>
  <tableStyles count="0" defaultTableStyle="TableStyleMedium2" defaultPivotStyle="PivotStyleLight16"/>
  <colors>
    <mruColors>
      <color rgb="FFFF66FF"/>
      <color rgb="FF3FCDFF"/>
      <color rgb="FFEB3DDF"/>
      <color rgb="FF1D51E3"/>
      <color rgb="FF6666FF"/>
      <color rgb="FFA66BD3"/>
      <color rgb="FFB16A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7DC330D-DE4A-4C7D-8135-0995B8256B8E}" name="Tableau3" displayName="Tableau3" ref="A1:J46" totalsRowShown="0" headerRowDxfId="14" dataDxfId="13" headerRowBorderDxfId="11" tableBorderDxfId="12" totalsRowBorderDxfId="10">
  <autoFilter ref="A1:J46" xr:uid="{B7DC330D-DE4A-4C7D-8135-0995B8256B8E}"/>
  <tableColumns count="10">
    <tableColumn id="3" xr3:uid="{5B0BA21A-E4C9-4B2C-AD1B-070B3D0370D6}" name="Gamme" dataDxfId="9"/>
    <tableColumn id="1" xr3:uid="{3A1A8CDC-D1C9-4BC2-9206-085794C14D19}" name="Longueur" dataDxfId="8"/>
    <tableColumn id="2" xr3:uid="{27D6587D-AD1A-401C-8800-416ADEE08881}" name="NB de barre de L" dataDxfId="7"/>
    <tableColumn id="5" xr3:uid="{8B28DDDE-894C-4A0B-9B90-385459265254}" name="nb / barre de 6m" dataDxfId="6">
      <calculatedColumnFormula>IF(ISBLANK(C2),"",IF(B2&gt;300,1,IF(AND(300&gt;=B2,B2&gt;200),2,IF(AND(200&gt;=B2,B2&gt;150),3,IF(AND(150&gt;=B2,B2&gt;120),4,IF(AND(120&gt;=B2,B2&gt;100),5,IF(AND(100&gt;=B2,B2&gt;(600/7)),6,IF(AND((600/7)&gt;=B2,B2&gt;75),7,IF(AND(75&gt;=B2,B2&gt;(600/9)),8,IF(AND((600/9)&gt;=B2,B2&gt;60),9,IF(AND(60&gt;=B2,B2&gt;(600/11)),10,IF(AND((600/11)&gt;=B2,B2&gt;50),11,IF(AND(50&gt;=B2,B2&gt;(600/13)),12,0)))))))))))))</calculatedColumnFormula>
    </tableColumn>
    <tableColumn id="6" xr3:uid="{401894AF-41ED-43B6-BE07-E1F77F49F832}" name="nb barre paire" dataDxfId="5">
      <calculatedColumnFormula>IF(ISBLANK(C2),"",INT(IF(ISODD(C2),C2-1,C2)/D2))</calculatedColumnFormula>
    </tableColumn>
    <tableColumn id="7" xr3:uid="{A39FAC9F-984A-401E-A66D-62D16C983FE6}" name="Longueur chute" dataDxfId="4">
      <calculatedColumnFormula>IF(ISBLANK(C2),"",IF(B2&gt;300,600-B2*1,IF(AND(300&gt;=B2,B2&gt;200),600-B2*2,IF(AND(200&gt;=B2,B2&gt;150),600-B2*3,IF(AND(150&gt;=B2,B2&gt;120),600-B2*4,IF(AND(120&gt;=B2,B2&gt;100),600-B2*5,IF(AND(100&gt;=B2,B2&gt;(600/7)),600-B2*6,IF(AND((600/7)&gt;=B2,B2&gt;75),600-B2*7,IF(AND(75&gt;=B2,B2&gt;(600/9)),600-B2*8,IF(AND((600/9)&gt;=B2,B2&gt;60),600-B2*9,IF(AND(60&gt;=B2,B2&gt;(600/11)),600-B2*10,IF(AND((600/11)&gt;=B2,B2&gt;50),600-B2*11,IF(AND(50&gt;=B2,B2&gt;(600/13)),600-B2*12,0)))))))))))))</calculatedColumnFormula>
    </tableColumn>
    <tableColumn id="9" xr3:uid="{A680BA1E-2C64-45C6-BEFC-619741D9C3B7}" name="NB chute" dataDxfId="3">
      <calculatedColumnFormula>IF(ISTEXT(F2),"",F2*E2)</calculatedColumnFormula>
    </tableColumn>
    <tableColumn id="4" xr3:uid="{8CA424E0-FA0C-4B9F-AEF3-5F3FCB4A6057}" name="Nb barre +2" dataDxfId="2">
      <calculatedColumnFormula>IF(ISBLANK(C2),"",IF(D2*B2*E2-600&lt;&gt;0,(IF(ISODD(C2),C2-1,C2))-(D2*E2),"")+(C2-IF(ISODD(C2),C2-1,C2)))</calculatedColumnFormula>
    </tableColumn>
    <tableColumn id="8" xr3:uid="{9C5CFE78-C5E3-4B4C-A9CA-CEDEC1CDF8E0}" name="NB mL +" dataDxfId="1">
      <calculatedColumnFormula>IF(ISTEXT(H2),"",IF(D2*B2*E2-600&lt;&gt;0,(IF(ISODD(C2),C2-1,C2))-(D2*E2),"")+(C2-(IF(ISODD(C2),C2-1,C2)))*B2)</calculatedColumnFormula>
    </tableColumn>
    <tableColumn id="13" xr3:uid="{5D527C11-3F6C-4530-95AF-077C534670F6}" name="Add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E8F65-8295-4FA6-B966-308B24DF6BCF}">
  <sheetPr codeName="Feuil4"/>
  <dimension ref="A1:U46"/>
  <sheetViews>
    <sheetView tabSelected="1" zoomScale="55" zoomScaleNormal="55" workbookViewId="0">
      <selection activeCell="L14" sqref="L14"/>
    </sheetView>
  </sheetViews>
  <sheetFormatPr baseColWidth="10" defaultRowHeight="15" x14ac:dyDescent="0.25"/>
  <cols>
    <col min="1" max="1" width="28.28515625" customWidth="1"/>
    <col min="2" max="2" width="31.7109375" customWidth="1"/>
    <col min="3" max="3" width="38.28515625" bestFit="1" customWidth="1"/>
    <col min="4" max="4" width="38.7109375" bestFit="1" customWidth="1"/>
    <col min="5" max="5" width="33.5703125" bestFit="1" customWidth="1"/>
    <col min="6" max="6" width="37.85546875" bestFit="1" customWidth="1"/>
    <col min="7" max="7" width="32.42578125" bestFit="1" customWidth="1"/>
    <col min="8" max="8" width="23" bestFit="1" customWidth="1"/>
    <col min="9" max="9" width="22.140625" customWidth="1"/>
    <col min="10" max="10" width="36.85546875" customWidth="1"/>
    <col min="11" max="11" width="17.7109375" customWidth="1"/>
    <col min="12" max="12" width="16.140625" customWidth="1"/>
    <col min="13" max="13" width="18.140625" customWidth="1"/>
    <col min="14" max="14" width="15.85546875" customWidth="1"/>
    <col min="15" max="15" width="17.140625" customWidth="1"/>
  </cols>
  <sheetData>
    <row r="1" spans="1:21" ht="29.25" thickBot="1" x14ac:dyDescent="0.5">
      <c r="A1" s="2" t="s">
        <v>18</v>
      </c>
      <c r="B1" s="3" t="s">
        <v>0</v>
      </c>
      <c r="C1" s="4" t="s">
        <v>12</v>
      </c>
      <c r="D1" s="4" t="s">
        <v>11</v>
      </c>
      <c r="E1" s="4" t="s">
        <v>2</v>
      </c>
      <c r="F1" s="4" t="s">
        <v>14</v>
      </c>
      <c r="G1" s="4" t="s">
        <v>15</v>
      </c>
      <c r="H1" s="4" t="s">
        <v>13</v>
      </c>
      <c r="I1" s="4" t="s">
        <v>1</v>
      </c>
      <c r="J1" s="4" t="s">
        <v>19</v>
      </c>
      <c r="K1" s="20"/>
      <c r="L1" s="20"/>
      <c r="M1" s="20"/>
      <c r="N1" s="20"/>
      <c r="O1" s="20"/>
    </row>
    <row r="2" spans="1:21" ht="28.5" x14ac:dyDescent="0.45">
      <c r="A2" s="10">
        <v>6</v>
      </c>
      <c r="B2" s="16">
        <v>230</v>
      </c>
      <c r="C2" s="13">
        <v>3</v>
      </c>
      <c r="D2" s="9">
        <f>IF(ISBLANK(C2),"",IF(B2&gt;300,1,IF(AND(300&gt;=B2,B2&gt;200),2,IF(AND(200&gt;=B2,B2&gt;150),3,IF(AND(150&gt;=B2,B2&gt;120),4,IF(AND(120&gt;=B2,B2&gt;100),5,IF(AND(100&gt;=B2,B2&gt;(600/7)),6,IF(AND((600/7)&gt;=B2,B2&gt;75),7,IF(AND(75&gt;=B2,B2&gt;(600/9)),8,IF(AND((600/9)&gt;=B2,B2&gt;60),9,IF(AND(60&gt;=B2,B2&gt;(600/11)),10,IF(AND((600/11)&gt;=B2,B2&gt;50),11,IF(AND(50&gt;=B2,B2&gt;(600/13)),12,0)))))))))))))</f>
        <v>2</v>
      </c>
      <c r="E2" s="5">
        <f>IF(ISBLANK(C2),"",INT(IF(ISODD(C2),C2-1,C2)/D2))</f>
        <v>1</v>
      </c>
      <c r="F2" s="6">
        <f>IF(ISBLANK(C2),"",IF(B2&gt;300,600-B2*1,IF(AND(300&gt;=B2,B2&gt;200),600-B2*2,IF(AND(200&gt;=B2,B2&gt;150),600-B2*3,IF(AND(150&gt;=B2,B2&gt;120),600-B2*4,IF(AND(120&gt;=B2,B2&gt;100),600-B2*5,IF(AND(100&gt;=B2,B2&gt;(600/7)),600-B2*6,IF(AND((600/7)&gt;=B2,B2&gt;75),600-B2*7,IF(AND(75&gt;=B2,B2&gt;(600/9)),600-B2*8,IF(AND((600/9)&gt;=B2,B2&gt;60),600-B2*9,IF(AND(60&gt;=B2,B2&gt;(600/11)),600-B2*10,IF(AND((600/11)&gt;=B2,B2&gt;50),600-B2*11,IF(AND(50&gt;=B2,B2&gt;(600/13)),600-B2*12,0)))))))))))))</f>
        <v>140</v>
      </c>
      <c r="G2" s="6">
        <f>IF(ISTEXT(F2),"",F2*E2)</f>
        <v>140</v>
      </c>
      <c r="H2" s="6">
        <f>IF(ISBLANK(C2),"",IF(D2*B2*E2-600&lt;&gt;0,(IF(ISODD(C2),C2-1,C2))-(D2*E2),"")+(C2-IF(ISODD(C2),C2-1,C2)))</f>
        <v>1</v>
      </c>
      <c r="I2" s="7">
        <f>IF(ISTEXT(H2),"",IF(D2*B2*E2-600&lt;&gt;0,(IF(ISODD(C2),C2-1,C2))-(D2*E2),"")+(C2-(IF(ISODD(C2),C2-1,C2)))*B2)</f>
        <v>230</v>
      </c>
      <c r="J2" s="8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</row>
    <row r="3" spans="1:21" ht="28.5" x14ac:dyDescent="0.45">
      <c r="A3" s="11">
        <v>6</v>
      </c>
      <c r="B3" s="17">
        <v>230</v>
      </c>
      <c r="C3" s="14">
        <v>7</v>
      </c>
      <c r="D3" s="9">
        <f>IF(ISBLANK(C3),"",IF(B3&gt;300,1,IF(AND(300&gt;=B3,B3&gt;200),2,IF(AND(200&gt;=B3,B3&gt;150),3,IF(AND(150&gt;=B3,B3&gt;120),4,IF(AND(120&gt;=B3,B3&gt;100),5,IF(AND(100&gt;=B3,B3&gt;(600/7)),6,IF(AND((600/7)&gt;=B3,B3&gt;75),7,IF(AND(75&gt;=B3,B3&gt;(600/9)),8,IF(AND((600/9)&gt;=B3,B3&gt;60),9,IF(AND(60&gt;=B3,B3&gt;(600/11)),10,IF(AND((600/11)&gt;=B3,B3&gt;50),11,IF(AND(50&gt;=B3,B3&gt;(600/13)),12,0)))))))))))))</f>
        <v>2</v>
      </c>
      <c r="E3" s="5">
        <f>IF(ISBLANK(C3),"",INT(IF(ISODD(C3),C3-1,C3)/D3))</f>
        <v>3</v>
      </c>
      <c r="F3" s="6">
        <f>IF(ISBLANK(C3),"",IF(B3&gt;300,600-B3*1,IF(AND(300&gt;=B3,B3&gt;200),600-B3*2,IF(AND(200&gt;=B3,B3&gt;150),600-B3*3,IF(AND(150&gt;=B3,B3&gt;120),600-B3*4,IF(AND(120&gt;=B3,B3&gt;100),600-B3*5,IF(AND(100&gt;=B3,B3&gt;(600/7)),600-B3*6,IF(AND((600/7)&gt;=B3,B3&gt;75),600-B3*7,IF(AND(75&gt;=B3,B3&gt;(600/9)),600-B3*8,IF(AND((600/9)&gt;=B3,B3&gt;60),600-B3*9,IF(AND(60&gt;=B3,B3&gt;(600/11)),600-B3*10,IF(AND((600/11)&gt;=B3,B3&gt;50),600-B3*11,IF(AND(50&gt;=B3,B3&gt;(600/13)),600-B3*12,0)))))))))))))</f>
        <v>140</v>
      </c>
      <c r="G3" s="6">
        <f>IF(ISTEXT(F3),"",F3*E3)</f>
        <v>420</v>
      </c>
      <c r="H3" s="6">
        <f>IF(ISBLANK(C3),"",IF(D3*B3*E3-600&lt;&gt;0,(IF(ISODD(C3),C3-1,C3))-(D3*E3),"")+(C3-IF(ISODD(C3),C3-1,C3)))</f>
        <v>1</v>
      </c>
      <c r="I3" s="7">
        <f>IF(ISTEXT(H3),"",IF(D3*B3*E3-600&lt;&gt;0,(IF(ISODD(C3),C3-1,C3))-(D3*E3),"")+(C3-(IF(ISODD(C3),C3-1,C3)))*B3)</f>
        <v>230</v>
      </c>
      <c r="J3" s="8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</row>
    <row r="4" spans="1:21" ht="28.5" x14ac:dyDescent="0.45">
      <c r="A4" s="11">
        <v>6</v>
      </c>
      <c r="B4" s="17">
        <v>230</v>
      </c>
      <c r="C4" s="14">
        <v>6</v>
      </c>
      <c r="D4" s="9">
        <f>IF(ISBLANK(C4),"",IF(B4&gt;300,1,IF(AND(300&gt;=B4,B4&gt;200),2,IF(AND(200&gt;=B4,B4&gt;150),3,IF(AND(150&gt;=B4,B4&gt;120),4,IF(AND(120&gt;=B4,B4&gt;100),5,IF(AND(100&gt;=B4,B4&gt;(600/7)),6,IF(AND((600/7)&gt;=B4,B4&gt;75),7,IF(AND(75&gt;=B4,B4&gt;(600/9)),8,IF(AND((600/9)&gt;=B4,B4&gt;60),9,IF(AND(60&gt;=B4,B4&gt;(600/11)),10,IF(AND((600/11)&gt;=B4,B4&gt;50),11,IF(AND(50&gt;=B4,B4&gt;(600/13)),12,0)))))))))))))</f>
        <v>2</v>
      </c>
      <c r="E4" s="5">
        <f>IF(ISBLANK(C4),"",INT(IF(ISODD(C4),C4-1,C4)/D4))</f>
        <v>3</v>
      </c>
      <c r="F4" s="6">
        <f>IF(ISBLANK(C4),"",IF(B4&gt;300,600-B4*1,IF(AND(300&gt;=B4,B4&gt;200),600-B4*2,IF(AND(200&gt;=B4,B4&gt;150),600-B4*3,IF(AND(150&gt;=B4,B4&gt;120),600-B4*4,IF(AND(120&gt;=B4,B4&gt;100),600-B4*5,IF(AND(100&gt;=B4,B4&gt;(600/7)),600-B4*6,IF(AND((600/7)&gt;=B4,B4&gt;75),600-B4*7,IF(AND(75&gt;=B4,B4&gt;(600/9)),600-B4*8,IF(AND((600/9)&gt;=B4,B4&gt;60),600-B4*9,IF(AND(60&gt;=B4,B4&gt;(600/11)),600-B4*10,IF(AND((600/11)&gt;=B4,B4&gt;50),600-B4*11,IF(AND(50&gt;=B4,B4&gt;(600/13)),600-B4*12,0)))))))))))))</f>
        <v>140</v>
      </c>
      <c r="G4" s="6">
        <f>IF(ISTEXT(F4),"",F4*E4)</f>
        <v>420</v>
      </c>
      <c r="H4" s="6">
        <f>IF(ISBLANK(C4),"",IF(D4*B4*E4-600&lt;&gt;0,(IF(ISODD(C4),C4-1,C4))-(D4*E4),"")+(C4-IF(ISODD(C4),C4-1,C4)))</f>
        <v>0</v>
      </c>
      <c r="I4" s="7">
        <f>IF(ISTEXT(H4),"",IF(D4*B4*E4-600&lt;&gt;0,(IF(ISODD(C4),C4-1,C4))-(D4*E4),"")+(C4-(IF(ISODD(C4),C4-1,C4)))*B4)</f>
        <v>0</v>
      </c>
      <c r="J4" s="8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</row>
    <row r="5" spans="1:21" ht="28.5" x14ac:dyDescent="0.45">
      <c r="A5" s="11">
        <v>8</v>
      </c>
      <c r="B5" s="17">
        <v>270</v>
      </c>
      <c r="C5" s="14">
        <v>2</v>
      </c>
      <c r="D5" s="9">
        <f>IF(ISBLANK(C5),"",IF(B5&gt;300,1,IF(AND(300&gt;=B5,B5&gt;200),2,IF(AND(200&gt;=B5,B5&gt;150),3,IF(AND(150&gt;=B5,B5&gt;120),4,IF(AND(120&gt;=B5,B5&gt;100),5,IF(AND(100&gt;=B5,B5&gt;(600/7)),6,IF(AND((600/7)&gt;=B5,B5&gt;75),7,IF(AND(75&gt;=B5,B5&gt;(600/9)),8,IF(AND((600/9)&gt;=B5,B5&gt;60),9,IF(AND(60&gt;=B5,B5&gt;(600/11)),10,IF(AND((600/11)&gt;=B5,B5&gt;50),11,IF(AND(50&gt;=B5,B5&gt;(600/13)),12,0)))))))))))))</f>
        <v>2</v>
      </c>
      <c r="E5" s="5">
        <f>IF(ISBLANK(C5),"",INT(IF(ISODD(C5),C5-1,C5)/D5))</f>
        <v>1</v>
      </c>
      <c r="F5" s="6">
        <f>IF(ISBLANK(C5),"",IF(B5&gt;300,600-B5*1,IF(AND(300&gt;=B5,B5&gt;200),600-B5*2,IF(AND(200&gt;=B5,B5&gt;150),600-B5*3,IF(AND(150&gt;=B5,B5&gt;120),600-B5*4,IF(AND(120&gt;=B5,B5&gt;100),600-B5*5,IF(AND(100&gt;=B5,B5&gt;(600/7)),600-B5*6,IF(AND((600/7)&gt;=B5,B5&gt;75),600-B5*7,IF(AND(75&gt;=B5,B5&gt;(600/9)),600-B5*8,IF(AND((600/9)&gt;=B5,B5&gt;60),600-B5*9,IF(AND(60&gt;=B5,B5&gt;(600/11)),600-B5*10,IF(AND((600/11)&gt;=B5,B5&gt;50),600-B5*11,IF(AND(50&gt;=B5,B5&gt;(600/13)),600-B5*12,0)))))))))))))</f>
        <v>60</v>
      </c>
      <c r="G5" s="6">
        <f>IF(ISTEXT(F5),"",F5*E5)</f>
        <v>60</v>
      </c>
      <c r="H5" s="6">
        <f>IF(ISBLANK(C5),"",IF(D5*B5*E5-600&lt;&gt;0,(IF(ISODD(C5),C5-1,C5))-(D5*E5),"")+(C5-IF(ISODD(C5),C5-1,C5)))</f>
        <v>0</v>
      </c>
      <c r="I5" s="7">
        <f>IF(ISTEXT(H5),"",IF(D5*B5*E5-600&lt;&gt;0,(IF(ISODD(C5),C5-1,C5))-(D5*E5),"")+(C5-(IF(ISODD(C5),C5-1,C5)))*B5)</f>
        <v>0</v>
      </c>
      <c r="J5" s="8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</row>
    <row r="6" spans="1:21" ht="28.5" x14ac:dyDescent="0.45">
      <c r="A6" s="11">
        <v>8</v>
      </c>
      <c r="B6" s="17">
        <v>270</v>
      </c>
      <c r="C6" s="14">
        <v>1</v>
      </c>
      <c r="D6" s="9">
        <f>IF(ISBLANK(C6),"",IF(B6&gt;300,1,IF(AND(300&gt;=B6,B6&gt;200),2,IF(AND(200&gt;=B6,B6&gt;150),3,IF(AND(150&gt;=B6,B6&gt;120),4,IF(AND(120&gt;=B6,B6&gt;100),5,IF(AND(100&gt;=B6,B6&gt;(600/7)),6,IF(AND((600/7)&gt;=B6,B6&gt;75),7,IF(AND(75&gt;=B6,B6&gt;(600/9)),8,IF(AND((600/9)&gt;=B6,B6&gt;60),9,IF(AND(60&gt;=B6,B6&gt;(600/11)),10,IF(AND((600/11)&gt;=B6,B6&gt;50),11,IF(AND(50&gt;=B6,B6&gt;(600/13)),12,0)))))))))))))</f>
        <v>2</v>
      </c>
      <c r="E6" s="5">
        <f>IF(ISBLANK(C6),"",INT(IF(ISODD(C6),C6-1,C6)/D6))</f>
        <v>0</v>
      </c>
      <c r="F6" s="6">
        <f>IF(ISBLANK(C6),"",IF(B6&gt;300,600-B6*1,IF(AND(300&gt;=B6,B6&gt;200),600-B6*2,IF(AND(200&gt;=B6,B6&gt;150),600-B6*3,IF(AND(150&gt;=B6,B6&gt;120),600-B6*4,IF(AND(120&gt;=B6,B6&gt;100),600-B6*5,IF(AND(100&gt;=B6,B6&gt;(600/7)),600-B6*6,IF(AND((600/7)&gt;=B6,B6&gt;75),600-B6*7,IF(AND(75&gt;=B6,B6&gt;(600/9)),600-B6*8,IF(AND((600/9)&gt;=B6,B6&gt;60),600-B6*9,IF(AND(60&gt;=B6,B6&gt;(600/11)),600-B6*10,IF(AND((600/11)&gt;=B6,B6&gt;50),600-B6*11,IF(AND(50&gt;=B6,B6&gt;(600/13)),600-B6*12,0)))))))))))))</f>
        <v>60</v>
      </c>
      <c r="G6" s="6">
        <f>IF(ISTEXT(F6),"",F6*E6)</f>
        <v>0</v>
      </c>
      <c r="H6" s="6">
        <f>IF(ISBLANK(C6),"",IF(D6*B6*E6-600&lt;&gt;0,(IF(ISODD(C6),C6-1,C6))-(D6*E6),"")+(C6-IF(ISODD(C6),C6-1,C6)))</f>
        <v>1</v>
      </c>
      <c r="I6" s="7">
        <f>IF(ISTEXT(H6),"",IF(D6*B6*E6-600&lt;&gt;0,(IF(ISODD(C6),C6-1,C6))-(D6*E6),"")+(C6-(IF(ISODD(C6),C6-1,C6)))*B6)</f>
        <v>270</v>
      </c>
      <c r="J6" s="8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8.5" x14ac:dyDescent="0.45">
      <c r="A7" s="11">
        <v>8</v>
      </c>
      <c r="B7" s="17">
        <v>270</v>
      </c>
      <c r="C7" s="14">
        <v>2</v>
      </c>
      <c r="D7" s="9">
        <f>IF(ISBLANK(C7),"",IF(B7&gt;300,1,IF(AND(300&gt;=B7,B7&gt;200),2,IF(AND(200&gt;=B7,B7&gt;150),3,IF(AND(150&gt;=B7,B7&gt;120),4,IF(AND(120&gt;=B7,B7&gt;100),5,IF(AND(100&gt;=B7,B7&gt;(600/7)),6,IF(AND((600/7)&gt;=B7,B7&gt;75),7,IF(AND(75&gt;=B7,B7&gt;(600/9)),8,IF(AND((600/9)&gt;=B7,B7&gt;60),9,IF(AND(60&gt;=B7,B7&gt;(600/11)),10,IF(AND((600/11)&gt;=B7,B7&gt;50),11,IF(AND(50&gt;=B7,B7&gt;(600/13)),12,0)))))))))))))</f>
        <v>2</v>
      </c>
      <c r="E7" s="5">
        <f>IF(ISBLANK(C7),"",INT(IF(ISODD(C7),C7-1,C7)/D7))</f>
        <v>1</v>
      </c>
      <c r="F7" s="6">
        <f>IF(ISBLANK(C7),"",IF(B7&gt;300,600-B7*1,IF(AND(300&gt;=B7,B7&gt;200),600-B7*2,IF(AND(200&gt;=B7,B7&gt;150),600-B7*3,IF(AND(150&gt;=B7,B7&gt;120),600-B7*4,IF(AND(120&gt;=B7,B7&gt;100),600-B7*5,IF(AND(100&gt;=B7,B7&gt;(600/7)),600-B7*6,IF(AND((600/7)&gt;=B7,B7&gt;75),600-B7*7,IF(AND(75&gt;=B7,B7&gt;(600/9)),600-B7*8,IF(AND((600/9)&gt;=B7,B7&gt;60),600-B7*9,IF(AND(60&gt;=B7,B7&gt;(600/11)),600-B7*10,IF(AND((600/11)&gt;=B7,B7&gt;50),600-B7*11,IF(AND(50&gt;=B7,B7&gt;(600/13)),600-B7*12,0)))))))))))))</f>
        <v>60</v>
      </c>
      <c r="G7" s="6">
        <f>IF(ISTEXT(F7),"",F7*E7)</f>
        <v>60</v>
      </c>
      <c r="H7" s="6">
        <f>IF(ISBLANK(C7),"",IF(D7*B7*E7-600&lt;&gt;0,(IF(ISODD(C7),C7-1,C7))-(D7*E7),"")+(C7-IF(ISODD(C7),C7-1,C7)))</f>
        <v>0</v>
      </c>
      <c r="I7" s="7">
        <f>IF(ISTEXT(H7),"",IF(D7*B7*E7-600&lt;&gt;0,(IF(ISODD(C7),C7-1,C7))-(D7*E7),"")+(C7-(IF(ISODD(C7),C7-1,C7)))*B7)</f>
        <v>0</v>
      </c>
      <c r="J7" s="8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</row>
    <row r="8" spans="1:21" ht="28.5" x14ac:dyDescent="0.45">
      <c r="A8" s="11">
        <v>10</v>
      </c>
      <c r="B8" s="17">
        <v>330</v>
      </c>
      <c r="C8" s="14">
        <v>7</v>
      </c>
      <c r="D8" s="9">
        <f>IF(ISBLANK(C8),"",IF(B8&gt;300,1,IF(AND(300&gt;=B8,B8&gt;200),2,IF(AND(200&gt;=B8,B8&gt;150),3,IF(AND(150&gt;=B8,B8&gt;120),4,IF(AND(120&gt;=B8,B8&gt;100),5,IF(AND(100&gt;=B8,B8&gt;(600/7)),6,IF(AND((600/7)&gt;=B8,B8&gt;75),7,IF(AND(75&gt;=B8,B8&gt;(600/9)),8,IF(AND((600/9)&gt;=B8,B8&gt;60),9,IF(AND(60&gt;=B8,B8&gt;(600/11)),10,IF(AND((600/11)&gt;=B8,B8&gt;50),11,IF(AND(50&gt;=B8,B8&gt;(600/13)),12,0)))))))))))))</f>
        <v>1</v>
      </c>
      <c r="E8" s="5">
        <f>IF(ISBLANK(C8),"",INT(IF(ISODD(C8),C8-1,C8)/D8))</f>
        <v>6</v>
      </c>
      <c r="F8" s="6">
        <f>IF(ISBLANK(C8),"",IF(B8&gt;300,600-B8*1,IF(AND(300&gt;=B8,B8&gt;200),600-B8*2,IF(AND(200&gt;=B8,B8&gt;150),600-B8*3,IF(AND(150&gt;=B8,B8&gt;120),600-B8*4,IF(AND(120&gt;=B8,B8&gt;100),600-B8*5,IF(AND(100&gt;=B8,B8&gt;(600/7)),600-B8*6,IF(AND((600/7)&gt;=B8,B8&gt;75),600-B8*7,IF(AND(75&gt;=B8,B8&gt;(600/9)),600-B8*8,IF(AND((600/9)&gt;=B8,B8&gt;60),600-B8*9,IF(AND(60&gt;=B8,B8&gt;(600/11)),600-B8*10,IF(AND((600/11)&gt;=B8,B8&gt;50),600-B8*11,IF(AND(50&gt;=B8,B8&gt;(600/13)),600-B8*12,0)))))))))))))</f>
        <v>270</v>
      </c>
      <c r="G8" s="6">
        <f>IF(ISTEXT(F8),"",F8*E8)</f>
        <v>1620</v>
      </c>
      <c r="H8" s="6">
        <f>IF(ISBLANK(C8),"",IF(D8*B8*E8-600&lt;&gt;0,(IF(ISODD(C8),C8-1,C8))-(D8*E8),"")+(C8-IF(ISODD(C8),C8-1,C8)))</f>
        <v>1</v>
      </c>
      <c r="I8" s="7">
        <f>IF(ISTEXT(H8),"",IF(D8*B8*E8-600&lt;&gt;0,(IF(ISODD(C8),C8-1,C8))-(D8*E8),"")+(C8-(IF(ISODD(C8),C8-1,C8)))*B8)</f>
        <v>330</v>
      </c>
      <c r="J8" s="8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</row>
    <row r="9" spans="1:21" ht="28.5" x14ac:dyDescent="0.45">
      <c r="A9" s="11">
        <v>10</v>
      </c>
      <c r="B9" s="17">
        <v>330</v>
      </c>
      <c r="C9" s="14">
        <v>3</v>
      </c>
      <c r="D9" s="9">
        <f>IF(ISBLANK(C9),"",IF(B9&gt;300,1,IF(AND(300&gt;=B9,B9&gt;200),2,IF(AND(200&gt;=B9,B9&gt;150),3,IF(AND(150&gt;=B9,B9&gt;120),4,IF(AND(120&gt;=B9,B9&gt;100),5,IF(AND(100&gt;=B9,B9&gt;(600/7)),6,IF(AND((600/7)&gt;=B9,B9&gt;75),7,IF(AND(75&gt;=B9,B9&gt;(600/9)),8,IF(AND((600/9)&gt;=B9,B9&gt;60),9,IF(AND(60&gt;=B9,B9&gt;(600/11)),10,IF(AND((600/11)&gt;=B9,B9&gt;50),11,IF(AND(50&gt;=B9,B9&gt;(600/13)),12,0)))))))))))))</f>
        <v>1</v>
      </c>
      <c r="E9" s="5">
        <f>IF(ISBLANK(C9),"",INT(IF(ISODD(C9),C9-1,C9)/D9))</f>
        <v>2</v>
      </c>
      <c r="F9" s="6">
        <f>IF(ISBLANK(C9),"",IF(B9&gt;300,600-B9*1,IF(AND(300&gt;=B9,B9&gt;200),600-B9*2,IF(AND(200&gt;=B9,B9&gt;150),600-B9*3,IF(AND(150&gt;=B9,B9&gt;120),600-B9*4,IF(AND(120&gt;=B9,B9&gt;100),600-B9*5,IF(AND(100&gt;=B9,B9&gt;(600/7)),600-B9*6,IF(AND((600/7)&gt;=B9,B9&gt;75),600-B9*7,IF(AND(75&gt;=B9,B9&gt;(600/9)),600-B9*8,IF(AND((600/9)&gt;=B9,B9&gt;60),600-B9*9,IF(AND(60&gt;=B9,B9&gt;(600/11)),600-B9*10,IF(AND((600/11)&gt;=B9,B9&gt;50),600-B9*11,IF(AND(50&gt;=B9,B9&gt;(600/13)),600-B9*12,0)))))))))))))</f>
        <v>270</v>
      </c>
      <c r="G9" s="6">
        <f>IF(ISTEXT(F9),"",F9*E9)</f>
        <v>540</v>
      </c>
      <c r="H9" s="6">
        <f>IF(ISBLANK(C9),"",IF(D9*B9*E9-600&lt;&gt;0,(IF(ISODD(C9),C9-1,C9))-(D9*E9),"")+(C9-IF(ISODD(C9),C9-1,C9)))</f>
        <v>1</v>
      </c>
      <c r="I9" s="7">
        <f>IF(ISTEXT(H9),"",IF(D9*B9*E9-600&lt;&gt;0,(IF(ISODD(C9),C9-1,C9))-(D9*E9),"")+(C9-(IF(ISODD(C9),C9-1,C9)))*B9)</f>
        <v>330</v>
      </c>
      <c r="J9" s="8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</row>
    <row r="10" spans="1:21" ht="28.5" x14ac:dyDescent="0.45">
      <c r="A10" s="11">
        <v>10</v>
      </c>
      <c r="B10" s="17">
        <v>330</v>
      </c>
      <c r="C10" s="14">
        <v>3</v>
      </c>
      <c r="D10" s="9">
        <f>IF(ISBLANK(C10),"",IF(B10&gt;300,1,IF(AND(300&gt;=B10,B10&gt;200),2,IF(AND(200&gt;=B10,B10&gt;150),3,IF(AND(150&gt;=B10,B10&gt;120),4,IF(AND(120&gt;=B10,B10&gt;100),5,IF(AND(100&gt;=B10,B10&gt;(600/7)),6,IF(AND((600/7)&gt;=B10,B10&gt;75),7,IF(AND(75&gt;=B10,B10&gt;(600/9)),8,IF(AND((600/9)&gt;=B10,B10&gt;60),9,IF(AND(60&gt;=B10,B10&gt;(600/11)),10,IF(AND((600/11)&gt;=B10,B10&gt;50),11,IF(AND(50&gt;=B10,B10&gt;(600/13)),12,0)))))))))))))</f>
        <v>1</v>
      </c>
      <c r="E10" s="5">
        <f>IF(ISBLANK(C10),"",INT(IF(ISODD(C10),C10-1,C10)/D10))</f>
        <v>2</v>
      </c>
      <c r="F10" s="6">
        <f>IF(ISBLANK(C10),"",IF(B10&gt;300,600-B10*1,IF(AND(300&gt;=B10,B10&gt;200),600-B10*2,IF(AND(200&gt;=B10,B10&gt;150),600-B10*3,IF(AND(150&gt;=B10,B10&gt;120),600-B10*4,IF(AND(120&gt;=B10,B10&gt;100),600-B10*5,IF(AND(100&gt;=B10,B10&gt;(600/7)),600-B10*6,IF(AND((600/7)&gt;=B10,B10&gt;75),600-B10*7,IF(AND(75&gt;=B10,B10&gt;(600/9)),600-B10*8,IF(AND((600/9)&gt;=B10,B10&gt;60),600-B10*9,IF(AND(60&gt;=B10,B10&gt;(600/11)),600-B10*10,IF(AND((600/11)&gt;=B10,B10&gt;50),600-B10*11,IF(AND(50&gt;=B10,B10&gt;(600/13)),600-B10*12,0)))))))))))))</f>
        <v>270</v>
      </c>
      <c r="G10" s="6">
        <f>IF(ISTEXT(F10),"",F10*E10)</f>
        <v>540</v>
      </c>
      <c r="H10" s="6">
        <f>IF(ISBLANK(C10),"",IF(D10*B10*E10-600&lt;&gt;0,(IF(ISODD(C10),C10-1,C10))-(D10*E10),"")+(C10-IF(ISODD(C10),C10-1,C10)))</f>
        <v>1</v>
      </c>
      <c r="I10" s="7">
        <f>IF(ISTEXT(H10),"",IF(D10*B10*E10-600&lt;&gt;0,(IF(ISODD(C10),C10-1,C10))-(D10*E10),"")+(C10-(IF(ISODD(C10),C10-1,C10)))*B10)</f>
        <v>330</v>
      </c>
      <c r="J10" s="8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</row>
    <row r="11" spans="1:21" ht="28.5" x14ac:dyDescent="0.45">
      <c r="A11" s="11">
        <v>10</v>
      </c>
      <c r="B11" s="17">
        <v>330</v>
      </c>
      <c r="C11" s="14">
        <v>1</v>
      </c>
      <c r="D11" s="9">
        <f>IF(ISBLANK(C11),"",IF(B11&gt;300,1,IF(AND(300&gt;=B11,B11&gt;200),2,IF(AND(200&gt;=B11,B11&gt;150),3,IF(AND(150&gt;=B11,B11&gt;120),4,IF(AND(120&gt;=B11,B11&gt;100),5,IF(AND(100&gt;=B11,B11&gt;(600/7)),6,IF(AND((600/7)&gt;=B11,B11&gt;75),7,IF(AND(75&gt;=B11,B11&gt;(600/9)),8,IF(AND((600/9)&gt;=B11,B11&gt;60),9,IF(AND(60&gt;=B11,B11&gt;(600/11)),10,IF(AND((600/11)&gt;=B11,B11&gt;50),11,IF(AND(50&gt;=B11,B11&gt;(600/13)),12,0)))))))))))))</f>
        <v>1</v>
      </c>
      <c r="E11" s="5">
        <f>IF(ISBLANK(C11),"",INT(IF(ISODD(C11),C11-1,C11)/D11))</f>
        <v>0</v>
      </c>
      <c r="F11" s="6">
        <f>IF(ISBLANK(C11),"",IF(B11&gt;300,600-B11*1,IF(AND(300&gt;=B11,B11&gt;200),600-B11*2,IF(AND(200&gt;=B11,B11&gt;150),600-B11*3,IF(AND(150&gt;=B11,B11&gt;120),600-B11*4,IF(AND(120&gt;=B11,B11&gt;100),600-B11*5,IF(AND(100&gt;=B11,B11&gt;(600/7)),600-B11*6,IF(AND((600/7)&gt;=B11,B11&gt;75),600-B11*7,IF(AND(75&gt;=B11,B11&gt;(600/9)),600-B11*8,IF(AND((600/9)&gt;=B11,B11&gt;60),600-B11*9,IF(AND(60&gt;=B11,B11&gt;(600/11)),600-B11*10,IF(AND((600/11)&gt;=B11,B11&gt;50),600-B11*11,IF(AND(50&gt;=B11,B11&gt;(600/13)),600-B11*12,0)))))))))))))</f>
        <v>270</v>
      </c>
      <c r="G11" s="6">
        <f>IF(ISTEXT(F11),"",F11*E11)</f>
        <v>0</v>
      </c>
      <c r="H11" s="6">
        <f>IF(ISBLANK(C11),"",IF(D11*B11*E11-600&lt;&gt;0,(IF(ISODD(C11),C11-1,C11))-(D11*E11),"")+(C11-IF(ISODD(C11),C11-1,C11)))</f>
        <v>1</v>
      </c>
      <c r="I11" s="7">
        <f>IF(ISTEXT(H11),"",IF(D11*B11*E11-600&lt;&gt;0,(IF(ISODD(C11),C11-1,C11))-(D11*E11),"")+(C11-(IF(ISODD(C11),C11-1,C11)))*B11)</f>
        <v>330</v>
      </c>
      <c r="J11" s="8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</row>
    <row r="12" spans="1:21" ht="28.5" x14ac:dyDescent="0.45">
      <c r="A12" s="11">
        <v>10</v>
      </c>
      <c r="B12" s="17">
        <v>330</v>
      </c>
      <c r="C12" s="14">
        <v>16</v>
      </c>
      <c r="D12" s="9">
        <f>IF(ISBLANK(C12),"",IF(B12&gt;300,1,IF(AND(300&gt;=B12,B12&gt;200),2,IF(AND(200&gt;=B12,B12&gt;150),3,IF(AND(150&gt;=B12,B12&gt;120),4,IF(AND(120&gt;=B12,B12&gt;100),5,IF(AND(100&gt;=B12,B12&gt;(600/7)),6,IF(AND((600/7)&gt;=B12,B12&gt;75),7,IF(AND(75&gt;=B12,B12&gt;(600/9)),8,IF(AND((600/9)&gt;=B12,B12&gt;60),9,IF(AND(60&gt;=B12,B12&gt;(600/11)),10,IF(AND((600/11)&gt;=B12,B12&gt;50),11,IF(AND(50&gt;=B12,B12&gt;(600/13)),12,0)))))))))))))</f>
        <v>1</v>
      </c>
      <c r="E12" s="5">
        <f>IF(ISBLANK(C12),"",INT(IF(ISODD(C12),C12-1,C12)/D12))</f>
        <v>16</v>
      </c>
      <c r="F12" s="6">
        <f>IF(ISBLANK(C12),"",IF(B12&gt;300,600-B12*1,IF(AND(300&gt;=B12,B12&gt;200),600-B12*2,IF(AND(200&gt;=B12,B12&gt;150),600-B12*3,IF(AND(150&gt;=B12,B12&gt;120),600-B12*4,IF(AND(120&gt;=B12,B12&gt;100),600-B12*5,IF(AND(100&gt;=B12,B12&gt;(600/7)),600-B12*6,IF(AND((600/7)&gt;=B12,B12&gt;75),600-B12*7,IF(AND(75&gt;=B12,B12&gt;(600/9)),600-B12*8,IF(AND((600/9)&gt;=B12,B12&gt;60),600-B12*9,IF(AND(60&gt;=B12,B12&gt;(600/11)),600-B12*10,IF(AND((600/11)&gt;=B12,B12&gt;50),600-B12*11,IF(AND(50&gt;=B12,B12&gt;(600/13)),600-B12*12,0)))))))))))))</f>
        <v>270</v>
      </c>
      <c r="G12" s="6">
        <f>IF(ISTEXT(F12),"",F12*E12)</f>
        <v>4320</v>
      </c>
      <c r="H12" s="6">
        <f>IF(ISBLANK(C12),"",IF(D12*B12*E12-600&lt;&gt;0,(IF(ISODD(C12),C12-1,C12))-(D12*E12),"")+(C12-IF(ISODD(C12),C12-1,C12)))</f>
        <v>0</v>
      </c>
      <c r="I12" s="7">
        <f>IF(ISTEXT(H12),"",IF(D12*B12*E12-600&lt;&gt;0,(IF(ISODD(C12),C12-1,C12))-(D12*E12),"")+(C12-(IF(ISODD(C12),C12-1,C12)))*B12)</f>
        <v>0</v>
      </c>
      <c r="J12" s="8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</row>
    <row r="13" spans="1:21" ht="28.5" x14ac:dyDescent="0.45">
      <c r="A13" s="11">
        <v>10</v>
      </c>
      <c r="B13" s="17">
        <v>330</v>
      </c>
      <c r="C13" s="14">
        <v>4</v>
      </c>
      <c r="D13" s="9">
        <f>IF(ISBLANK(C13),"",IF(B13&gt;300,1,IF(AND(300&gt;=B13,B13&gt;200),2,IF(AND(200&gt;=B13,B13&gt;150),3,IF(AND(150&gt;=B13,B13&gt;120),4,IF(AND(120&gt;=B13,B13&gt;100),5,IF(AND(100&gt;=B13,B13&gt;(600/7)),6,IF(AND((600/7)&gt;=B13,B13&gt;75),7,IF(AND(75&gt;=B13,B13&gt;(600/9)),8,IF(AND((600/9)&gt;=B13,B13&gt;60),9,IF(AND(60&gt;=B13,B13&gt;(600/11)),10,IF(AND((600/11)&gt;=B13,B13&gt;50),11,IF(AND(50&gt;=B13,B13&gt;(600/13)),12,0)))))))))))))</f>
        <v>1</v>
      </c>
      <c r="E13" s="5">
        <f>IF(ISBLANK(C13),"",INT(IF(ISODD(C13),C13-1,C13)/D13))</f>
        <v>4</v>
      </c>
      <c r="F13" s="6">
        <f>IF(ISBLANK(C13),"",IF(B13&gt;300,600-B13*1,IF(AND(300&gt;=B13,B13&gt;200),600-B13*2,IF(AND(200&gt;=B13,B13&gt;150),600-B13*3,IF(AND(150&gt;=B13,B13&gt;120),600-B13*4,IF(AND(120&gt;=B13,B13&gt;100),600-B13*5,IF(AND(100&gt;=B13,B13&gt;(600/7)),600-B13*6,IF(AND((600/7)&gt;=B13,B13&gt;75),600-B13*7,IF(AND(75&gt;=B13,B13&gt;(600/9)),600-B13*8,IF(AND((600/9)&gt;=B13,B13&gt;60),600-B13*9,IF(AND(60&gt;=B13,B13&gt;(600/11)),600-B13*10,IF(AND((600/11)&gt;=B13,B13&gt;50),600-B13*11,IF(AND(50&gt;=B13,B13&gt;(600/13)),600-B13*12,0)))))))))))))</f>
        <v>270</v>
      </c>
      <c r="G13" s="6">
        <f>IF(ISTEXT(F13),"",F13*E13)</f>
        <v>1080</v>
      </c>
      <c r="H13" s="6">
        <f>IF(ISBLANK(C13),"",IF(D13*B13*E13-600&lt;&gt;0,(IF(ISODD(C13),C13-1,C13))-(D13*E13),"")+(C13-IF(ISODD(C13),C13-1,C13)))</f>
        <v>0</v>
      </c>
      <c r="I13" s="7">
        <f>IF(ISTEXT(H13),"",IF(D13*B13*E13-600&lt;&gt;0,(IF(ISODD(C13),C13-1,C13))-(D13*E13),"")+(C13-(IF(ISODD(C13),C13-1,C13)))*B13)</f>
        <v>0</v>
      </c>
      <c r="J13" s="8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</row>
    <row r="14" spans="1:21" ht="28.5" x14ac:dyDescent="0.45">
      <c r="A14" s="11">
        <v>10</v>
      </c>
      <c r="B14" s="17">
        <v>360</v>
      </c>
      <c r="C14" s="14">
        <v>1</v>
      </c>
      <c r="D14" s="9">
        <f>IF(ISBLANK(C14),"",IF(B14&gt;300,1,IF(AND(300&gt;=B14,B14&gt;200),2,IF(AND(200&gt;=B14,B14&gt;150),3,IF(AND(150&gt;=B14,B14&gt;120),4,IF(AND(120&gt;=B14,B14&gt;100),5,IF(AND(100&gt;=B14,B14&gt;(600/7)),6,IF(AND((600/7)&gt;=B14,B14&gt;75),7,IF(AND(75&gt;=B14,B14&gt;(600/9)),8,IF(AND((600/9)&gt;=B14,B14&gt;60),9,IF(AND(60&gt;=B14,B14&gt;(600/11)),10,IF(AND((600/11)&gt;=B14,B14&gt;50),11,IF(AND(50&gt;=B14,B14&gt;(600/13)),12,0)))))))))))))</f>
        <v>1</v>
      </c>
      <c r="E14" s="5">
        <f>IF(ISBLANK(C14),"",INT(IF(ISODD(C14),C14-1,C14)/D14))</f>
        <v>0</v>
      </c>
      <c r="F14" s="6">
        <f>IF(ISBLANK(C14),"",IF(B14&gt;300,600-B14*1,IF(AND(300&gt;=B14,B14&gt;200),600-B14*2,IF(AND(200&gt;=B14,B14&gt;150),600-B14*3,IF(AND(150&gt;=B14,B14&gt;120),600-B14*4,IF(AND(120&gt;=B14,B14&gt;100),600-B14*5,IF(AND(100&gt;=B14,B14&gt;(600/7)),600-B14*6,IF(AND((600/7)&gt;=B14,B14&gt;75),600-B14*7,IF(AND(75&gt;=B14,B14&gt;(600/9)),600-B14*8,IF(AND((600/9)&gt;=B14,B14&gt;60),600-B14*9,IF(AND(60&gt;=B14,B14&gt;(600/11)),600-B14*10,IF(AND((600/11)&gt;=B14,B14&gt;50),600-B14*11,IF(AND(50&gt;=B14,B14&gt;(600/13)),600-B14*12,0)))))))))))))</f>
        <v>240</v>
      </c>
      <c r="G14" s="6">
        <f>IF(ISTEXT(F14),"",F14*E14)</f>
        <v>0</v>
      </c>
      <c r="H14" s="6">
        <f>IF(ISBLANK(C14),"",IF(D14*B14*E14-600&lt;&gt;0,(IF(ISODD(C14),C14-1,C14))-(D14*E14),"")+(C14-IF(ISODD(C14),C14-1,C14)))</f>
        <v>1</v>
      </c>
      <c r="I14" s="7">
        <f>IF(ISTEXT(H14),"",IF(D14*B14*E14-600&lt;&gt;0,(IF(ISODD(C14),C14-1,C14))-(D14*E14),"")+(C14-(IF(ISODD(C14),C14-1,C14)))*B14)</f>
        <v>360</v>
      </c>
      <c r="J14" s="8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</row>
    <row r="15" spans="1:21" ht="28.5" x14ac:dyDescent="0.45">
      <c r="A15" s="11">
        <v>10</v>
      </c>
      <c r="B15" s="17">
        <v>360</v>
      </c>
      <c r="C15" s="14">
        <v>2</v>
      </c>
      <c r="D15" s="9">
        <f>IF(ISBLANK(C15),"",IF(B15&gt;300,1,IF(AND(300&gt;=B15,B15&gt;200),2,IF(AND(200&gt;=B15,B15&gt;150),3,IF(AND(150&gt;=B15,B15&gt;120),4,IF(AND(120&gt;=B15,B15&gt;100),5,IF(AND(100&gt;=B15,B15&gt;(600/7)),6,IF(AND((600/7)&gt;=B15,B15&gt;75),7,IF(AND(75&gt;=B15,B15&gt;(600/9)),8,IF(AND((600/9)&gt;=B15,B15&gt;60),9,IF(AND(60&gt;=B15,B15&gt;(600/11)),10,IF(AND((600/11)&gt;=B15,B15&gt;50),11,IF(AND(50&gt;=B15,B15&gt;(600/13)),12,0)))))))))))))</f>
        <v>1</v>
      </c>
      <c r="E15" s="5">
        <f>IF(ISBLANK(C15),"",INT(IF(ISODD(C15),C15-1,C15)/D15))</f>
        <v>2</v>
      </c>
      <c r="F15" s="6">
        <f>IF(ISBLANK(C15),"",IF(B15&gt;300,600-B15*1,IF(AND(300&gt;=B15,B15&gt;200),600-B15*2,IF(AND(200&gt;=B15,B15&gt;150),600-B15*3,IF(AND(150&gt;=B15,B15&gt;120),600-B15*4,IF(AND(120&gt;=B15,B15&gt;100),600-B15*5,IF(AND(100&gt;=B15,B15&gt;(600/7)),600-B15*6,IF(AND((600/7)&gt;=B15,B15&gt;75),600-B15*7,IF(AND(75&gt;=B15,B15&gt;(600/9)),600-B15*8,IF(AND((600/9)&gt;=B15,B15&gt;60),600-B15*9,IF(AND(60&gt;=B15,B15&gt;(600/11)),600-B15*10,IF(AND((600/11)&gt;=B15,B15&gt;50),600-B15*11,IF(AND(50&gt;=B15,B15&gt;(600/13)),600-B15*12,0)))))))))))))</f>
        <v>240</v>
      </c>
      <c r="G15" s="6">
        <f>IF(ISTEXT(F15),"",F15*E15)</f>
        <v>480</v>
      </c>
      <c r="H15" s="6">
        <f>IF(ISBLANK(C15),"",IF(D15*B15*E15-600&lt;&gt;0,(IF(ISODD(C15),C15-1,C15))-(D15*E15),"")+(C15-IF(ISODD(C15),C15-1,C15)))</f>
        <v>0</v>
      </c>
      <c r="I15" s="7">
        <f>IF(ISTEXT(H15),"",IF(D15*B15*E15-600&lt;&gt;0,(IF(ISODD(C15),C15-1,C15))-(D15*E15),"")+(C15-(IF(ISODD(C15),C15-1,C15)))*B15)</f>
        <v>0</v>
      </c>
      <c r="J15" s="8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</row>
    <row r="16" spans="1:21" ht="28.5" x14ac:dyDescent="0.45">
      <c r="A16" s="11">
        <v>12</v>
      </c>
      <c r="B16" s="17">
        <v>230</v>
      </c>
      <c r="C16" s="14">
        <v>3</v>
      </c>
      <c r="D16" s="9">
        <f>IF(ISBLANK(C16),"",IF(B16&gt;300,1,IF(AND(300&gt;=B16,B16&gt;200),2,IF(AND(200&gt;=B16,B16&gt;150),3,IF(AND(150&gt;=B16,B16&gt;120),4,IF(AND(120&gt;=B16,B16&gt;100),5,IF(AND(100&gt;=B16,B16&gt;(600/7)),6,IF(AND((600/7)&gt;=B16,B16&gt;75),7,IF(AND(75&gt;=B16,B16&gt;(600/9)),8,IF(AND((600/9)&gt;=B16,B16&gt;60),9,IF(AND(60&gt;=B16,B16&gt;(600/11)),10,IF(AND((600/11)&gt;=B16,B16&gt;50),11,IF(AND(50&gt;=B16,B16&gt;(600/13)),12,0)))))))))))))</f>
        <v>2</v>
      </c>
      <c r="E16" s="5">
        <f>IF(ISBLANK(C16),"",INT(IF(ISODD(C16),C16-1,C16)/D16))</f>
        <v>1</v>
      </c>
      <c r="F16" s="6">
        <f>IF(ISBLANK(C16),"",IF(B16&gt;300,600-B16*1,IF(AND(300&gt;=B16,B16&gt;200),600-B16*2,IF(AND(200&gt;=B16,B16&gt;150),600-B16*3,IF(AND(150&gt;=B16,B16&gt;120),600-B16*4,IF(AND(120&gt;=B16,B16&gt;100),600-B16*5,IF(AND(100&gt;=B16,B16&gt;(600/7)),600-B16*6,IF(AND((600/7)&gt;=B16,B16&gt;75),600-B16*7,IF(AND(75&gt;=B16,B16&gt;(600/9)),600-B16*8,IF(AND((600/9)&gt;=B16,B16&gt;60),600-B16*9,IF(AND(60&gt;=B16,B16&gt;(600/11)),600-B16*10,IF(AND((600/11)&gt;=B16,B16&gt;50),600-B16*11,IF(AND(50&gt;=B16,B16&gt;(600/13)),600-B16*12,0)))))))))))))</f>
        <v>140</v>
      </c>
      <c r="G16" s="6">
        <f>IF(ISTEXT(F16),"",F16*E16)</f>
        <v>140</v>
      </c>
      <c r="H16" s="6">
        <f>IF(ISBLANK(C16),"",IF(D16*B16*E16-600&lt;&gt;0,(IF(ISODD(C16),C16-1,C16))-(D16*E16),"")+(C16-IF(ISODD(C16),C16-1,C16)))</f>
        <v>1</v>
      </c>
      <c r="I16" s="7">
        <f>IF(ISTEXT(H16),"",IF(D16*B16*E16-600&lt;&gt;0,(IF(ISODD(C16),C16-1,C16))-(D16*E16),"")+(C16-(IF(ISODD(C16),C16-1,C16)))*B16)</f>
        <v>230</v>
      </c>
      <c r="J16" s="8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</row>
    <row r="17" spans="1:21" ht="28.5" x14ac:dyDescent="0.45">
      <c r="A17" s="11">
        <v>12</v>
      </c>
      <c r="B17" s="17">
        <v>370</v>
      </c>
      <c r="C17" s="14">
        <v>2</v>
      </c>
      <c r="D17" s="9">
        <f>IF(ISBLANK(C17),"",IF(B17&gt;300,1,IF(AND(300&gt;=B17,B17&gt;200),2,IF(AND(200&gt;=B17,B17&gt;150),3,IF(AND(150&gt;=B17,B17&gt;120),4,IF(AND(120&gt;=B17,B17&gt;100),5,IF(AND(100&gt;=B17,B17&gt;(600/7)),6,IF(AND((600/7)&gt;=B17,B17&gt;75),7,IF(AND(75&gt;=B17,B17&gt;(600/9)),8,IF(AND((600/9)&gt;=B17,B17&gt;60),9,IF(AND(60&gt;=B17,B17&gt;(600/11)),10,IF(AND((600/11)&gt;=B17,B17&gt;50),11,IF(AND(50&gt;=B17,B17&gt;(600/13)),12,0)))))))))))))</f>
        <v>1</v>
      </c>
      <c r="E17" s="5">
        <f>IF(ISBLANK(C17),"",INT(IF(ISODD(C17),C17-1,C17)/D17))</f>
        <v>2</v>
      </c>
      <c r="F17" s="6">
        <f>IF(ISBLANK(C17),"",IF(B17&gt;300,600-B17*1,IF(AND(300&gt;=B17,B17&gt;200),600-B17*2,IF(AND(200&gt;=B17,B17&gt;150),600-B17*3,IF(AND(150&gt;=B17,B17&gt;120),600-B17*4,IF(AND(120&gt;=B17,B17&gt;100),600-B17*5,IF(AND(100&gt;=B17,B17&gt;(600/7)),600-B17*6,IF(AND((600/7)&gt;=B17,B17&gt;75),600-B17*7,IF(AND(75&gt;=B17,B17&gt;(600/9)),600-B17*8,IF(AND((600/9)&gt;=B17,B17&gt;60),600-B17*9,IF(AND(60&gt;=B17,B17&gt;(600/11)),600-B17*10,IF(AND((600/11)&gt;=B17,B17&gt;50),600-B17*11,IF(AND(50&gt;=B17,B17&gt;(600/13)),600-B17*12,0)))))))))))))</f>
        <v>230</v>
      </c>
      <c r="G17" s="6">
        <f>IF(ISTEXT(F17),"",F17*E17)</f>
        <v>460</v>
      </c>
      <c r="H17" s="6">
        <f>IF(ISBLANK(C17),"",IF(D17*B17*E17-600&lt;&gt;0,(IF(ISODD(C17),C17-1,C17))-(D17*E17),"")+(C17-IF(ISODD(C17),C17-1,C17)))</f>
        <v>0</v>
      </c>
      <c r="I17" s="7">
        <f>IF(ISTEXT(H17),"",IF(D17*B17*E17-600&lt;&gt;0,(IF(ISODD(C17),C17-1,C17))-(D17*E17),"")+(C17-(IF(ISODD(C17),C17-1,C17)))*B17)</f>
        <v>0</v>
      </c>
      <c r="J17" s="8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</row>
    <row r="18" spans="1:21" ht="28.5" x14ac:dyDescent="0.45">
      <c r="A18" s="11">
        <v>12</v>
      </c>
      <c r="B18" s="17">
        <v>370</v>
      </c>
      <c r="C18" s="14">
        <v>2</v>
      </c>
      <c r="D18" s="9">
        <f>IF(ISBLANK(C18),"",IF(B18&gt;300,1,IF(AND(300&gt;=B18,B18&gt;200),2,IF(AND(200&gt;=B18,B18&gt;150),3,IF(AND(150&gt;=B18,B18&gt;120),4,IF(AND(120&gt;=B18,B18&gt;100),5,IF(AND(100&gt;=B18,B18&gt;(600/7)),6,IF(AND((600/7)&gt;=B18,B18&gt;75),7,IF(AND(75&gt;=B18,B18&gt;(600/9)),8,IF(AND((600/9)&gt;=B18,B18&gt;60),9,IF(AND(60&gt;=B18,B18&gt;(600/11)),10,IF(AND((600/11)&gt;=B18,B18&gt;50),11,IF(AND(50&gt;=B18,B18&gt;(600/13)),12,0)))))))))))))</f>
        <v>1</v>
      </c>
      <c r="E18" s="5">
        <f>IF(ISBLANK(C18),"",INT(IF(ISODD(C18),C18-1,C18)/D18))</f>
        <v>2</v>
      </c>
      <c r="F18" s="6">
        <f>IF(ISBLANK(C18),"",IF(B18&gt;300,600-B18*1,IF(AND(300&gt;=B18,B18&gt;200),600-B18*2,IF(AND(200&gt;=B18,B18&gt;150),600-B18*3,IF(AND(150&gt;=B18,B18&gt;120),600-B18*4,IF(AND(120&gt;=B18,B18&gt;100),600-B18*5,IF(AND(100&gt;=B18,B18&gt;(600/7)),600-B18*6,IF(AND((600/7)&gt;=B18,B18&gt;75),600-B18*7,IF(AND(75&gt;=B18,B18&gt;(600/9)),600-B18*8,IF(AND((600/9)&gt;=B18,B18&gt;60),600-B18*9,IF(AND(60&gt;=B18,B18&gt;(600/11)),600-B18*10,IF(AND((600/11)&gt;=B18,B18&gt;50),600-B18*11,IF(AND(50&gt;=B18,B18&gt;(600/13)),600-B18*12,0)))))))))))))</f>
        <v>230</v>
      </c>
      <c r="G18" s="6">
        <f>IF(ISTEXT(F18),"",F18*E18)</f>
        <v>460</v>
      </c>
      <c r="H18" s="6">
        <f>IF(ISBLANK(C18),"",IF(D18*B18*E18-600&lt;&gt;0,(IF(ISODD(C18),C18-1,C18))-(D18*E18),"")+(C18-IF(ISODD(C18),C18-1,C18)))</f>
        <v>0</v>
      </c>
      <c r="I18" s="7">
        <f>IF(ISTEXT(H18),"",IF(D18*B18*E18-600&lt;&gt;0,(IF(ISODD(C18),C18-1,C18))-(D18*E18),"")+(C18-(IF(ISODD(C18),C18-1,C18)))*B18)</f>
        <v>0</v>
      </c>
      <c r="J18" s="8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</row>
    <row r="19" spans="1:21" ht="28.5" x14ac:dyDescent="0.45">
      <c r="A19" s="11">
        <v>12</v>
      </c>
      <c r="B19" s="17">
        <v>370</v>
      </c>
      <c r="C19" s="14">
        <v>5</v>
      </c>
      <c r="D19" s="9">
        <f>IF(ISBLANK(C19),"",IF(B19&gt;300,1,IF(AND(300&gt;=B19,B19&gt;200),2,IF(AND(200&gt;=B19,B19&gt;150),3,IF(AND(150&gt;=B19,B19&gt;120),4,IF(AND(120&gt;=B19,B19&gt;100),5,IF(AND(100&gt;=B19,B19&gt;(600/7)),6,IF(AND((600/7)&gt;=B19,B19&gt;75),7,IF(AND(75&gt;=B19,B19&gt;(600/9)),8,IF(AND((600/9)&gt;=B19,B19&gt;60),9,IF(AND(60&gt;=B19,B19&gt;(600/11)),10,IF(AND((600/11)&gt;=B19,B19&gt;50),11,IF(AND(50&gt;=B19,B19&gt;(600/13)),12,0)))))))))))))</f>
        <v>1</v>
      </c>
      <c r="E19" s="5">
        <f>IF(ISBLANK(C19),"",INT(IF(ISODD(C19),C19-1,C19)/D19))</f>
        <v>4</v>
      </c>
      <c r="F19" s="6">
        <f>IF(ISBLANK(C19),"",IF(B19&gt;300,600-B19*1,IF(AND(300&gt;=B19,B19&gt;200),600-B19*2,IF(AND(200&gt;=B19,B19&gt;150),600-B19*3,IF(AND(150&gt;=B19,B19&gt;120),600-B19*4,IF(AND(120&gt;=B19,B19&gt;100),600-B19*5,IF(AND(100&gt;=B19,B19&gt;(600/7)),600-B19*6,IF(AND((600/7)&gt;=B19,B19&gt;75),600-B19*7,IF(AND(75&gt;=B19,B19&gt;(600/9)),600-B19*8,IF(AND((600/9)&gt;=B19,B19&gt;60),600-B19*9,IF(AND(60&gt;=B19,B19&gt;(600/11)),600-B19*10,IF(AND((600/11)&gt;=B19,B19&gt;50),600-B19*11,IF(AND(50&gt;=B19,B19&gt;(600/13)),600-B19*12,0)))))))))))))</f>
        <v>230</v>
      </c>
      <c r="G19" s="6">
        <f>IF(ISTEXT(F19),"",F19*E19)</f>
        <v>920</v>
      </c>
      <c r="H19" s="6">
        <f>IF(ISBLANK(C19),"",IF(D19*B19*E19-600&lt;&gt;0,(IF(ISODD(C19),C19-1,C19))-(D19*E19),"")+(C19-IF(ISODD(C19),C19-1,C19)))</f>
        <v>1</v>
      </c>
      <c r="I19" s="7">
        <f>IF(ISTEXT(H19),"",IF(D19*B19*E19-600&lt;&gt;0,(IF(ISODD(C19),C19-1,C19))-(D19*E19),"")+(C19-(IF(ISODD(C19),C19-1,C19)))*B19)</f>
        <v>370</v>
      </c>
      <c r="J19" s="8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</row>
    <row r="20" spans="1:21" ht="28.5" x14ac:dyDescent="0.45">
      <c r="A20" s="11">
        <v>12</v>
      </c>
      <c r="B20" s="17">
        <v>370</v>
      </c>
      <c r="C20" s="14">
        <v>2</v>
      </c>
      <c r="D20" s="9">
        <f>IF(ISBLANK(C20),"",IF(B20&gt;300,1,IF(AND(300&gt;=B20,B20&gt;200),2,IF(AND(200&gt;=B20,B20&gt;150),3,IF(AND(150&gt;=B20,B20&gt;120),4,IF(AND(120&gt;=B20,B20&gt;100),5,IF(AND(100&gt;=B20,B20&gt;(600/7)),6,IF(AND((600/7)&gt;=B20,B20&gt;75),7,IF(AND(75&gt;=B20,B20&gt;(600/9)),8,IF(AND((600/9)&gt;=B20,B20&gt;60),9,IF(AND(60&gt;=B20,B20&gt;(600/11)),10,IF(AND((600/11)&gt;=B20,B20&gt;50),11,IF(AND(50&gt;=B20,B20&gt;(600/13)),12,0)))))))))))))</f>
        <v>1</v>
      </c>
      <c r="E20" s="5">
        <f>IF(ISBLANK(C20),"",INT(IF(ISODD(C20),C20-1,C20)/D20))</f>
        <v>2</v>
      </c>
      <c r="F20" s="6">
        <f>IF(ISBLANK(C20),"",IF(B20&gt;300,600-B20*1,IF(AND(300&gt;=B20,B20&gt;200),600-B20*2,IF(AND(200&gt;=B20,B20&gt;150),600-B20*3,IF(AND(150&gt;=B20,B20&gt;120),600-B20*4,IF(AND(120&gt;=B20,B20&gt;100),600-B20*5,IF(AND(100&gt;=B20,B20&gt;(600/7)),600-B20*6,IF(AND((600/7)&gt;=B20,B20&gt;75),600-B20*7,IF(AND(75&gt;=B20,B20&gt;(600/9)),600-B20*8,IF(AND((600/9)&gt;=B20,B20&gt;60),600-B20*9,IF(AND(60&gt;=B20,B20&gt;(600/11)),600-B20*10,IF(AND((600/11)&gt;=B20,B20&gt;50),600-B20*11,IF(AND(50&gt;=B20,B20&gt;(600/13)),600-B20*12,0)))))))))))))</f>
        <v>230</v>
      </c>
      <c r="G20" s="6">
        <f>IF(ISTEXT(F20),"",F20*E20)</f>
        <v>460</v>
      </c>
      <c r="H20" s="6">
        <f>IF(ISBLANK(C20),"",IF(D20*B20*E20-600&lt;&gt;0,(IF(ISODD(C20),C20-1,C20))-(D20*E20),"")+(C20-IF(ISODD(C20),C20-1,C20)))</f>
        <v>0</v>
      </c>
      <c r="I20" s="7">
        <f>IF(ISTEXT(H20),"",IF(D20*B20*E20-600&lt;&gt;0,(IF(ISODD(C20),C20-1,C20))-(D20*E20),"")+(C20-(IF(ISODD(C20),C20-1,C20)))*B20)</f>
        <v>0</v>
      </c>
      <c r="J20" s="8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</row>
    <row r="21" spans="1:21" ht="28.5" x14ac:dyDescent="0.45">
      <c r="A21" s="11">
        <v>12</v>
      </c>
      <c r="B21" s="17">
        <v>370</v>
      </c>
      <c r="C21" s="14">
        <v>9</v>
      </c>
      <c r="D21" s="9">
        <f>IF(ISBLANK(C21),"",IF(B21&gt;300,1,IF(AND(300&gt;=B21,B21&gt;200),2,IF(AND(200&gt;=B21,B21&gt;150),3,IF(AND(150&gt;=B21,B21&gt;120),4,IF(AND(120&gt;=B21,B21&gt;100),5,IF(AND(100&gt;=B21,B21&gt;(600/7)),6,IF(AND((600/7)&gt;=B21,B21&gt;75),7,IF(AND(75&gt;=B21,B21&gt;(600/9)),8,IF(AND((600/9)&gt;=B21,B21&gt;60),9,IF(AND(60&gt;=B21,B21&gt;(600/11)),10,IF(AND((600/11)&gt;=B21,B21&gt;50),11,IF(AND(50&gt;=B21,B21&gt;(600/13)),12,0)))))))))))))</f>
        <v>1</v>
      </c>
      <c r="E21" s="5">
        <f>IF(ISBLANK(C21),"",INT(IF(ISODD(C21),C21-1,C21)/D21))</f>
        <v>8</v>
      </c>
      <c r="F21" s="6">
        <f>IF(ISBLANK(C21),"",IF(B21&gt;300,600-B21*1,IF(AND(300&gt;=B21,B21&gt;200),600-B21*2,IF(AND(200&gt;=B21,B21&gt;150),600-B21*3,IF(AND(150&gt;=B21,B21&gt;120),600-B21*4,IF(AND(120&gt;=B21,B21&gt;100),600-B21*5,IF(AND(100&gt;=B21,B21&gt;(600/7)),600-B21*6,IF(AND((600/7)&gt;=B21,B21&gt;75),600-B21*7,IF(AND(75&gt;=B21,B21&gt;(600/9)),600-B21*8,IF(AND((600/9)&gt;=B21,B21&gt;60),600-B21*9,IF(AND(60&gt;=B21,B21&gt;(600/11)),600-B21*10,IF(AND((600/11)&gt;=B21,B21&gt;50),600-B21*11,IF(AND(50&gt;=B21,B21&gt;(600/13)),600-B21*12,0)))))))))))))</f>
        <v>230</v>
      </c>
      <c r="G21" s="6">
        <f>IF(ISTEXT(F21),"",F21*E21)</f>
        <v>1840</v>
      </c>
      <c r="H21" s="6">
        <f>IF(ISBLANK(C21),"",IF(D21*B21*E21-600&lt;&gt;0,(IF(ISODD(C21),C21-1,C21))-(D21*E21),"")+(C21-IF(ISODD(C21),C21-1,C21)))</f>
        <v>1</v>
      </c>
      <c r="I21" s="7">
        <f>IF(ISTEXT(H21),"",IF(D21*B21*E21-600&lt;&gt;0,(IF(ISODD(C21),C21-1,C21))-(D21*E21),"")+(C21-(IF(ISODD(C21),C21-1,C21)))*B21)</f>
        <v>370</v>
      </c>
      <c r="J21" s="8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</row>
    <row r="22" spans="1:21" ht="28.5" x14ac:dyDescent="0.45">
      <c r="A22" s="11">
        <v>12</v>
      </c>
      <c r="B22" s="17">
        <v>370</v>
      </c>
      <c r="C22" s="14">
        <v>2</v>
      </c>
      <c r="D22" s="9">
        <f>IF(ISBLANK(C22),"",IF(B22&gt;300,1,IF(AND(300&gt;=B22,B22&gt;200),2,IF(AND(200&gt;=B22,B22&gt;150),3,IF(AND(150&gt;=B22,B22&gt;120),4,IF(AND(120&gt;=B22,B22&gt;100),5,IF(AND(100&gt;=B22,B22&gt;(600/7)),6,IF(AND((600/7)&gt;=B22,B22&gt;75),7,IF(AND(75&gt;=B22,B22&gt;(600/9)),8,IF(AND((600/9)&gt;=B22,B22&gt;60),9,IF(AND(60&gt;=B22,B22&gt;(600/11)),10,IF(AND((600/11)&gt;=B22,B22&gt;50),11,IF(AND(50&gt;=B22,B22&gt;(600/13)),12,0)))))))))))))</f>
        <v>1</v>
      </c>
      <c r="E22" s="5">
        <f>IF(ISBLANK(C22),"",INT(IF(ISODD(C22),C22-1,C22)/D22))</f>
        <v>2</v>
      </c>
      <c r="F22" s="6">
        <f>IF(ISBLANK(C22),"",IF(B22&gt;300,600-B22*1,IF(AND(300&gt;=B22,B22&gt;200),600-B22*2,IF(AND(200&gt;=B22,B22&gt;150),600-B22*3,IF(AND(150&gt;=B22,B22&gt;120),600-B22*4,IF(AND(120&gt;=B22,B22&gt;100),600-B22*5,IF(AND(100&gt;=B22,B22&gt;(600/7)),600-B22*6,IF(AND((600/7)&gt;=B22,B22&gt;75),600-B22*7,IF(AND(75&gt;=B22,B22&gt;(600/9)),600-B22*8,IF(AND((600/9)&gt;=B22,B22&gt;60),600-B22*9,IF(AND(60&gt;=B22,B22&gt;(600/11)),600-B22*10,IF(AND((600/11)&gt;=B22,B22&gt;50),600-B22*11,IF(AND(50&gt;=B22,B22&gt;(600/13)),600-B22*12,0)))))))))))))</f>
        <v>230</v>
      </c>
      <c r="G22" s="6">
        <f>IF(ISTEXT(F22),"",F22*E22)</f>
        <v>460</v>
      </c>
      <c r="H22" s="6">
        <f>IF(ISBLANK(C22),"",IF(D22*B22*E22-600&lt;&gt;0,(IF(ISODD(C22),C22-1,C22))-(D22*E22),"")+(C22-IF(ISODD(C22),C22-1,C22)))</f>
        <v>0</v>
      </c>
      <c r="I22" s="7">
        <f>IF(ISTEXT(H22),"",IF(D22*B22*E22-600&lt;&gt;0,(IF(ISODD(C22),C22-1,C22))-(D22*E22),"")+(C22-(IF(ISODD(C22),C22-1,C22)))*B22)</f>
        <v>0</v>
      </c>
      <c r="J22" s="8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</row>
    <row r="23" spans="1:21" ht="28.5" x14ac:dyDescent="0.45">
      <c r="A23" s="11">
        <v>12</v>
      </c>
      <c r="B23" s="17">
        <v>420</v>
      </c>
      <c r="C23" s="14">
        <v>2</v>
      </c>
      <c r="D23" s="9">
        <f>IF(ISBLANK(C23),"",IF(B23&gt;300,1,IF(AND(300&gt;=B23,B23&gt;200),2,IF(AND(200&gt;=B23,B23&gt;150),3,IF(AND(150&gt;=B23,B23&gt;120),4,IF(AND(120&gt;=B23,B23&gt;100),5,IF(AND(100&gt;=B23,B23&gt;(600/7)),6,IF(AND((600/7)&gt;=B23,B23&gt;75),7,IF(AND(75&gt;=B23,B23&gt;(600/9)),8,IF(AND((600/9)&gt;=B23,B23&gt;60),9,IF(AND(60&gt;=B23,B23&gt;(600/11)),10,IF(AND((600/11)&gt;=B23,B23&gt;50),11,IF(AND(50&gt;=B23,B23&gt;(600/13)),12,0)))))))))))))</f>
        <v>1</v>
      </c>
      <c r="E23" s="5">
        <f>IF(ISBLANK(C23),"",INT(IF(ISODD(C23),C23-1,C23)/D23))</f>
        <v>2</v>
      </c>
      <c r="F23" s="6">
        <f>IF(ISBLANK(C23),"",IF(B23&gt;300,600-B23*1,IF(AND(300&gt;=B23,B23&gt;200),600-B23*2,IF(AND(200&gt;=B23,B23&gt;150),600-B23*3,IF(AND(150&gt;=B23,B23&gt;120),600-B23*4,IF(AND(120&gt;=B23,B23&gt;100),600-B23*5,IF(AND(100&gt;=B23,B23&gt;(600/7)),600-B23*6,IF(AND((600/7)&gt;=B23,B23&gt;75),600-B23*7,IF(AND(75&gt;=B23,B23&gt;(600/9)),600-B23*8,IF(AND((600/9)&gt;=B23,B23&gt;60),600-B23*9,IF(AND(60&gt;=B23,B23&gt;(600/11)),600-B23*10,IF(AND((600/11)&gt;=B23,B23&gt;50),600-B23*11,IF(AND(50&gt;=B23,B23&gt;(600/13)),600-B23*12,0)))))))))))))</f>
        <v>180</v>
      </c>
      <c r="G23" s="6">
        <f>IF(ISTEXT(F23),"",F23*E23)</f>
        <v>360</v>
      </c>
      <c r="H23" s="6">
        <f>IF(ISBLANK(C23),"",IF(D23*B23*E23-600&lt;&gt;0,(IF(ISODD(C23),C23-1,C23))-(D23*E23),"")+(C23-IF(ISODD(C23),C23-1,C23)))</f>
        <v>0</v>
      </c>
      <c r="I23" s="7">
        <f>IF(ISTEXT(H23),"",IF(D23*B23*E23-600&lt;&gt;0,(IF(ISODD(C23),C23-1,C23))-(D23*E23),"")+(C23-(IF(ISODD(C23),C23-1,C23)))*B23)</f>
        <v>0</v>
      </c>
      <c r="J23" s="8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</row>
    <row r="24" spans="1:21" ht="28.5" x14ac:dyDescent="0.45">
      <c r="A24" s="11">
        <v>12</v>
      </c>
      <c r="B24" s="17">
        <v>460</v>
      </c>
      <c r="C24" s="14">
        <v>2</v>
      </c>
      <c r="D24" s="9">
        <f>IF(ISBLANK(C24),"",IF(B24&gt;300,1,IF(AND(300&gt;=B24,B24&gt;200),2,IF(AND(200&gt;=B24,B24&gt;150),3,IF(AND(150&gt;=B24,B24&gt;120),4,IF(AND(120&gt;=B24,B24&gt;100),5,IF(AND(100&gt;=B24,B24&gt;(600/7)),6,IF(AND((600/7)&gt;=B24,B24&gt;75),7,IF(AND(75&gt;=B24,B24&gt;(600/9)),8,IF(AND((600/9)&gt;=B24,B24&gt;60),9,IF(AND(60&gt;=B24,B24&gt;(600/11)),10,IF(AND((600/11)&gt;=B24,B24&gt;50),11,IF(AND(50&gt;=B24,B24&gt;(600/13)),12,0)))))))))))))</f>
        <v>1</v>
      </c>
      <c r="E24" s="5">
        <f>IF(ISBLANK(C24),"",INT(IF(ISODD(C24),C24-1,C24)/D24))</f>
        <v>2</v>
      </c>
      <c r="F24" s="6">
        <f>IF(ISBLANK(C24),"",IF(B24&gt;300,600-B24*1,IF(AND(300&gt;=B24,B24&gt;200),600-B24*2,IF(AND(200&gt;=B24,B24&gt;150),600-B24*3,IF(AND(150&gt;=B24,B24&gt;120),600-B24*4,IF(AND(120&gt;=B24,B24&gt;100),600-B24*5,IF(AND(100&gt;=B24,B24&gt;(600/7)),600-B24*6,IF(AND((600/7)&gt;=B24,B24&gt;75),600-B24*7,IF(AND(75&gt;=B24,B24&gt;(600/9)),600-B24*8,IF(AND((600/9)&gt;=B24,B24&gt;60),600-B24*9,IF(AND(60&gt;=B24,B24&gt;(600/11)),600-B24*10,IF(AND((600/11)&gt;=B24,B24&gt;50),600-B24*11,IF(AND(50&gt;=B24,B24&gt;(600/13)),600-B24*12,0)))))))))))))</f>
        <v>140</v>
      </c>
      <c r="G24" s="6">
        <f>IF(ISTEXT(F24),"",F24*E24)</f>
        <v>280</v>
      </c>
      <c r="H24" s="6">
        <f>IF(ISBLANK(C24),"",IF(D24*B24*E24-600&lt;&gt;0,(IF(ISODD(C24),C24-1,C24))-(D24*E24),"")+(C24-IF(ISODD(C24),C24-1,C24)))</f>
        <v>0</v>
      </c>
      <c r="I24" s="7">
        <f>IF(ISTEXT(H24),"",IF(D24*B24*E24-600&lt;&gt;0,(IF(ISODD(C24),C24-1,C24))-(D24*E24),"")+(C24-(IF(ISODD(C24),C24-1,C24)))*B24)</f>
        <v>0</v>
      </c>
      <c r="J24" s="8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</row>
    <row r="25" spans="1:21" ht="28.5" x14ac:dyDescent="0.45">
      <c r="A25" s="11"/>
      <c r="B25" s="17"/>
      <c r="C25" s="14"/>
      <c r="D25" s="9" t="str">
        <f>IF(ISBLANK(C25),"",IF(B25&gt;300,1,IF(AND(300&gt;=B25,B25&gt;200),2,IF(AND(200&gt;=B25,B25&gt;150),3,IF(AND(150&gt;=B25,B25&gt;120),4,IF(AND(120&gt;=B25,B25&gt;100),5,IF(AND(100&gt;=B25,B25&gt;(600/7)),6,IF(AND((600/7)&gt;=B25,B25&gt;75),7,IF(AND(75&gt;=B25,B25&gt;(600/9)),8,IF(AND((600/9)&gt;=B25,B25&gt;60),9,IF(AND(60&gt;=B25,B25&gt;(600/11)),10,IF(AND((600/11)&gt;=B25,B25&gt;50),11,IF(AND(50&gt;=B25,B25&gt;(600/13)),12,0)))))))))))))</f>
        <v/>
      </c>
      <c r="E25" s="5" t="str">
        <f>IF(ISBLANK(C25),"",INT(IF(ISODD(C25),C25-1,C25)/D25))</f>
        <v/>
      </c>
      <c r="F25" s="6" t="str">
        <f>IF(ISBLANK(C25),"",IF(B25&gt;300,600-B25*1,IF(AND(300&gt;=B25,B25&gt;200),600-B25*2,IF(AND(200&gt;=B25,B25&gt;150),600-B25*3,IF(AND(150&gt;=B25,B25&gt;120),600-B25*4,IF(AND(120&gt;=B25,B25&gt;100),600-B25*5,IF(AND(100&gt;=B25,B25&gt;(600/7)),600-B25*6,IF(AND((600/7)&gt;=B25,B25&gt;75),600-B25*7,IF(AND(75&gt;=B25,B25&gt;(600/9)),600-B25*8,IF(AND((600/9)&gt;=B25,B25&gt;60),600-B25*9,IF(AND(60&gt;=B25,B25&gt;(600/11)),600-B25*10,IF(AND((600/11)&gt;=B25,B25&gt;50),600-B25*11,IF(AND(50&gt;=B25,B25&gt;(600/13)),600-B25*12,0)))))))))))))</f>
        <v/>
      </c>
      <c r="G25" s="6" t="str">
        <f>IF(ISTEXT(F25),"",F25*E25)</f>
        <v/>
      </c>
      <c r="H25" s="6" t="str">
        <f>IF(ISBLANK(C25),"",IF(D25*B25*E25-600&lt;&gt;0,(IF(ISODD(C25),C25-1,C25))-(D25*E25),"")+(C25-IF(ISODD(C25),C25-1,C25)))</f>
        <v/>
      </c>
      <c r="I25" s="7" t="str">
        <f>IF(ISTEXT(H25),"",IF(D25*B25*E25-600&lt;&gt;0,(IF(ISODD(C25),C25-1,C25))-(D25*E25),"")+(C25-(IF(ISODD(C25),C25-1,C25)))*B25)</f>
        <v/>
      </c>
      <c r="J25" s="8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</row>
    <row r="26" spans="1:21" ht="28.5" x14ac:dyDescent="0.45">
      <c r="A26" s="11"/>
      <c r="B26" s="17"/>
      <c r="C26" s="14"/>
      <c r="D26" s="9" t="str">
        <f>IF(ISBLANK(C26),"",IF(B26&gt;300,1,IF(AND(300&gt;=B26,B26&gt;200),2,IF(AND(200&gt;=B26,B26&gt;150),3,IF(AND(150&gt;=B26,B26&gt;120),4,IF(AND(120&gt;=B26,B26&gt;100),5,IF(AND(100&gt;=B26,B26&gt;(600/7)),6,IF(AND((600/7)&gt;=B26,B26&gt;75),7,IF(AND(75&gt;=B26,B26&gt;(600/9)),8,IF(AND((600/9)&gt;=B26,B26&gt;60),9,IF(AND(60&gt;=B26,B26&gt;(600/11)),10,IF(AND((600/11)&gt;=B26,B26&gt;50),11,IF(AND(50&gt;=B26,B26&gt;(600/13)),12,0)))))))))))))</f>
        <v/>
      </c>
      <c r="E26" s="5" t="str">
        <f>IF(ISBLANK(C26),"",INT(IF(ISODD(C26),C26-1,C26)/D26))</f>
        <v/>
      </c>
      <c r="F26" s="6" t="str">
        <f>IF(ISBLANK(C26),"",IF(B26&gt;300,600-B26*1,IF(AND(300&gt;=B26,B26&gt;200),600-B26*2,IF(AND(200&gt;=B26,B26&gt;150),600-B26*3,IF(AND(150&gt;=B26,B26&gt;120),600-B26*4,IF(AND(120&gt;=B26,B26&gt;100),600-B26*5,IF(AND(100&gt;=B26,B26&gt;(600/7)),600-B26*6,IF(AND((600/7)&gt;=B26,B26&gt;75),600-B26*7,IF(AND(75&gt;=B26,B26&gt;(600/9)),600-B26*8,IF(AND((600/9)&gt;=B26,B26&gt;60),600-B26*9,IF(AND(60&gt;=B26,B26&gt;(600/11)),600-B26*10,IF(AND((600/11)&gt;=B26,B26&gt;50),600-B26*11,IF(AND(50&gt;=B26,B26&gt;(600/13)),600-B26*12,0)))))))))))))</f>
        <v/>
      </c>
      <c r="G26" s="6" t="str">
        <f>IF(ISTEXT(F26),"",F26*E26)</f>
        <v/>
      </c>
      <c r="H26" s="6" t="str">
        <f>IF(ISBLANK(C26),"",IF(D26*B26*E26-600&lt;&gt;0,(IF(ISODD(C26),C26-1,C26))-(D26*E26),"")+(C26-IF(ISODD(C26),C26-1,C26)))</f>
        <v/>
      </c>
      <c r="I26" s="7" t="str">
        <f>IF(ISTEXT(H26),"",IF(D26*B26*E26-600&lt;&gt;0,(IF(ISODD(C26),C26-1,C26))-(D26*E26),"")+(C26-(IF(ISODD(C26),C26-1,C26)))*B26)</f>
        <v/>
      </c>
      <c r="J26" s="8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</row>
    <row r="27" spans="1:21" ht="28.5" x14ac:dyDescent="0.45">
      <c r="A27" s="11"/>
      <c r="B27" s="17"/>
      <c r="C27" s="14"/>
      <c r="D27" s="9" t="str">
        <f>IF(ISBLANK(C27),"",IF(B27&gt;300,1,IF(AND(300&gt;=B27,B27&gt;200),2,IF(AND(200&gt;=B27,B27&gt;150),3,IF(AND(150&gt;=B27,B27&gt;120),4,IF(AND(120&gt;=B27,B27&gt;100),5,IF(AND(100&gt;=B27,B27&gt;(600/7)),6,IF(AND((600/7)&gt;=B27,B27&gt;75),7,IF(AND(75&gt;=B27,B27&gt;(600/9)),8,IF(AND((600/9)&gt;=B27,B27&gt;60),9,IF(AND(60&gt;=B27,B27&gt;(600/11)),10,IF(AND((600/11)&gt;=B27,B27&gt;50),11,IF(AND(50&gt;=B27,B27&gt;(600/13)),12,0)))))))))))))</f>
        <v/>
      </c>
      <c r="E27" s="5" t="str">
        <f>IF(ISBLANK(C27),"",INT(IF(ISODD(C27),C27-1,C27)/D27))</f>
        <v/>
      </c>
      <c r="F27" s="6" t="str">
        <f>IF(ISBLANK(C27),"",IF(B27&gt;300,600-B27*1,IF(AND(300&gt;=B27,B27&gt;200),600-B27*2,IF(AND(200&gt;=B27,B27&gt;150),600-B27*3,IF(AND(150&gt;=B27,B27&gt;120),600-B27*4,IF(AND(120&gt;=B27,B27&gt;100),600-B27*5,IF(AND(100&gt;=B27,B27&gt;(600/7)),600-B27*6,IF(AND((600/7)&gt;=B27,B27&gt;75),600-B27*7,IF(AND(75&gt;=B27,B27&gt;(600/9)),600-B27*8,IF(AND((600/9)&gt;=B27,B27&gt;60),600-B27*9,IF(AND(60&gt;=B27,B27&gt;(600/11)),600-B27*10,IF(AND((600/11)&gt;=B27,B27&gt;50),600-B27*11,IF(AND(50&gt;=B27,B27&gt;(600/13)),600-B27*12,0)))))))))))))</f>
        <v/>
      </c>
      <c r="G27" s="6" t="str">
        <f>IF(ISTEXT(F27),"",F27*E27)</f>
        <v/>
      </c>
      <c r="H27" s="6" t="str">
        <f>IF(ISBLANK(C27),"",IF(D27*B27*E27-600&lt;&gt;0,(IF(ISODD(C27),C27-1,C27))-(D27*E27),"")+(C27-IF(ISODD(C27),C27-1,C27)))</f>
        <v/>
      </c>
      <c r="I27" s="7" t="str">
        <f>IF(ISTEXT(H27),"",IF(D27*B27*E27-600&lt;&gt;0,(IF(ISODD(C27),C27-1,C27))-(D27*E27),"")+(C27-(IF(ISODD(C27),C27-1,C27)))*B27)</f>
        <v/>
      </c>
      <c r="J27" s="8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</row>
    <row r="28" spans="1:21" ht="28.5" x14ac:dyDescent="0.45">
      <c r="A28" s="11"/>
      <c r="B28" s="17"/>
      <c r="C28" s="14"/>
      <c r="D28" s="9" t="str">
        <f>IF(ISBLANK(C28),"",IF(B28&gt;300,1,IF(AND(300&gt;=B28,B28&gt;200),2,IF(AND(200&gt;=B28,B28&gt;150),3,IF(AND(150&gt;=B28,B28&gt;120),4,IF(AND(120&gt;=B28,B28&gt;100),5,IF(AND(100&gt;=B28,B28&gt;(600/7)),6,IF(AND((600/7)&gt;=B28,B28&gt;75),7,IF(AND(75&gt;=B28,B28&gt;(600/9)),8,IF(AND((600/9)&gt;=B28,B28&gt;60),9,IF(AND(60&gt;=B28,B28&gt;(600/11)),10,IF(AND((600/11)&gt;=B28,B28&gt;50),11,IF(AND(50&gt;=B28,B28&gt;(600/13)),12,0)))))))))))))</f>
        <v/>
      </c>
      <c r="E28" s="5" t="str">
        <f>IF(ISBLANK(C28),"",INT(IF(ISODD(C28),C28-1,C28)/D28))</f>
        <v/>
      </c>
      <c r="F28" s="6" t="str">
        <f>IF(ISBLANK(C28),"",IF(B28&gt;300,600-B28*1,IF(AND(300&gt;=B28,B28&gt;200),600-B28*2,IF(AND(200&gt;=B28,B28&gt;150),600-B28*3,IF(AND(150&gt;=B28,B28&gt;120),600-B28*4,IF(AND(120&gt;=B28,B28&gt;100),600-B28*5,IF(AND(100&gt;=B28,B28&gt;(600/7)),600-B28*6,IF(AND((600/7)&gt;=B28,B28&gt;75),600-B28*7,IF(AND(75&gt;=B28,B28&gt;(600/9)),600-B28*8,IF(AND((600/9)&gt;=B28,B28&gt;60),600-B28*9,IF(AND(60&gt;=B28,B28&gt;(600/11)),600-B28*10,IF(AND((600/11)&gt;=B28,B28&gt;50),600-B28*11,IF(AND(50&gt;=B28,B28&gt;(600/13)),600-B28*12,0)))))))))))))</f>
        <v/>
      </c>
      <c r="G28" s="6" t="str">
        <f>IF(ISTEXT(F28),"",F28*E28)</f>
        <v/>
      </c>
      <c r="H28" s="6" t="str">
        <f>IF(ISBLANK(C28),"",IF(D28*B28*E28-600&lt;&gt;0,(IF(ISODD(C28),C28-1,C28))-(D28*E28),"")+(C28-IF(ISODD(C28),C28-1,C28)))</f>
        <v/>
      </c>
      <c r="I28" s="7" t="str">
        <f>IF(ISTEXT(H28),"",IF(D28*B28*E28-600&lt;&gt;0,(IF(ISODD(C28),C28-1,C28))-(D28*E28),"")+(C28-(IF(ISODD(C28),C28-1,C28)))*B28)</f>
        <v/>
      </c>
      <c r="J28" s="8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</row>
    <row r="29" spans="1:21" ht="28.5" x14ac:dyDescent="0.45">
      <c r="A29" s="11"/>
      <c r="B29" s="17"/>
      <c r="C29" s="14"/>
      <c r="D29" s="9" t="str">
        <f>IF(ISBLANK(C29),"",IF(B29&gt;300,1,IF(AND(300&gt;=B29,B29&gt;200),2,IF(AND(200&gt;=B29,B29&gt;150),3,IF(AND(150&gt;=B29,B29&gt;120),4,IF(AND(120&gt;=B29,B29&gt;100),5,IF(AND(100&gt;=B29,B29&gt;(600/7)),6,IF(AND((600/7)&gt;=B29,B29&gt;75),7,IF(AND(75&gt;=B29,B29&gt;(600/9)),8,IF(AND((600/9)&gt;=B29,B29&gt;60),9,IF(AND(60&gt;=B29,B29&gt;(600/11)),10,IF(AND((600/11)&gt;=B29,B29&gt;50),11,IF(AND(50&gt;=B29,B29&gt;(600/13)),12,0)))))))))))))</f>
        <v/>
      </c>
      <c r="E29" s="5" t="str">
        <f>IF(ISBLANK(C29),"",INT(IF(ISODD(C29),C29-1,C29)/D29))</f>
        <v/>
      </c>
      <c r="F29" s="6" t="str">
        <f>IF(ISBLANK(C29),"",IF(B29&gt;300,600-B29*1,IF(AND(300&gt;=B29,B29&gt;200),600-B29*2,IF(AND(200&gt;=B29,B29&gt;150),600-B29*3,IF(AND(150&gt;=B29,B29&gt;120),600-B29*4,IF(AND(120&gt;=B29,B29&gt;100),600-B29*5,IF(AND(100&gt;=B29,B29&gt;(600/7)),600-B29*6,IF(AND((600/7)&gt;=B29,B29&gt;75),600-B29*7,IF(AND(75&gt;=B29,B29&gt;(600/9)),600-B29*8,IF(AND((600/9)&gt;=B29,B29&gt;60),600-B29*9,IF(AND(60&gt;=B29,B29&gt;(600/11)),600-B29*10,IF(AND((600/11)&gt;=B29,B29&gt;50),600-B29*11,IF(AND(50&gt;=B29,B29&gt;(600/13)),600-B29*12,0)))))))))))))</f>
        <v/>
      </c>
      <c r="G29" s="6" t="str">
        <f>IF(ISTEXT(F29),"",F29*E29)</f>
        <v/>
      </c>
      <c r="H29" s="6" t="str">
        <f>IF(ISBLANK(C29),"",IF(D29*B29*E29-600&lt;&gt;0,(IF(ISODD(C29),C29-1,C29))-(D29*E29),"")+(C29-IF(ISODD(C29),C29-1,C29)))</f>
        <v/>
      </c>
      <c r="I29" s="7" t="str">
        <f>IF(ISTEXT(H29),"",IF(D29*B29*E29-600&lt;&gt;0,(IF(ISODD(C29),C29-1,C29))-(D29*E29),"")+(C29-(IF(ISODD(C29),C29-1,C29)))*B29)</f>
        <v/>
      </c>
      <c r="J29" s="8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</row>
    <row r="30" spans="1:21" ht="28.5" x14ac:dyDescent="0.45">
      <c r="A30" s="11"/>
      <c r="B30" s="17"/>
      <c r="C30" s="14"/>
      <c r="D30" s="9" t="str">
        <f>IF(ISBLANK(C30),"",IF(B30&gt;300,1,IF(AND(300&gt;=B30,B30&gt;200),2,IF(AND(200&gt;=B30,B30&gt;150),3,IF(AND(150&gt;=B30,B30&gt;120),4,IF(AND(120&gt;=B30,B30&gt;100),5,IF(AND(100&gt;=B30,B30&gt;(600/7)),6,IF(AND((600/7)&gt;=B30,B30&gt;75),7,IF(AND(75&gt;=B30,B30&gt;(600/9)),8,IF(AND((600/9)&gt;=B30,B30&gt;60),9,IF(AND(60&gt;=B30,B30&gt;(600/11)),10,IF(AND((600/11)&gt;=B30,B30&gt;50),11,IF(AND(50&gt;=B30,B30&gt;(600/13)),12,0)))))))))))))</f>
        <v/>
      </c>
      <c r="E30" s="5" t="str">
        <f>IF(ISBLANK(C30),"",INT(IF(ISODD(C30),C30-1,C30)/D30))</f>
        <v/>
      </c>
      <c r="F30" s="6" t="str">
        <f>IF(ISBLANK(C30),"",IF(B30&gt;300,600-B30*1,IF(AND(300&gt;=B30,B30&gt;200),600-B30*2,IF(AND(200&gt;=B30,B30&gt;150),600-B30*3,IF(AND(150&gt;=B30,B30&gt;120),600-B30*4,IF(AND(120&gt;=B30,B30&gt;100),600-B30*5,IF(AND(100&gt;=B30,B30&gt;(600/7)),600-B30*6,IF(AND((600/7)&gt;=B30,B30&gt;75),600-B30*7,IF(AND(75&gt;=B30,B30&gt;(600/9)),600-B30*8,IF(AND((600/9)&gt;=B30,B30&gt;60),600-B30*9,IF(AND(60&gt;=B30,B30&gt;(600/11)),600-B30*10,IF(AND((600/11)&gt;=B30,B30&gt;50),600-B30*11,IF(AND(50&gt;=B30,B30&gt;(600/13)),600-B30*12,0)))))))))))))</f>
        <v/>
      </c>
      <c r="G30" s="6" t="str">
        <f>IF(ISTEXT(F30),"",F30*E30)</f>
        <v/>
      </c>
      <c r="H30" s="6" t="str">
        <f>IF(ISBLANK(C30),"",IF(D30*B30*E30-600&lt;&gt;0,(IF(ISODD(C30),C30-1,C30))-(D30*E30),"")+(C30-IF(ISODD(C30),C30-1,C30)))</f>
        <v/>
      </c>
      <c r="I30" s="7" t="str">
        <f>IF(ISTEXT(H30),"",IF(D30*B30*E30-600&lt;&gt;0,(IF(ISODD(C30),C30-1,C30))-(D30*E30),"")+(C30-(IF(ISODD(C30),C30-1,C30)))*B30)</f>
        <v/>
      </c>
      <c r="J30" s="8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</row>
    <row r="31" spans="1:21" ht="28.5" x14ac:dyDescent="0.45">
      <c r="A31" s="11"/>
      <c r="B31" s="17"/>
      <c r="C31" s="14"/>
      <c r="D31" s="9" t="str">
        <f>IF(ISBLANK(C31),"",IF(B31&gt;300,1,IF(AND(300&gt;=B31,B31&gt;200),2,IF(AND(200&gt;=B31,B31&gt;150),3,IF(AND(150&gt;=B31,B31&gt;120),4,IF(AND(120&gt;=B31,B31&gt;100),5,IF(AND(100&gt;=B31,B31&gt;(600/7)),6,IF(AND((600/7)&gt;=B31,B31&gt;75),7,IF(AND(75&gt;=B31,B31&gt;(600/9)),8,IF(AND((600/9)&gt;=B31,B31&gt;60),9,IF(AND(60&gt;=B31,B31&gt;(600/11)),10,IF(AND((600/11)&gt;=B31,B31&gt;50),11,IF(AND(50&gt;=B31,B31&gt;(600/13)),12,0)))))))))))))</f>
        <v/>
      </c>
      <c r="E31" s="5" t="str">
        <f>IF(ISBLANK(C31),"",INT(IF(ISODD(C31),C31-1,C31)/D31))</f>
        <v/>
      </c>
      <c r="F31" s="6" t="str">
        <f>IF(ISBLANK(C31),"",IF(B31&gt;300,600-B31*1,IF(AND(300&gt;=B31,B31&gt;200),600-B31*2,IF(AND(200&gt;=B31,B31&gt;150),600-B31*3,IF(AND(150&gt;=B31,B31&gt;120),600-B31*4,IF(AND(120&gt;=B31,B31&gt;100),600-B31*5,IF(AND(100&gt;=B31,B31&gt;(600/7)),600-B31*6,IF(AND((600/7)&gt;=B31,B31&gt;75),600-B31*7,IF(AND(75&gt;=B31,B31&gt;(600/9)),600-B31*8,IF(AND((600/9)&gt;=B31,B31&gt;60),600-B31*9,IF(AND(60&gt;=B31,B31&gt;(600/11)),600-B31*10,IF(AND((600/11)&gt;=B31,B31&gt;50),600-B31*11,IF(AND(50&gt;=B31,B31&gt;(600/13)),600-B31*12,0)))))))))))))</f>
        <v/>
      </c>
      <c r="G31" s="6" t="str">
        <f>IF(ISTEXT(F31),"",F31*E31)</f>
        <v/>
      </c>
      <c r="H31" s="6" t="str">
        <f>IF(ISBLANK(C31),"",IF(D31*B31*E31-600&lt;&gt;0,(IF(ISODD(C31),C31-1,C31))-(D31*E31),"")+(C31-IF(ISODD(C31),C31-1,C31)))</f>
        <v/>
      </c>
      <c r="I31" s="7" t="str">
        <f>IF(ISTEXT(H31),"",IF(D31*B31*E31-600&lt;&gt;0,(IF(ISODD(C31),C31-1,C31))-(D31*E31),"")+(C31-(IF(ISODD(C31),C31-1,C31)))*B31)</f>
        <v/>
      </c>
      <c r="J31" s="8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</row>
    <row r="32" spans="1:21" ht="28.5" x14ac:dyDescent="0.45">
      <c r="A32" s="11"/>
      <c r="B32" s="17"/>
      <c r="C32" s="14"/>
      <c r="D32" s="9" t="str">
        <f>IF(ISBLANK(C32),"",IF(B32&gt;300,1,IF(AND(300&gt;=B32,B32&gt;200),2,IF(AND(200&gt;=B32,B32&gt;150),3,IF(AND(150&gt;=B32,B32&gt;120),4,IF(AND(120&gt;=B32,B32&gt;100),5,IF(AND(100&gt;=B32,B32&gt;(600/7)),6,IF(AND((600/7)&gt;=B32,B32&gt;75),7,IF(AND(75&gt;=B32,B32&gt;(600/9)),8,IF(AND((600/9)&gt;=B32,B32&gt;60),9,IF(AND(60&gt;=B32,B32&gt;(600/11)),10,IF(AND((600/11)&gt;=B32,B32&gt;50),11,IF(AND(50&gt;=B32,B32&gt;(600/13)),12,0)))))))))))))</f>
        <v/>
      </c>
      <c r="E32" s="5" t="str">
        <f>IF(ISBLANK(C32),"",INT(IF(ISODD(C32),C32-1,C32)/D32))</f>
        <v/>
      </c>
      <c r="F32" s="6" t="str">
        <f>IF(ISBLANK(C32),"",IF(B32&gt;300,600-B32*1,IF(AND(300&gt;=B32,B32&gt;200),600-B32*2,IF(AND(200&gt;=B32,B32&gt;150),600-B32*3,IF(AND(150&gt;=B32,B32&gt;120),600-B32*4,IF(AND(120&gt;=B32,B32&gt;100),600-B32*5,IF(AND(100&gt;=B32,B32&gt;(600/7)),600-B32*6,IF(AND((600/7)&gt;=B32,B32&gt;75),600-B32*7,IF(AND(75&gt;=B32,B32&gt;(600/9)),600-B32*8,IF(AND((600/9)&gt;=B32,B32&gt;60),600-B32*9,IF(AND(60&gt;=B32,B32&gt;(600/11)),600-B32*10,IF(AND((600/11)&gt;=B32,B32&gt;50),600-B32*11,IF(AND(50&gt;=B32,B32&gt;(600/13)),600-B32*12,0)))))))))))))</f>
        <v/>
      </c>
      <c r="G32" s="6" t="str">
        <f>IF(ISTEXT(F32),"",F32*E32)</f>
        <v/>
      </c>
      <c r="H32" s="6" t="str">
        <f>IF(ISBLANK(C32),"",IF(D32*B32*E32-600&lt;&gt;0,(IF(ISODD(C32),C32-1,C32))-(D32*E32),"")+(C32-IF(ISODD(C32),C32-1,C32)))</f>
        <v/>
      </c>
      <c r="I32" s="7" t="str">
        <f>IF(ISTEXT(H32),"",IF(D32*B32*E32-600&lt;&gt;0,(IF(ISODD(C32),C32-1,C32))-(D32*E32),"")+(C32-(IF(ISODD(C32),C32-1,C32)))*B32)</f>
        <v/>
      </c>
      <c r="J32" s="8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</row>
    <row r="33" spans="1:21" ht="28.5" x14ac:dyDescent="0.45">
      <c r="A33" s="11"/>
      <c r="B33" s="17"/>
      <c r="C33" s="14"/>
      <c r="D33" s="9" t="str">
        <f>IF(ISBLANK(C33),"",IF(B33&gt;300,1,IF(AND(300&gt;=B33,B33&gt;200),2,IF(AND(200&gt;=B33,B33&gt;150),3,IF(AND(150&gt;=B33,B33&gt;120),4,IF(AND(120&gt;=B33,B33&gt;100),5,IF(AND(100&gt;=B33,B33&gt;(600/7)),6,IF(AND((600/7)&gt;=B33,B33&gt;75),7,IF(AND(75&gt;=B33,B33&gt;(600/9)),8,IF(AND((600/9)&gt;=B33,B33&gt;60),9,IF(AND(60&gt;=B33,B33&gt;(600/11)),10,IF(AND((600/11)&gt;=B33,B33&gt;50),11,IF(AND(50&gt;=B33,B33&gt;(600/13)),12,0)))))))))))))</f>
        <v/>
      </c>
      <c r="E33" s="5" t="str">
        <f>IF(ISBLANK(C33),"",INT(IF(ISODD(C33),C33-1,C33)/D33))</f>
        <v/>
      </c>
      <c r="F33" s="6" t="str">
        <f>IF(ISBLANK(C33),"",IF(B33&gt;300,600-B33*1,IF(AND(300&gt;=B33,B33&gt;200),600-B33*2,IF(AND(200&gt;=B33,B33&gt;150),600-B33*3,IF(AND(150&gt;=B33,B33&gt;120),600-B33*4,IF(AND(120&gt;=B33,B33&gt;100),600-B33*5,IF(AND(100&gt;=B33,B33&gt;(600/7)),600-B33*6,IF(AND((600/7)&gt;=B33,B33&gt;75),600-B33*7,IF(AND(75&gt;=B33,B33&gt;(600/9)),600-B33*8,IF(AND((600/9)&gt;=B33,B33&gt;60),600-B33*9,IF(AND(60&gt;=B33,B33&gt;(600/11)),600-B33*10,IF(AND((600/11)&gt;=B33,B33&gt;50),600-B33*11,IF(AND(50&gt;=B33,B33&gt;(600/13)),600-B33*12,0)))))))))))))</f>
        <v/>
      </c>
      <c r="G33" s="6" t="str">
        <f>IF(ISTEXT(F33),"",F33*E33)</f>
        <v/>
      </c>
      <c r="H33" s="6" t="str">
        <f>IF(ISBLANK(C33),"",IF(D33*B33*E33-600&lt;&gt;0,(IF(ISODD(C33),C33-1,C33))-(D33*E33),"")+(C33-IF(ISODD(C33),C33-1,C33)))</f>
        <v/>
      </c>
      <c r="I33" s="7" t="str">
        <f>IF(ISTEXT(H33),"",IF(D33*B33*E33-600&lt;&gt;0,(IF(ISODD(C33),C33-1,C33))-(D33*E33),"")+(C33-(IF(ISODD(C33),C33-1,C33)))*B33)</f>
        <v/>
      </c>
      <c r="J33" s="8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</row>
    <row r="34" spans="1:21" ht="28.5" x14ac:dyDescent="0.45">
      <c r="A34" s="11"/>
      <c r="B34" s="17"/>
      <c r="C34" s="14"/>
      <c r="D34" s="9" t="str">
        <f>IF(ISBLANK(C34),"",IF(B34&gt;300,1,IF(AND(300&gt;=B34,B34&gt;200),2,IF(AND(200&gt;=B34,B34&gt;150),3,IF(AND(150&gt;=B34,B34&gt;120),4,IF(AND(120&gt;=B34,B34&gt;100),5,IF(AND(100&gt;=B34,B34&gt;(600/7)),6,IF(AND((600/7)&gt;=B34,B34&gt;75),7,IF(AND(75&gt;=B34,B34&gt;(600/9)),8,IF(AND((600/9)&gt;=B34,B34&gt;60),9,IF(AND(60&gt;=B34,B34&gt;(600/11)),10,IF(AND((600/11)&gt;=B34,B34&gt;50),11,IF(AND(50&gt;=B34,B34&gt;(600/13)),12,0)))))))))))))</f>
        <v/>
      </c>
      <c r="E34" s="5" t="str">
        <f>IF(ISBLANK(C34),"",INT(IF(ISODD(C34),C34-1,C34)/D34))</f>
        <v/>
      </c>
      <c r="F34" s="6" t="str">
        <f>IF(ISBLANK(C34),"",IF(B34&gt;300,600-B34*1,IF(AND(300&gt;=B34,B34&gt;200),600-B34*2,IF(AND(200&gt;=B34,B34&gt;150),600-B34*3,IF(AND(150&gt;=B34,B34&gt;120),600-B34*4,IF(AND(120&gt;=B34,B34&gt;100),600-B34*5,IF(AND(100&gt;=B34,B34&gt;(600/7)),600-B34*6,IF(AND((600/7)&gt;=B34,B34&gt;75),600-B34*7,IF(AND(75&gt;=B34,B34&gt;(600/9)),600-B34*8,IF(AND((600/9)&gt;=B34,B34&gt;60),600-B34*9,IF(AND(60&gt;=B34,B34&gt;(600/11)),600-B34*10,IF(AND((600/11)&gt;=B34,B34&gt;50),600-B34*11,IF(AND(50&gt;=B34,B34&gt;(600/13)),600-B34*12,0)))))))))))))</f>
        <v/>
      </c>
      <c r="G34" s="6" t="str">
        <f>IF(ISTEXT(F34),"",F34*E34)</f>
        <v/>
      </c>
      <c r="H34" s="6" t="str">
        <f>IF(ISBLANK(C34),"",IF(D34*B34*E34-600&lt;&gt;0,(IF(ISODD(C34),C34-1,C34))-(D34*E34),"")+(C34-IF(ISODD(C34),C34-1,C34)))</f>
        <v/>
      </c>
      <c r="I34" s="7" t="str">
        <f>IF(ISTEXT(H34),"",IF(D34*B34*E34-600&lt;&gt;0,(IF(ISODD(C34),C34-1,C34))-(D34*E34),"")+(C34-(IF(ISODD(C34),C34-1,C34)))*B34)</f>
        <v/>
      </c>
      <c r="J34" s="8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</row>
    <row r="35" spans="1:21" ht="28.5" x14ac:dyDescent="0.45">
      <c r="A35" s="11"/>
      <c r="B35" s="17"/>
      <c r="C35" s="14"/>
      <c r="D35" s="9" t="str">
        <f>IF(ISBLANK(C35),"",IF(B35&gt;300,1,IF(AND(300&gt;=B35,B35&gt;200),2,IF(AND(200&gt;=B35,B35&gt;150),3,IF(AND(150&gt;=B35,B35&gt;120),4,IF(AND(120&gt;=B35,B35&gt;100),5,IF(AND(100&gt;=B35,B35&gt;(600/7)),6,IF(AND((600/7)&gt;=B35,B35&gt;75),7,IF(AND(75&gt;=B35,B35&gt;(600/9)),8,IF(AND((600/9)&gt;=B35,B35&gt;60),9,IF(AND(60&gt;=B35,B35&gt;(600/11)),10,IF(AND((600/11)&gt;=B35,B35&gt;50),11,IF(AND(50&gt;=B35,B35&gt;(600/13)),12,0)))))))))))))</f>
        <v/>
      </c>
      <c r="E35" s="5" t="str">
        <f>IF(ISBLANK(C35),"",INT(IF(ISODD(C35),C35-1,C35)/D35))</f>
        <v/>
      </c>
      <c r="F35" s="6" t="str">
        <f>IF(ISBLANK(C35),"",IF(B35&gt;300,600-B35*1,IF(AND(300&gt;=B35,B35&gt;200),600-B35*2,IF(AND(200&gt;=B35,B35&gt;150),600-B35*3,IF(AND(150&gt;=B35,B35&gt;120),600-B35*4,IF(AND(120&gt;=B35,B35&gt;100),600-B35*5,IF(AND(100&gt;=B35,B35&gt;(600/7)),600-B35*6,IF(AND((600/7)&gt;=B35,B35&gt;75),600-B35*7,IF(AND(75&gt;=B35,B35&gt;(600/9)),600-B35*8,IF(AND((600/9)&gt;=B35,B35&gt;60),600-B35*9,IF(AND(60&gt;=B35,B35&gt;(600/11)),600-B35*10,IF(AND((600/11)&gt;=B35,B35&gt;50),600-B35*11,IF(AND(50&gt;=B35,B35&gt;(600/13)),600-B35*12,0)))))))))))))</f>
        <v/>
      </c>
      <c r="G35" s="6" t="str">
        <f>IF(ISTEXT(F35),"",F35*E35)</f>
        <v/>
      </c>
      <c r="H35" s="6" t="str">
        <f>IF(ISBLANK(C35),"",IF(D35*B35*E35-600&lt;&gt;0,(IF(ISODD(C35),C35-1,C35))-(D35*E35),"")+(C35-IF(ISODD(C35),C35-1,C35)))</f>
        <v/>
      </c>
      <c r="I35" s="7" t="str">
        <f>IF(ISTEXT(H35),"",IF(D35*B35*E35-600&lt;&gt;0,(IF(ISODD(C35),C35-1,C35))-(D35*E35),"")+(C35-(IF(ISODD(C35),C35-1,C35)))*B35)</f>
        <v/>
      </c>
      <c r="J35" s="8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</row>
    <row r="36" spans="1:21" ht="28.5" x14ac:dyDescent="0.45">
      <c r="A36" s="11"/>
      <c r="B36" s="17"/>
      <c r="C36" s="14"/>
      <c r="D36" s="9" t="str">
        <f>IF(ISBLANK(C36),"",IF(B36&gt;300,1,IF(AND(300&gt;=B36,B36&gt;200),2,IF(AND(200&gt;=B36,B36&gt;150),3,IF(AND(150&gt;=B36,B36&gt;120),4,IF(AND(120&gt;=B36,B36&gt;100),5,IF(AND(100&gt;=B36,B36&gt;(600/7)),6,IF(AND((600/7)&gt;=B36,B36&gt;75),7,IF(AND(75&gt;=B36,B36&gt;(600/9)),8,IF(AND((600/9)&gt;=B36,B36&gt;60),9,IF(AND(60&gt;=B36,B36&gt;(600/11)),10,IF(AND((600/11)&gt;=B36,B36&gt;50),11,IF(AND(50&gt;=B36,B36&gt;(600/13)),12,0)))))))))))))</f>
        <v/>
      </c>
      <c r="E36" s="5" t="str">
        <f>IF(ISBLANK(C36),"",INT(IF(ISODD(C36),C36-1,C36)/D36))</f>
        <v/>
      </c>
      <c r="F36" s="6" t="str">
        <f>IF(ISBLANK(C36),"",IF(B36&gt;300,600-B36*1,IF(AND(300&gt;=B36,B36&gt;200),600-B36*2,IF(AND(200&gt;=B36,B36&gt;150),600-B36*3,IF(AND(150&gt;=B36,B36&gt;120),600-B36*4,IF(AND(120&gt;=B36,B36&gt;100),600-B36*5,IF(AND(100&gt;=B36,B36&gt;(600/7)),600-B36*6,IF(AND((600/7)&gt;=B36,B36&gt;75),600-B36*7,IF(AND(75&gt;=B36,B36&gt;(600/9)),600-B36*8,IF(AND((600/9)&gt;=B36,B36&gt;60),600-B36*9,IF(AND(60&gt;=B36,B36&gt;(600/11)),600-B36*10,IF(AND((600/11)&gt;=B36,B36&gt;50),600-B36*11,IF(AND(50&gt;=B36,B36&gt;(600/13)),600-B36*12,0)))))))))))))</f>
        <v/>
      </c>
      <c r="G36" s="6" t="str">
        <f>IF(ISTEXT(F36),"",F36*E36)</f>
        <v/>
      </c>
      <c r="H36" s="6" t="str">
        <f>IF(ISBLANK(C36),"",IF(D36*B36*E36-600&lt;&gt;0,(IF(ISODD(C36),C36-1,C36))-(D36*E36),"")+(C36-IF(ISODD(C36),C36-1,C36)))</f>
        <v/>
      </c>
      <c r="I36" s="7" t="str">
        <f>IF(ISTEXT(H36),"",IF(D36*B36*E36-600&lt;&gt;0,(IF(ISODD(C36),C36-1,C36))-(D36*E36),"")+(C36-(IF(ISODD(C36),C36-1,C36)))*B36)</f>
        <v/>
      </c>
      <c r="J36" s="8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</row>
    <row r="37" spans="1:21" ht="28.5" x14ac:dyDescent="0.45">
      <c r="A37" s="11"/>
      <c r="B37" s="17"/>
      <c r="C37" s="14"/>
      <c r="D37" s="9" t="str">
        <f>IF(ISBLANK(C37),"",IF(B37&gt;300,1,IF(AND(300&gt;=B37,B37&gt;200),2,IF(AND(200&gt;=B37,B37&gt;150),3,IF(AND(150&gt;=B37,B37&gt;120),4,IF(AND(120&gt;=B37,B37&gt;100),5,IF(AND(100&gt;=B37,B37&gt;(600/7)),6,IF(AND((600/7)&gt;=B37,B37&gt;75),7,IF(AND(75&gt;=B37,B37&gt;(600/9)),8,IF(AND((600/9)&gt;=B37,B37&gt;60),9,IF(AND(60&gt;=B37,B37&gt;(600/11)),10,IF(AND((600/11)&gt;=B37,B37&gt;50),11,IF(AND(50&gt;=B37,B37&gt;(600/13)),12,0)))))))))))))</f>
        <v/>
      </c>
      <c r="E37" s="5" t="str">
        <f>IF(ISBLANK(C37),"",INT(IF(ISODD(C37),C37-1,C37)/D37))</f>
        <v/>
      </c>
      <c r="F37" s="6" t="str">
        <f>IF(ISBLANK(C37),"",IF(B37&gt;300,600-B37*1,IF(AND(300&gt;=B37,B37&gt;200),600-B37*2,IF(AND(200&gt;=B37,B37&gt;150),600-B37*3,IF(AND(150&gt;=B37,B37&gt;120),600-B37*4,IF(AND(120&gt;=B37,B37&gt;100),600-B37*5,IF(AND(100&gt;=B37,B37&gt;(600/7)),600-B37*6,IF(AND((600/7)&gt;=B37,B37&gt;75),600-B37*7,IF(AND(75&gt;=B37,B37&gt;(600/9)),600-B37*8,IF(AND((600/9)&gt;=B37,B37&gt;60),600-B37*9,IF(AND(60&gt;=B37,B37&gt;(600/11)),600-B37*10,IF(AND((600/11)&gt;=B37,B37&gt;50),600-B37*11,IF(AND(50&gt;=B37,B37&gt;(600/13)),600-B37*12,0)))))))))))))</f>
        <v/>
      </c>
      <c r="G37" s="6" t="str">
        <f>IF(ISTEXT(F37),"",F37*E37)</f>
        <v/>
      </c>
      <c r="H37" s="6" t="str">
        <f>IF(ISBLANK(C37),"",IF(D37*B37*E37-600&lt;&gt;0,(IF(ISODD(C37),C37-1,C37))-(D37*E37),"")+(C37-IF(ISODD(C37),C37-1,C37)))</f>
        <v/>
      </c>
      <c r="I37" s="7" t="str">
        <f>IF(ISTEXT(H37),"",IF(D37*B37*E37-600&lt;&gt;0,(IF(ISODD(C37),C37-1,C37))-(D37*E37),"")+(C37-(IF(ISODD(C37),C37-1,C37)))*B37)</f>
        <v/>
      </c>
      <c r="J37" s="8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</row>
    <row r="38" spans="1:21" ht="28.5" x14ac:dyDescent="0.45">
      <c r="A38" s="11"/>
      <c r="B38" s="17"/>
      <c r="C38" s="14"/>
      <c r="D38" s="9" t="str">
        <f>IF(ISBLANK(C38),"",IF(B38&gt;300,1,IF(AND(300&gt;=B38,B38&gt;200),2,IF(AND(200&gt;=B38,B38&gt;150),3,IF(AND(150&gt;=B38,B38&gt;120),4,IF(AND(120&gt;=B38,B38&gt;100),5,IF(AND(100&gt;=B38,B38&gt;(600/7)),6,IF(AND((600/7)&gt;=B38,B38&gt;75),7,IF(AND(75&gt;=B38,B38&gt;(600/9)),8,IF(AND((600/9)&gt;=B38,B38&gt;60),9,IF(AND(60&gt;=B38,B38&gt;(600/11)),10,IF(AND((600/11)&gt;=B38,B38&gt;50),11,IF(AND(50&gt;=B38,B38&gt;(600/13)),12,0)))))))))))))</f>
        <v/>
      </c>
      <c r="E38" s="5" t="str">
        <f>IF(ISBLANK(C38),"",INT(IF(ISODD(C38),C38-1,C38)/D38))</f>
        <v/>
      </c>
      <c r="F38" s="6" t="str">
        <f>IF(ISBLANK(C38),"",IF(B38&gt;300,600-B38*1,IF(AND(300&gt;=B38,B38&gt;200),600-B38*2,IF(AND(200&gt;=B38,B38&gt;150),600-B38*3,IF(AND(150&gt;=B38,B38&gt;120),600-B38*4,IF(AND(120&gt;=B38,B38&gt;100),600-B38*5,IF(AND(100&gt;=B38,B38&gt;(600/7)),600-B38*6,IF(AND((600/7)&gt;=B38,B38&gt;75),600-B38*7,IF(AND(75&gt;=B38,B38&gt;(600/9)),600-B38*8,IF(AND((600/9)&gt;=B38,B38&gt;60),600-B38*9,IF(AND(60&gt;=B38,B38&gt;(600/11)),600-B38*10,IF(AND((600/11)&gt;=B38,B38&gt;50),600-B38*11,IF(AND(50&gt;=B38,B38&gt;(600/13)),600-B38*12,0)))))))))))))</f>
        <v/>
      </c>
      <c r="G38" s="6" t="str">
        <f>IF(ISTEXT(F38),"",F38*E38)</f>
        <v/>
      </c>
      <c r="H38" s="6" t="str">
        <f>IF(ISBLANK(C38),"",IF(D38*B38*E38-600&lt;&gt;0,(IF(ISODD(C38),C38-1,C38))-(D38*E38),"")+(C38-IF(ISODD(C38),C38-1,C38)))</f>
        <v/>
      </c>
      <c r="I38" s="7" t="str">
        <f>IF(ISTEXT(H38),"",IF(D38*B38*E38-600&lt;&gt;0,(IF(ISODD(C38),C38-1,C38))-(D38*E38),"")+(C38-(IF(ISODD(C38),C38-1,C38)))*B38)</f>
        <v/>
      </c>
      <c r="J38" s="8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</row>
    <row r="39" spans="1:21" ht="28.5" x14ac:dyDescent="0.45">
      <c r="A39" s="11"/>
      <c r="B39" s="17"/>
      <c r="C39" s="14"/>
      <c r="D39" s="9" t="str">
        <f>IF(ISBLANK(C39),"",IF(B39&gt;300,1,IF(AND(300&gt;=B39,B39&gt;200),2,IF(AND(200&gt;=B39,B39&gt;150),3,IF(AND(150&gt;=B39,B39&gt;120),4,IF(AND(120&gt;=B39,B39&gt;100),5,IF(AND(100&gt;=B39,B39&gt;(600/7)),6,IF(AND((600/7)&gt;=B39,B39&gt;75),7,IF(AND(75&gt;=B39,B39&gt;(600/9)),8,IF(AND((600/9)&gt;=B39,B39&gt;60),9,IF(AND(60&gt;=B39,B39&gt;(600/11)),10,IF(AND((600/11)&gt;=B39,B39&gt;50),11,IF(AND(50&gt;=B39,B39&gt;(600/13)),12,0)))))))))))))</f>
        <v/>
      </c>
      <c r="E39" s="5" t="str">
        <f>IF(ISBLANK(C39),"",INT(IF(ISODD(C39),C39-1,C39)/D39))</f>
        <v/>
      </c>
      <c r="F39" s="6" t="str">
        <f>IF(ISBLANK(C39),"",IF(B39&gt;300,600-B39*1,IF(AND(300&gt;=B39,B39&gt;200),600-B39*2,IF(AND(200&gt;=B39,B39&gt;150),600-B39*3,IF(AND(150&gt;=B39,B39&gt;120),600-B39*4,IF(AND(120&gt;=B39,B39&gt;100),600-B39*5,IF(AND(100&gt;=B39,B39&gt;(600/7)),600-B39*6,IF(AND((600/7)&gt;=B39,B39&gt;75),600-B39*7,IF(AND(75&gt;=B39,B39&gt;(600/9)),600-B39*8,IF(AND((600/9)&gt;=B39,B39&gt;60),600-B39*9,IF(AND(60&gt;=B39,B39&gt;(600/11)),600-B39*10,IF(AND((600/11)&gt;=B39,B39&gt;50),600-B39*11,IF(AND(50&gt;=B39,B39&gt;(600/13)),600-B39*12,0)))))))))))))</f>
        <v/>
      </c>
      <c r="G39" s="6" t="str">
        <f>IF(ISTEXT(F39),"",F39*E39)</f>
        <v/>
      </c>
      <c r="H39" s="6" t="str">
        <f>IF(ISBLANK(C39),"",IF(D39*B39*E39-600&lt;&gt;0,(IF(ISODD(C39),C39-1,C39))-(D39*E39),"")+(C39-IF(ISODD(C39),C39-1,C39)))</f>
        <v/>
      </c>
      <c r="I39" s="7" t="str">
        <f>IF(ISTEXT(H39),"",IF(D39*B39*E39-600&lt;&gt;0,(IF(ISODD(C39),C39-1,C39))-(D39*E39),"")+(C39-(IF(ISODD(C39),C39-1,C39)))*B39)</f>
        <v/>
      </c>
      <c r="J39" s="8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</row>
    <row r="40" spans="1:21" ht="28.5" x14ac:dyDescent="0.45">
      <c r="A40" s="11"/>
      <c r="B40" s="17"/>
      <c r="C40" s="14"/>
      <c r="D40" s="9" t="str">
        <f>IF(ISBLANK(C40),"",IF(B40&gt;300,1,IF(AND(300&gt;=B40,B40&gt;200),2,IF(AND(200&gt;=B40,B40&gt;150),3,IF(AND(150&gt;=B40,B40&gt;120),4,IF(AND(120&gt;=B40,B40&gt;100),5,IF(AND(100&gt;=B40,B40&gt;(600/7)),6,IF(AND((600/7)&gt;=B40,B40&gt;75),7,IF(AND(75&gt;=B40,B40&gt;(600/9)),8,IF(AND((600/9)&gt;=B40,B40&gt;60),9,IF(AND(60&gt;=B40,B40&gt;(600/11)),10,IF(AND((600/11)&gt;=B40,B40&gt;50),11,IF(AND(50&gt;=B40,B40&gt;(600/13)),12,0)))))))))))))</f>
        <v/>
      </c>
      <c r="E40" s="5" t="str">
        <f>IF(ISBLANK(C40),"",INT(IF(ISODD(C40),C40-1,C40)/D40))</f>
        <v/>
      </c>
      <c r="F40" s="6" t="str">
        <f>IF(ISBLANK(C40),"",IF(B40&gt;300,600-B40*1,IF(AND(300&gt;=B40,B40&gt;200),600-B40*2,IF(AND(200&gt;=B40,B40&gt;150),600-B40*3,IF(AND(150&gt;=B40,B40&gt;120),600-B40*4,IF(AND(120&gt;=B40,B40&gt;100),600-B40*5,IF(AND(100&gt;=B40,B40&gt;(600/7)),600-B40*6,IF(AND((600/7)&gt;=B40,B40&gt;75),600-B40*7,IF(AND(75&gt;=B40,B40&gt;(600/9)),600-B40*8,IF(AND((600/9)&gt;=B40,B40&gt;60),600-B40*9,IF(AND(60&gt;=B40,B40&gt;(600/11)),600-B40*10,IF(AND((600/11)&gt;=B40,B40&gt;50),600-B40*11,IF(AND(50&gt;=B40,B40&gt;(600/13)),600-B40*12,0)))))))))))))</f>
        <v/>
      </c>
      <c r="G40" s="6" t="str">
        <f>IF(ISTEXT(F40),"",F40*E40)</f>
        <v/>
      </c>
      <c r="H40" s="6" t="str">
        <f>IF(ISBLANK(C40),"",IF(D40*B40*E40-600&lt;&gt;0,(IF(ISODD(C40),C40-1,C40))-(D40*E40),"")+(C40-IF(ISODD(C40),C40-1,C40)))</f>
        <v/>
      </c>
      <c r="I40" s="7" t="str">
        <f>IF(ISTEXT(H40),"",IF(D40*B40*E40-600&lt;&gt;0,(IF(ISODD(C40),C40-1,C40))-(D40*E40),"")+(C40-(IF(ISODD(C40),C40-1,C40)))*B40)</f>
        <v/>
      </c>
      <c r="J40" s="8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</row>
    <row r="41" spans="1:21" ht="28.5" x14ac:dyDescent="0.45">
      <c r="A41" s="11"/>
      <c r="B41" s="17"/>
      <c r="C41" s="14"/>
      <c r="D41" s="9" t="str">
        <f>IF(ISBLANK(C41),"",IF(B41&gt;300,1,IF(AND(300&gt;=B41,B41&gt;200),2,IF(AND(200&gt;=B41,B41&gt;150),3,IF(AND(150&gt;=B41,B41&gt;120),4,IF(AND(120&gt;=B41,B41&gt;100),5,IF(AND(100&gt;=B41,B41&gt;(600/7)),6,IF(AND((600/7)&gt;=B41,B41&gt;75),7,IF(AND(75&gt;=B41,B41&gt;(600/9)),8,IF(AND((600/9)&gt;=B41,B41&gt;60),9,IF(AND(60&gt;=B41,B41&gt;(600/11)),10,IF(AND((600/11)&gt;=B41,B41&gt;50),11,IF(AND(50&gt;=B41,B41&gt;(600/13)),12,0)))))))))))))</f>
        <v/>
      </c>
      <c r="E41" s="5" t="str">
        <f>IF(ISBLANK(C41),"",INT(IF(ISODD(C41),C41-1,C41)/D41))</f>
        <v/>
      </c>
      <c r="F41" s="6" t="str">
        <f>IF(ISBLANK(C41),"",IF(B41&gt;300,600-B41*1,IF(AND(300&gt;=B41,B41&gt;200),600-B41*2,IF(AND(200&gt;=B41,B41&gt;150),600-B41*3,IF(AND(150&gt;=B41,B41&gt;120),600-B41*4,IF(AND(120&gt;=B41,B41&gt;100),600-B41*5,IF(AND(100&gt;=B41,B41&gt;(600/7)),600-B41*6,IF(AND((600/7)&gt;=B41,B41&gt;75),600-B41*7,IF(AND(75&gt;=B41,B41&gt;(600/9)),600-B41*8,IF(AND((600/9)&gt;=B41,B41&gt;60),600-B41*9,IF(AND(60&gt;=B41,B41&gt;(600/11)),600-B41*10,IF(AND((600/11)&gt;=B41,B41&gt;50),600-B41*11,IF(AND(50&gt;=B41,B41&gt;(600/13)),600-B41*12,0)))))))))))))</f>
        <v/>
      </c>
      <c r="G41" s="6" t="str">
        <f>IF(ISTEXT(F41),"",F41*E41)</f>
        <v/>
      </c>
      <c r="H41" s="6" t="str">
        <f>IF(ISBLANK(C41),"",IF(D41*B41*E41-600&lt;&gt;0,(IF(ISODD(C41),C41-1,C41))-(D41*E41),"")+(C41-IF(ISODD(C41),C41-1,C41)))</f>
        <v/>
      </c>
      <c r="I41" s="7" t="str">
        <f>IF(ISTEXT(H41),"",IF(D41*B41*E41-600&lt;&gt;0,(IF(ISODD(C41),C41-1,C41))-(D41*E41),"")+(C41-(IF(ISODD(C41),C41-1,C41)))*B41)</f>
        <v/>
      </c>
      <c r="J41" s="8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</row>
    <row r="42" spans="1:21" ht="28.5" x14ac:dyDescent="0.45">
      <c r="A42" s="11"/>
      <c r="B42" s="17"/>
      <c r="C42" s="14"/>
      <c r="D42" s="9" t="str">
        <f>IF(ISBLANK(C42),"",IF(B42&gt;300,1,IF(AND(300&gt;=B42,B42&gt;200),2,IF(AND(200&gt;=B42,B42&gt;150),3,IF(AND(150&gt;=B42,B42&gt;120),4,IF(AND(120&gt;=B42,B42&gt;100),5,IF(AND(100&gt;=B42,B42&gt;(600/7)),6,IF(AND((600/7)&gt;=B42,B42&gt;75),7,IF(AND(75&gt;=B42,B42&gt;(600/9)),8,IF(AND((600/9)&gt;=B42,B42&gt;60),9,IF(AND(60&gt;=B42,B42&gt;(600/11)),10,IF(AND((600/11)&gt;=B42,B42&gt;50),11,IF(AND(50&gt;=B42,B42&gt;(600/13)),12,0)))))))))))))</f>
        <v/>
      </c>
      <c r="E42" s="5" t="str">
        <f>IF(ISBLANK(C42),"",INT(IF(ISODD(C42),C42-1,C42)/D42))</f>
        <v/>
      </c>
      <c r="F42" s="6" t="str">
        <f>IF(ISBLANK(C42),"",IF(B42&gt;300,600-B42*1,IF(AND(300&gt;=B42,B42&gt;200),600-B42*2,IF(AND(200&gt;=B42,B42&gt;150),600-B42*3,IF(AND(150&gt;=B42,B42&gt;120),600-B42*4,IF(AND(120&gt;=B42,B42&gt;100),600-B42*5,IF(AND(100&gt;=B42,B42&gt;(600/7)),600-B42*6,IF(AND((600/7)&gt;=B42,B42&gt;75),600-B42*7,IF(AND(75&gt;=B42,B42&gt;(600/9)),600-B42*8,IF(AND((600/9)&gt;=B42,B42&gt;60),600-B42*9,IF(AND(60&gt;=B42,B42&gt;(600/11)),600-B42*10,IF(AND((600/11)&gt;=B42,B42&gt;50),600-B42*11,IF(AND(50&gt;=B42,B42&gt;(600/13)),600-B42*12,0)))))))))))))</f>
        <v/>
      </c>
      <c r="G42" s="6" t="str">
        <f>IF(ISTEXT(F42),"",F42*E42)</f>
        <v/>
      </c>
      <c r="H42" s="6" t="str">
        <f>IF(ISBLANK(C42),"",IF(D42*B42*E42-600&lt;&gt;0,(IF(ISODD(C42),C42-1,C42))-(D42*E42),"")+(C42-IF(ISODD(C42),C42-1,C42)))</f>
        <v/>
      </c>
      <c r="I42" s="7" t="str">
        <f>IF(ISTEXT(H42),"",IF(D42*B42*E42-600&lt;&gt;0,(IF(ISODD(C42),C42-1,C42))-(D42*E42),"")+(C42-(IF(ISODD(C42),C42-1,C42)))*B42)</f>
        <v/>
      </c>
      <c r="J42" s="8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</row>
    <row r="43" spans="1:21" ht="28.5" x14ac:dyDescent="0.45">
      <c r="A43" s="11"/>
      <c r="B43" s="17"/>
      <c r="C43" s="14"/>
      <c r="D43" s="9" t="str">
        <f>IF(ISBLANK(C43),"",IF(B43&gt;300,1,IF(AND(300&gt;=B43,B43&gt;200),2,IF(AND(200&gt;=B43,B43&gt;150),3,IF(AND(150&gt;=B43,B43&gt;120),4,IF(AND(120&gt;=B43,B43&gt;100),5,IF(AND(100&gt;=B43,B43&gt;(600/7)),6,IF(AND((600/7)&gt;=B43,B43&gt;75),7,IF(AND(75&gt;=B43,B43&gt;(600/9)),8,IF(AND((600/9)&gt;=B43,B43&gt;60),9,IF(AND(60&gt;=B43,B43&gt;(600/11)),10,IF(AND((600/11)&gt;=B43,B43&gt;50),11,IF(AND(50&gt;=B43,B43&gt;(600/13)),12,0)))))))))))))</f>
        <v/>
      </c>
      <c r="E43" s="5" t="str">
        <f>IF(ISBLANK(C43),"",INT(IF(ISODD(C43),C43-1,C43)/D43))</f>
        <v/>
      </c>
      <c r="F43" s="6" t="str">
        <f>IF(ISBLANK(C43),"",IF(B43&gt;300,600-B43*1,IF(AND(300&gt;=B43,B43&gt;200),600-B43*2,IF(AND(200&gt;=B43,B43&gt;150),600-B43*3,IF(AND(150&gt;=B43,B43&gt;120),600-B43*4,IF(AND(120&gt;=B43,B43&gt;100),600-B43*5,IF(AND(100&gt;=B43,B43&gt;(600/7)),600-B43*6,IF(AND((600/7)&gt;=B43,B43&gt;75),600-B43*7,IF(AND(75&gt;=B43,B43&gt;(600/9)),600-B43*8,IF(AND((600/9)&gt;=B43,B43&gt;60),600-B43*9,IF(AND(60&gt;=B43,B43&gt;(600/11)),600-B43*10,IF(AND((600/11)&gt;=B43,B43&gt;50),600-B43*11,IF(AND(50&gt;=B43,B43&gt;(600/13)),600-B43*12,0)))))))))))))</f>
        <v/>
      </c>
      <c r="G43" s="6" t="str">
        <f>IF(ISTEXT(F43),"",F43*E43)</f>
        <v/>
      </c>
      <c r="H43" s="6" t="str">
        <f>IF(ISBLANK(C43),"",IF(D43*B43*E43-600&lt;&gt;0,(IF(ISODD(C43),C43-1,C43))-(D43*E43),"")+(C43-IF(ISODD(C43),C43-1,C43)))</f>
        <v/>
      </c>
      <c r="I43" s="7" t="str">
        <f>IF(ISTEXT(H43),"",IF(D43*B43*E43-600&lt;&gt;0,(IF(ISODD(C43),C43-1,C43))-(D43*E43),"")+(C43-(IF(ISODD(C43),C43-1,C43)))*B43)</f>
        <v/>
      </c>
      <c r="J43" s="8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</row>
    <row r="44" spans="1:21" ht="28.5" x14ac:dyDescent="0.45">
      <c r="A44" s="11"/>
      <c r="B44" s="17"/>
      <c r="C44" s="14"/>
      <c r="D44" s="9" t="str">
        <f>IF(ISBLANK(C44),"",IF(B44&gt;300,1,IF(AND(300&gt;=B44,B44&gt;200),2,IF(AND(200&gt;=B44,B44&gt;150),3,IF(AND(150&gt;=B44,B44&gt;120),4,IF(AND(120&gt;=B44,B44&gt;100),5,IF(AND(100&gt;=B44,B44&gt;(600/7)),6,IF(AND((600/7)&gt;=B44,B44&gt;75),7,IF(AND(75&gt;=B44,B44&gt;(600/9)),8,IF(AND((600/9)&gt;=B44,B44&gt;60),9,IF(AND(60&gt;=B44,B44&gt;(600/11)),10,IF(AND((600/11)&gt;=B44,B44&gt;50),11,IF(AND(50&gt;=B44,B44&gt;(600/13)),12,0)))))))))))))</f>
        <v/>
      </c>
      <c r="E44" s="5" t="str">
        <f>IF(ISBLANK(C44),"",INT(IF(ISODD(C44),C44-1,C44)/D44))</f>
        <v/>
      </c>
      <c r="F44" s="6" t="str">
        <f>IF(ISBLANK(C44),"",IF(B44&gt;300,600-B44*1,IF(AND(300&gt;=B44,B44&gt;200),600-B44*2,IF(AND(200&gt;=B44,B44&gt;150),600-B44*3,IF(AND(150&gt;=B44,B44&gt;120),600-B44*4,IF(AND(120&gt;=B44,B44&gt;100),600-B44*5,IF(AND(100&gt;=B44,B44&gt;(600/7)),600-B44*6,IF(AND((600/7)&gt;=B44,B44&gt;75),600-B44*7,IF(AND(75&gt;=B44,B44&gt;(600/9)),600-B44*8,IF(AND((600/9)&gt;=B44,B44&gt;60),600-B44*9,IF(AND(60&gt;=B44,B44&gt;(600/11)),600-B44*10,IF(AND((600/11)&gt;=B44,B44&gt;50),600-B44*11,IF(AND(50&gt;=B44,B44&gt;(600/13)),600-B44*12,0)))))))))))))</f>
        <v/>
      </c>
      <c r="G44" s="6" t="str">
        <f>IF(ISTEXT(F44),"",F44*E44)</f>
        <v/>
      </c>
      <c r="H44" s="6" t="str">
        <f>IF(ISBLANK(C44),"",IF(D44*B44*E44-600&lt;&gt;0,(IF(ISODD(C44),C44-1,C44))-(D44*E44),"")+(C44-IF(ISODD(C44),C44-1,C44)))</f>
        <v/>
      </c>
      <c r="I44" s="7" t="str">
        <f>IF(ISTEXT(H44),"",IF(D44*B44*E44-600&lt;&gt;0,(IF(ISODD(C44),C44-1,C44))-(D44*E44),"")+(C44-(IF(ISODD(C44),C44-1,C44)))*B44)</f>
        <v/>
      </c>
      <c r="J44" s="8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ht="28.5" x14ac:dyDescent="0.45">
      <c r="A45" s="11"/>
      <c r="B45" s="17"/>
      <c r="C45" s="14"/>
      <c r="D45" s="9" t="str">
        <f>IF(ISBLANK(C45),"",IF(B45&gt;300,1,IF(AND(300&gt;=B45,B45&gt;200),2,IF(AND(200&gt;=B45,B45&gt;150),3,IF(AND(150&gt;=B45,B45&gt;120),4,IF(AND(120&gt;=B45,B45&gt;100),5,IF(AND(100&gt;=B45,B45&gt;(600/7)),6,IF(AND((600/7)&gt;=B45,B45&gt;75),7,IF(AND(75&gt;=B45,B45&gt;(600/9)),8,IF(AND((600/9)&gt;=B45,B45&gt;60),9,IF(AND(60&gt;=B45,B45&gt;(600/11)),10,IF(AND((600/11)&gt;=B45,B45&gt;50),11,IF(AND(50&gt;=B45,B45&gt;(600/13)),12,0)))))))))))))</f>
        <v/>
      </c>
      <c r="E45" s="5" t="str">
        <f>IF(ISBLANK(C45),"",INT(IF(ISODD(C45),C45-1,C45)/D45))</f>
        <v/>
      </c>
      <c r="F45" s="6" t="str">
        <f>IF(ISBLANK(C45),"",IF(B45&gt;300,600-B45*1,IF(AND(300&gt;=B45,B45&gt;200),600-B45*2,IF(AND(200&gt;=B45,B45&gt;150),600-B45*3,IF(AND(150&gt;=B45,B45&gt;120),600-B45*4,IF(AND(120&gt;=B45,B45&gt;100),600-B45*5,IF(AND(100&gt;=B45,B45&gt;(600/7)),600-B45*6,IF(AND((600/7)&gt;=B45,B45&gt;75),600-B45*7,IF(AND(75&gt;=B45,B45&gt;(600/9)),600-B45*8,IF(AND((600/9)&gt;=B45,B45&gt;60),600-B45*9,IF(AND(60&gt;=B45,B45&gt;(600/11)),600-B45*10,IF(AND((600/11)&gt;=B45,B45&gt;50),600-B45*11,IF(AND(50&gt;=B45,B45&gt;(600/13)),600-B45*12,0)))))))))))))</f>
        <v/>
      </c>
      <c r="G45" s="6" t="str">
        <f>IF(ISTEXT(F45),"",F45*E45)</f>
        <v/>
      </c>
      <c r="H45" s="6" t="str">
        <f>IF(ISBLANK(C45),"",IF(D45*B45*E45-600&lt;&gt;0,(IF(ISODD(C45),C45-1,C45))-(D45*E45),"")+(C45-IF(ISODD(C45),C45-1,C45)))</f>
        <v/>
      </c>
      <c r="I45" s="7" t="str">
        <f>IF(ISTEXT(H45),"",IF(D45*B45*E45-600&lt;&gt;0,(IF(ISODD(C45),C45-1,C45))-(D45*E45),"")+(C45-(IF(ISODD(C45),C45-1,C45)))*B45)</f>
        <v/>
      </c>
      <c r="J45" s="8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</row>
    <row r="46" spans="1:21" ht="29.25" thickBot="1" x14ac:dyDescent="0.5">
      <c r="A46" s="12"/>
      <c r="B46" s="18"/>
      <c r="C46" s="15"/>
      <c r="D46" s="9" t="str">
        <f>IF(ISBLANK(C46),"",IF(B46&gt;300,1,IF(AND(300&gt;=B46,B46&gt;200),2,IF(AND(200&gt;=B46,B46&gt;150),3,IF(AND(150&gt;=B46,B46&gt;120),4,IF(AND(120&gt;=B46,B46&gt;100),5,IF(AND(100&gt;=B46,B46&gt;(600/7)),6,IF(AND((600/7)&gt;=B46,B46&gt;75),7,IF(AND(75&gt;=B46,B46&gt;(600/9)),8,IF(AND((600/9)&gt;=B46,B46&gt;60),9,IF(AND(60&gt;=B46,B46&gt;(600/11)),10,IF(AND((600/11)&gt;=B46,B46&gt;50),11,IF(AND(50&gt;=B46,B46&gt;(600/13)),12,0)))))))))))))</f>
        <v/>
      </c>
      <c r="E46" s="5" t="str">
        <f>IF(ISBLANK(C46),"",INT(IF(ISODD(C46),C46-1,C46)/D46))</f>
        <v/>
      </c>
      <c r="F46" s="6" t="str">
        <f>IF(ISBLANK(C46),"",IF(B46&gt;300,600-B46*1,IF(AND(300&gt;=B46,B46&gt;200),600-B46*2,IF(AND(200&gt;=B46,B46&gt;150),600-B46*3,IF(AND(150&gt;=B46,B46&gt;120),600-B46*4,IF(AND(120&gt;=B46,B46&gt;100),600-B46*5,IF(AND(100&gt;=B46,B46&gt;(600/7)),600-B46*6,IF(AND((600/7)&gt;=B46,B46&gt;75),600-B46*7,IF(AND(75&gt;=B46,B46&gt;(600/9)),600-B46*8,IF(AND((600/9)&gt;=B46,B46&gt;60),600-B46*9,IF(AND(60&gt;=B46,B46&gt;(600/11)),600-B46*10,IF(AND((600/11)&gt;=B46,B46&gt;50),600-B46*11,IF(AND(50&gt;=B46,B46&gt;(600/13)),600-B46*12,0)))))))))))))</f>
        <v/>
      </c>
      <c r="G46" s="6" t="str">
        <f>IF(ISTEXT(F46),"",F46*E46)</f>
        <v/>
      </c>
      <c r="H46" s="6" t="str">
        <f>IF(ISBLANK(C46),"",IF(D46*B46*E46-600&lt;&gt;0,(IF(ISODD(C46),C46-1,C46))-(D46*E46),"")+(C46-IF(ISODD(C46),C46-1,C46)))</f>
        <v/>
      </c>
      <c r="I46" s="7" t="str">
        <f>IF(ISTEXT(H46),"",IF(D46*B46*E46-600&lt;&gt;0,(IF(ISODD(C46),C46-1,C46))-(D46*E46),"")+(C46-(IF(ISODD(C46),C46-1,C46)))*B46)</f>
        <v/>
      </c>
      <c r="J46" s="8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</row>
  </sheetData>
  <sortState xmlns:xlrd2="http://schemas.microsoft.com/office/spreadsheetml/2017/richdata2" ref="A2:J46">
    <sortCondition ref="A1"/>
    <sortCondition ref="B1"/>
  </sortState>
  <phoneticPr fontId="1" type="noConversion"/>
  <conditionalFormatting sqref="A2:A46">
    <cfRule type="cellIs" dxfId="21" priority="1" operator="equal">
      <formula>12</formula>
    </cfRule>
    <cfRule type="cellIs" dxfId="20" priority="2" operator="equal">
      <formula>14</formula>
    </cfRule>
    <cfRule type="cellIs" dxfId="19" priority="3" operator="equal">
      <formula>16</formula>
    </cfRule>
    <cfRule type="cellIs" dxfId="18" priority="4" operator="equal">
      <formula>20</formula>
    </cfRule>
    <cfRule type="cellIs" dxfId="17" priority="5" operator="equal">
      <formula>6</formula>
    </cfRule>
    <cfRule type="cellIs" dxfId="16" priority="6" operator="equal">
      <formula>8</formula>
    </cfRule>
    <cfRule type="cellIs" dxfId="15" priority="7" operator="equal">
      <formula>10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3A627-A1E4-4489-97FF-9F35D4010241}">
  <sheetPr codeName="Feuil5"/>
  <dimension ref="B2:E10"/>
  <sheetViews>
    <sheetView workbookViewId="0">
      <selection activeCell="D4" sqref="D4"/>
    </sheetView>
  </sheetViews>
  <sheetFormatPr baseColWidth="10" defaultRowHeight="15" x14ac:dyDescent="0.25"/>
  <cols>
    <col min="2" max="2" width="19.7109375" bestFit="1" customWidth="1"/>
    <col min="3" max="3" width="30.7109375" bestFit="1" customWidth="1"/>
    <col min="4" max="4" width="26.140625" customWidth="1"/>
    <col min="5" max="5" width="29" bestFit="1" customWidth="1"/>
  </cols>
  <sheetData>
    <row r="2" spans="2:5" ht="15.75" thickBot="1" x14ac:dyDescent="0.3"/>
    <row r="3" spans="2:5" ht="24" thickBot="1" x14ac:dyDescent="0.4">
      <c r="B3" s="1"/>
      <c r="C3" s="21" t="s">
        <v>16</v>
      </c>
      <c r="D3" s="21" t="s">
        <v>17</v>
      </c>
      <c r="E3" s="21" t="s">
        <v>3</v>
      </c>
    </row>
    <row r="4" spans="2:5" ht="24" thickBot="1" x14ac:dyDescent="0.4">
      <c r="B4" s="21" t="s">
        <v>4</v>
      </c>
      <c r="C4" s="23"/>
      <c r="D4" s="24"/>
      <c r="E4" s="25"/>
    </row>
    <row r="5" spans="2:5" ht="24" thickBot="1" x14ac:dyDescent="0.4">
      <c r="B5" s="21" t="s">
        <v>5</v>
      </c>
      <c r="C5" s="26"/>
      <c r="D5" s="22"/>
      <c r="E5" s="27"/>
    </row>
    <row r="6" spans="2:5" ht="24" thickBot="1" x14ac:dyDescent="0.4">
      <c r="B6" s="21" t="s">
        <v>6</v>
      </c>
      <c r="C6" s="26"/>
      <c r="D6" s="22"/>
      <c r="E6" s="27"/>
    </row>
    <row r="7" spans="2:5" ht="24" thickBot="1" x14ac:dyDescent="0.4">
      <c r="B7" s="21" t="s">
        <v>7</v>
      </c>
      <c r="C7" s="26"/>
      <c r="D7" s="22"/>
      <c r="E7" s="27"/>
    </row>
    <row r="8" spans="2:5" ht="24" thickBot="1" x14ac:dyDescent="0.4">
      <c r="B8" s="21" t="s">
        <v>8</v>
      </c>
      <c r="C8" s="26"/>
      <c r="D8" s="22"/>
      <c r="E8" s="27"/>
    </row>
    <row r="9" spans="2:5" ht="24" thickBot="1" x14ac:dyDescent="0.4">
      <c r="B9" s="21" t="s">
        <v>9</v>
      </c>
      <c r="C9" s="26"/>
      <c r="D9" s="22"/>
      <c r="E9" s="27"/>
    </row>
    <row r="10" spans="2:5" ht="24" thickBot="1" x14ac:dyDescent="0.4">
      <c r="B10" s="21" t="s">
        <v>10</v>
      </c>
      <c r="C10" s="28"/>
      <c r="D10" s="29"/>
      <c r="E10" s="30"/>
    </row>
  </sheetData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70CE5A-AEB9-4F0F-ADF2-C266DBDBA0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Totaux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CORNIC</dc:creator>
  <cp:lastModifiedBy>Elouan CORNIC</cp:lastModifiedBy>
  <cp:lastPrinted>2022-10-28T06:44:36Z</cp:lastPrinted>
  <dcterms:created xsi:type="dcterms:W3CDTF">2022-10-27T15:11:16Z</dcterms:created>
  <dcterms:modified xsi:type="dcterms:W3CDTF">2022-12-22T15:28:42Z</dcterms:modified>
</cp:coreProperties>
</file>