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pel\pfa\99-PARTAGE\Nabil\Referentiel base de registre\"/>
    </mc:Choice>
  </mc:AlternateContent>
  <bookViews>
    <workbookView xWindow="0" yWindow="0" windowWidth="28800" windowHeight="13500" activeTab="1"/>
  </bookViews>
  <sheets>
    <sheet name="Compare" sheetId="1" r:id="rId1"/>
    <sheet name="ListeCSV1" sheetId="2" r:id="rId2"/>
    <sheet name="ListeCSV2" sheetId="3" r:id="rId3"/>
    <sheet name="ListeCSV3" sheetId="4" r:id="rId4"/>
  </sheets>
  <definedNames>
    <definedName name="_xlnm._FilterDatabase" localSheetId="1" hidden="1">ListeCSV1!$A$1:$H$1</definedName>
    <definedName name="_xlnm._FilterDatabase" localSheetId="2" hidden="1">ListeCSV2!$A$1:$H$1</definedName>
    <definedName name="_xlnm._FilterDatabase" localSheetId="3" hidden="1">ListeCSV3!$A$1:$H$1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D2" i="2"/>
  <c r="H11" i="4" l="1"/>
  <c r="H12" i="4"/>
  <c r="G11" i="4"/>
  <c r="G12" i="4"/>
  <c r="D11" i="4"/>
  <c r="D12" i="4"/>
  <c r="H10" i="4" l="1"/>
  <c r="G10" i="4"/>
  <c r="D10" i="4"/>
  <c r="H9" i="4"/>
  <c r="G9" i="4"/>
  <c r="D9" i="4"/>
  <c r="H8" i="4"/>
  <c r="G8" i="4"/>
  <c r="D8" i="4"/>
  <c r="H7" i="4"/>
  <c r="G7" i="4"/>
  <c r="D7" i="4"/>
  <c r="H6" i="4"/>
  <c r="G6" i="4"/>
  <c r="D6" i="4"/>
  <c r="H5" i="4"/>
  <c r="G5" i="4"/>
  <c r="D5" i="4"/>
  <c r="H4" i="4"/>
  <c r="G4" i="4"/>
  <c r="D4" i="4"/>
  <c r="H3" i="4"/>
  <c r="G3" i="4"/>
  <c r="D3" i="4"/>
  <c r="H2" i="4"/>
  <c r="G2" i="4"/>
  <c r="D2" i="4"/>
  <c r="D9" i="3"/>
  <c r="G9" i="3"/>
  <c r="H9" i="3"/>
  <c r="D10" i="3"/>
  <c r="G10" i="3"/>
  <c r="H10" i="3"/>
  <c r="H8" i="3"/>
  <c r="G8" i="3"/>
  <c r="D8" i="3"/>
  <c r="D3" i="2"/>
  <c r="D4" i="2"/>
  <c r="D5" i="2"/>
  <c r="D6" i="2"/>
  <c r="D2" i="3"/>
  <c r="D3" i="3"/>
  <c r="D4" i="3"/>
  <c r="D5" i="3"/>
  <c r="D6" i="3"/>
  <c r="H7" i="3" l="1"/>
  <c r="G7" i="3"/>
  <c r="D7" i="3"/>
  <c r="H6" i="3"/>
  <c r="G6" i="3"/>
  <c r="H5" i="3"/>
  <c r="G5" i="3"/>
  <c r="H4" i="3"/>
  <c r="G4" i="3"/>
  <c r="H3" i="3"/>
  <c r="G3" i="3"/>
  <c r="H2" i="3"/>
  <c r="G2" i="3"/>
  <c r="H7" i="2" l="1"/>
  <c r="G7" i="2"/>
  <c r="D7" i="2"/>
  <c r="H4" i="2"/>
  <c r="G4" i="2"/>
  <c r="H6" i="2"/>
  <c r="G6" i="2"/>
  <c r="H5" i="2"/>
  <c r="G5" i="2"/>
  <c r="H3" i="2" l="1"/>
  <c r="G3" i="2"/>
  <c r="H2" i="2"/>
</calcChain>
</file>

<file path=xl/sharedStrings.xml><?xml version="1.0" encoding="utf-8"?>
<sst xmlns="http://schemas.openxmlformats.org/spreadsheetml/2006/main" count="125" uniqueCount="42">
  <si>
    <t>Module_name</t>
  </si>
  <si>
    <t>Register_name1</t>
  </si>
  <si>
    <t>Register_name2</t>
  </si>
  <si>
    <t>Match</t>
  </si>
  <si>
    <t>Version_name2</t>
  </si>
  <si>
    <t>Version_name1</t>
  </si>
  <si>
    <t>//</t>
  </si>
  <si>
    <t>Module_welcome</t>
  </si>
  <si>
    <t>Module_bye</t>
  </si>
  <si>
    <t>Module_bye1</t>
  </si>
  <si>
    <t>Module_head</t>
  </si>
  <si>
    <t>Module_body</t>
  </si>
  <si>
    <t>1.0</t>
  </si>
  <si>
    <t>2.0</t>
  </si>
  <si>
    <t>Module_down</t>
  </si>
  <si>
    <t>6.5.1</t>
  </si>
  <si>
    <t>10.5.80.4</t>
  </si>
  <si>
    <r>
      <t>Module_welcome</t>
    </r>
    <r>
      <rPr>
        <b/>
        <sz val="11"/>
        <color theme="1"/>
        <rFont val="Calibri"/>
        <family val="2"/>
        <scheme val="minor"/>
      </rPr>
      <t>54</t>
    </r>
  </si>
  <si>
    <r>
      <t>Module_welcome</t>
    </r>
    <r>
      <rPr>
        <b/>
        <sz val="11"/>
        <color theme="1"/>
        <rFont val="Calibri"/>
        <family val="2"/>
        <scheme val="minor"/>
      </rPr>
      <t>22</t>
    </r>
  </si>
  <si>
    <t>Module_test</t>
  </si>
  <si>
    <t>050.09</t>
  </si>
  <si>
    <t>Register_name3</t>
  </si>
  <si>
    <t>Register_name4</t>
  </si>
  <si>
    <t>Version_name3</t>
  </si>
  <si>
    <t>Version_name4</t>
  </si>
  <si>
    <t>Module_welcome22</t>
  </si>
  <si>
    <t>Module_down123</t>
  </si>
  <si>
    <t>9999.88.7</t>
  </si>
  <si>
    <t>6807.088</t>
  </si>
  <si>
    <t>77.4</t>
  </si>
  <si>
    <t>Module_88</t>
  </si>
  <si>
    <t>2.4</t>
  </si>
  <si>
    <t>Module_A</t>
  </si>
  <si>
    <t>Module_B</t>
  </si>
  <si>
    <t>Sheets_nameX</t>
  </si>
  <si>
    <t>B1 OR C1</t>
  </si>
  <si>
    <t>Module_C</t>
  </si>
  <si>
    <t>Module_D</t>
  </si>
  <si>
    <t>Module_DDDDD</t>
  </si>
  <si>
    <t>E1 OR F1 SELON C2</t>
  </si>
  <si>
    <t>E1 OR F1 SELON A2</t>
  </si>
  <si>
    <t xml:space="preserve">Sheets_nameX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</si>
</sst>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2" borderId="0" xfId="0" applyFont="1" applyFill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</cellXfs>
  <cellStyles count="1">
    <cellStyle name="Normal" xfId="0" builtinId="0"/>
  </cellStyles>
  <dxfs count="20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1733550</xdr:colOff>
          <xdr:row>4</xdr:row>
          <xdr:rowOff>9525</xdr:rowOff>
        </xdr:from>
        <xdr:to>
          <xdr:col>2</xdr:col>
          <xdr:colOff>38100</xdr:colOff>
          <xdr:row>6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ATM COMPARE VBA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276225</xdr:colOff>
          <xdr:row>3</xdr:row>
          <xdr:rowOff>171450</xdr:rowOff>
        </xdr:from>
        <xdr:to>
          <xdr:col>3</xdr:col>
          <xdr:colOff>552450</xdr:colOff>
          <xdr:row>5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CSV TO SHEET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8"/>
  <sheetViews>
    <sheetView workbookViewId="0">
      <selection activeCell="C11" sqref="C11"/>
    </sheetView>
  </sheetViews>
  <sheetFormatPr baseColWidth="10" defaultRowHeight="15" x14ac:dyDescent="0.25"/>
  <cols>
    <col min="1" max="4" width="29.5703125" customWidth="1"/>
    <col min="5" max="5" width="11.140625" style="8" bestFit="1" customWidth="1"/>
    <col min="6" max="6" width="11.140625" bestFit="1" customWidth="1"/>
    <col min="7" max="7" width="14" customWidth="1"/>
  </cols>
  <sheetData>
    <row r="1" spans="1:7" x14ac:dyDescent="0.25">
      <c r="A1" s="14" t="s">
        <v>41</v>
      </c>
      <c r="B1" s="15"/>
      <c r="C1" s="16" t="s">
        <v>34</v>
      </c>
      <c r="D1" s="17"/>
      <c r="E1" s="9"/>
      <c r="F1" s="4"/>
      <c r="G1" s="4"/>
    </row>
    <row r="2" spans="1:7" x14ac:dyDescent="0.25">
      <c r="A2" s="12" t="s">
        <v>35</v>
      </c>
      <c r="B2" s="12" t="s">
        <v>40</v>
      </c>
      <c r="C2" s="13" t="s">
        <v>35</v>
      </c>
      <c r="D2" s="13" t="s">
        <v>39</v>
      </c>
      <c r="E2" s="9"/>
      <c r="F2" s="4"/>
      <c r="G2" s="4"/>
    </row>
    <row r="3" spans="1:7" x14ac:dyDescent="0.25">
      <c r="E3" s="10"/>
      <c r="F3" s="7"/>
      <c r="G3" s="7"/>
    </row>
    <row r="4" spans="1:7" x14ac:dyDescent="0.25">
      <c r="E4" s="10"/>
      <c r="F4" s="2"/>
      <c r="G4" s="2"/>
    </row>
    <row r="5" spans="1:7" x14ac:dyDescent="0.25">
      <c r="E5" s="10"/>
      <c r="F5" s="2"/>
      <c r="G5" s="2"/>
    </row>
    <row r="6" spans="1:7" x14ac:dyDescent="0.25">
      <c r="E6" s="10"/>
      <c r="F6" s="5"/>
      <c r="G6" s="5"/>
    </row>
    <row r="7" spans="1:7" x14ac:dyDescent="0.25">
      <c r="E7" s="10"/>
      <c r="F7" s="5"/>
      <c r="G7" s="5"/>
    </row>
    <row r="8" spans="1:7" x14ac:dyDescent="0.25">
      <c r="E8" s="10"/>
      <c r="F8" s="5"/>
      <c r="G8" s="5"/>
    </row>
  </sheetData>
  <mergeCells count="2">
    <mergeCell ref="A1:B1"/>
    <mergeCell ref="C1:D1"/>
  </mergeCells>
  <conditionalFormatting sqref="E3:E8">
    <cfRule type="expression" dxfId="19" priority="4">
      <formula>$D2="ABS"</formula>
    </cfRule>
    <cfRule type="expression" dxfId="18" priority="5">
      <formula>$D2="NEW CLÉ"</formula>
    </cfRule>
    <cfRule type="expression" dxfId="17" priority="6">
      <formula>$D2="ECART"</formula>
    </cfRule>
  </conditionalFormatting>
  <conditionalFormatting sqref="F3:F8">
    <cfRule type="iconSet" priority="3">
      <iconSet iconSet="3Arrows" showValue="0">
        <cfvo type="percent" val="0"/>
        <cfvo type="num" val="1"/>
        <cfvo type="num" val="2"/>
      </iconSet>
    </cfRule>
  </conditionalFormatting>
  <conditionalFormatting sqref="G3:G8">
    <cfRule type="expression" dxfId="16" priority="1">
      <formula>$H2="DOWNGRADE"</formula>
    </cfRule>
    <cfRule type="expression" dxfId="15" priority="2">
      <formula>$H2="UPGRADE"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OpenCompareform.OpenCompareform">
                <anchor moveWithCells="1" sizeWithCells="1">
                  <from>
                    <xdr:col>0</xdr:col>
                    <xdr:colOff>1733550</xdr:colOff>
                    <xdr:row>4</xdr:row>
                    <xdr:rowOff>9525</xdr:rowOff>
                  </from>
                  <to>
                    <xdr:col>2</xdr:col>
                    <xdr:colOff>38100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FonctionCompareImport.FonctionCompareImport">
                <anchor moveWithCells="1" sizeWithCells="1">
                  <from>
                    <xdr:col>2</xdr:col>
                    <xdr:colOff>276225</xdr:colOff>
                    <xdr:row>3</xdr:row>
                    <xdr:rowOff>171450</xdr:rowOff>
                  </from>
                  <to>
                    <xdr:col>3</xdr:col>
                    <xdr:colOff>552450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A1:H7"/>
  <sheetViews>
    <sheetView tabSelected="1" workbookViewId="0">
      <selection activeCell="E9" sqref="E9"/>
    </sheetView>
  </sheetViews>
  <sheetFormatPr baseColWidth="10" defaultRowHeight="15" x14ac:dyDescent="0.25"/>
  <cols>
    <col min="1" max="1" width="28.5703125" customWidth="1"/>
    <col min="2" max="3" width="27.7109375" bestFit="1" customWidth="1"/>
    <col min="4" max="4" width="11.140625" style="8" bestFit="1" customWidth="1"/>
    <col min="5" max="6" width="19.42578125" style="3" bestFit="1" customWidth="1"/>
    <col min="7" max="7" width="11.140625" bestFit="1" customWidth="1"/>
    <col min="8" max="8" width="14" customWidth="1"/>
  </cols>
  <sheetData>
    <row r="1" spans="1:8" x14ac:dyDescent="0.25">
      <c r="A1" s="4" t="s">
        <v>0</v>
      </c>
      <c r="B1" s="4" t="s">
        <v>1</v>
      </c>
      <c r="C1" s="4" t="s">
        <v>2</v>
      </c>
      <c r="D1" s="9" t="s">
        <v>3</v>
      </c>
      <c r="E1" s="4" t="s">
        <v>5</v>
      </c>
      <c r="F1" s="4" t="s">
        <v>4</v>
      </c>
      <c r="G1" s="4" t="s">
        <v>3</v>
      </c>
      <c r="H1" s="4" t="s">
        <v>6</v>
      </c>
    </row>
    <row r="2" spans="1:8" s="8" customFormat="1" x14ac:dyDescent="0.25">
      <c r="A2" s="6" t="s">
        <v>7</v>
      </c>
      <c r="B2" s="6" t="s">
        <v>18</v>
      </c>
      <c r="C2" s="6" t="s">
        <v>17</v>
      </c>
      <c r="D2" s="10" t="str">
        <f>IF(B2="","NEW CLÉ",IF(C2="","ABS",IF(B2&lt;&gt;C2,"ECART","OK")))</f>
        <v>ECART</v>
      </c>
      <c r="E2" s="7" t="s">
        <v>12</v>
      </c>
      <c r="F2" s="7" t="s">
        <v>13</v>
      </c>
      <c r="G2" s="7">
        <f>IF(F2&gt;E2,2,IF(F2&lt;E2,0,1))</f>
        <v>2</v>
      </c>
      <c r="H2" s="7" t="str">
        <f t="shared" ref="H2:H4" si="0">IF(OR(E2=F2),"OK",IF(OR(E2&lt;F2),"UPGRADE",IF(OR(E2&gt;F2),"DOWNGRADE","ERREUR")))</f>
        <v>UPGRADE</v>
      </c>
    </row>
    <row r="3" spans="1:8" x14ac:dyDescent="0.25">
      <c r="A3" s="1" t="s">
        <v>8</v>
      </c>
      <c r="B3" s="1" t="s">
        <v>9</v>
      </c>
      <c r="C3" s="1" t="s">
        <v>9</v>
      </c>
      <c r="D3" s="10" t="str">
        <f t="shared" ref="D3:D6" si="1">IF(B3="","NEW CLÉ",IF(C3="","ABS",IF(B3&lt;&gt;C3,"ECART","OK")))</f>
        <v>OK</v>
      </c>
      <c r="E3" s="2">
        <v>5</v>
      </c>
      <c r="F3" s="2">
        <v>0</v>
      </c>
      <c r="G3" s="2">
        <f t="shared" ref="G3:G4" si="2">IF(F3&gt;E3,2,IF(F3&lt;E3,0,1))</f>
        <v>0</v>
      </c>
      <c r="H3" s="2" t="str">
        <f t="shared" si="0"/>
        <v>DOWNGRADE</v>
      </c>
    </row>
    <row r="4" spans="1:8" x14ac:dyDescent="0.25">
      <c r="A4" s="1" t="s">
        <v>10</v>
      </c>
      <c r="B4" s="1" t="s">
        <v>10</v>
      </c>
      <c r="C4" s="1" t="s">
        <v>10</v>
      </c>
      <c r="D4" s="10" t="str">
        <f t="shared" si="1"/>
        <v>OK</v>
      </c>
      <c r="E4" s="3" t="s">
        <v>16</v>
      </c>
      <c r="F4" s="3" t="s">
        <v>16</v>
      </c>
      <c r="G4" s="2">
        <f t="shared" si="2"/>
        <v>1</v>
      </c>
      <c r="H4" s="2" t="str">
        <f t="shared" si="0"/>
        <v>OK</v>
      </c>
    </row>
    <row r="5" spans="1:8" x14ac:dyDescent="0.25">
      <c r="A5" s="1" t="s">
        <v>11</v>
      </c>
      <c r="B5" s="11"/>
      <c r="C5" s="1" t="s">
        <v>11</v>
      </c>
      <c r="D5" s="10" t="str">
        <f t="shared" si="1"/>
        <v>NEW CLÉ</v>
      </c>
      <c r="E5" s="2"/>
      <c r="F5" s="2">
        <v>10</v>
      </c>
      <c r="G5" s="5">
        <f>IF(F5&gt;E5,2,IF(F5&lt;E5,0,1))</f>
        <v>2</v>
      </c>
      <c r="H5" s="5" t="str">
        <f>IF(OR(E5=F5),"OK",IF(OR(E5&lt;F5),"UPGRADE",IF(OR(E5&gt;F5),"DOWNGRADE","ERREUR")))</f>
        <v>UPGRADE</v>
      </c>
    </row>
    <row r="6" spans="1:8" x14ac:dyDescent="0.25">
      <c r="A6" s="1" t="s">
        <v>14</v>
      </c>
      <c r="B6" s="1" t="s">
        <v>14</v>
      </c>
      <c r="C6" s="1" t="s">
        <v>14</v>
      </c>
      <c r="D6" s="10" t="str">
        <f t="shared" si="1"/>
        <v>OK</v>
      </c>
      <c r="E6" s="3" t="s">
        <v>15</v>
      </c>
      <c r="F6" s="3" t="s">
        <v>15</v>
      </c>
      <c r="G6" s="5">
        <f>IF(F6&gt;E6,2,IF(F6&lt;E6,0,1))</f>
        <v>1</v>
      </c>
      <c r="H6" s="5" t="str">
        <f>IF(OR(E6=F6),"OK",IF(OR(E6&lt;F6),"UPGRADE",IF(OR(E6&gt;F6),"DOWNGRADE","ERREUR")))</f>
        <v>OK</v>
      </c>
    </row>
    <row r="7" spans="1:8" x14ac:dyDescent="0.25">
      <c r="A7" s="1" t="s">
        <v>19</v>
      </c>
      <c r="B7" s="1" t="s">
        <v>19</v>
      </c>
      <c r="C7" s="11"/>
      <c r="D7" s="10" t="str">
        <f>IF(B7="","NEW CLÉ",IF(C7="","ABS",IF(B7&lt;&gt;C7,"ECART","OK")))</f>
        <v>ABS</v>
      </c>
      <c r="E7" s="3" t="s">
        <v>20</v>
      </c>
      <c r="G7" s="5">
        <f>IF(F7&gt;E7,2,IF(F7&lt;E7,0,1))</f>
        <v>0</v>
      </c>
      <c r="H7" s="5" t="str">
        <f>IF(OR(E7=F7),"OK",IF(OR(E7&lt;F7),"UPGRADE",IF(OR(E7&gt;F7),"DOWNGRADE","ERREUR")))</f>
        <v>DOWNGRADE</v>
      </c>
    </row>
  </sheetData>
  <autoFilter ref="A1:H1"/>
  <conditionalFormatting sqref="G2:G7">
    <cfRule type="iconSet" priority="12">
      <iconSet iconSet="3Arrows" showValue="0">
        <cfvo type="percent" val="0"/>
        <cfvo type="num" val="1"/>
        <cfvo type="num" val="2"/>
      </iconSet>
    </cfRule>
  </conditionalFormatting>
  <conditionalFormatting sqref="D2:D7">
    <cfRule type="expression" dxfId="14" priority="1">
      <formula>$D2="ABS"</formula>
    </cfRule>
    <cfRule type="expression" dxfId="13" priority="3">
      <formula>$D2="NEW CLÉ"</formula>
    </cfRule>
    <cfRule type="expression" dxfId="12" priority="11">
      <formula>$D2="ECART"</formula>
    </cfRule>
  </conditionalFormatting>
  <conditionalFormatting sqref="H2:H7">
    <cfRule type="expression" dxfId="11" priority="2">
      <formula>$H2="DOWNGRADE"</formula>
    </cfRule>
    <cfRule type="expression" dxfId="10" priority="10">
      <formula>$H2="UPGRADE"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H10"/>
  <sheetViews>
    <sheetView workbookViewId="0">
      <selection activeCell="D5" sqref="D5:D12"/>
    </sheetView>
  </sheetViews>
  <sheetFormatPr baseColWidth="10" defaultRowHeight="15" x14ac:dyDescent="0.25"/>
  <cols>
    <col min="1" max="3" width="27.7109375" bestFit="1" customWidth="1"/>
    <col min="4" max="4" width="11.140625" style="8" bestFit="1" customWidth="1"/>
    <col min="5" max="6" width="19.42578125" style="3" bestFit="1" customWidth="1"/>
    <col min="7" max="7" width="11.140625" bestFit="1" customWidth="1"/>
    <col min="8" max="8" width="14" customWidth="1"/>
  </cols>
  <sheetData>
    <row r="1" spans="1:8" x14ac:dyDescent="0.25">
      <c r="A1" s="4" t="s">
        <v>0</v>
      </c>
      <c r="B1" s="4" t="s">
        <v>21</v>
      </c>
      <c r="C1" s="4" t="s">
        <v>22</v>
      </c>
      <c r="D1" s="9" t="s">
        <v>3</v>
      </c>
      <c r="E1" s="4" t="s">
        <v>23</v>
      </c>
      <c r="F1" s="4" t="s">
        <v>24</v>
      </c>
      <c r="G1" s="4" t="s">
        <v>3</v>
      </c>
      <c r="H1" s="4" t="s">
        <v>6</v>
      </c>
    </row>
    <row r="2" spans="1:8" s="8" customFormat="1" x14ac:dyDescent="0.25">
      <c r="A2" s="6" t="s">
        <v>7</v>
      </c>
      <c r="B2" s="6" t="s">
        <v>25</v>
      </c>
      <c r="C2" s="6" t="s">
        <v>25</v>
      </c>
      <c r="D2" s="10" t="str">
        <f t="shared" ref="D2:D6" si="0">IF(B2="","NEW CLÉ",IF(C2="","ABS",IF(B2&lt;&gt;C2,"ECART","OK")))</f>
        <v>OK</v>
      </c>
      <c r="E2" s="7" t="s">
        <v>29</v>
      </c>
      <c r="F2" s="7" t="s">
        <v>29</v>
      </c>
      <c r="G2" s="7">
        <f t="shared" ref="G2:G4" si="1">IF(F2&gt;E2,2,IF(F2&lt;E2,0,1))</f>
        <v>1</v>
      </c>
      <c r="H2" s="7" t="str">
        <f t="shared" ref="H2:H4" si="2">IF(OR(E2=F2),"OK",IF(OR(E2&lt;F2),"UPGRADE",IF(OR(E2&gt;F2),"DOWNGRADE","ERREUR")))</f>
        <v>OK</v>
      </c>
    </row>
    <row r="3" spans="1:8" x14ac:dyDescent="0.25">
      <c r="A3" s="1" t="s">
        <v>8</v>
      </c>
      <c r="B3" s="1" t="s">
        <v>9</v>
      </c>
      <c r="C3" s="1"/>
      <c r="D3" s="10" t="str">
        <f t="shared" si="0"/>
        <v>ABS</v>
      </c>
      <c r="E3" s="2">
        <v>5</v>
      </c>
      <c r="F3" s="2"/>
      <c r="G3" s="2">
        <f t="shared" si="1"/>
        <v>0</v>
      </c>
      <c r="H3" s="2" t="str">
        <f t="shared" si="2"/>
        <v>DOWNGRADE</v>
      </c>
    </row>
    <row r="4" spans="1:8" x14ac:dyDescent="0.25">
      <c r="A4" s="1" t="s">
        <v>10</v>
      </c>
      <c r="B4" s="1" t="s">
        <v>10</v>
      </c>
      <c r="C4" s="1" t="s">
        <v>10</v>
      </c>
      <c r="D4" s="10" t="str">
        <f t="shared" si="0"/>
        <v>OK</v>
      </c>
      <c r="E4" s="3" t="s">
        <v>16</v>
      </c>
      <c r="F4" s="3" t="s">
        <v>16</v>
      </c>
      <c r="G4" s="2">
        <f t="shared" si="1"/>
        <v>1</v>
      </c>
      <c r="H4" s="2" t="str">
        <f t="shared" si="2"/>
        <v>OK</v>
      </c>
    </row>
    <row r="5" spans="1:8" x14ac:dyDescent="0.25">
      <c r="A5" s="1" t="s">
        <v>11</v>
      </c>
      <c r="B5" s="1" t="s">
        <v>11</v>
      </c>
      <c r="C5" s="1" t="s">
        <v>11</v>
      </c>
      <c r="D5" s="10" t="str">
        <f t="shared" si="0"/>
        <v>OK</v>
      </c>
      <c r="E5" s="2">
        <v>10</v>
      </c>
      <c r="F5" s="2">
        <v>11</v>
      </c>
      <c r="G5" s="5">
        <f>IF(F5&gt;E5,2,IF(F5&lt;E5,0,1))</f>
        <v>2</v>
      </c>
      <c r="H5" s="5" t="str">
        <f>IF(OR(E5=F5),"OK",IF(OR(E5&lt;F5),"UPGRADE",IF(OR(E5&gt;F5),"DOWNGRADE","ERREUR")))</f>
        <v>UPGRADE</v>
      </c>
    </row>
    <row r="6" spans="1:8" x14ac:dyDescent="0.25">
      <c r="A6" s="1" t="s">
        <v>14</v>
      </c>
      <c r="B6" s="1" t="s">
        <v>26</v>
      </c>
      <c r="C6" s="1" t="s">
        <v>14</v>
      </c>
      <c r="D6" s="10" t="str">
        <f t="shared" si="0"/>
        <v>ECART</v>
      </c>
      <c r="E6" s="3" t="s">
        <v>28</v>
      </c>
      <c r="F6" s="3" t="s">
        <v>28</v>
      </c>
      <c r="G6" s="5">
        <f>IF(F6&gt;E6,2,IF(F6&lt;E6,0,1))</f>
        <v>1</v>
      </c>
      <c r="H6" s="5" t="str">
        <f>IF(OR(E6=F6),"OK",IF(OR(E6&lt;F6),"UPGRADE",IF(OR(E6&gt;F6),"DOWNGRADE","ERREUR")))</f>
        <v>OK</v>
      </c>
    </row>
    <row r="7" spans="1:8" x14ac:dyDescent="0.25">
      <c r="A7" s="1" t="s">
        <v>19</v>
      </c>
      <c r="B7" s="1"/>
      <c r="C7" s="1" t="s">
        <v>19</v>
      </c>
      <c r="D7" s="10" t="str">
        <f>IF(B7="","NEW CLÉ",IF(C7="","ABS",IF(B7&lt;&gt;C7,"ECART","OK")))</f>
        <v>NEW CLÉ</v>
      </c>
      <c r="F7" s="3" t="s">
        <v>27</v>
      </c>
      <c r="G7" s="5">
        <f>IF(F7&gt;E7,2,IF(F7&lt;E7,0,1))</f>
        <v>2</v>
      </c>
      <c r="H7" s="5" t="str">
        <f>IF(OR(E7=F7),"OK",IF(OR(E7&lt;F7),"UPGRADE",IF(OR(E7&gt;F7),"DOWNGRADE","ERREUR")))</f>
        <v>UPGRADE</v>
      </c>
    </row>
    <row r="8" spans="1:8" x14ac:dyDescent="0.25">
      <c r="A8" s="1" t="s">
        <v>30</v>
      </c>
      <c r="B8" s="1" t="s">
        <v>30</v>
      </c>
      <c r="C8" s="1" t="s">
        <v>30</v>
      </c>
      <c r="D8" s="10" t="str">
        <f>IF(B8="","NEW CLÉ",IF(C8="","ABS",IF(B8&lt;&gt;C8,"ECART","OK")))</f>
        <v>OK</v>
      </c>
      <c r="E8" s="3" t="s">
        <v>31</v>
      </c>
      <c r="F8" s="3" t="s">
        <v>31</v>
      </c>
      <c r="G8" s="5">
        <f>IF(F8&gt;E8,2,IF(F8&lt;E8,0,1))</f>
        <v>1</v>
      </c>
      <c r="H8" s="5" t="str">
        <f>IF(OR(E8=F8),"OK",IF(OR(E8&lt;F8),"UPGRADE",IF(OR(E8&gt;F8),"DOWNGRADE","ERREUR")))</f>
        <v>OK</v>
      </c>
    </row>
    <row r="9" spans="1:8" x14ac:dyDescent="0.25">
      <c r="A9" s="1" t="s">
        <v>32</v>
      </c>
      <c r="B9" s="1" t="s">
        <v>32</v>
      </c>
      <c r="C9" s="1" t="s">
        <v>32</v>
      </c>
      <c r="D9" s="10" t="str">
        <f t="shared" ref="D9:D10" si="3">IF(B9="","NEW CLÉ",IF(C9="","ABS",IF(B9&lt;&gt;C9,"ECART","OK")))</f>
        <v>OK</v>
      </c>
      <c r="E9" s="3">
        <v>366</v>
      </c>
      <c r="F9" s="3">
        <v>366</v>
      </c>
      <c r="G9" s="5">
        <f t="shared" ref="G9:G10" si="4">IF(F9&gt;E9,2,IF(F9&lt;E9,0,1))</f>
        <v>1</v>
      </c>
      <c r="H9" s="5" t="str">
        <f t="shared" ref="H9:H10" si="5">IF(OR(E9=F9),"OK",IF(OR(E9&lt;F9),"UPGRADE",IF(OR(E9&gt;F9),"DOWNGRADE","ERREUR")))</f>
        <v>OK</v>
      </c>
    </row>
    <row r="10" spans="1:8" x14ac:dyDescent="0.25">
      <c r="A10" s="1" t="s">
        <v>33</v>
      </c>
      <c r="B10" s="1" t="s">
        <v>33</v>
      </c>
      <c r="C10" s="1" t="s">
        <v>33</v>
      </c>
      <c r="D10" s="10" t="str">
        <f t="shared" si="3"/>
        <v>OK</v>
      </c>
      <c r="E10" s="3">
        <v>1</v>
      </c>
      <c r="F10" s="3">
        <v>1</v>
      </c>
      <c r="G10" s="5">
        <f t="shared" si="4"/>
        <v>1</v>
      </c>
      <c r="H10" s="5" t="str">
        <f t="shared" si="5"/>
        <v>OK</v>
      </c>
    </row>
  </sheetData>
  <autoFilter ref="A1:H1"/>
  <conditionalFormatting sqref="G2:G10">
    <cfRule type="iconSet" priority="6">
      <iconSet iconSet="3Arrows" showValue="0">
        <cfvo type="percent" val="0"/>
        <cfvo type="num" val="1"/>
        <cfvo type="num" val="2"/>
      </iconSet>
    </cfRule>
  </conditionalFormatting>
  <conditionalFormatting sqref="D2:D10">
    <cfRule type="expression" dxfId="9" priority="1">
      <formula>$D2="ABS"</formula>
    </cfRule>
    <cfRule type="expression" dxfId="8" priority="3">
      <formula>$D2="NEW CLÉ"</formula>
    </cfRule>
    <cfRule type="expression" dxfId="7" priority="5">
      <formula>$D2="ECART"</formula>
    </cfRule>
  </conditionalFormatting>
  <conditionalFormatting sqref="H2:H10">
    <cfRule type="expression" dxfId="6" priority="2">
      <formula>$H2="DOWNGRADE"</formula>
    </cfRule>
    <cfRule type="expression" dxfId="5" priority="4">
      <formula>$H2="UPGRADE"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H12"/>
  <sheetViews>
    <sheetView workbookViewId="0">
      <selection activeCell="C17" sqref="C17"/>
    </sheetView>
  </sheetViews>
  <sheetFormatPr baseColWidth="10" defaultRowHeight="15" x14ac:dyDescent="0.25"/>
  <cols>
    <col min="1" max="3" width="27.7109375" bestFit="1" customWidth="1"/>
    <col min="4" max="4" width="11.140625" style="8" bestFit="1" customWidth="1"/>
    <col min="5" max="6" width="19.42578125" style="3" bestFit="1" customWidth="1"/>
    <col min="7" max="7" width="11.140625" bestFit="1" customWidth="1"/>
    <col min="8" max="8" width="14" customWidth="1"/>
  </cols>
  <sheetData>
    <row r="1" spans="1:8" x14ac:dyDescent="0.25">
      <c r="A1" s="4" t="s">
        <v>0</v>
      </c>
      <c r="B1" s="4" t="s">
        <v>21</v>
      </c>
      <c r="C1" s="4" t="s">
        <v>22</v>
      </c>
      <c r="D1" s="9" t="s">
        <v>3</v>
      </c>
      <c r="E1" s="4" t="s">
        <v>23</v>
      </c>
      <c r="F1" s="4" t="s">
        <v>24</v>
      </c>
      <c r="G1" s="4" t="s">
        <v>3</v>
      </c>
      <c r="H1" s="4" t="s">
        <v>6</v>
      </c>
    </row>
    <row r="2" spans="1:8" s="8" customFormat="1" x14ac:dyDescent="0.25">
      <c r="A2" s="6" t="s">
        <v>7</v>
      </c>
      <c r="B2" s="6" t="s">
        <v>25</v>
      </c>
      <c r="C2" s="6" t="s">
        <v>25</v>
      </c>
      <c r="D2" s="10" t="str">
        <f t="shared" ref="D2:D6" si="0">IF(B2="","NEW CLÉ",IF(C2="","ABS",IF(B2&lt;&gt;C2,"ECART","OK")))</f>
        <v>OK</v>
      </c>
      <c r="E2" s="7" t="s">
        <v>29</v>
      </c>
      <c r="F2" s="7" t="s">
        <v>29</v>
      </c>
      <c r="G2" s="7">
        <f t="shared" ref="G2:G4" si="1">IF(F2&gt;E2,2,IF(F2&lt;E2,0,1))</f>
        <v>1</v>
      </c>
      <c r="H2" s="7" t="str">
        <f t="shared" ref="H2:H4" si="2">IF(OR(E2=F2),"OK",IF(OR(E2&lt;F2),"UPGRADE",IF(OR(E2&gt;F2),"DOWNGRADE","ERREUR")))</f>
        <v>OK</v>
      </c>
    </row>
    <row r="3" spans="1:8" x14ac:dyDescent="0.25">
      <c r="A3" s="1" t="s">
        <v>8</v>
      </c>
      <c r="B3" s="1" t="s">
        <v>9</v>
      </c>
      <c r="C3" s="1"/>
      <c r="D3" s="10" t="str">
        <f t="shared" si="0"/>
        <v>ABS</v>
      </c>
      <c r="E3" s="2">
        <v>5</v>
      </c>
      <c r="F3" s="2"/>
      <c r="G3" s="2">
        <f t="shared" si="1"/>
        <v>0</v>
      </c>
      <c r="H3" s="2" t="str">
        <f t="shared" si="2"/>
        <v>DOWNGRADE</v>
      </c>
    </row>
    <row r="4" spans="1:8" x14ac:dyDescent="0.25">
      <c r="A4" s="1" t="s">
        <v>10</v>
      </c>
      <c r="B4" s="1" t="s">
        <v>10</v>
      </c>
      <c r="C4" s="1" t="s">
        <v>10</v>
      </c>
      <c r="D4" s="10" t="str">
        <f t="shared" si="0"/>
        <v>OK</v>
      </c>
      <c r="E4" s="3" t="s">
        <v>16</v>
      </c>
      <c r="F4" s="3" t="s">
        <v>16</v>
      </c>
      <c r="G4" s="2">
        <f t="shared" si="1"/>
        <v>1</v>
      </c>
      <c r="H4" s="2" t="str">
        <f t="shared" si="2"/>
        <v>OK</v>
      </c>
    </row>
    <row r="5" spans="1:8" x14ac:dyDescent="0.25">
      <c r="A5" s="1" t="s">
        <v>11</v>
      </c>
      <c r="B5" s="1" t="s">
        <v>11</v>
      </c>
      <c r="C5" s="1" t="s">
        <v>11</v>
      </c>
      <c r="D5" s="10" t="str">
        <f t="shared" si="0"/>
        <v>OK</v>
      </c>
      <c r="E5" s="2">
        <v>10</v>
      </c>
      <c r="F5" s="2">
        <v>11</v>
      </c>
      <c r="G5" s="5">
        <f>IF(F5&gt;E5,2,IF(F5&lt;E5,0,1))</f>
        <v>2</v>
      </c>
      <c r="H5" s="5" t="str">
        <f>IF(OR(E5=F5),"OK",IF(OR(E5&lt;F5),"UPGRADE",IF(OR(E5&gt;F5),"DOWNGRADE","ERREUR")))</f>
        <v>UPGRADE</v>
      </c>
    </row>
    <row r="6" spans="1:8" x14ac:dyDescent="0.25">
      <c r="A6" s="1" t="s">
        <v>14</v>
      </c>
      <c r="B6" s="1" t="s">
        <v>26</v>
      </c>
      <c r="C6" s="1" t="s">
        <v>14</v>
      </c>
      <c r="D6" s="10" t="str">
        <f t="shared" si="0"/>
        <v>ECART</v>
      </c>
      <c r="E6" s="3" t="s">
        <v>28</v>
      </c>
      <c r="F6" s="3" t="s">
        <v>28</v>
      </c>
      <c r="G6" s="5">
        <f>IF(F6&gt;E6,2,IF(F6&lt;E6,0,1))</f>
        <v>1</v>
      </c>
      <c r="H6" s="5" t="str">
        <f>IF(OR(E6=F6),"OK",IF(OR(E6&lt;F6),"UPGRADE",IF(OR(E6&gt;F6),"DOWNGRADE","ERREUR")))</f>
        <v>OK</v>
      </c>
    </row>
    <row r="7" spans="1:8" x14ac:dyDescent="0.25">
      <c r="A7" s="1" t="s">
        <v>19</v>
      </c>
      <c r="B7" s="1"/>
      <c r="C7" s="1" t="s">
        <v>19</v>
      </c>
      <c r="D7" s="10" t="str">
        <f>IF(B7="","NEW CLÉ",IF(C7="","ABS",IF(B7&lt;&gt;C7,"ECART","OK")))</f>
        <v>NEW CLÉ</v>
      </c>
      <c r="F7" s="3" t="s">
        <v>27</v>
      </c>
      <c r="G7" s="5">
        <f>IF(F7&gt;E7,2,IF(F7&lt;E7,0,1))</f>
        <v>2</v>
      </c>
      <c r="H7" s="5" t="str">
        <f>IF(OR(E7=F7),"OK",IF(OR(E7&lt;F7),"UPGRADE",IF(OR(E7&gt;F7),"DOWNGRADE","ERREUR")))</f>
        <v>UPGRADE</v>
      </c>
    </row>
    <row r="8" spans="1:8" x14ac:dyDescent="0.25">
      <c r="A8" s="1" t="s">
        <v>30</v>
      </c>
      <c r="B8" s="1" t="s">
        <v>30</v>
      </c>
      <c r="C8" s="1" t="s">
        <v>30</v>
      </c>
      <c r="D8" s="10" t="str">
        <f>IF(B8="","NEW CLÉ",IF(C8="","ABS",IF(B8&lt;&gt;C8,"ECART","OK")))</f>
        <v>OK</v>
      </c>
      <c r="E8" s="3" t="s">
        <v>31</v>
      </c>
      <c r="F8" s="3" t="s">
        <v>31</v>
      </c>
      <c r="G8" s="5">
        <f>IF(F8&gt;E8,2,IF(F8&lt;E8,0,1))</f>
        <v>1</v>
      </c>
      <c r="H8" s="5" t="str">
        <f>IF(OR(E8=F8),"OK",IF(OR(E8&lt;F8),"UPGRADE",IF(OR(E8&gt;F8),"DOWNGRADE","ERREUR")))</f>
        <v>OK</v>
      </c>
    </row>
    <row r="9" spans="1:8" x14ac:dyDescent="0.25">
      <c r="A9" s="1" t="s">
        <v>32</v>
      </c>
      <c r="B9" s="1" t="s">
        <v>32</v>
      </c>
      <c r="C9" s="1" t="s">
        <v>32</v>
      </c>
      <c r="D9" s="10" t="str">
        <f t="shared" ref="D9:D12" si="3">IF(B9="","NEW CLÉ",IF(C9="","ABS",IF(B9&lt;&gt;C9,"ECART","OK")))</f>
        <v>OK</v>
      </c>
      <c r="E9" s="3">
        <v>366</v>
      </c>
      <c r="F9" s="3">
        <v>366</v>
      </c>
      <c r="G9" s="5">
        <f t="shared" ref="G9:G12" si="4">IF(F9&gt;E9,2,IF(F9&lt;E9,0,1))</f>
        <v>1</v>
      </c>
      <c r="H9" s="5" t="str">
        <f t="shared" ref="H9:H12" si="5">IF(OR(E9=F9),"OK",IF(OR(E9&lt;F9),"UPGRADE",IF(OR(E9&gt;F9),"DOWNGRADE","ERREUR")))</f>
        <v>OK</v>
      </c>
    </row>
    <row r="10" spans="1:8" x14ac:dyDescent="0.25">
      <c r="A10" s="1" t="s">
        <v>33</v>
      </c>
      <c r="B10" s="1"/>
      <c r="C10" s="1" t="s">
        <v>33</v>
      </c>
      <c r="D10" s="10" t="str">
        <f t="shared" si="3"/>
        <v>NEW CLÉ</v>
      </c>
      <c r="F10" s="3">
        <v>6</v>
      </c>
      <c r="G10" s="5">
        <f t="shared" si="4"/>
        <v>2</v>
      </c>
      <c r="H10" s="5" t="str">
        <f t="shared" si="5"/>
        <v>UPGRADE</v>
      </c>
    </row>
    <row r="11" spans="1:8" x14ac:dyDescent="0.25">
      <c r="A11" s="1" t="s">
        <v>36</v>
      </c>
      <c r="B11" s="1"/>
      <c r="C11" s="1" t="s">
        <v>36</v>
      </c>
      <c r="D11" s="10" t="str">
        <f t="shared" si="3"/>
        <v>NEW CLÉ</v>
      </c>
      <c r="F11" s="3">
        <v>99</v>
      </c>
      <c r="G11" s="5">
        <f t="shared" si="4"/>
        <v>2</v>
      </c>
      <c r="H11" s="5" t="str">
        <f t="shared" si="5"/>
        <v>UPGRADE</v>
      </c>
    </row>
    <row r="12" spans="1:8" x14ac:dyDescent="0.25">
      <c r="A12" s="1" t="s">
        <v>37</v>
      </c>
      <c r="B12" s="1" t="s">
        <v>38</v>
      </c>
      <c r="C12" s="1" t="s">
        <v>37</v>
      </c>
      <c r="D12" s="10" t="str">
        <f t="shared" si="3"/>
        <v>ECART</v>
      </c>
      <c r="E12" s="3">
        <v>1</v>
      </c>
      <c r="F12" s="3">
        <v>1</v>
      </c>
      <c r="G12" s="5">
        <f t="shared" si="4"/>
        <v>1</v>
      </c>
      <c r="H12" s="5" t="str">
        <f t="shared" si="5"/>
        <v>OK</v>
      </c>
    </row>
  </sheetData>
  <autoFilter ref="A1:H1"/>
  <conditionalFormatting sqref="G2:G12">
    <cfRule type="iconSet" priority="6">
      <iconSet iconSet="3Arrows" showValue="0">
        <cfvo type="percent" val="0"/>
        <cfvo type="num" val="1"/>
        <cfvo type="num" val="2"/>
      </iconSet>
    </cfRule>
  </conditionalFormatting>
  <conditionalFormatting sqref="D2:D12">
    <cfRule type="expression" dxfId="4" priority="1">
      <formula>$D2="ABS"</formula>
    </cfRule>
    <cfRule type="expression" dxfId="3" priority="3">
      <formula>$D2="NEW CLÉ"</formula>
    </cfRule>
    <cfRule type="expression" dxfId="2" priority="5">
      <formula>$D2="ECART"</formula>
    </cfRule>
  </conditionalFormatting>
  <conditionalFormatting sqref="H2:H12">
    <cfRule type="expression" dxfId="1" priority="2">
      <formula>$H2="DOWNGRADE"</formula>
    </cfRule>
    <cfRule type="expression" dxfId="0" priority="4">
      <formula>$H2="UPGRADE"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Compare</vt:lpstr>
      <vt:lpstr>ListeCSV1</vt:lpstr>
      <vt:lpstr>ListeCSV2</vt:lpstr>
      <vt:lpstr>ListeCSV3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AKOUDAD-PRESTATAIRE Nabil (GALITT)</dc:creator>
  <cp:lastModifiedBy>AKOUDAD-PRESTATAIRE Nabil (GALITT)</cp:lastModifiedBy>
  <dcterms:created xsi:type="dcterms:W3CDTF">2022-12-07T13:57:31Z</dcterms:created>
  <dcterms:modified xsi:type="dcterms:W3CDTF">2022-12-13T14:06:29Z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575590c-269f-4124-b0f8-2fb2473b0712_Enabled">
    <vt:lpwstr>true</vt:lpwstr>
  </property>
  <property fmtid="{D5CDD505-2E9C-101B-9397-08002B2CF9AE}" pid="3" name="MSIP_Label_5575590c-269f-4124-b0f8-2fb2473b0712_SetDate">
    <vt:lpwstr>2022-12-07T13:59:35Z</vt:lpwstr>
  </property>
  <property fmtid="{D5CDD505-2E9C-101B-9397-08002B2CF9AE}" pid="4" name="MSIP_Label_5575590c-269f-4124-b0f8-2fb2473b0712_Method">
    <vt:lpwstr>Privileged</vt:lpwstr>
  </property>
  <property fmtid="{D5CDD505-2E9C-101B-9397-08002B2CF9AE}" pid="5" name="MSIP_Label_5575590c-269f-4124-b0f8-2fb2473b0712_Name">
    <vt:lpwstr>Public</vt:lpwstr>
  </property>
  <property fmtid="{D5CDD505-2E9C-101B-9397-08002B2CF9AE}" pid="6" name="MSIP_Label_5575590c-269f-4124-b0f8-2fb2473b0712_SiteId">
    <vt:lpwstr>fb3baf17-c313-474c-8d5d-577a3ec97a32</vt:lpwstr>
  </property>
  <property fmtid="{D5CDD505-2E9C-101B-9397-08002B2CF9AE}" pid="7" name="MSIP_Label_5575590c-269f-4124-b0f8-2fb2473b0712_ActionId">
    <vt:lpwstr>c6a327be-687d-45b1-bc31-a6e1b72d0b59</vt:lpwstr>
  </property>
  <property fmtid="{D5CDD505-2E9C-101B-9397-08002B2CF9AE}" pid="8" name="MSIP_Label_5575590c-269f-4124-b0f8-2fb2473b0712_ContentBits">
    <vt:lpwstr>0</vt:lpwstr>
  </property>
</Properties>
</file>