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webextensions/webextension1.xml" ContentType="application/vnd.ms-office.webextension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2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novasep-my.sharepoint.com/personal/guillaume_delavault-ext_novasep_com/Documents/Desktop/Fichiers de calculs/"/>
    </mc:Choice>
  </mc:AlternateContent>
  <xr:revisionPtr revIDLastSave="119" documentId="14_{AF2AE98A-7F5D-4714-B5B2-D99B8D2611FD}" xr6:coauthVersionLast="47" xr6:coauthVersionMax="47" xr10:uidLastSave="{B4DA2B61-4A6C-4E81-8A27-404BB948328A}"/>
  <bookViews>
    <workbookView xWindow="-110" yWindow="-110" windowWidth="19420" windowHeight="10420" tabRatio="783" xr2:uid="{7209ED36-053C-49B1-BF9F-FB3E0EA5B460}"/>
  </bookViews>
  <sheets>
    <sheet name="Débitmètre" sheetId="1" r:id="rId1"/>
    <sheet name="Linear - Table" sheetId="11" r:id="rId2"/>
    <sheet name="Linear - Graph" sheetId="18" r:id="rId3"/>
  </sheets>
  <definedNames>
    <definedName name="B">#REF!</definedName>
    <definedName name="Bmax">#REF!</definedName>
    <definedName name="Crit.min">Débitmètre!$E$6</definedName>
    <definedName name="Date">Débitmètre!$D$10</definedName>
    <definedName name="Deb.3010">Débitmètre!$G$5</definedName>
    <definedName name="Deb.3040">Débitmètre!$H$5</definedName>
    <definedName name="Deb.mes">Débitmètre!$E$5</definedName>
    <definedName name="Débit">Débitmètre!$D$18</definedName>
    <definedName name="Dev">#REF!</definedName>
    <definedName name="DevL">#REF!</definedName>
    <definedName name="DevP">#REF!</definedName>
    <definedName name="Diff.3010">Débitmètre!$G$6</definedName>
    <definedName name="Diff.3040">Débitmètre!$H$6</definedName>
    <definedName name="Dm">#REF!</definedName>
    <definedName name="Dmax">#REF!</definedName>
    <definedName name="Ds">#REF!</definedName>
    <definedName name="ImportTest">Débitmètre!$C$51:$F$51</definedName>
    <definedName name="Mass.vol">Débitmètre!$B$5</definedName>
    <definedName name="NumEquip">Débitmètre!$D$9</definedName>
    <definedName name="Pmesur">#REF!</definedName>
    <definedName name="Pthéo">#REF!</definedName>
    <definedName name="_xlnm.Print_Area" localSheetId="1">'Linear - Table'!$A$1:$D$346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  <c r="D1" i="18" l="1"/>
  <c r="A12" i="11" l="1"/>
  <c r="G9" i="1"/>
  <c r="D345" i="11"/>
  <c r="D344" i="11"/>
  <c r="D343" i="11"/>
  <c r="D342" i="11"/>
  <c r="D341" i="11"/>
  <c r="D340" i="11"/>
  <c r="D339" i="11"/>
  <c r="D338" i="11"/>
  <c r="D337" i="11"/>
  <c r="D336" i="11"/>
  <c r="D335" i="11"/>
  <c r="D334" i="11"/>
  <c r="D333" i="11"/>
  <c r="D332" i="11"/>
  <c r="D331" i="11"/>
  <c r="D330" i="11"/>
  <c r="D329" i="11"/>
  <c r="D328" i="11"/>
  <c r="D327" i="11"/>
  <c r="D326" i="11"/>
  <c r="D325" i="11"/>
  <c r="D324" i="11"/>
  <c r="D323" i="11"/>
  <c r="D322" i="11"/>
  <c r="D321" i="11"/>
  <c r="D320" i="11"/>
  <c r="D319" i="11"/>
  <c r="D318" i="11"/>
  <c r="D317" i="11"/>
  <c r="D316" i="11"/>
  <c r="D315" i="11"/>
  <c r="D314" i="11"/>
  <c r="D313" i="11"/>
  <c r="D312" i="11"/>
  <c r="D311" i="11"/>
  <c r="D310" i="11"/>
  <c r="D309" i="11"/>
  <c r="D308" i="11"/>
  <c r="D307" i="11"/>
  <c r="D306" i="11"/>
  <c r="D305" i="11"/>
  <c r="D304" i="11"/>
  <c r="D303" i="11"/>
  <c r="D302" i="11"/>
  <c r="D301" i="11"/>
  <c r="D300" i="11"/>
  <c r="D299" i="11"/>
  <c r="D298" i="11"/>
  <c r="D297" i="11"/>
  <c r="D296" i="11"/>
  <c r="D295" i="11"/>
  <c r="D294" i="11"/>
  <c r="D293" i="11"/>
  <c r="D292" i="11"/>
  <c r="D291" i="11"/>
  <c r="D290" i="11"/>
  <c r="D289" i="11"/>
  <c r="D288" i="11"/>
  <c r="D287" i="11"/>
  <c r="D286" i="11"/>
  <c r="D285" i="11"/>
  <c r="D284" i="11"/>
  <c r="D283" i="11"/>
  <c r="D282" i="11"/>
  <c r="D281" i="11"/>
  <c r="D280" i="11"/>
  <c r="D279" i="11"/>
  <c r="D278" i="11"/>
  <c r="D277" i="11"/>
  <c r="D276" i="11"/>
  <c r="D275" i="11"/>
  <c r="D274" i="11"/>
  <c r="D273" i="11"/>
  <c r="D272" i="11"/>
  <c r="D271" i="11"/>
  <c r="D270" i="11"/>
  <c r="D269" i="11"/>
  <c r="D268" i="11"/>
  <c r="D267" i="11"/>
  <c r="D266" i="11"/>
  <c r="D265" i="11"/>
  <c r="D264" i="11"/>
  <c r="D263" i="11"/>
  <c r="D262" i="11"/>
  <c r="D261" i="11"/>
  <c r="D260" i="11"/>
  <c r="D259" i="11"/>
  <c r="D258" i="11"/>
  <c r="D257" i="11"/>
  <c r="D256" i="11"/>
  <c r="D255" i="11"/>
  <c r="D254" i="11"/>
  <c r="D253" i="11"/>
  <c r="D252" i="11"/>
  <c r="D251" i="11"/>
  <c r="D250" i="11"/>
  <c r="D249" i="11"/>
  <c r="D248" i="11"/>
  <c r="D247" i="11"/>
  <c r="D246" i="11"/>
  <c r="D245" i="11"/>
  <c r="D244" i="11"/>
  <c r="D243" i="11"/>
  <c r="D242" i="11"/>
  <c r="D241" i="11"/>
  <c r="D240" i="11"/>
  <c r="D239" i="11"/>
  <c r="D238" i="11"/>
  <c r="D237" i="11"/>
  <c r="D236" i="11"/>
  <c r="D235" i="11"/>
  <c r="D234" i="11"/>
  <c r="D233" i="11"/>
  <c r="D232" i="11"/>
  <c r="D231" i="11"/>
  <c r="D230" i="11"/>
  <c r="D229" i="11"/>
  <c r="D228" i="11"/>
  <c r="D227" i="11"/>
  <c r="D226" i="11"/>
  <c r="D225" i="11"/>
  <c r="D224" i="11"/>
  <c r="D223" i="11"/>
  <c r="D222" i="11"/>
  <c r="D221" i="11"/>
  <c r="D220" i="11"/>
  <c r="D219" i="11"/>
  <c r="D218" i="11"/>
  <c r="D217" i="11"/>
  <c r="D216" i="11"/>
  <c r="D215" i="11"/>
  <c r="D214" i="11"/>
  <c r="D213" i="11"/>
  <c r="D212" i="11"/>
  <c r="D211" i="11"/>
  <c r="D210" i="11"/>
  <c r="D209" i="11"/>
  <c r="D208" i="11"/>
  <c r="D207" i="11"/>
  <c r="D206" i="11"/>
  <c r="D205" i="11"/>
  <c r="D204" i="11"/>
  <c r="D203" i="11"/>
  <c r="D202" i="11"/>
  <c r="D201" i="11"/>
  <c r="D200" i="11"/>
  <c r="D199" i="11"/>
  <c r="D198" i="11"/>
  <c r="D197" i="11"/>
  <c r="D196" i="11"/>
  <c r="D195" i="11"/>
  <c r="D194" i="11"/>
  <c r="D193" i="11"/>
  <c r="D192" i="11"/>
  <c r="D191" i="11"/>
  <c r="D190" i="11"/>
  <c r="D189" i="11"/>
  <c r="D188" i="11"/>
  <c r="D187" i="11"/>
  <c r="D186" i="11"/>
  <c r="D185" i="11"/>
  <c r="D184" i="11"/>
  <c r="D183" i="11"/>
  <c r="D182" i="11"/>
  <c r="D181" i="11"/>
  <c r="D180" i="11"/>
  <c r="D179" i="11"/>
  <c r="D178" i="11"/>
  <c r="D177" i="11"/>
  <c r="D176" i="11"/>
  <c r="D175" i="11"/>
  <c r="D174" i="11"/>
  <c r="D173" i="11"/>
  <c r="D172" i="11"/>
  <c r="D171" i="11"/>
  <c r="D170" i="11"/>
  <c r="D169" i="11"/>
  <c r="D168" i="11"/>
  <c r="D167" i="11"/>
  <c r="D166" i="11"/>
  <c r="D165" i="11"/>
  <c r="D164" i="11"/>
  <c r="D163" i="11"/>
  <c r="D162" i="11"/>
  <c r="D161" i="11"/>
  <c r="D160" i="11"/>
  <c r="D159" i="11"/>
  <c r="D158" i="11"/>
  <c r="D157" i="11"/>
  <c r="D156" i="11"/>
  <c r="D155" i="11"/>
  <c r="D154" i="11"/>
  <c r="D153" i="11"/>
  <c r="D152" i="11"/>
  <c r="D151" i="11"/>
  <c r="D150" i="11"/>
  <c r="D149" i="11"/>
  <c r="D148" i="11"/>
  <c r="D147" i="11"/>
  <c r="D146" i="11"/>
  <c r="D145" i="11"/>
  <c r="D144" i="11"/>
  <c r="D143" i="11"/>
  <c r="D142" i="11"/>
  <c r="D141" i="11"/>
  <c r="D140" i="11"/>
  <c r="D139" i="11"/>
  <c r="D138" i="11"/>
  <c r="D137" i="11"/>
  <c r="D136" i="11"/>
  <c r="D135" i="11"/>
  <c r="D134" i="11"/>
  <c r="D133" i="11"/>
  <c r="D132" i="11"/>
  <c r="D131" i="11"/>
  <c r="D130" i="11"/>
  <c r="D129" i="11"/>
  <c r="D128" i="11"/>
  <c r="D127" i="11"/>
  <c r="D126" i="11"/>
  <c r="D125" i="11"/>
  <c r="D124" i="11"/>
  <c r="D123" i="11"/>
  <c r="D122" i="11"/>
  <c r="D121" i="11"/>
  <c r="D120" i="11"/>
  <c r="D119" i="11"/>
  <c r="D118" i="11"/>
  <c r="D117" i="11"/>
  <c r="D116" i="11"/>
  <c r="D115" i="11"/>
  <c r="D114" i="11"/>
  <c r="D113" i="11"/>
  <c r="D112" i="11"/>
  <c r="D111" i="11"/>
  <c r="D110" i="11"/>
  <c r="D109" i="11"/>
  <c r="D108" i="11"/>
  <c r="D107" i="11"/>
  <c r="D106" i="11"/>
  <c r="D105" i="11"/>
  <c r="D104" i="11"/>
  <c r="D103" i="11"/>
  <c r="D102" i="11"/>
  <c r="D101" i="11"/>
  <c r="D100" i="11"/>
  <c r="D99" i="11"/>
  <c r="D98" i="11"/>
  <c r="D97" i="11"/>
  <c r="D96" i="11"/>
  <c r="D95" i="11"/>
  <c r="D94" i="11"/>
  <c r="D93" i="11"/>
  <c r="D92" i="11"/>
  <c r="D91" i="11"/>
  <c r="D90" i="11"/>
  <c r="D89" i="11"/>
  <c r="D88" i="11"/>
  <c r="D87" i="11"/>
  <c r="D86" i="11"/>
  <c r="D85" i="11"/>
  <c r="D84" i="11"/>
  <c r="D83" i="11"/>
  <c r="D82" i="11"/>
  <c r="D81" i="11"/>
  <c r="D80" i="11"/>
  <c r="D79" i="11"/>
  <c r="D78" i="11"/>
  <c r="D77" i="11"/>
  <c r="D76" i="11"/>
  <c r="D75" i="11"/>
  <c r="D74" i="11"/>
  <c r="D73" i="11"/>
  <c r="D72" i="11"/>
  <c r="D71" i="11"/>
  <c r="D70" i="11"/>
  <c r="D69" i="11"/>
  <c r="D68" i="11"/>
  <c r="D67" i="11"/>
  <c r="D66" i="11"/>
  <c r="D65" i="11"/>
  <c r="D64" i="11"/>
  <c r="D63" i="11"/>
  <c r="D62" i="11"/>
  <c r="D61" i="11"/>
  <c r="D60" i="11"/>
  <c r="D59" i="11"/>
  <c r="D58" i="11"/>
  <c r="D57" i="11"/>
  <c r="D56" i="11"/>
  <c r="D55" i="11"/>
  <c r="D54" i="11"/>
  <c r="D53" i="11"/>
  <c r="D52" i="11"/>
  <c r="D51" i="11"/>
  <c r="D50" i="11"/>
  <c r="D49" i="11"/>
  <c r="D48" i="11"/>
  <c r="D47" i="11"/>
  <c r="D46" i="11"/>
  <c r="D45" i="11"/>
  <c r="D44" i="11"/>
  <c r="D43" i="11"/>
  <c r="D42" i="11"/>
  <c r="D41" i="11"/>
  <c r="D40" i="11"/>
  <c r="D39" i="1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D25" i="11"/>
  <c r="D24" i="11"/>
  <c r="D23" i="11"/>
  <c r="A23" i="1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A300" i="11" s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D22" i="11"/>
  <c r="A22" i="11"/>
  <c r="D21" i="11"/>
  <c r="C9" i="11" l="1"/>
  <c r="B17" i="11" s="1"/>
  <c r="E4" i="1" l="1"/>
  <c r="E5" i="1" s="1"/>
  <c r="E6" i="1" l="1"/>
  <c r="G6" i="1"/>
  <c r="H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Administrateur</author>
  </authors>
  <commentList>
    <comment ref="J11" authorId="0" shapeId="0" xr:uid="{9F882AEE-5B97-4AD7-8366-08A84C38BF03}">
      <text>
        <r>
          <rPr>
            <sz val="9"/>
            <color indexed="81"/>
            <rFont val="Tahoma"/>
            <family val="2"/>
          </rPr>
          <t>Numéro de l'équipement : 4290-H.</t>
        </r>
      </text>
    </comment>
    <comment ref="J12" authorId="0" shapeId="0" xr:uid="{C69EBF1B-F4E9-446F-B39B-1D44063DEC54}">
      <text>
        <r>
          <rPr>
            <sz val="9"/>
            <color indexed="81"/>
            <rFont val="Tahoma"/>
            <family val="2"/>
          </rPr>
          <t>Numéro de l'équipement : 4204-H.</t>
        </r>
      </text>
    </comment>
    <comment ref="J13" authorId="0" shapeId="0" xr:uid="{07BFB16A-9727-4DEA-8385-7E41E63ACC9F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4" authorId="0" shapeId="0" xr:uid="{5AB14227-DA81-47E1-83C2-C18008904C90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5" authorId="0" shapeId="0" xr:uid="{66B8B2A9-FE00-419B-8DED-23E2946C90E7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6" authorId="0" shapeId="0" xr:uid="{16977A49-CDC8-4F42-8463-AC1B87ABB50F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7" authorId="0" shapeId="0" xr:uid="{4CD95EBF-966A-40DF-95DF-05081D307E1F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8" authorId="0" shapeId="0" xr:uid="{1094B36E-DAFD-45DB-AAEB-57B52AC28D9D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9" authorId="0" shapeId="0" xr:uid="{B69E5325-5ADE-4D2A-A8E1-9EBA52F9CB6B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0" authorId="0" shapeId="0" xr:uid="{C4402FBF-E5AA-4CCE-AFEF-47AB8BB1780A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1" authorId="0" shapeId="0" xr:uid="{F33ACA85-28F8-42B8-9083-48301BCCA489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2" authorId="0" shapeId="0" xr:uid="{9F118A6E-5428-4512-A3CC-D02F6C42DBD4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3" authorId="0" shapeId="0" xr:uid="{3DAD8117-63FA-4EE8-8B95-C24BB745771F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4" authorId="0" shapeId="0" xr:uid="{0913E9C6-B20D-4B18-ACCE-55CF28154C91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5" authorId="0" shapeId="0" xr:uid="{6E53A199-8F80-49A3-8FBF-B6B550AD4B4E}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6" authorId="0" shapeId="0" xr:uid="{BAA55920-4C6F-407E-8EBF-5B2D8C734599}">
      <text>
        <r>
          <rPr>
            <sz val="9"/>
            <color indexed="81"/>
            <rFont val="Tahoma"/>
            <family val="2"/>
          </rPr>
          <t>4202-H</t>
        </r>
      </text>
    </comment>
  </commentList>
</comments>
</file>

<file path=xl/sharedStrings.xml><?xml version="1.0" encoding="utf-8"?>
<sst xmlns="http://schemas.openxmlformats.org/spreadsheetml/2006/main" count="433" uniqueCount="425">
  <si>
    <t>kg/h</t>
  </si>
  <si>
    <t>H-FT-3010</t>
  </si>
  <si>
    <t>H-FT-3040</t>
  </si>
  <si>
    <t>Débit mesuré</t>
  </si>
  <si>
    <t>Débits affichés</t>
  </si>
  <si>
    <t>min</t>
  </si>
  <si>
    <t>kg</t>
  </si>
  <si>
    <t>kg/L</t>
  </si>
  <si>
    <t>Temps</t>
  </si>
  <si>
    <t>Massique</t>
  </si>
  <si>
    <t>Volumique</t>
  </si>
  <si>
    <t>Données de l'empotage</t>
  </si>
  <si>
    <t>Masse vol.</t>
  </si>
  <si>
    <t>Masse</t>
  </si>
  <si>
    <t>Différences</t>
  </si>
  <si>
    <t>Critère min.</t>
  </si>
  <si>
    <t>Date</t>
  </si>
  <si>
    <t>Empotage</t>
  </si>
  <si>
    <t>Diff.</t>
  </si>
  <si>
    <t>23 nov. 12:48:11</t>
  </si>
  <si>
    <t>23 nov. 12:49:39</t>
  </si>
  <si>
    <t>23 nov. 12:51:06</t>
  </si>
  <si>
    <t>Crit. min.</t>
  </si>
  <si>
    <t>23 nov. 12:53:51</t>
  </si>
  <si>
    <t>23 nov. 12:56:45</t>
  </si>
  <si>
    <t>23 nov. 12:57:48</t>
  </si>
  <si>
    <t>23 nov. 12:59:13</t>
  </si>
  <si>
    <t>23 nov. 12:59:50</t>
  </si>
  <si>
    <t>23 nov. 13:01:02</t>
  </si>
  <si>
    <t>23 nov. 13:02:51</t>
  </si>
  <si>
    <t>23 nov. 13:03:26</t>
  </si>
  <si>
    <t>23 nov. 13:03:48</t>
  </si>
  <si>
    <t>23 nov. 13:04:00</t>
  </si>
  <si>
    <t>23 nov. 13:04:26</t>
  </si>
  <si>
    <t>23 nov. 13:13:03</t>
  </si>
  <si>
    <t>23 nov. 13:15:03</t>
  </si>
  <si>
    <t>23 nov. 13:24:53</t>
  </si>
  <si>
    <t>23 nov. 13:25:23</t>
  </si>
  <si>
    <t>23 nov. 13:26:07</t>
  </si>
  <si>
    <t>23 nov. 13:30:34</t>
  </si>
  <si>
    <t>23 nov. 13:30:37</t>
  </si>
  <si>
    <t>25 nov. 10:46:29</t>
  </si>
  <si>
    <t>Case à remplir</t>
  </si>
  <si>
    <t>Case de resultat
Ne pas remplir</t>
  </si>
  <si>
    <t>L/h</t>
  </si>
  <si>
    <t>Maximum 
deviation
 (%)</t>
  </si>
  <si>
    <r>
      <rPr>
        <b/>
        <sz val="11"/>
        <rFont val="Tahoma"/>
        <family val="2"/>
      </rPr>
      <t>Débit</t>
    </r>
    <r>
      <rPr>
        <b/>
        <sz val="12"/>
        <rFont val="Tahoma"/>
        <family val="2"/>
      </rPr>
      <t xml:space="preserve">
</t>
    </r>
    <r>
      <rPr>
        <b/>
        <i/>
        <sz val="10"/>
        <rFont val="Tahoma"/>
        <family val="2"/>
      </rPr>
      <t>Flowrate</t>
    </r>
  </si>
  <si>
    <r>
      <rPr>
        <b/>
        <sz val="11"/>
        <rFont val="Tahoma"/>
        <family val="2"/>
      </rPr>
      <t>Unité</t>
    </r>
    <r>
      <rPr>
        <sz val="11"/>
        <rFont val="Tahoma"/>
        <family val="2"/>
      </rPr>
      <t xml:space="preserve">
</t>
    </r>
    <r>
      <rPr>
        <b/>
        <i/>
        <sz val="10"/>
        <rFont val="Tahoma"/>
        <family val="2"/>
      </rPr>
      <t>Unit</t>
    </r>
  </si>
  <si>
    <r>
      <rPr>
        <b/>
        <sz val="10"/>
        <rFont val="Tahoma"/>
        <family val="2"/>
      </rPr>
      <t>Statut général du test</t>
    </r>
    <r>
      <rPr>
        <b/>
        <sz val="12"/>
        <rFont val="Tahoma"/>
        <family val="2"/>
      </rPr>
      <t xml:space="preserve">
</t>
    </r>
    <r>
      <rPr>
        <b/>
        <i/>
        <sz val="8"/>
        <rFont val="Tahoma"/>
        <family val="2"/>
      </rPr>
      <t>Overall test statut</t>
    </r>
  </si>
  <si>
    <t>Time T (s)</t>
  </si>
  <si>
    <t>Real Measured
composition
 (%)</t>
  </si>
  <si>
    <t>Deviation 
(%)</t>
  </si>
  <si>
    <t>N° Equipement</t>
  </si>
  <si>
    <t>29 nov. 13:49:07</t>
  </si>
  <si>
    <t>29 nov. 13:51:40</t>
  </si>
  <si>
    <t>29 nov. 13:54:22</t>
  </si>
  <si>
    <t>29 nov. 14:00:28</t>
  </si>
  <si>
    <t>29 nov. 14:01:10</t>
  </si>
  <si>
    <t>29 nov. 14:01:34</t>
  </si>
  <si>
    <t>29 nov. 14:01:58</t>
  </si>
  <si>
    <t>29 nov. 14:02:13</t>
  </si>
  <si>
    <t>29 nov. 14:02:25</t>
  </si>
  <si>
    <t>29 nov. 14:07:37</t>
  </si>
  <si>
    <t>29 nov. 14:59:42</t>
  </si>
  <si>
    <t>Débit de gradient</t>
  </si>
  <si>
    <t>01 déc. 09:33:25</t>
  </si>
  <si>
    <t>01 déc. 09:40:57</t>
  </si>
  <si>
    <t>01 déc. 09:57:05</t>
  </si>
  <si>
    <t>01 déc. 10:03:50</t>
  </si>
  <si>
    <t>Real Theorical composition 
(%)</t>
  </si>
  <si>
    <t>01 déc. 16:07:07</t>
  </si>
  <si>
    <t>TIMESTAMP</t>
  </si>
  <si>
    <t>VALUE</t>
  </si>
  <si>
    <t>QUALITY</t>
  </si>
  <si>
    <t>#2021-10-11 15:28:20#</t>
  </si>
  <si>
    <t>#2021-10-11 15:28:25#</t>
  </si>
  <si>
    <t>#2021-10-11 15:28:30#</t>
  </si>
  <si>
    <t>#2021-10-11 15:28:35#</t>
  </si>
  <si>
    <t>#2021-10-11 15:28:40#</t>
  </si>
  <si>
    <t>#2021-10-11 15:28:45#</t>
  </si>
  <si>
    <t>#2021-10-11 15:28:50#</t>
  </si>
  <si>
    <t>#2021-10-11 15:28:55#</t>
  </si>
  <si>
    <t>#2021-10-11 15:29:00#</t>
  </si>
  <si>
    <t>#2021-10-11 15:29:05#</t>
  </si>
  <si>
    <t>#2021-10-11 15:29:10#</t>
  </si>
  <si>
    <t>#2021-10-11 15:29:15#</t>
  </si>
  <si>
    <t>#2021-10-11 15:29:20#</t>
  </si>
  <si>
    <t>#2021-10-11 15:29:25#</t>
  </si>
  <si>
    <t>#2021-10-11 15:29:30#</t>
  </si>
  <si>
    <t>#2021-10-11 15:29:35#</t>
  </si>
  <si>
    <t>#2021-10-11 15:29:40#</t>
  </si>
  <si>
    <t>#2021-10-11 15:29:45#</t>
  </si>
  <si>
    <t>#2021-10-11 15:29:50#</t>
  </si>
  <si>
    <t>#2021-10-11 15:29:55#</t>
  </si>
  <si>
    <t>#2021-10-11 15:30:00#</t>
  </si>
  <si>
    <t>#2021-10-11 15:30:05#</t>
  </si>
  <si>
    <t>#2021-10-11 15:30:10#</t>
  </si>
  <si>
    <t>#2021-10-11 15:30:15#</t>
  </si>
  <si>
    <t>#2021-10-11 15:30:20#</t>
  </si>
  <si>
    <t>#2021-10-11 15:30:25#</t>
  </si>
  <si>
    <t>#2021-10-11 15:30:30#</t>
  </si>
  <si>
    <t>#2021-10-11 15:30:35#</t>
  </si>
  <si>
    <t>#2021-10-11 15:30:40#</t>
  </si>
  <si>
    <t>#2021-10-11 15:30:45#</t>
  </si>
  <si>
    <t>#2021-10-11 15:30:50#</t>
  </si>
  <si>
    <t>#2021-10-11 15:30:55#</t>
  </si>
  <si>
    <t>#2021-10-11 15:31:00#</t>
  </si>
  <si>
    <t>#2021-10-11 15:31:05#</t>
  </si>
  <si>
    <t>#2021-10-11 15:31:10#</t>
  </si>
  <si>
    <t>#2021-10-11 15:31:15#</t>
  </si>
  <si>
    <t>#2021-10-11 15:31:20#</t>
  </si>
  <si>
    <t>#2021-10-11 15:31:25#</t>
  </si>
  <si>
    <t>#2021-10-11 15:31:30#</t>
  </si>
  <si>
    <t>#2021-10-11 15:31:35#</t>
  </si>
  <si>
    <t>#2021-10-11 15:31:40#</t>
  </si>
  <si>
    <t>#2021-10-11 15:31:45#</t>
  </si>
  <si>
    <t>#2021-10-11 15:31:50#</t>
  </si>
  <si>
    <t>#2021-10-11 15:31:55#</t>
  </si>
  <si>
    <t>#2021-10-11 15:32:00#</t>
  </si>
  <si>
    <t>#2021-10-11 15:32:05#</t>
  </si>
  <si>
    <t>#2021-10-11 15:32:10#</t>
  </si>
  <si>
    <t>#2021-10-11 15:32:15#</t>
  </si>
  <si>
    <t>#2021-10-11 15:32:20#</t>
  </si>
  <si>
    <t>#2021-10-11 15:32:25#</t>
  </si>
  <si>
    <t>#2021-10-11 15:32:30#</t>
  </si>
  <si>
    <t>#2021-10-11 15:32:35#</t>
  </si>
  <si>
    <t>#2021-10-11 15:32:40#</t>
  </si>
  <si>
    <t>#2021-10-11 15:32:45#</t>
  </si>
  <si>
    <t>#2021-10-11 15:32:50#</t>
  </si>
  <si>
    <t>#2021-10-11 15:32:55#</t>
  </si>
  <si>
    <t>#2021-10-11 15:33:00#</t>
  </si>
  <si>
    <t>#2021-10-11 15:33:05#</t>
  </si>
  <si>
    <t>#2021-10-11 15:33:10#</t>
  </si>
  <si>
    <t>#2021-10-11 15:33:15#</t>
  </si>
  <si>
    <t>#2021-10-11 15:33:20#</t>
  </si>
  <si>
    <t>#2021-10-11 15:33:25#</t>
  </si>
  <si>
    <t>#2021-10-11 15:33:30#</t>
  </si>
  <si>
    <t>#2021-10-11 15:33:35#</t>
  </si>
  <si>
    <t>#2021-10-11 15:33:40#</t>
  </si>
  <si>
    <t>#2021-10-11 15:33:45#</t>
  </si>
  <si>
    <t>#2021-10-11 15:33:50#</t>
  </si>
  <si>
    <t>#2021-10-11 15:33:55#</t>
  </si>
  <si>
    <t>#2021-10-11 15:34:00#</t>
  </si>
  <si>
    <t>#2021-10-11 15:34:05#</t>
  </si>
  <si>
    <t>#2021-10-11 15:34:10#</t>
  </si>
  <si>
    <t>#2021-10-11 15:34:15#</t>
  </si>
  <si>
    <t>#2021-10-11 15:34:20#</t>
  </si>
  <si>
    <t>#2021-10-11 15:34:25#</t>
  </si>
  <si>
    <t>#2021-10-11 15:34:30#</t>
  </si>
  <si>
    <t>#2021-10-11 15:34:35#</t>
  </si>
  <si>
    <t>#2021-10-11 15:34:40#</t>
  </si>
  <si>
    <t>#2021-10-11 15:34:45#</t>
  </si>
  <si>
    <t>#2021-10-11 15:34:50#</t>
  </si>
  <si>
    <t>#2021-10-11 15:34:55#</t>
  </si>
  <si>
    <t>#2021-10-11 15:35:00#</t>
  </si>
  <si>
    <t>#2021-10-11 15:35:05#</t>
  </si>
  <si>
    <t>#2021-10-11 15:35:10#</t>
  </si>
  <si>
    <t>#2021-10-11 15:35:15#</t>
  </si>
  <si>
    <t>#2021-10-11 15:35:20#</t>
  </si>
  <si>
    <t>#2021-10-11 15:35:25#</t>
  </si>
  <si>
    <t>#2021-10-11 15:35:30#</t>
  </si>
  <si>
    <t>#2021-10-11 15:35:35#</t>
  </si>
  <si>
    <t>#2021-10-11 15:35:40#</t>
  </si>
  <si>
    <t>#2021-10-11 15:35:45#</t>
  </si>
  <si>
    <t>#2021-10-11 15:35:50#</t>
  </si>
  <si>
    <t>#2021-10-11 15:35:55#</t>
  </si>
  <si>
    <t>#2021-10-11 15:36:00#</t>
  </si>
  <si>
    <t>#2021-10-11 15:36:05#</t>
  </si>
  <si>
    <t>#2021-10-11 15:36:10#</t>
  </si>
  <si>
    <t>#2021-10-11 15:36:15#</t>
  </si>
  <si>
    <t>#2021-10-11 15:36:20#</t>
  </si>
  <si>
    <t>#2021-10-11 15:36:25#</t>
  </si>
  <si>
    <t>#2021-10-11 15:36:30#</t>
  </si>
  <si>
    <t>#2021-10-11 15:36:35#</t>
  </si>
  <si>
    <t>#2021-10-11 15:36:40#</t>
  </si>
  <si>
    <t>#2021-10-11 15:36:45#</t>
  </si>
  <si>
    <t>#2021-10-11 15:36:50#</t>
  </si>
  <si>
    <t>#2021-10-11 15:36:55#</t>
  </si>
  <si>
    <t>#2021-10-11 15:37:00#</t>
  </si>
  <si>
    <t>#2021-10-11 15:37:05#</t>
  </si>
  <si>
    <t>#2021-10-11 15:37:10#</t>
  </si>
  <si>
    <t>#2021-10-11 15:37:15#</t>
  </si>
  <si>
    <t>#2021-10-11 15:37:20#</t>
  </si>
  <si>
    <t>#2021-10-11 15:37:25#</t>
  </si>
  <si>
    <t>#2021-10-11 15:37:30#</t>
  </si>
  <si>
    <t>#2021-10-11 15:37:35#</t>
  </si>
  <si>
    <t>#2021-10-11 15:37:40#</t>
  </si>
  <si>
    <t>#2021-10-11 15:37:45#</t>
  </si>
  <si>
    <t>#2021-10-11 15:37:50#</t>
  </si>
  <si>
    <t>#2021-10-11 15:37:55#</t>
  </si>
  <si>
    <t>#2021-10-11 15:38:00#</t>
  </si>
  <si>
    <t>#2021-10-11 15:38:05#</t>
  </si>
  <si>
    <t>#2021-10-11 15:38:10#</t>
  </si>
  <si>
    <t>#2021-10-11 15:38:15#</t>
  </si>
  <si>
    <t>#2021-10-11 15:38:20#</t>
  </si>
  <si>
    <t>#2021-10-11 15:38:25#</t>
  </si>
  <si>
    <t>#2021-10-11 15:38:30#</t>
  </si>
  <si>
    <t>#2021-10-11 15:38:35#</t>
  </si>
  <si>
    <t>#2021-10-11 15:38:40#</t>
  </si>
  <si>
    <t>#2021-10-11 15:38:45#</t>
  </si>
  <si>
    <t>#2021-10-11 15:38:50#</t>
  </si>
  <si>
    <t>#2021-10-11 15:38:55#</t>
  </si>
  <si>
    <t>#2021-10-11 15:39:00#</t>
  </si>
  <si>
    <t>#2021-10-11 15:39:05#</t>
  </si>
  <si>
    <t>#2021-10-11 15:39:10#</t>
  </si>
  <si>
    <t>#2021-10-11 15:39:15#</t>
  </si>
  <si>
    <t>#2021-10-11 15:39:20#</t>
  </si>
  <si>
    <t>#2021-10-11 15:39:25#</t>
  </si>
  <si>
    <t>#2021-10-11 15:39:30#</t>
  </si>
  <si>
    <t>#2021-10-11 15:39:35#</t>
  </si>
  <si>
    <t>#2021-10-11 15:39:40#</t>
  </si>
  <si>
    <t>#2021-10-11 15:39:45#</t>
  </si>
  <si>
    <t>#2021-10-11 15:39:50#</t>
  </si>
  <si>
    <t>#2021-10-11 15:39:55#</t>
  </si>
  <si>
    <t>#2021-10-11 15:40:00#</t>
  </si>
  <si>
    <t>#2021-10-11 15:40:05#</t>
  </si>
  <si>
    <t>#2021-10-11 15:40:10#</t>
  </si>
  <si>
    <t>#2021-10-11 15:40:15#</t>
  </si>
  <si>
    <t>#2021-10-11 15:40:20#</t>
  </si>
  <si>
    <t>#2021-10-11 15:40:25#</t>
  </si>
  <si>
    <t>#2021-10-11 15:40:30#</t>
  </si>
  <si>
    <t>#2021-10-11 15:40:35#</t>
  </si>
  <si>
    <t>#2021-10-11 15:40:40#</t>
  </si>
  <si>
    <t>#2021-10-11 15:40:45#</t>
  </si>
  <si>
    <t>#2021-10-11 15:40:50#</t>
  </si>
  <si>
    <t>#2021-10-11 15:40:55#</t>
  </si>
  <si>
    <t>#2021-10-11 15:41:00#</t>
  </si>
  <si>
    <t>#2021-10-11 15:41:05#</t>
  </si>
  <si>
    <t>#2021-10-11 15:41:10#</t>
  </si>
  <si>
    <t>#2021-10-11 15:41:15#</t>
  </si>
  <si>
    <t>#2021-10-11 15:41:20#</t>
  </si>
  <si>
    <t>#2021-10-11 15:41:25#</t>
  </si>
  <si>
    <t>#2021-10-11 15:41:30#</t>
  </si>
  <si>
    <t>#2021-10-11 15:41:35#</t>
  </si>
  <si>
    <t>#2021-10-11 15:41:40#</t>
  </si>
  <si>
    <t>#2021-10-11 15:41:45#</t>
  </si>
  <si>
    <t>#2021-10-11 15:41:50#</t>
  </si>
  <si>
    <t>#2021-10-11 15:41:55#</t>
  </si>
  <si>
    <t>#2021-10-11 15:42:00#</t>
  </si>
  <si>
    <t>#2021-10-11 15:42:05#</t>
  </si>
  <si>
    <t>#2021-10-11 15:42:10#</t>
  </si>
  <si>
    <t>#2021-10-11 15:42:15#</t>
  </si>
  <si>
    <t>#2021-10-11 15:42:20#</t>
  </si>
  <si>
    <t>#2021-10-11 15:42:25#</t>
  </si>
  <si>
    <t>#2021-10-11 15:42:30#</t>
  </si>
  <si>
    <t>#2021-10-11 15:42:35#</t>
  </si>
  <si>
    <t>#2021-10-11 15:42:40#</t>
  </si>
  <si>
    <t>#2021-10-11 15:42:45#</t>
  </si>
  <si>
    <t>#2021-10-11 15:42:50#</t>
  </si>
  <si>
    <t>#2021-10-11 15:42:55#</t>
  </si>
  <si>
    <t>#2021-10-11 15:43:00#</t>
  </si>
  <si>
    <t>#2021-10-11 15:43:05#</t>
  </si>
  <si>
    <t>#2021-10-11 15:43:10#</t>
  </si>
  <si>
    <t>#2021-10-11 15:43:15#</t>
  </si>
  <si>
    <t>#2021-10-11 15:43:20#</t>
  </si>
  <si>
    <t>#2021-10-11 15:43:25#</t>
  </si>
  <si>
    <t>#2021-10-11 15:43:30#</t>
  </si>
  <si>
    <t>#2021-10-11 15:43:35#</t>
  </si>
  <si>
    <t>#2021-10-11 15:43:40#</t>
  </si>
  <si>
    <t>#2021-10-11 15:43:45#</t>
  </si>
  <si>
    <t>#2021-10-11 15:43:50#</t>
  </si>
  <si>
    <t>#2021-10-11 15:43:55#</t>
  </si>
  <si>
    <t>#2021-10-11 15:44:00#</t>
  </si>
  <si>
    <t>#2021-10-11 15:44:05#</t>
  </si>
  <si>
    <t>#2021-10-11 15:44:10#</t>
  </si>
  <si>
    <t>#2021-10-11 15:44:15#</t>
  </si>
  <si>
    <t>#2021-10-11 15:44:20#</t>
  </si>
  <si>
    <t>#2021-10-11 15:44:25#</t>
  </si>
  <si>
    <t>#2021-10-11 15:44:30#</t>
  </si>
  <si>
    <t>#2021-10-11 15:44:35#</t>
  </si>
  <si>
    <t>#2021-10-11 15:44:40#</t>
  </si>
  <si>
    <t>#2021-10-11 15:44:45#</t>
  </si>
  <si>
    <t>#2021-10-11 15:44:50#</t>
  </si>
  <si>
    <t>#2021-10-11 15:44:55#</t>
  </si>
  <si>
    <t>#2021-10-11 15:45:00#</t>
  </si>
  <si>
    <t>#2021-10-11 15:45:05#</t>
  </si>
  <si>
    <t>#2021-10-11 15:45:10#</t>
  </si>
  <si>
    <t>#2021-10-11 15:45:15#</t>
  </si>
  <si>
    <t>#2021-10-11 15:45:20#</t>
  </si>
  <si>
    <t>#2021-10-11 15:45:25#</t>
  </si>
  <si>
    <t>#2021-10-11 15:45:30#</t>
  </si>
  <si>
    <t>#2021-10-11 15:45:35#</t>
  </si>
  <si>
    <t>#2021-10-11 15:45:40#</t>
  </si>
  <si>
    <t>#2021-10-11 15:45:45#</t>
  </si>
  <si>
    <t>#2021-10-11 15:45:50#</t>
  </si>
  <si>
    <t>#2021-10-11 15:45:55#</t>
  </si>
  <si>
    <t>#2021-10-11 15:46:00#</t>
  </si>
  <si>
    <t>#2021-10-11 15:46:05#</t>
  </si>
  <si>
    <t>#2021-10-11 15:46:10#</t>
  </si>
  <si>
    <t>#2021-10-11 15:46:15#</t>
  </si>
  <si>
    <t>#2021-10-11 15:46:20#</t>
  </si>
  <si>
    <t>#2021-10-11 15:46:25#</t>
  </si>
  <si>
    <t>#2021-10-11 15:46:30#</t>
  </si>
  <si>
    <t>#2021-10-11 15:46:35#</t>
  </si>
  <si>
    <t>#2021-10-11 15:46:40#</t>
  </si>
  <si>
    <t>#2021-10-11 15:46:45#</t>
  </si>
  <si>
    <t>#2021-10-11 15:46:50#</t>
  </si>
  <si>
    <t>#2021-10-11 15:46:55#</t>
  </si>
  <si>
    <t>#2021-10-11 15:47:00#</t>
  </si>
  <si>
    <t>#2021-10-11 15:47:05#</t>
  </si>
  <si>
    <t>#2021-10-11 15:47:10#</t>
  </si>
  <si>
    <t>#2021-10-11 15:47:15#</t>
  </si>
  <si>
    <t>#2021-10-11 15:47:20#</t>
  </si>
  <si>
    <t>#2021-10-11 15:47:25#</t>
  </si>
  <si>
    <t>#2021-10-11 15:47:30#</t>
  </si>
  <si>
    <t>#2021-10-11 15:47:35#</t>
  </si>
  <si>
    <t>#2021-10-11 15:47:40#</t>
  </si>
  <si>
    <t>#2021-10-11 15:47:45#</t>
  </si>
  <si>
    <t>#2021-10-11 15:47:50#</t>
  </si>
  <si>
    <t>#2021-10-11 15:47:55#</t>
  </si>
  <si>
    <t>#2021-10-11 15:48:00#</t>
  </si>
  <si>
    <t>#2021-10-11 15:48:05#</t>
  </si>
  <si>
    <t>#2021-10-11 15:48:10#</t>
  </si>
  <si>
    <t>#2021-10-11 15:48:15#</t>
  </si>
  <si>
    <t>#2021-10-11 15:48:20#</t>
  </si>
  <si>
    <t>#2021-10-11 15:48:25#</t>
  </si>
  <si>
    <t>#2021-10-11 15:48:30#</t>
  </si>
  <si>
    <t>#2021-10-11 15:48:35#</t>
  </si>
  <si>
    <t>#2021-10-11 15:48:40#</t>
  </si>
  <si>
    <t>#2021-10-11 15:48:45#</t>
  </si>
  <si>
    <t>#2021-10-11 15:48:50#</t>
  </si>
  <si>
    <t>#2021-10-11 15:48:55#</t>
  </si>
  <si>
    <t>#2021-10-11 15:49:00#</t>
  </si>
  <si>
    <t>#2021-10-11 15:49:05#</t>
  </si>
  <si>
    <t>#2021-10-11 15:49:10#</t>
  </si>
  <si>
    <t>#2021-10-11 15:49:15#</t>
  </si>
  <si>
    <t>#2021-10-11 15:49:20#</t>
  </si>
  <si>
    <t>#2021-10-11 15:49:25#</t>
  </si>
  <si>
    <t>#2021-10-11 15:49:30#</t>
  </si>
  <si>
    <t>#2021-10-11 15:49:35#</t>
  </si>
  <si>
    <t>#2021-10-11 15:49:40#</t>
  </si>
  <si>
    <t>#2021-10-11 15:49:45#</t>
  </si>
  <si>
    <t>#2021-10-11 15:49:50#</t>
  </si>
  <si>
    <t>#2021-10-11 15:49:55#</t>
  </si>
  <si>
    <t>#2021-10-11 15:50:00#</t>
  </si>
  <si>
    <t>#2021-10-11 15:50:05#</t>
  </si>
  <si>
    <t>#2021-10-11 15:50:10#</t>
  </si>
  <si>
    <t>#2021-10-11 15:50:15#</t>
  </si>
  <si>
    <t>#2021-10-11 15:50:20#</t>
  </si>
  <si>
    <t>#2021-10-11 15:50:25#</t>
  </si>
  <si>
    <t>#2021-10-11 15:50:30#</t>
  </si>
  <si>
    <t>#2021-10-11 15:50:35#</t>
  </si>
  <si>
    <t>#2021-10-11 15:50:40#</t>
  </si>
  <si>
    <t>#2021-10-11 15:50:45#</t>
  </si>
  <si>
    <t>#2021-10-11 15:50:50#</t>
  </si>
  <si>
    <t>#2021-10-11 15:50:55#</t>
  </si>
  <si>
    <t>#2021-10-11 15:51:00#</t>
  </si>
  <si>
    <t>#2021-10-11 15:51:05#</t>
  </si>
  <si>
    <t>#2021-10-11 15:51:10#</t>
  </si>
  <si>
    <t>#2021-10-11 15:51:15#</t>
  </si>
  <si>
    <t>#2021-10-11 15:51:20#</t>
  </si>
  <si>
    <t>#2021-10-11 15:51:25#</t>
  </si>
  <si>
    <t>#2021-10-11 15:51:30#</t>
  </si>
  <si>
    <t>#2021-10-11 15:51:35#</t>
  </si>
  <si>
    <t>#2021-10-11 15:51:40#</t>
  </si>
  <si>
    <t>#2021-10-11 15:51:45#</t>
  </si>
  <si>
    <t>#2021-10-11 15:51:50#</t>
  </si>
  <si>
    <t>#2021-10-11 15:51:55#</t>
  </si>
  <si>
    <t>#2021-10-11 15:52:00#</t>
  </si>
  <si>
    <t>#2021-10-11 15:52:05#</t>
  </si>
  <si>
    <t>#2021-10-11 15:52:10#</t>
  </si>
  <si>
    <t>#2021-10-11 15:52:15#</t>
  </si>
  <si>
    <t>#2021-10-11 15:52:20#</t>
  </si>
  <si>
    <t>#2021-10-11 15:52:25#</t>
  </si>
  <si>
    <t>#2021-10-11 15:52:30#</t>
  </si>
  <si>
    <t>#2021-10-11 15:52:35#</t>
  </si>
  <si>
    <t>#2021-10-11 15:52:40#</t>
  </si>
  <si>
    <t>#2021-10-11 15:52:45#</t>
  </si>
  <si>
    <t>#2021-10-11 15:52:50#</t>
  </si>
  <si>
    <t>#2021-10-11 15:52:55#</t>
  </si>
  <si>
    <t>#2021-10-11 15:53:00#</t>
  </si>
  <si>
    <t>#2021-10-11 15:53:05#</t>
  </si>
  <si>
    <t>#2021-10-11 15:53:10#</t>
  </si>
  <si>
    <t>#2021-10-11 15:53:15#</t>
  </si>
  <si>
    <t>#2021-10-11 15:53:20#</t>
  </si>
  <si>
    <t>#2021-10-11 15:53:25#</t>
  </si>
  <si>
    <t>#2021-10-11 15:53:30#</t>
  </si>
  <si>
    <t>#2021-10-11 15:53:35#</t>
  </si>
  <si>
    <t>#2021-10-11 15:53:40#</t>
  </si>
  <si>
    <t>#2021-10-11 15:53:45#</t>
  </si>
  <si>
    <t>#2021-10-11 15:53:50#</t>
  </si>
  <si>
    <t>#2021-10-11 15:53:55#</t>
  </si>
  <si>
    <t>#2021-10-11 15:54:00#</t>
  </si>
  <si>
    <t>#2021-10-11 15:54:05#</t>
  </si>
  <si>
    <t>#2021-10-11 15:54:10#</t>
  </si>
  <si>
    <t>#2021-10-11 15:54:15#</t>
  </si>
  <si>
    <t>#2021-10-11 15:54:20#</t>
  </si>
  <si>
    <t>#2021-10-11 15:54:25#</t>
  </si>
  <si>
    <t>#2021-10-11 15:54:30#</t>
  </si>
  <si>
    <t>#2021-10-11 15:54:35#</t>
  </si>
  <si>
    <t>#2021-10-11 15:54:40#</t>
  </si>
  <si>
    <t>#2021-10-11 15:54:45#</t>
  </si>
  <si>
    <t>#2021-10-11 15:54:50#</t>
  </si>
  <si>
    <t>#2021-10-11 15:54:55#</t>
  </si>
  <si>
    <t>#2021-10-11 15:55:00#</t>
  </si>
  <si>
    <t>#2021-10-11 15:55:05#</t>
  </si>
  <si>
    <t>#2021-10-11 15:55:10#</t>
  </si>
  <si>
    <t>#2021-10-11 15:55:15#</t>
  </si>
  <si>
    <t>#2021-10-11 15:55:20#</t>
  </si>
  <si>
    <t>#2021-10-11 15:55:25#</t>
  </si>
  <si>
    <t>#2021-10-11 15:55:30#</t>
  </si>
  <si>
    <t>#2021-10-11 15:55:35#</t>
  </si>
  <si>
    <t>#2021-10-11 15:55:40#</t>
  </si>
  <si>
    <t>#2021-10-11 15:55:45#</t>
  </si>
  <si>
    <t>#2021-10-11 15:55:50#</t>
  </si>
  <si>
    <t>#2021-10-11 15:55:55#</t>
  </si>
  <si>
    <t>#2021-10-11 15:56:00#</t>
  </si>
  <si>
    <t>#2021-10-11 15:56:05#</t>
  </si>
  <si>
    <t>#2021-10-11 15:56:10#</t>
  </si>
  <si>
    <t>#2021-10-11 15:56:15#</t>
  </si>
  <si>
    <t>#2021-10-11 15:56:20#</t>
  </si>
  <si>
    <t>#2021-10-11 15:56:25#</t>
  </si>
  <si>
    <t>#2021-10-11 15:56:30#</t>
  </si>
  <si>
    <t>#2021-10-11 15:56:35#</t>
  </si>
  <si>
    <t>#2021-10-11 15:56:40#</t>
  </si>
  <si>
    <t>#2021-10-11 15:56:45#</t>
  </si>
  <si>
    <t>#2021-10-11 15:56:50#</t>
  </si>
  <si>
    <t>#2021-10-11 15:56:55#</t>
  </si>
  <si>
    <t>#2021-10-11 15:57:00#</t>
  </si>
  <si>
    <t>#2021-10-11 15:57:05#</t>
  </si>
  <si>
    <t>#2021-10-11 15:57:10#</t>
  </si>
  <si>
    <t>#2021-10-11 15:57:15#</t>
  </si>
  <si>
    <t>#2021-10-11 15:57:20#</t>
  </si>
  <si>
    <t>4290-H</t>
  </si>
  <si>
    <t>07 déc. 16:08:06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</si>
</sst>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"/>
    <numFmt numFmtId="165" formatCode="dddd\ dd\ mmmm\ yyyy\ \-\ hh:mm:ss"/>
    <numFmt numFmtId="166" formatCode="0.000"/>
    <numFmt numFmtId="167" formatCode="[$-409]dd\-mmm\-yyyy;@"/>
    <numFmt numFmtId="168" formatCode="[$-14809]dd\ mmm\ yyyy;@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7"/>
      <name val="Tahoma"/>
      <family val="2"/>
    </font>
    <font>
      <b/>
      <sz val="10"/>
      <name val="Tahoma"/>
      <family val="2"/>
    </font>
    <font>
      <b/>
      <sz val="12"/>
      <name val="Tahoma"/>
      <family val="2"/>
    </font>
    <font>
      <b/>
      <i/>
      <sz val="10"/>
      <name val="Tahoma"/>
      <family val="2"/>
    </font>
    <font>
      <b/>
      <sz val="11"/>
      <name val="Tahoma"/>
      <family val="2"/>
    </font>
    <font>
      <b/>
      <sz val="10"/>
      <name val="Arial"/>
      <family val="2"/>
    </font>
    <font>
      <sz val="11"/>
      <name val="Arial"/>
      <family val="2"/>
    </font>
    <font>
      <b/>
      <sz val="8"/>
      <name val="Arial"/>
      <family val="2"/>
    </font>
    <font>
      <sz val="11"/>
      <name val="Tahoma"/>
      <family val="2"/>
    </font>
    <font>
      <b/>
      <i/>
      <sz val="8"/>
      <name val="Tahoma"/>
      <family val="2"/>
    </font>
    <font>
      <sz val="12"/>
      <color theme="4"/>
      <name val="Tahoma"/>
      <family val="2"/>
    </font>
    <font>
      <sz val="10"/>
      <color theme="0"/>
      <name val="Arial"/>
      <family val="2"/>
    </font>
    <font>
      <sz val="9"/>
      <color indexed="81"/>
      <name val="Tahoma"/>
      <family val="2"/>
    </font>
    <font>
      <b/>
      <sz val="11"/>
      <color theme="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FB7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77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theme="0" tint="-0.14996795556505021"/>
      </right>
      <top style="thick">
        <color auto="1"/>
      </top>
      <bottom style="dotted">
        <color auto="1"/>
      </bottom>
      <diagonal/>
    </border>
    <border>
      <left style="thin">
        <color theme="0" tint="-0.14996795556505021"/>
      </left>
      <right style="thick">
        <color auto="1"/>
      </right>
      <top style="thick">
        <color auto="1"/>
      </top>
      <bottom style="dotted">
        <color auto="1"/>
      </bottom>
      <diagonal/>
    </border>
    <border>
      <left style="medium">
        <color auto="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ck">
        <color auto="1"/>
      </right>
      <top/>
      <bottom/>
      <diagonal/>
    </border>
    <border>
      <left style="thin">
        <color theme="0" tint="-0.1499679555650502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theme="0" tint="-0.14996795556505021"/>
      </right>
      <top style="thick">
        <color auto="1"/>
      </top>
      <bottom style="dotted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ck">
        <color auto="1"/>
      </top>
      <bottom style="dotted">
        <color auto="1"/>
      </bottom>
      <diagonal/>
    </border>
    <border>
      <left style="thin">
        <color theme="0" tint="-0.14996795556505021"/>
      </left>
      <right style="medium">
        <color auto="1"/>
      </right>
      <top style="thick">
        <color auto="1"/>
      </top>
      <bottom style="dotted">
        <color auto="1"/>
      </bottom>
      <diagonal/>
    </border>
    <border>
      <left style="thick">
        <color auto="1"/>
      </left>
      <right style="thin">
        <color theme="0" tint="-0.14996795556505021"/>
      </right>
      <top style="dotted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dotted">
        <color auto="1"/>
      </top>
      <bottom style="thin">
        <color auto="1"/>
      </bottom>
      <diagonal/>
    </border>
    <border>
      <left style="thin">
        <color theme="0" tint="-0.14996795556505021"/>
      </left>
      <right style="medium">
        <color auto="1"/>
      </right>
      <top style="dotted">
        <color auto="1"/>
      </top>
      <bottom style="thin">
        <color auto="1"/>
      </bottom>
      <diagonal/>
    </border>
    <border>
      <left style="thick">
        <color auto="1"/>
      </left>
      <right style="thin">
        <color theme="0" tint="-0.14996795556505021"/>
      </right>
      <top/>
      <bottom style="thick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ck">
        <color auto="1"/>
      </bottom>
      <diagonal/>
    </border>
    <border>
      <left style="thin">
        <color theme="0" tint="-0.1499679555650502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/>
      <top style="dotted">
        <color auto="1"/>
      </top>
      <bottom style="thin">
        <color auto="1"/>
      </bottom>
      <diagonal/>
    </border>
    <border>
      <left/>
      <right style="thick">
        <color auto="1"/>
      </right>
      <top style="dotted">
        <color auto="1"/>
      </top>
      <bottom style="thin">
        <color auto="1"/>
      </bottom>
      <diagonal/>
    </border>
    <border>
      <left/>
      <right style="thin">
        <color theme="0" tint="-0.1499679555650502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dotted">
        <color auto="1"/>
      </bottom>
      <diagonal/>
    </border>
    <border>
      <left/>
      <right style="medium">
        <color auto="1"/>
      </right>
      <top style="thick">
        <color auto="1"/>
      </top>
      <bottom style="dotted">
        <color auto="1"/>
      </bottom>
      <diagonal/>
    </border>
    <border>
      <left/>
      <right style="medium">
        <color auto="1"/>
      </right>
      <top style="dotted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</borders>
  <cellStyleXfs count="3">
    <xf numFmtId="0" fontId="0" fillId="0" borderId="0"/>
    <xf numFmtId="0" fontId="9" fillId="0" borderId="0"/>
    <xf numFmtId="0" fontId="8" fillId="0" borderId="0"/>
  </cellStyleXfs>
  <cellXfs count="161">
    <xf numFmtId="0" fontId="0" fillId="0" borderId="0" xfId="0"/>
    <xf numFmtId="0" fontId="0" fillId="0" borderId="1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4" fillId="0" borderId="1" xfId="0" applyFont="1" applyBorder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2" fontId="0" fillId="2" borderId="10" xfId="0" applyNumberFormat="1" applyFill="1" applyBorder="1"/>
    <xf numFmtId="2" fontId="0" fillId="2" borderId="11" xfId="0" applyNumberFormat="1" applyFill="1" applyBorder="1"/>
    <xf numFmtId="2" fontId="2" fillId="0" borderId="24" xfId="0" applyNumberFormat="1" applyFont="1" applyBorder="1"/>
    <xf numFmtId="2" fontId="2" fillId="0" borderId="12" xfId="0" applyNumberFormat="1" applyFont="1" applyBorder="1"/>
    <xf numFmtId="0" fontId="7" fillId="0" borderId="0" xfId="0" applyFont="1"/>
    <xf numFmtId="2" fontId="7" fillId="0" borderId="0" xfId="0" applyNumberFormat="1" applyFont="1"/>
    <xf numFmtId="0" fontId="2" fillId="0" borderId="0" xfId="0" applyFont="1" applyAlignment="1">
      <alignment horizontal="center" vertical="center"/>
    </xf>
    <xf numFmtId="22" fontId="0" fillId="0" borderId="0" xfId="0" applyNumberFormat="1"/>
    <xf numFmtId="165" fontId="0" fillId="0" borderId="0" xfId="0" applyNumberFormat="1"/>
    <xf numFmtId="164" fontId="0" fillId="0" borderId="0" xfId="0" applyNumberFormat="1"/>
    <xf numFmtId="2" fontId="0" fillId="0" borderId="0" xfId="0" applyNumberFormat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2" fontId="0" fillId="0" borderId="38" xfId="0" applyNumberForma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2" fontId="0" fillId="0" borderId="35" xfId="0" applyNumberFormat="1" applyBorder="1" applyAlignment="1">
      <alignment horizontal="center" vertical="center"/>
    </xf>
    <xf numFmtId="2" fontId="0" fillId="0" borderId="43" xfId="0" applyNumberFormat="1" applyBorder="1" applyAlignment="1">
      <alignment horizontal="center" vertical="center"/>
    </xf>
    <xf numFmtId="164" fontId="0" fillId="0" borderId="44" xfId="0" applyNumberFormat="1" applyBorder="1" applyAlignment="1">
      <alignment horizontal="center" vertical="center" wrapText="1"/>
    </xf>
    <xf numFmtId="164" fontId="0" fillId="0" borderId="44" xfId="0" applyNumberFormat="1" applyBorder="1" applyAlignment="1">
      <alignment horizontal="center" vertical="center"/>
    </xf>
    <xf numFmtId="164" fontId="0" fillId="0" borderId="40" xfId="0" applyNumberFormat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9" fillId="0" borderId="0" xfId="1"/>
    <xf numFmtId="0" fontId="14" fillId="0" borderId="0" xfId="1" applyFont="1" applyAlignment="1">
      <alignment horizontal="center" wrapText="1"/>
    </xf>
    <xf numFmtId="0" fontId="9" fillId="7" borderId="57" xfId="1" applyFill="1" applyBorder="1"/>
    <xf numFmtId="0" fontId="9" fillId="8" borderId="57" xfId="1" applyFill="1" applyBorder="1"/>
    <xf numFmtId="0" fontId="15" fillId="0" borderId="0" xfId="1" applyFont="1" applyAlignment="1">
      <alignment horizontal="center" vertical="center" wrapText="1"/>
    </xf>
    <xf numFmtId="0" fontId="9" fillId="0" borderId="0" xfId="1" applyAlignment="1">
      <alignment horizontal="center"/>
    </xf>
    <xf numFmtId="0" fontId="15" fillId="0" borderId="0" xfId="1" applyFont="1" applyAlignment="1">
      <alignment horizontal="center"/>
    </xf>
    <xf numFmtId="0" fontId="10" fillId="0" borderId="0" xfId="1" applyFont="1" applyAlignment="1">
      <alignment vertical="center" wrapText="1"/>
    </xf>
    <xf numFmtId="0" fontId="10" fillId="0" borderId="0" xfId="1" applyFont="1" applyAlignment="1">
      <alignment wrapText="1"/>
    </xf>
    <xf numFmtId="166" fontId="18" fillId="0" borderId="0" xfId="1" applyNumberFormat="1" applyFont="1"/>
    <xf numFmtId="0" fontId="11" fillId="6" borderId="68" xfId="1" applyFont="1" applyFill="1" applyBorder="1" applyAlignment="1">
      <alignment horizontal="center" vertical="center" wrapText="1"/>
    </xf>
    <xf numFmtId="0" fontId="12" fillId="0" borderId="0" xfId="1" applyFont="1" applyAlignment="1">
      <alignment vertical="center" wrapText="1"/>
    </xf>
    <xf numFmtId="0" fontId="19" fillId="6" borderId="69" xfId="1" applyFont="1" applyFill="1" applyBorder="1" applyAlignment="1">
      <alignment horizontal="center" vertical="center" wrapText="1"/>
    </xf>
    <xf numFmtId="0" fontId="12" fillId="0" borderId="0" xfId="1" applyFont="1" applyAlignment="1">
      <alignment horizontal="center" vertical="center" wrapText="1"/>
    </xf>
    <xf numFmtId="166" fontId="18" fillId="0" borderId="0" xfId="1" applyNumberFormat="1" applyFont="1" applyAlignment="1">
      <alignment horizontal="center" vertical="center" wrapText="1"/>
    </xf>
    <xf numFmtId="0" fontId="12" fillId="0" borderId="0" xfId="1" applyFont="1" applyAlignment="1" applyProtection="1">
      <alignment horizontal="center" vertical="center" wrapText="1"/>
      <protection locked="0"/>
    </xf>
    <xf numFmtId="166" fontId="12" fillId="0" borderId="0" xfId="1" applyNumberFormat="1" applyFont="1" applyAlignment="1" applyProtection="1">
      <alignment horizontal="center" vertical="center"/>
      <protection locked="0"/>
    </xf>
    <xf numFmtId="0" fontId="20" fillId="0" borderId="0" xfId="1" applyFont="1" applyAlignment="1">
      <alignment horizontal="left" vertical="center" indent="1"/>
    </xf>
    <xf numFmtId="166" fontId="12" fillId="0" borderId="0" xfId="1" applyNumberFormat="1" applyFont="1" applyAlignment="1">
      <alignment horizontal="center" vertical="center"/>
    </xf>
    <xf numFmtId="166" fontId="18" fillId="0" borderId="0" xfId="1" applyNumberFormat="1" applyFont="1" applyAlignment="1">
      <alignment wrapText="1"/>
    </xf>
    <xf numFmtId="166" fontId="12" fillId="0" borderId="0" xfId="1" applyNumberFormat="1" applyFont="1" applyAlignment="1">
      <alignment horizontal="center" vertical="center" wrapText="1"/>
    </xf>
    <xf numFmtId="0" fontId="12" fillId="6" borderId="45" xfId="1" applyFont="1" applyFill="1" applyBorder="1" applyAlignment="1">
      <alignment horizontal="center" vertical="center" wrapText="1"/>
    </xf>
    <xf numFmtId="166" fontId="18" fillId="6" borderId="57" xfId="1" applyNumberFormat="1" applyFont="1" applyFill="1" applyBorder="1" applyAlignment="1">
      <alignment horizontal="center" vertical="center" wrapText="1"/>
    </xf>
    <xf numFmtId="166" fontId="12" fillId="7" borderId="57" xfId="1" applyNumberFormat="1" applyFont="1" applyFill="1" applyBorder="1" applyAlignment="1" applyProtection="1">
      <alignment horizontal="center" vertical="center"/>
      <protection locked="0"/>
    </xf>
    <xf numFmtId="0" fontId="17" fillId="6" borderId="57" xfId="1" applyFont="1" applyFill="1" applyBorder="1" applyAlignment="1">
      <alignment horizontal="center" vertical="center"/>
    </xf>
    <xf numFmtId="0" fontId="17" fillId="6" borderId="57" xfId="1" applyFont="1" applyFill="1" applyBorder="1" applyAlignment="1">
      <alignment horizontal="center" vertical="center" wrapText="1"/>
    </xf>
    <xf numFmtId="0" fontId="12" fillId="0" borderId="46" xfId="1" applyFont="1" applyBorder="1" applyAlignment="1">
      <alignment horizontal="center" vertical="center" wrapText="1"/>
    </xf>
    <xf numFmtId="166" fontId="18" fillId="9" borderId="65" xfId="1" applyNumberFormat="1" applyFont="1" applyFill="1" applyBorder="1" applyAlignment="1">
      <alignment horizontal="center" vertical="center"/>
    </xf>
    <xf numFmtId="0" fontId="9" fillId="7" borderId="66" xfId="1" applyFill="1" applyBorder="1"/>
    <xf numFmtId="166" fontId="18" fillId="9" borderId="51" xfId="1" applyNumberFormat="1" applyFont="1" applyFill="1" applyBorder="1" applyAlignment="1">
      <alignment horizontal="center" vertical="center"/>
    </xf>
    <xf numFmtId="166" fontId="14" fillId="0" borderId="0" xfId="1" applyNumberFormat="1" applyFont="1"/>
    <xf numFmtId="166" fontId="18" fillId="9" borderId="64" xfId="1" applyNumberFormat="1" applyFont="1" applyFill="1" applyBorder="1" applyAlignment="1">
      <alignment horizontal="center" vertical="center"/>
    </xf>
    <xf numFmtId="0" fontId="9" fillId="7" borderId="58" xfId="1" applyFill="1" applyBorder="1"/>
    <xf numFmtId="166" fontId="18" fillId="9" borderId="54" xfId="1" applyNumberFormat="1" applyFont="1" applyFill="1" applyBorder="1" applyAlignment="1">
      <alignment horizontal="center" vertical="center"/>
    </xf>
    <xf numFmtId="166" fontId="18" fillId="9" borderId="60" xfId="1" applyNumberFormat="1" applyFont="1" applyFill="1" applyBorder="1" applyAlignment="1">
      <alignment horizontal="center" vertical="center"/>
    </xf>
    <xf numFmtId="0" fontId="9" fillId="7" borderId="61" xfId="1" applyFill="1" applyBorder="1"/>
    <xf numFmtId="166" fontId="18" fillId="9" borderId="56" xfId="1" applyNumberFormat="1" applyFont="1" applyFill="1" applyBorder="1" applyAlignment="1">
      <alignment horizontal="center" vertical="center"/>
    </xf>
    <xf numFmtId="0" fontId="21" fillId="0" borderId="0" xfId="1" applyFont="1"/>
    <xf numFmtId="0" fontId="9" fillId="0" borderId="0" xfId="1" applyAlignment="1">
      <alignment vertical="center" wrapText="1"/>
    </xf>
    <xf numFmtId="166" fontId="18" fillId="0" borderId="0" xfId="1" applyNumberFormat="1" applyFont="1" applyAlignment="1">
      <alignment horizontal="center" vertical="center"/>
    </xf>
    <xf numFmtId="166" fontId="18" fillId="0" borderId="0" xfId="1" applyNumberFormat="1" applyFont="1" applyAlignment="1">
      <alignment vertical="center"/>
    </xf>
    <xf numFmtId="0" fontId="16" fillId="0" borderId="0" xfId="1" applyFont="1" applyAlignment="1">
      <alignment vertical="center" wrapText="1"/>
    </xf>
    <xf numFmtId="166" fontId="18" fillId="5" borderId="0" xfId="1" applyNumberFormat="1" applyFont="1" applyFill="1"/>
    <xf numFmtId="0" fontId="12" fillId="0" borderId="52" xfId="1" applyFont="1" applyBorder="1" applyAlignment="1">
      <alignment horizontal="center" vertical="center" wrapText="1"/>
    </xf>
    <xf numFmtId="0" fontId="0" fillId="0" borderId="74" xfId="0" applyBorder="1" applyAlignment="1">
      <alignment vertical="center" wrapText="1"/>
    </xf>
    <xf numFmtId="14" fontId="7" fillId="0" borderId="0" xfId="0" applyNumberFormat="1" applyFont="1"/>
    <xf numFmtId="14" fontId="0" fillId="0" borderId="0" xfId="0" applyNumberFormat="1"/>
    <xf numFmtId="167" fontId="0" fillId="0" borderId="0" xfId="0" applyNumberFormat="1"/>
    <xf numFmtId="168" fontId="0" fillId="0" borderId="6" xfId="0" applyNumberFormat="1" applyBorder="1" applyAlignment="1">
      <alignment vertical="center" wrapText="1"/>
    </xf>
    <xf numFmtId="2" fontId="0" fillId="0" borderId="75" xfId="0" applyNumberFormat="1" applyBorder="1" applyAlignment="1">
      <alignment vertical="center" wrapText="1"/>
    </xf>
    <xf numFmtId="0" fontId="0" fillId="0" borderId="0" xfId="0" applyAlignment="1">
      <alignment horizontal="center"/>
    </xf>
    <xf numFmtId="168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23" fillId="0" borderId="0" xfId="0" applyFont="1" applyAlignment="1">
      <alignment vertical="center" wrapText="1"/>
    </xf>
    <xf numFmtId="0" fontId="23" fillId="0" borderId="0" xfId="0" applyFont="1" applyAlignment="1">
      <alignment vertical="center"/>
    </xf>
    <xf numFmtId="168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76" xfId="0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0" fillId="0" borderId="37" xfId="0" applyBorder="1" applyAlignment="1">
      <alignment horizontal="center"/>
    </xf>
    <xf numFmtId="0" fontId="0" fillId="0" borderId="70" xfId="0" applyBorder="1" applyAlignment="1">
      <alignment horizontal="center"/>
    </xf>
    <xf numFmtId="0" fontId="0" fillId="0" borderId="72" xfId="0" applyBorder="1" applyAlignment="1">
      <alignment horizontal="center"/>
    </xf>
    <xf numFmtId="0" fontId="0" fillId="0" borderId="73" xfId="0" applyBorder="1" applyAlignment="1">
      <alignment horizontal="center"/>
    </xf>
    <xf numFmtId="0" fontId="1" fillId="0" borderId="39" xfId="0" applyFont="1" applyBorder="1" applyAlignment="1">
      <alignment horizontal="center" vertical="center" wrapText="1"/>
    </xf>
    <xf numFmtId="0" fontId="1" fillId="0" borderId="4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2" fontId="6" fillId="0" borderId="0" xfId="0" applyNumberFormat="1" applyFont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5" fillId="0" borderId="25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2" fontId="1" fillId="3" borderId="29" xfId="0" applyNumberFormat="1" applyFont="1" applyFill="1" applyBorder="1" applyAlignment="1">
      <alignment horizontal="center"/>
    </xf>
    <xf numFmtId="2" fontId="1" fillId="3" borderId="30" xfId="0" applyNumberFormat="1" applyFont="1" applyFill="1" applyBorder="1" applyAlignment="1">
      <alignment horizontal="center"/>
    </xf>
    <xf numFmtId="164" fontId="2" fillId="4" borderId="31" xfId="0" applyNumberFormat="1" applyFont="1" applyFill="1" applyBorder="1" applyAlignment="1">
      <alignment horizontal="center"/>
    </xf>
    <xf numFmtId="164" fontId="2" fillId="4" borderId="32" xfId="0" applyNumberFormat="1" applyFont="1" applyFill="1" applyBorder="1" applyAlignment="1">
      <alignment horizontal="center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168" fontId="0" fillId="0" borderId="71" xfId="0" applyNumberFormat="1" applyBorder="1" applyAlignment="1">
      <alignment horizontal="center" vertical="center" wrapText="1"/>
    </xf>
    <xf numFmtId="168" fontId="0" fillId="0" borderId="6" xfId="0" applyNumberFormat="1" applyBorder="1" applyAlignment="1">
      <alignment horizontal="center" vertical="center" wrapText="1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9" fillId="0" borderId="0" xfId="1" applyAlignment="1">
      <alignment horizontal="center"/>
    </xf>
    <xf numFmtId="2" fontId="12" fillId="7" borderId="45" xfId="1" applyNumberFormat="1" applyFont="1" applyFill="1" applyBorder="1" applyAlignment="1">
      <alignment horizontal="center" vertical="center" wrapText="1"/>
    </xf>
    <xf numFmtId="2" fontId="12" fillId="7" borderId="32" xfId="1" applyNumberFormat="1" applyFont="1" applyFill="1" applyBorder="1" applyAlignment="1">
      <alignment horizontal="center" vertical="center" wrapText="1"/>
    </xf>
    <xf numFmtId="0" fontId="11" fillId="0" borderId="45" xfId="1" applyFont="1" applyBorder="1" applyAlignment="1">
      <alignment horizontal="center" vertical="center" wrapText="1"/>
    </xf>
    <xf numFmtId="0" fontId="11" fillId="0" borderId="63" xfId="1" applyFont="1" applyBorder="1" applyAlignment="1">
      <alignment horizontal="center" vertical="center" wrapText="1"/>
    </xf>
    <xf numFmtId="0" fontId="11" fillId="0" borderId="32" xfId="1" applyFont="1" applyBorder="1" applyAlignment="1">
      <alignment horizontal="center" vertical="center" wrapText="1"/>
    </xf>
    <xf numFmtId="166" fontId="18" fillId="6" borderId="62" xfId="1" applyNumberFormat="1" applyFont="1" applyFill="1" applyBorder="1" applyAlignment="1">
      <alignment horizontal="center" vertical="center"/>
    </xf>
    <xf numFmtId="166" fontId="18" fillId="6" borderId="67" xfId="1" applyNumberFormat="1" applyFont="1" applyFill="1" applyBorder="1" applyAlignment="1">
      <alignment horizontal="center" vertical="center"/>
    </xf>
    <xf numFmtId="166" fontId="18" fillId="6" borderId="62" xfId="1" applyNumberFormat="1" applyFont="1" applyFill="1" applyBorder="1" applyAlignment="1">
      <alignment horizontal="center" vertical="center" wrapText="1"/>
    </xf>
    <xf numFmtId="166" fontId="18" fillId="6" borderId="59" xfId="1" applyNumberFormat="1" applyFont="1" applyFill="1" applyBorder="1" applyAlignment="1">
      <alignment horizontal="center" vertical="center"/>
    </xf>
    <xf numFmtId="0" fontId="12" fillId="6" borderId="45" xfId="1" applyFont="1" applyFill="1" applyBorder="1" applyAlignment="1">
      <alignment horizontal="center" vertical="center" wrapText="1"/>
    </xf>
    <xf numFmtId="0" fontId="12" fillId="6" borderId="32" xfId="1" applyFont="1" applyFill="1" applyBorder="1" applyAlignment="1">
      <alignment horizontal="center" vertical="center" wrapText="1"/>
    </xf>
    <xf numFmtId="0" fontId="10" fillId="0" borderId="48" xfId="1" applyFont="1" applyBorder="1" applyAlignment="1">
      <alignment horizontal="center" vertical="center" wrapText="1"/>
    </xf>
    <xf numFmtId="0" fontId="10" fillId="0" borderId="49" xfId="1" applyFont="1" applyBorder="1" applyAlignment="1">
      <alignment horizontal="center" vertical="center" wrapText="1"/>
    </xf>
    <xf numFmtId="0" fontId="10" fillId="0" borderId="50" xfId="1" applyFont="1" applyBorder="1" applyAlignment="1">
      <alignment horizontal="center" vertical="center" wrapText="1"/>
    </xf>
    <xf numFmtId="0" fontId="10" fillId="0" borderId="52" xfId="1" applyFont="1" applyBorder="1" applyAlignment="1">
      <alignment horizontal="center" vertical="center" wrapText="1"/>
    </xf>
    <xf numFmtId="0" fontId="10" fillId="0" borderId="47" xfId="1" applyFont="1" applyBorder="1" applyAlignment="1">
      <alignment horizontal="center" vertical="center" wrapText="1"/>
    </xf>
    <xf numFmtId="0" fontId="10" fillId="0" borderId="55" xfId="1" applyFont="1" applyBorder="1" applyAlignment="1">
      <alignment horizontal="center" vertical="center" wrapText="1"/>
    </xf>
    <xf numFmtId="0" fontId="12" fillId="6" borderId="48" xfId="1" applyFont="1" applyFill="1" applyBorder="1" applyAlignment="1">
      <alignment horizontal="center" vertical="center" wrapText="1"/>
    </xf>
    <xf numFmtId="0" fontId="12" fillId="6" borderId="50" xfId="1" applyFont="1" applyFill="1" applyBorder="1" applyAlignment="1">
      <alignment horizontal="center" vertical="center" wrapText="1"/>
    </xf>
    <xf numFmtId="0" fontId="12" fillId="6" borderId="46" xfId="1" applyFont="1" applyFill="1" applyBorder="1" applyAlignment="1">
      <alignment horizontal="center" vertical="center" wrapText="1"/>
    </xf>
    <xf numFmtId="0" fontId="12" fillId="6" borderId="53" xfId="1" applyFont="1" applyFill="1" applyBorder="1" applyAlignment="1">
      <alignment horizontal="center" vertical="center" wrapText="1"/>
    </xf>
    <xf numFmtId="0" fontId="12" fillId="6" borderId="52" xfId="1" applyFont="1" applyFill="1" applyBorder="1" applyAlignment="1">
      <alignment horizontal="center" vertical="center" wrapText="1"/>
    </xf>
    <xf numFmtId="0" fontId="12" fillId="6" borderId="55" xfId="1" applyFont="1" applyFill="1" applyBorder="1" applyAlignment="1">
      <alignment horizontal="center" vertical="center" wrapText="1"/>
    </xf>
    <xf numFmtId="0" fontId="12" fillId="0" borderId="50" xfId="1" applyFont="1" applyBorder="1" applyAlignment="1">
      <alignment horizontal="center" vertical="center" wrapText="1"/>
    </xf>
    <xf numFmtId="0" fontId="12" fillId="0" borderId="53" xfId="1" applyFont="1" applyBorder="1" applyAlignment="1">
      <alignment horizontal="center" vertical="center" wrapText="1"/>
    </xf>
    <xf numFmtId="0" fontId="12" fillId="0" borderId="55" xfId="1" applyFont="1" applyBorder="1" applyAlignment="1">
      <alignment horizontal="center" vertical="center" wrapText="1"/>
    </xf>
    <xf numFmtId="0" fontId="11" fillId="6" borderId="45" xfId="1" applyFont="1" applyFill="1" applyBorder="1" applyAlignment="1">
      <alignment horizontal="center" vertical="center" wrapText="1"/>
    </xf>
    <xf numFmtId="0" fontId="11" fillId="6" borderId="32" xfId="1" applyFont="1" applyFill="1" applyBorder="1" applyAlignment="1">
      <alignment horizontal="center" vertical="center" wrapText="1"/>
    </xf>
    <xf numFmtId="166" fontId="12" fillId="7" borderId="52" xfId="1" applyNumberFormat="1" applyFont="1" applyFill="1" applyBorder="1" applyAlignment="1">
      <alignment horizontal="center" vertical="center" wrapText="1"/>
    </xf>
    <xf numFmtId="166" fontId="12" fillId="7" borderId="55" xfId="1" applyNumberFormat="1" applyFont="1" applyFill="1" applyBorder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23" fillId="0" borderId="0" xfId="0" applyFont="1" applyAlignment="1">
      <alignment horizontal="center" vertical="center"/>
    </xf>
  </cellXfs>
  <cellStyles count="3">
    <cellStyle name="Normal" xfId="0" builtinId="0"/>
    <cellStyle name="Normal 2" xfId="1" xr:uid="{CC3E0B3D-8ED7-4BD7-A28F-2C83021C638D}"/>
    <cellStyle name="Normal 2 2" xfId="2" xr:uid="{4D826F00-A3C4-4E8B-9B44-0F4D3A6F04DF}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9966FF"/>
      <color rgb="FFCFB7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7083377115096996E-2"/>
          <c:y val="0.17929914881847647"/>
          <c:w val="0.84895833333333337"/>
          <c:h val="0.65598650927487356"/>
        </c:manualLayout>
      </c:layout>
      <c:scatterChart>
        <c:scatterStyle val="lineMarker"/>
        <c:varyColors val="0"/>
        <c:ser>
          <c:idx val="0"/>
          <c:order val="0"/>
          <c:tx>
            <c:strRef>
              <c:f>'Linear - Table'!$B$19</c:f>
              <c:strCache>
                <c:ptCount val="1"/>
                <c:pt idx="0">
                  <c:v>Real Measured
composition
 (%)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'Linear - Table'!$A$21:$A$345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Table'!$B$21:$B$345</c:f>
              <c:numCache>
                <c:formatCode>General</c:formatCode>
                <c:ptCount val="325"/>
                <c:pt idx="0">
                  <c:v>4.90773582458496</c:v>
                </c:pt>
                <c:pt idx="1">
                  <c:v>5.2311673164367702</c:v>
                </c:pt>
                <c:pt idx="2">
                  <c:v>5.5318112373352104</c:v>
                </c:pt>
                <c:pt idx="3">
                  <c:v>5.7868838310241699</c:v>
                </c:pt>
                <c:pt idx="4">
                  <c:v>6.0347146987915004</c:v>
                </c:pt>
                <c:pt idx="5">
                  <c:v>6.3094615936279297</c:v>
                </c:pt>
                <c:pt idx="6">
                  <c:v>6.5814299583435103</c:v>
                </c:pt>
                <c:pt idx="7">
                  <c:v>6.8806710243225098</c:v>
                </c:pt>
                <c:pt idx="8">
                  <c:v>7.1425509452819798</c:v>
                </c:pt>
                <c:pt idx="9">
                  <c:v>7.4304842948913601</c:v>
                </c:pt>
                <c:pt idx="10">
                  <c:v>7.6643805503845197</c:v>
                </c:pt>
                <c:pt idx="11">
                  <c:v>7.99408054351807</c:v>
                </c:pt>
                <c:pt idx="12">
                  <c:v>8.2613935470581108</c:v>
                </c:pt>
                <c:pt idx="13">
                  <c:v>8.5135717391967791</c:v>
                </c:pt>
                <c:pt idx="14">
                  <c:v>8.82757472991943</c:v>
                </c:pt>
                <c:pt idx="15">
                  <c:v>9.0740156173706108</c:v>
                </c:pt>
                <c:pt idx="16">
                  <c:v>9.3724088668823207</c:v>
                </c:pt>
                <c:pt idx="17">
                  <c:v>9.6403789520263707</c:v>
                </c:pt>
                <c:pt idx="18">
                  <c:v>9.9254550933837908</c:v>
                </c:pt>
                <c:pt idx="19">
                  <c:v>10.225695610046399</c:v>
                </c:pt>
                <c:pt idx="20">
                  <c:v>10.4850521087646</c:v>
                </c:pt>
                <c:pt idx="21">
                  <c:v>10.755339622497599</c:v>
                </c:pt>
                <c:pt idx="22">
                  <c:v>11.0487728118896</c:v>
                </c:pt>
                <c:pt idx="23">
                  <c:v>11.4005737304688</c:v>
                </c:pt>
                <c:pt idx="24">
                  <c:v>11.698517799377401</c:v>
                </c:pt>
                <c:pt idx="25">
                  <c:v>11.963839530944799</c:v>
                </c:pt>
                <c:pt idx="26">
                  <c:v>12.198073387146</c:v>
                </c:pt>
                <c:pt idx="27">
                  <c:v>12.469970703125</c:v>
                </c:pt>
                <c:pt idx="28">
                  <c:v>12.7564144134521</c:v>
                </c:pt>
                <c:pt idx="29">
                  <c:v>13.013466835021999</c:v>
                </c:pt>
                <c:pt idx="30">
                  <c:v>13.356319427490201</c:v>
                </c:pt>
                <c:pt idx="31">
                  <c:v>13.6129512786865</c:v>
                </c:pt>
                <c:pt idx="32">
                  <c:v>13.8639869689941</c:v>
                </c:pt>
                <c:pt idx="33">
                  <c:v>14.1560106277466</c:v>
                </c:pt>
                <c:pt idx="34">
                  <c:v>14.412166595459</c:v>
                </c:pt>
                <c:pt idx="35">
                  <c:v>14.7151346206665</c:v>
                </c:pt>
                <c:pt idx="36">
                  <c:v>14.9365320205688</c:v>
                </c:pt>
                <c:pt idx="37">
                  <c:v>15.278948783874499</c:v>
                </c:pt>
                <c:pt idx="38">
                  <c:v>15.520809173584</c:v>
                </c:pt>
                <c:pt idx="39">
                  <c:v>15.807894706726101</c:v>
                </c:pt>
                <c:pt idx="40">
                  <c:v>16.103775024414102</c:v>
                </c:pt>
                <c:pt idx="41">
                  <c:v>16.373041152954102</c:v>
                </c:pt>
                <c:pt idx="42">
                  <c:v>16.613054275512699</c:v>
                </c:pt>
                <c:pt idx="43">
                  <c:v>16.905971527099599</c:v>
                </c:pt>
                <c:pt idx="44">
                  <c:v>17.149976730346701</c:v>
                </c:pt>
                <c:pt idx="45">
                  <c:v>17.507982254028299</c:v>
                </c:pt>
                <c:pt idx="46">
                  <c:v>17.863876342773398</c:v>
                </c:pt>
                <c:pt idx="47">
                  <c:v>18.112737655639599</c:v>
                </c:pt>
                <c:pt idx="48">
                  <c:v>18.3277778625488</c:v>
                </c:pt>
                <c:pt idx="49">
                  <c:v>18.560529708862301</c:v>
                </c:pt>
                <c:pt idx="50">
                  <c:v>18.775955200195298</c:v>
                </c:pt>
                <c:pt idx="51">
                  <c:v>19.070072174072301</c:v>
                </c:pt>
                <c:pt idx="52">
                  <c:v>19.363510131835898</c:v>
                </c:pt>
                <c:pt idx="53">
                  <c:v>19.643922805786101</c:v>
                </c:pt>
                <c:pt idx="54">
                  <c:v>19.958541870117202</c:v>
                </c:pt>
                <c:pt idx="55">
                  <c:v>20.284887313842798</c:v>
                </c:pt>
                <c:pt idx="56">
                  <c:v>20.4837455749512</c:v>
                </c:pt>
                <c:pt idx="57">
                  <c:v>20.855970382690401</c:v>
                </c:pt>
                <c:pt idx="58">
                  <c:v>21.0599040985107</c:v>
                </c:pt>
                <c:pt idx="59">
                  <c:v>21.310462951660199</c:v>
                </c:pt>
                <c:pt idx="60">
                  <c:v>21.569166183471701</c:v>
                </c:pt>
                <c:pt idx="61">
                  <c:v>21.854486465454102</c:v>
                </c:pt>
                <c:pt idx="62">
                  <c:v>22.204666137695298</c:v>
                </c:pt>
                <c:pt idx="63">
                  <c:v>22.456499099731399</c:v>
                </c:pt>
                <c:pt idx="64">
                  <c:v>22.744318008422901</c:v>
                </c:pt>
                <c:pt idx="65">
                  <c:v>23.0748291015625</c:v>
                </c:pt>
                <c:pt idx="66">
                  <c:v>23.2622890472412</c:v>
                </c:pt>
                <c:pt idx="67">
                  <c:v>23.618312835693398</c:v>
                </c:pt>
                <c:pt idx="68">
                  <c:v>23.80686378479</c:v>
                </c:pt>
                <c:pt idx="69">
                  <c:v>24.0920009613037</c:v>
                </c:pt>
                <c:pt idx="70">
                  <c:v>24.3885402679443</c:v>
                </c:pt>
                <c:pt idx="71">
                  <c:v>24.67555809021</c:v>
                </c:pt>
                <c:pt idx="72">
                  <c:v>24.976255416870099</c:v>
                </c:pt>
                <c:pt idx="73">
                  <c:v>25.2432746887207</c:v>
                </c:pt>
                <c:pt idx="74">
                  <c:v>25.553382873535199</c:v>
                </c:pt>
                <c:pt idx="75">
                  <c:v>25.731595993041999</c:v>
                </c:pt>
                <c:pt idx="76">
                  <c:v>26.050920486450199</c:v>
                </c:pt>
                <c:pt idx="77">
                  <c:v>26.343469619751001</c:v>
                </c:pt>
                <c:pt idx="78">
                  <c:v>26.6631164550781</c:v>
                </c:pt>
                <c:pt idx="79">
                  <c:v>26.935493469238299</c:v>
                </c:pt>
                <c:pt idx="80">
                  <c:v>27.1565265655518</c:v>
                </c:pt>
                <c:pt idx="81">
                  <c:v>27.4392604827881</c:v>
                </c:pt>
                <c:pt idx="82">
                  <c:v>27.7554626464844</c:v>
                </c:pt>
                <c:pt idx="83">
                  <c:v>28.018186569213899</c:v>
                </c:pt>
                <c:pt idx="84">
                  <c:v>28.3203639984131</c:v>
                </c:pt>
                <c:pt idx="85">
                  <c:v>28.539913177490199</c:v>
                </c:pt>
                <c:pt idx="86">
                  <c:v>28.8875923156738</c:v>
                </c:pt>
                <c:pt idx="87">
                  <c:v>29.219427108764599</c:v>
                </c:pt>
                <c:pt idx="88">
                  <c:v>29.4520568847656</c:v>
                </c:pt>
                <c:pt idx="89">
                  <c:v>29.621547698974599</c:v>
                </c:pt>
                <c:pt idx="90">
                  <c:v>30.053686141967798</c:v>
                </c:pt>
                <c:pt idx="91">
                  <c:v>30.2335090637207</c:v>
                </c:pt>
                <c:pt idx="92">
                  <c:v>30.515071868896499</c:v>
                </c:pt>
                <c:pt idx="93">
                  <c:v>30.8081569671631</c:v>
                </c:pt>
                <c:pt idx="94">
                  <c:v>31.108169555664102</c:v>
                </c:pt>
                <c:pt idx="95">
                  <c:v>31.359354019165</c:v>
                </c:pt>
                <c:pt idx="96">
                  <c:v>31.583112716674801</c:v>
                </c:pt>
                <c:pt idx="97">
                  <c:v>31.960384368896499</c:v>
                </c:pt>
                <c:pt idx="98">
                  <c:v>32.181346893310497</c:v>
                </c:pt>
                <c:pt idx="99">
                  <c:v>32.5018501281738</c:v>
                </c:pt>
                <c:pt idx="100">
                  <c:v>32.725914001464801</c:v>
                </c:pt>
                <c:pt idx="101">
                  <c:v>32.971363067627003</c:v>
                </c:pt>
                <c:pt idx="102">
                  <c:v>33.259140014648402</c:v>
                </c:pt>
                <c:pt idx="103">
                  <c:v>33.559810638427699</c:v>
                </c:pt>
                <c:pt idx="104">
                  <c:v>33.866981506347699</c:v>
                </c:pt>
                <c:pt idx="105">
                  <c:v>34.149951934814503</c:v>
                </c:pt>
                <c:pt idx="106">
                  <c:v>34.405830383300803</c:v>
                </c:pt>
                <c:pt idx="107">
                  <c:v>34.668567657470703</c:v>
                </c:pt>
                <c:pt idx="108">
                  <c:v>34.985782623291001</c:v>
                </c:pt>
                <c:pt idx="109">
                  <c:v>35.328178405761697</c:v>
                </c:pt>
                <c:pt idx="110">
                  <c:v>35.559242248535199</c:v>
                </c:pt>
                <c:pt idx="111">
                  <c:v>35.744205474853501</c:v>
                </c:pt>
                <c:pt idx="112">
                  <c:v>36.047103881835902</c:v>
                </c:pt>
                <c:pt idx="113">
                  <c:v>36.324134826660199</c:v>
                </c:pt>
                <c:pt idx="114">
                  <c:v>36.6527709960938</c:v>
                </c:pt>
                <c:pt idx="115">
                  <c:v>36.897205352783203</c:v>
                </c:pt>
                <c:pt idx="116">
                  <c:v>37.154792785644503</c:v>
                </c:pt>
                <c:pt idx="117">
                  <c:v>37.459384918212898</c:v>
                </c:pt>
                <c:pt idx="118">
                  <c:v>37.726089477539098</c:v>
                </c:pt>
                <c:pt idx="119">
                  <c:v>38.006557464599602</c:v>
                </c:pt>
                <c:pt idx="120">
                  <c:v>38.299797058105497</c:v>
                </c:pt>
                <c:pt idx="121">
                  <c:v>38.550449371337898</c:v>
                </c:pt>
                <c:pt idx="122">
                  <c:v>38.857368469238303</c:v>
                </c:pt>
                <c:pt idx="123">
                  <c:v>39.107498168945298</c:v>
                </c:pt>
                <c:pt idx="124">
                  <c:v>39.401180267333999</c:v>
                </c:pt>
                <c:pt idx="125">
                  <c:v>39.653812408447301</c:v>
                </c:pt>
                <c:pt idx="126">
                  <c:v>39.931198120117202</c:v>
                </c:pt>
                <c:pt idx="127">
                  <c:v>40.243816375732401</c:v>
                </c:pt>
                <c:pt idx="128">
                  <c:v>40.4989013671875</c:v>
                </c:pt>
                <c:pt idx="129">
                  <c:v>40.880722045898402</c:v>
                </c:pt>
                <c:pt idx="130">
                  <c:v>41.141098022460902</c:v>
                </c:pt>
                <c:pt idx="131">
                  <c:v>41.295726776122997</c:v>
                </c:pt>
                <c:pt idx="132">
                  <c:v>41.585594177246101</c:v>
                </c:pt>
                <c:pt idx="133">
                  <c:v>41.942310333252003</c:v>
                </c:pt>
                <c:pt idx="134">
                  <c:v>42.1723022460938</c:v>
                </c:pt>
                <c:pt idx="135">
                  <c:v>42.4741020202637</c:v>
                </c:pt>
                <c:pt idx="136">
                  <c:v>42.755603790283203</c:v>
                </c:pt>
                <c:pt idx="137">
                  <c:v>43.005348205566399</c:v>
                </c:pt>
                <c:pt idx="138">
                  <c:v>43.336505889892599</c:v>
                </c:pt>
                <c:pt idx="139">
                  <c:v>43.577354431152301</c:v>
                </c:pt>
                <c:pt idx="140">
                  <c:v>43.8425483703613</c:v>
                </c:pt>
                <c:pt idx="141">
                  <c:v>44.152355194091797</c:v>
                </c:pt>
                <c:pt idx="142">
                  <c:v>44.376487731933601</c:v>
                </c:pt>
                <c:pt idx="143">
                  <c:v>44.688083648681598</c:v>
                </c:pt>
                <c:pt idx="144">
                  <c:v>45.008941650390597</c:v>
                </c:pt>
                <c:pt idx="145">
                  <c:v>45.236495971679702</c:v>
                </c:pt>
                <c:pt idx="146">
                  <c:v>45.477691650390597</c:v>
                </c:pt>
                <c:pt idx="147">
                  <c:v>45.804241180419901</c:v>
                </c:pt>
                <c:pt idx="148">
                  <c:v>46.063095092773402</c:v>
                </c:pt>
                <c:pt idx="149">
                  <c:v>46.3886528015137</c:v>
                </c:pt>
                <c:pt idx="150">
                  <c:v>46.614650726318402</c:v>
                </c:pt>
                <c:pt idx="151">
                  <c:v>46.958316802978501</c:v>
                </c:pt>
                <c:pt idx="152">
                  <c:v>47.283348083496101</c:v>
                </c:pt>
                <c:pt idx="153">
                  <c:v>47.442134857177699</c:v>
                </c:pt>
                <c:pt idx="154">
                  <c:v>47.711582183837898</c:v>
                </c:pt>
                <c:pt idx="155">
                  <c:v>48.002429962158203</c:v>
                </c:pt>
                <c:pt idx="156">
                  <c:v>48.324710845947301</c:v>
                </c:pt>
                <c:pt idx="157">
                  <c:v>48.573287963867202</c:v>
                </c:pt>
                <c:pt idx="158">
                  <c:v>48.809356689453097</c:v>
                </c:pt>
                <c:pt idx="159">
                  <c:v>49.158660888671903</c:v>
                </c:pt>
                <c:pt idx="160">
                  <c:v>49.375534057617202</c:v>
                </c:pt>
                <c:pt idx="161">
                  <c:v>49.689945220947301</c:v>
                </c:pt>
                <c:pt idx="162">
                  <c:v>49.944820404052699</c:v>
                </c:pt>
                <c:pt idx="163">
                  <c:v>50.225177764892599</c:v>
                </c:pt>
                <c:pt idx="164">
                  <c:v>50.4929389953613</c:v>
                </c:pt>
                <c:pt idx="165">
                  <c:v>50.756916046142599</c:v>
                </c:pt>
                <c:pt idx="166">
                  <c:v>51.100563049316399</c:v>
                </c:pt>
                <c:pt idx="167">
                  <c:v>51.348178863525398</c:v>
                </c:pt>
                <c:pt idx="168">
                  <c:v>51.6438598632813</c:v>
                </c:pt>
                <c:pt idx="169">
                  <c:v>51.898372650146499</c:v>
                </c:pt>
                <c:pt idx="170">
                  <c:v>52.136936187744098</c:v>
                </c:pt>
                <c:pt idx="171">
                  <c:v>52.443195343017599</c:v>
                </c:pt>
                <c:pt idx="172">
                  <c:v>52.834476470947301</c:v>
                </c:pt>
                <c:pt idx="173">
                  <c:v>53.096897125244098</c:v>
                </c:pt>
                <c:pt idx="174">
                  <c:v>53.222274780273402</c:v>
                </c:pt>
                <c:pt idx="175">
                  <c:v>53.601295471191399</c:v>
                </c:pt>
                <c:pt idx="176">
                  <c:v>53.831680297851598</c:v>
                </c:pt>
                <c:pt idx="177">
                  <c:v>54.130641937255902</c:v>
                </c:pt>
                <c:pt idx="178">
                  <c:v>54.438262939453097</c:v>
                </c:pt>
                <c:pt idx="179">
                  <c:v>54.740867614746101</c:v>
                </c:pt>
                <c:pt idx="180">
                  <c:v>54.935420989990199</c:v>
                </c:pt>
                <c:pt idx="181">
                  <c:v>55.2687797546387</c:v>
                </c:pt>
                <c:pt idx="182">
                  <c:v>55.501010894775398</c:v>
                </c:pt>
                <c:pt idx="183">
                  <c:v>55.8552436828613</c:v>
                </c:pt>
                <c:pt idx="184">
                  <c:v>56.094142913818402</c:v>
                </c:pt>
                <c:pt idx="185">
                  <c:v>56.3421821594238</c:v>
                </c:pt>
                <c:pt idx="186">
                  <c:v>56.635612487792997</c:v>
                </c:pt>
                <c:pt idx="187">
                  <c:v>56.887363433837898</c:v>
                </c:pt>
                <c:pt idx="188">
                  <c:v>57.185085296630902</c:v>
                </c:pt>
                <c:pt idx="189">
                  <c:v>57.477561950683601</c:v>
                </c:pt>
                <c:pt idx="190">
                  <c:v>57.741371154785199</c:v>
                </c:pt>
                <c:pt idx="191">
                  <c:v>57.984676361083999</c:v>
                </c:pt>
                <c:pt idx="192">
                  <c:v>58.318611145019503</c:v>
                </c:pt>
                <c:pt idx="193">
                  <c:v>58.666343688964801</c:v>
                </c:pt>
                <c:pt idx="194">
                  <c:v>58.885208129882798</c:v>
                </c:pt>
                <c:pt idx="195">
                  <c:v>59.10400390625</c:v>
                </c:pt>
                <c:pt idx="196">
                  <c:v>59.395469665527301</c:v>
                </c:pt>
                <c:pt idx="197">
                  <c:v>59.711849212646499</c:v>
                </c:pt>
                <c:pt idx="198">
                  <c:v>59.9027709960938</c:v>
                </c:pt>
                <c:pt idx="199">
                  <c:v>60.203147888183601</c:v>
                </c:pt>
                <c:pt idx="200">
                  <c:v>60.579769134521499</c:v>
                </c:pt>
                <c:pt idx="201">
                  <c:v>60.788887023925803</c:v>
                </c:pt>
                <c:pt idx="202">
                  <c:v>61.082267761230497</c:v>
                </c:pt>
                <c:pt idx="203">
                  <c:v>61.378902435302699</c:v>
                </c:pt>
                <c:pt idx="204">
                  <c:v>61.601284027099602</c:v>
                </c:pt>
                <c:pt idx="205">
                  <c:v>61.897613525390597</c:v>
                </c:pt>
                <c:pt idx="206">
                  <c:v>62.176456451416001</c:v>
                </c:pt>
                <c:pt idx="207">
                  <c:v>62.414852142333999</c:v>
                </c:pt>
                <c:pt idx="208">
                  <c:v>62.716056823730497</c:v>
                </c:pt>
                <c:pt idx="209">
                  <c:v>63.037548065185497</c:v>
                </c:pt>
                <c:pt idx="210">
                  <c:v>63.270698547363303</c:v>
                </c:pt>
                <c:pt idx="211">
                  <c:v>63.635463714599602</c:v>
                </c:pt>
                <c:pt idx="212">
                  <c:v>63.814224243164098</c:v>
                </c:pt>
                <c:pt idx="213">
                  <c:v>64.137596130371094</c:v>
                </c:pt>
                <c:pt idx="214">
                  <c:v>64.400390625</c:v>
                </c:pt>
                <c:pt idx="215">
                  <c:v>64.720260620117202</c:v>
                </c:pt>
                <c:pt idx="216">
                  <c:v>65.006568908691406</c:v>
                </c:pt>
                <c:pt idx="217">
                  <c:v>65.234130859375</c:v>
                </c:pt>
                <c:pt idx="218">
                  <c:v>65.516372680664105</c:v>
                </c:pt>
                <c:pt idx="219">
                  <c:v>65.827369689941406</c:v>
                </c:pt>
                <c:pt idx="220">
                  <c:v>66.073829650878906</c:v>
                </c:pt>
                <c:pt idx="221">
                  <c:v>66.34033203125</c:v>
                </c:pt>
                <c:pt idx="222">
                  <c:v>66.610923767089801</c:v>
                </c:pt>
                <c:pt idx="223">
                  <c:v>66.903366088867202</c:v>
                </c:pt>
                <c:pt idx="224">
                  <c:v>67.175918579101605</c:v>
                </c:pt>
                <c:pt idx="225">
                  <c:v>67.497871398925795</c:v>
                </c:pt>
                <c:pt idx="226">
                  <c:v>67.778236389160199</c:v>
                </c:pt>
                <c:pt idx="227">
                  <c:v>67.993881225585895</c:v>
                </c:pt>
                <c:pt idx="228">
                  <c:v>68.330085754394503</c:v>
                </c:pt>
                <c:pt idx="229">
                  <c:v>68.539703369140597</c:v>
                </c:pt>
                <c:pt idx="230">
                  <c:v>68.839530944824205</c:v>
                </c:pt>
                <c:pt idx="231">
                  <c:v>69.164764404296903</c:v>
                </c:pt>
                <c:pt idx="232">
                  <c:v>69.429656982421903</c:v>
                </c:pt>
                <c:pt idx="233">
                  <c:v>69.641212463378906</c:v>
                </c:pt>
                <c:pt idx="234">
                  <c:v>70.010009765625</c:v>
                </c:pt>
                <c:pt idx="235">
                  <c:v>70.280570983886705</c:v>
                </c:pt>
                <c:pt idx="236">
                  <c:v>70.514457702636705</c:v>
                </c:pt>
                <c:pt idx="237">
                  <c:v>70.879562377929702</c:v>
                </c:pt>
                <c:pt idx="238">
                  <c:v>71.094482421875</c:v>
                </c:pt>
                <c:pt idx="239">
                  <c:v>71.330070495605497</c:v>
                </c:pt>
                <c:pt idx="240">
                  <c:v>71.688117980957003</c:v>
                </c:pt>
                <c:pt idx="241">
                  <c:v>71.905036926269503</c:v>
                </c:pt>
                <c:pt idx="242">
                  <c:v>72.199363708496094</c:v>
                </c:pt>
                <c:pt idx="243">
                  <c:v>72.432899475097699</c:v>
                </c:pt>
                <c:pt idx="244">
                  <c:v>72.731544494628906</c:v>
                </c:pt>
                <c:pt idx="245">
                  <c:v>72.955749511718807</c:v>
                </c:pt>
                <c:pt idx="246">
                  <c:v>73.316802978515597</c:v>
                </c:pt>
                <c:pt idx="247">
                  <c:v>73.575576782226605</c:v>
                </c:pt>
                <c:pt idx="248">
                  <c:v>73.852714538574205</c:v>
                </c:pt>
                <c:pt idx="249">
                  <c:v>74.062278747558594</c:v>
                </c:pt>
                <c:pt idx="250">
                  <c:v>74.430038452148395</c:v>
                </c:pt>
                <c:pt idx="251">
                  <c:v>74.706466674804702</c:v>
                </c:pt>
                <c:pt idx="252">
                  <c:v>74.865783691406307</c:v>
                </c:pt>
                <c:pt idx="253">
                  <c:v>75.254737854003906</c:v>
                </c:pt>
                <c:pt idx="254">
                  <c:v>75.499069213867202</c:v>
                </c:pt>
                <c:pt idx="255">
                  <c:v>75.77880859375</c:v>
                </c:pt>
                <c:pt idx="256">
                  <c:v>76.059997558593807</c:v>
                </c:pt>
                <c:pt idx="257">
                  <c:v>76.382797241210895</c:v>
                </c:pt>
                <c:pt idx="258">
                  <c:v>76.656044006347699</c:v>
                </c:pt>
                <c:pt idx="259">
                  <c:v>76.845504760742202</c:v>
                </c:pt>
                <c:pt idx="260">
                  <c:v>77.185211181640597</c:v>
                </c:pt>
                <c:pt idx="261">
                  <c:v>77.425010681152301</c:v>
                </c:pt>
                <c:pt idx="262">
                  <c:v>77.692153930664105</c:v>
                </c:pt>
                <c:pt idx="263">
                  <c:v>77.949066162109403</c:v>
                </c:pt>
                <c:pt idx="264">
                  <c:v>78.283500671386705</c:v>
                </c:pt>
                <c:pt idx="265">
                  <c:v>78.523384094238295</c:v>
                </c:pt>
                <c:pt idx="266">
                  <c:v>78.884963989257798</c:v>
                </c:pt>
                <c:pt idx="267">
                  <c:v>79.078384399414105</c:v>
                </c:pt>
                <c:pt idx="268">
                  <c:v>79.441001892089801</c:v>
                </c:pt>
                <c:pt idx="269">
                  <c:v>79.623725891113295</c:v>
                </c:pt>
                <c:pt idx="270">
                  <c:v>79.960388183593807</c:v>
                </c:pt>
                <c:pt idx="271">
                  <c:v>80.259552001953097</c:v>
                </c:pt>
                <c:pt idx="272">
                  <c:v>80.471305847167997</c:v>
                </c:pt>
                <c:pt idx="273">
                  <c:v>80.799179077148395</c:v>
                </c:pt>
                <c:pt idx="274">
                  <c:v>81.034988403320298</c:v>
                </c:pt>
                <c:pt idx="275">
                  <c:v>81.381126403808594</c:v>
                </c:pt>
                <c:pt idx="276">
                  <c:v>81.630348205566406</c:v>
                </c:pt>
                <c:pt idx="277">
                  <c:v>81.892730712890597</c:v>
                </c:pt>
                <c:pt idx="278">
                  <c:v>82.288825988769503</c:v>
                </c:pt>
                <c:pt idx="279">
                  <c:v>82.547935485839801</c:v>
                </c:pt>
                <c:pt idx="280">
                  <c:v>82.72119140625</c:v>
                </c:pt>
                <c:pt idx="281">
                  <c:v>83.013702392578097</c:v>
                </c:pt>
                <c:pt idx="282">
                  <c:v>83.341201782226605</c:v>
                </c:pt>
                <c:pt idx="283">
                  <c:v>83.660087585449205</c:v>
                </c:pt>
                <c:pt idx="284">
                  <c:v>83.809036254882798</c:v>
                </c:pt>
                <c:pt idx="285">
                  <c:v>84.180030822753906</c:v>
                </c:pt>
                <c:pt idx="286">
                  <c:v>84.392105102539105</c:v>
                </c:pt>
                <c:pt idx="287">
                  <c:v>84.664848327636705</c:v>
                </c:pt>
                <c:pt idx="288">
                  <c:v>84.996856689453097</c:v>
                </c:pt>
                <c:pt idx="289">
                  <c:v>85.271499633789105</c:v>
                </c:pt>
                <c:pt idx="290">
                  <c:v>85.555961608886705</c:v>
                </c:pt>
                <c:pt idx="291">
                  <c:v>85.869209289550795</c:v>
                </c:pt>
                <c:pt idx="292">
                  <c:v>86.109848022460895</c:v>
                </c:pt>
                <c:pt idx="293">
                  <c:v>86.414558410644503</c:v>
                </c:pt>
                <c:pt idx="294">
                  <c:v>86.692070007324205</c:v>
                </c:pt>
                <c:pt idx="295">
                  <c:v>86.937652587890597</c:v>
                </c:pt>
                <c:pt idx="296">
                  <c:v>87.206497192382798</c:v>
                </c:pt>
                <c:pt idx="297">
                  <c:v>87.459747314453097</c:v>
                </c:pt>
                <c:pt idx="298">
                  <c:v>87.744422912597699</c:v>
                </c:pt>
                <c:pt idx="299">
                  <c:v>88.051040649414105</c:v>
                </c:pt>
                <c:pt idx="300">
                  <c:v>88.335456848144503</c:v>
                </c:pt>
                <c:pt idx="301">
                  <c:v>88.674285888671903</c:v>
                </c:pt>
                <c:pt idx="302">
                  <c:v>88.844680786132798</c:v>
                </c:pt>
                <c:pt idx="303">
                  <c:v>89.108451843261705</c:v>
                </c:pt>
                <c:pt idx="304">
                  <c:v>89.401435852050795</c:v>
                </c:pt>
                <c:pt idx="305">
                  <c:v>89.716567993164105</c:v>
                </c:pt>
                <c:pt idx="306">
                  <c:v>89.885322570800795</c:v>
                </c:pt>
                <c:pt idx="307">
                  <c:v>90.266441345214801</c:v>
                </c:pt>
                <c:pt idx="308">
                  <c:v>90.557037353515597</c:v>
                </c:pt>
                <c:pt idx="309">
                  <c:v>90.759979248046903</c:v>
                </c:pt>
                <c:pt idx="310">
                  <c:v>91.045547485351605</c:v>
                </c:pt>
                <c:pt idx="311">
                  <c:v>91.365447998046903</c:v>
                </c:pt>
                <c:pt idx="312">
                  <c:v>91.602111816406307</c:v>
                </c:pt>
                <c:pt idx="313">
                  <c:v>91.933815002441406</c:v>
                </c:pt>
                <c:pt idx="314">
                  <c:v>92.202102661132798</c:v>
                </c:pt>
                <c:pt idx="315">
                  <c:v>92.508682250976605</c:v>
                </c:pt>
                <c:pt idx="316">
                  <c:v>92.707572937011705</c:v>
                </c:pt>
                <c:pt idx="317">
                  <c:v>93.0098876953125</c:v>
                </c:pt>
                <c:pt idx="318">
                  <c:v>93.272361755371094</c:v>
                </c:pt>
                <c:pt idx="319">
                  <c:v>93.638580322265597</c:v>
                </c:pt>
                <c:pt idx="320">
                  <c:v>93.937919616699205</c:v>
                </c:pt>
                <c:pt idx="321">
                  <c:v>94.274543762207003</c:v>
                </c:pt>
                <c:pt idx="322">
                  <c:v>94.352478027343807</c:v>
                </c:pt>
                <c:pt idx="323">
                  <c:v>94.672142028808594</c:v>
                </c:pt>
                <c:pt idx="324">
                  <c:v>95.045890808105497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F5F-4C5D-A568-631E7A61F53D}"/>
            </c:ext>
          </c:extLst>
        </c:ser>
        <c:ser>
          <c:idx val="4"/>
          <c:order val="1"/>
          <c:tx>
            <c:strRef>
              <c:f>'Linear - Table'!$C$19</c:f>
              <c:strCache>
                <c:ptCount val="1"/>
                <c:pt idx="0">
                  <c:v>Real Theorical composition 
(%)</c:v>
                </c:pt>
              </c:strCache>
            </c:strRef>
          </c:tx>
          <c:spPr>
            <a:ln w="127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'Linear - Table'!$A$21:$A$345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Table'!$C$21:$C$345</c:f>
              <c:numCache>
                <c:formatCode>General</c:formatCode>
                <c:ptCount val="325"/>
                <c:pt idx="0">
                  <c:v>4.95522260665894</c:v>
                </c:pt>
                <c:pt idx="1">
                  <c:v>5.2330002784729004</c:v>
                </c:pt>
                <c:pt idx="2">
                  <c:v>5.5664997100830096</c:v>
                </c:pt>
                <c:pt idx="3">
                  <c:v>5.8441114425659197</c:v>
                </c:pt>
                <c:pt idx="4">
                  <c:v>6.0665555000305202</c:v>
                </c:pt>
                <c:pt idx="5">
                  <c:v>6.34427785873413</c:v>
                </c:pt>
                <c:pt idx="6">
                  <c:v>6.6220555305481001</c:v>
                </c:pt>
                <c:pt idx="7">
                  <c:v>6.8997783660888699</c:v>
                </c:pt>
                <c:pt idx="8">
                  <c:v>7.17761135101318</c:v>
                </c:pt>
                <c:pt idx="9">
                  <c:v>7.45522260665894</c:v>
                </c:pt>
                <c:pt idx="10">
                  <c:v>7.7329449653625497</c:v>
                </c:pt>
                <c:pt idx="11">
                  <c:v>8.0109996795654297</c:v>
                </c:pt>
                <c:pt idx="12">
                  <c:v>8.2886104583740199</c:v>
                </c:pt>
                <c:pt idx="13">
                  <c:v>8.5666103363037092</c:v>
                </c:pt>
                <c:pt idx="14">
                  <c:v>8.8442220687866193</c:v>
                </c:pt>
                <c:pt idx="15">
                  <c:v>9.1220550537109393</c:v>
                </c:pt>
                <c:pt idx="16">
                  <c:v>9.3996114730834996</c:v>
                </c:pt>
                <c:pt idx="17">
                  <c:v>9.6775550842285192</c:v>
                </c:pt>
                <c:pt idx="18">
                  <c:v>9.9553880691528303</c:v>
                </c:pt>
                <c:pt idx="19">
                  <c:v>10.233166694641101</c:v>
                </c:pt>
                <c:pt idx="20">
                  <c:v>10.5108337402344</c:v>
                </c:pt>
                <c:pt idx="21">
                  <c:v>10.7886667251587</c:v>
                </c:pt>
                <c:pt idx="22">
                  <c:v>11.066499710083001</c:v>
                </c:pt>
                <c:pt idx="23">
                  <c:v>11.399832725524901</c:v>
                </c:pt>
                <c:pt idx="24">
                  <c:v>11.6775007247925</c:v>
                </c:pt>
                <c:pt idx="25">
                  <c:v>11.9552211761475</c:v>
                </c:pt>
                <c:pt idx="26">
                  <c:v>12.1775007247925</c:v>
                </c:pt>
                <c:pt idx="27">
                  <c:v>12.4553337097168</c:v>
                </c:pt>
                <c:pt idx="28">
                  <c:v>12.7329998016357</c:v>
                </c:pt>
                <c:pt idx="29">
                  <c:v>13.010888099670399</c:v>
                </c:pt>
                <c:pt idx="30">
                  <c:v>13.288499832153301</c:v>
                </c:pt>
                <c:pt idx="31">
                  <c:v>13.566555976867701</c:v>
                </c:pt>
                <c:pt idx="32">
                  <c:v>13.8441667556763</c:v>
                </c:pt>
                <c:pt idx="33">
                  <c:v>14.121944427490201</c:v>
                </c:pt>
                <c:pt idx="34">
                  <c:v>14.399945259094199</c:v>
                </c:pt>
                <c:pt idx="35">
                  <c:v>14.6774454116821</c:v>
                </c:pt>
                <c:pt idx="36">
                  <c:v>14.9553337097168</c:v>
                </c:pt>
                <c:pt idx="37">
                  <c:v>15.233056068420399</c:v>
                </c:pt>
                <c:pt idx="38">
                  <c:v>15.5108337402344</c:v>
                </c:pt>
                <c:pt idx="39">
                  <c:v>15.788499832153301</c:v>
                </c:pt>
                <c:pt idx="40">
                  <c:v>16.066333770751999</c:v>
                </c:pt>
                <c:pt idx="41">
                  <c:v>16.3441677093506</c:v>
                </c:pt>
                <c:pt idx="42">
                  <c:v>16.621944427490199</c:v>
                </c:pt>
                <c:pt idx="43">
                  <c:v>16.899778366088899</c:v>
                </c:pt>
                <c:pt idx="44">
                  <c:v>17.177944183349599</c:v>
                </c:pt>
                <c:pt idx="45">
                  <c:v>17.5108337402344</c:v>
                </c:pt>
                <c:pt idx="46">
                  <c:v>17.788721084594702</c:v>
                </c:pt>
                <c:pt idx="47">
                  <c:v>18.010889053344702</c:v>
                </c:pt>
                <c:pt idx="48">
                  <c:v>18.288610458373999</c:v>
                </c:pt>
                <c:pt idx="49">
                  <c:v>18.566499710083001</c:v>
                </c:pt>
                <c:pt idx="50">
                  <c:v>18.844221115112301</c:v>
                </c:pt>
                <c:pt idx="51">
                  <c:v>19.121831893920898</c:v>
                </c:pt>
                <c:pt idx="52">
                  <c:v>19.3998908996582</c:v>
                </c:pt>
                <c:pt idx="53">
                  <c:v>19.677555084228501</c:v>
                </c:pt>
                <c:pt idx="54">
                  <c:v>19.955278396606399</c:v>
                </c:pt>
                <c:pt idx="55">
                  <c:v>20.233112335205099</c:v>
                </c:pt>
                <c:pt idx="56">
                  <c:v>20.5109977722168</c:v>
                </c:pt>
                <c:pt idx="57">
                  <c:v>20.788499832153299</c:v>
                </c:pt>
                <c:pt idx="58">
                  <c:v>21.066444396972699</c:v>
                </c:pt>
                <c:pt idx="59">
                  <c:v>21.344331741333001</c:v>
                </c:pt>
                <c:pt idx="60">
                  <c:v>21.6219997406006</c:v>
                </c:pt>
                <c:pt idx="61">
                  <c:v>21.899778366088899</c:v>
                </c:pt>
                <c:pt idx="62">
                  <c:v>22.1774997711182</c:v>
                </c:pt>
                <c:pt idx="63">
                  <c:v>22.4554443359375</c:v>
                </c:pt>
                <c:pt idx="64">
                  <c:v>22.7331657409668</c:v>
                </c:pt>
                <c:pt idx="65">
                  <c:v>23.010555267333999</c:v>
                </c:pt>
                <c:pt idx="66">
                  <c:v>23.3440551757813</c:v>
                </c:pt>
                <c:pt idx="67">
                  <c:v>23.622053146362301</c:v>
                </c:pt>
                <c:pt idx="68">
                  <c:v>23.844221115112301</c:v>
                </c:pt>
                <c:pt idx="69">
                  <c:v>24.1219997406006</c:v>
                </c:pt>
                <c:pt idx="70">
                  <c:v>24.399944305419901</c:v>
                </c:pt>
                <c:pt idx="71">
                  <c:v>24.677555084228501</c:v>
                </c:pt>
                <c:pt idx="72">
                  <c:v>24.9553318023682</c:v>
                </c:pt>
                <c:pt idx="73">
                  <c:v>25.233057022094702</c:v>
                </c:pt>
                <c:pt idx="74">
                  <c:v>25.510944366455099</c:v>
                </c:pt>
                <c:pt idx="75">
                  <c:v>25.7886657714844</c:v>
                </c:pt>
                <c:pt idx="76">
                  <c:v>26.066389083862301</c:v>
                </c:pt>
                <c:pt idx="77">
                  <c:v>26.344221115112301</c:v>
                </c:pt>
                <c:pt idx="78">
                  <c:v>26.621889114379901</c:v>
                </c:pt>
                <c:pt idx="79">
                  <c:v>26.899776458740199</c:v>
                </c:pt>
                <c:pt idx="80">
                  <c:v>27.177497863769499</c:v>
                </c:pt>
                <c:pt idx="81">
                  <c:v>27.4554443359375</c:v>
                </c:pt>
                <c:pt idx="82">
                  <c:v>27.733110427856399</c:v>
                </c:pt>
                <c:pt idx="83">
                  <c:v>28.010944366455099</c:v>
                </c:pt>
                <c:pt idx="84">
                  <c:v>28.288612365722699</c:v>
                </c:pt>
                <c:pt idx="85">
                  <c:v>28.566331863403299</c:v>
                </c:pt>
                <c:pt idx="86">
                  <c:v>28.843666076660199</c:v>
                </c:pt>
                <c:pt idx="87">
                  <c:v>29.177665710449201</c:v>
                </c:pt>
                <c:pt idx="88">
                  <c:v>29.455387115478501</c:v>
                </c:pt>
                <c:pt idx="89">
                  <c:v>29.677497863769499</c:v>
                </c:pt>
                <c:pt idx="90">
                  <c:v>29.955223083496101</c:v>
                </c:pt>
                <c:pt idx="91">
                  <c:v>30.233221054077099</c:v>
                </c:pt>
                <c:pt idx="92">
                  <c:v>30.510721206665</c:v>
                </c:pt>
                <c:pt idx="93">
                  <c:v>30.7886657714844</c:v>
                </c:pt>
                <c:pt idx="94">
                  <c:v>31.066278457641602</c:v>
                </c:pt>
                <c:pt idx="95">
                  <c:v>31.344333648681602</c:v>
                </c:pt>
                <c:pt idx="96">
                  <c:v>31.6221103668213</c:v>
                </c:pt>
                <c:pt idx="97">
                  <c:v>31.899833679199201</c:v>
                </c:pt>
                <c:pt idx="98">
                  <c:v>32.1773872375488</c:v>
                </c:pt>
                <c:pt idx="99">
                  <c:v>32.455390930175803</c:v>
                </c:pt>
                <c:pt idx="100">
                  <c:v>32.733165740966797</c:v>
                </c:pt>
                <c:pt idx="101">
                  <c:v>33.0107231140137</c:v>
                </c:pt>
                <c:pt idx="102">
                  <c:v>33.288665771484403</c:v>
                </c:pt>
                <c:pt idx="103">
                  <c:v>33.566390991210902</c:v>
                </c:pt>
                <c:pt idx="104">
                  <c:v>33.844276428222699</c:v>
                </c:pt>
                <c:pt idx="105">
                  <c:v>34.122055053710902</c:v>
                </c:pt>
                <c:pt idx="106">
                  <c:v>34.399833679199197</c:v>
                </c:pt>
                <c:pt idx="107">
                  <c:v>34.677444458007798</c:v>
                </c:pt>
                <c:pt idx="108">
                  <c:v>35.010829925537102</c:v>
                </c:pt>
                <c:pt idx="109">
                  <c:v>35.288719177246101</c:v>
                </c:pt>
                <c:pt idx="110">
                  <c:v>35.511001586914098</c:v>
                </c:pt>
                <c:pt idx="111">
                  <c:v>35.788722991943402</c:v>
                </c:pt>
                <c:pt idx="112">
                  <c:v>36.066444396972699</c:v>
                </c:pt>
                <c:pt idx="113">
                  <c:v>36.344280242919901</c:v>
                </c:pt>
                <c:pt idx="114">
                  <c:v>36.6218872070313</c:v>
                </c:pt>
                <c:pt idx="115">
                  <c:v>36.899776458740199</c:v>
                </c:pt>
                <c:pt idx="116">
                  <c:v>37.1773872375488</c:v>
                </c:pt>
                <c:pt idx="117">
                  <c:v>37.4552192687988</c:v>
                </c:pt>
                <c:pt idx="118">
                  <c:v>37.732997894287102</c:v>
                </c:pt>
                <c:pt idx="119">
                  <c:v>38.010780334472699</c:v>
                </c:pt>
                <c:pt idx="120">
                  <c:v>38.288669586181598</c:v>
                </c:pt>
                <c:pt idx="121">
                  <c:v>38.566276550292997</c:v>
                </c:pt>
                <c:pt idx="122">
                  <c:v>38.844280242919901</c:v>
                </c:pt>
                <c:pt idx="123">
                  <c:v>39.122058868408203</c:v>
                </c:pt>
                <c:pt idx="124">
                  <c:v>39.399608612060497</c:v>
                </c:pt>
                <c:pt idx="125">
                  <c:v>39.6776123046875</c:v>
                </c:pt>
                <c:pt idx="126">
                  <c:v>39.955390930175803</c:v>
                </c:pt>
                <c:pt idx="127">
                  <c:v>40.233055114746101</c:v>
                </c:pt>
                <c:pt idx="128">
                  <c:v>40.510829925537102</c:v>
                </c:pt>
                <c:pt idx="129">
                  <c:v>40.844333648681598</c:v>
                </c:pt>
                <c:pt idx="130">
                  <c:v>41.122001647949197</c:v>
                </c:pt>
                <c:pt idx="131">
                  <c:v>41.344337463378899</c:v>
                </c:pt>
                <c:pt idx="132">
                  <c:v>41.622001647949197</c:v>
                </c:pt>
                <c:pt idx="133">
                  <c:v>41.899665832519503</c:v>
                </c:pt>
                <c:pt idx="134">
                  <c:v>42.177669525146499</c:v>
                </c:pt>
                <c:pt idx="135">
                  <c:v>42.455165863037102</c:v>
                </c:pt>
                <c:pt idx="136">
                  <c:v>42.733165740966797</c:v>
                </c:pt>
                <c:pt idx="137">
                  <c:v>43.010829925537102</c:v>
                </c:pt>
                <c:pt idx="138">
                  <c:v>43.288612365722699</c:v>
                </c:pt>
                <c:pt idx="139">
                  <c:v>43.566444396972699</c:v>
                </c:pt>
                <c:pt idx="140">
                  <c:v>43.844165802002003</c:v>
                </c:pt>
                <c:pt idx="141">
                  <c:v>44.1218872070313</c:v>
                </c:pt>
                <c:pt idx="142">
                  <c:v>44.399723052978501</c:v>
                </c:pt>
                <c:pt idx="143">
                  <c:v>44.6776123046875</c:v>
                </c:pt>
                <c:pt idx="144">
                  <c:v>44.955390930175803</c:v>
                </c:pt>
                <c:pt idx="145">
                  <c:v>45.233108520507798</c:v>
                </c:pt>
                <c:pt idx="146">
                  <c:v>45.510887145996101</c:v>
                </c:pt>
                <c:pt idx="147">
                  <c:v>45.788612365722699</c:v>
                </c:pt>
                <c:pt idx="148">
                  <c:v>46.066444396972699</c:v>
                </c:pt>
                <c:pt idx="149">
                  <c:v>46.344280242919901</c:v>
                </c:pt>
                <c:pt idx="150">
                  <c:v>46.622219085693402</c:v>
                </c:pt>
                <c:pt idx="151">
                  <c:v>46.955333709716797</c:v>
                </c:pt>
                <c:pt idx="152">
                  <c:v>47.233165740966797</c:v>
                </c:pt>
                <c:pt idx="153">
                  <c:v>47.455276489257798</c:v>
                </c:pt>
                <c:pt idx="154">
                  <c:v>47.733108520507798</c:v>
                </c:pt>
                <c:pt idx="155">
                  <c:v>48.010944366455099</c:v>
                </c:pt>
                <c:pt idx="156">
                  <c:v>48.2885551452637</c:v>
                </c:pt>
                <c:pt idx="157">
                  <c:v>48.566501617431598</c:v>
                </c:pt>
                <c:pt idx="158">
                  <c:v>48.844165802002003</c:v>
                </c:pt>
                <c:pt idx="159">
                  <c:v>49.1218872070313</c:v>
                </c:pt>
                <c:pt idx="160">
                  <c:v>49.399608612060497</c:v>
                </c:pt>
                <c:pt idx="161">
                  <c:v>49.677497863769503</c:v>
                </c:pt>
                <c:pt idx="162">
                  <c:v>49.955333709716797</c:v>
                </c:pt>
                <c:pt idx="163">
                  <c:v>50.233108520507798</c:v>
                </c:pt>
                <c:pt idx="164">
                  <c:v>50.510997772216797</c:v>
                </c:pt>
                <c:pt idx="165">
                  <c:v>50.788776397705099</c:v>
                </c:pt>
                <c:pt idx="166">
                  <c:v>51.066501617431598</c:v>
                </c:pt>
                <c:pt idx="167">
                  <c:v>51.344108581542997</c:v>
                </c:pt>
                <c:pt idx="168">
                  <c:v>51.622001647949197</c:v>
                </c:pt>
                <c:pt idx="169">
                  <c:v>51.8997192382813</c:v>
                </c:pt>
                <c:pt idx="170">
                  <c:v>52.177497863769503</c:v>
                </c:pt>
                <c:pt idx="171">
                  <c:v>52.455276489257798</c:v>
                </c:pt>
                <c:pt idx="172">
                  <c:v>52.788776397705099</c:v>
                </c:pt>
                <c:pt idx="173">
                  <c:v>53.066444396972699</c:v>
                </c:pt>
                <c:pt idx="174">
                  <c:v>53.288612365722699</c:v>
                </c:pt>
                <c:pt idx="175">
                  <c:v>53.566444396972699</c:v>
                </c:pt>
                <c:pt idx="176">
                  <c:v>53.844108581542997</c:v>
                </c:pt>
                <c:pt idx="177">
                  <c:v>54.122055053710902</c:v>
                </c:pt>
                <c:pt idx="178">
                  <c:v>54.399890899658203</c:v>
                </c:pt>
                <c:pt idx="179">
                  <c:v>54.677497863769503</c:v>
                </c:pt>
                <c:pt idx="180">
                  <c:v>54.955387115478501</c:v>
                </c:pt>
                <c:pt idx="181">
                  <c:v>55.233165740966797</c:v>
                </c:pt>
                <c:pt idx="182">
                  <c:v>55.510829925537102</c:v>
                </c:pt>
                <c:pt idx="183">
                  <c:v>55.788719177246101</c:v>
                </c:pt>
                <c:pt idx="184">
                  <c:v>56.066444396972699</c:v>
                </c:pt>
                <c:pt idx="185">
                  <c:v>56.344223022460902</c:v>
                </c:pt>
                <c:pt idx="186">
                  <c:v>56.6218872070313</c:v>
                </c:pt>
                <c:pt idx="187">
                  <c:v>56.899776458740199</c:v>
                </c:pt>
                <c:pt idx="188">
                  <c:v>57.177722930908203</c:v>
                </c:pt>
                <c:pt idx="189">
                  <c:v>57.455333709716797</c:v>
                </c:pt>
                <c:pt idx="190">
                  <c:v>57.733108520507798</c:v>
                </c:pt>
                <c:pt idx="191">
                  <c:v>58.010944366455099</c:v>
                </c:pt>
                <c:pt idx="192">
                  <c:v>58.288719177246101</c:v>
                </c:pt>
                <c:pt idx="193">
                  <c:v>58.621997833252003</c:v>
                </c:pt>
                <c:pt idx="194">
                  <c:v>58.8997192382813</c:v>
                </c:pt>
                <c:pt idx="195">
                  <c:v>59.121944427490199</c:v>
                </c:pt>
                <c:pt idx="196">
                  <c:v>59.399833679199197</c:v>
                </c:pt>
                <c:pt idx="197">
                  <c:v>59.677497863769503</c:v>
                </c:pt>
                <c:pt idx="198">
                  <c:v>59.955387115478501</c:v>
                </c:pt>
                <c:pt idx="199">
                  <c:v>60.2330513000488</c:v>
                </c:pt>
                <c:pt idx="200">
                  <c:v>60.510887145996101</c:v>
                </c:pt>
                <c:pt idx="201">
                  <c:v>60.788669586181598</c:v>
                </c:pt>
                <c:pt idx="202">
                  <c:v>61.066333770752003</c:v>
                </c:pt>
                <c:pt idx="203">
                  <c:v>61.344223022460902</c:v>
                </c:pt>
                <c:pt idx="204">
                  <c:v>61.622001647949197</c:v>
                </c:pt>
                <c:pt idx="205">
                  <c:v>61.899890899658203</c:v>
                </c:pt>
                <c:pt idx="206">
                  <c:v>62.177440643310497</c:v>
                </c:pt>
                <c:pt idx="207">
                  <c:v>62.455276489257798</c:v>
                </c:pt>
                <c:pt idx="208">
                  <c:v>62.7330513000488</c:v>
                </c:pt>
                <c:pt idx="209">
                  <c:v>63.010887145996101</c:v>
                </c:pt>
                <c:pt idx="210">
                  <c:v>63.2885551452637</c:v>
                </c:pt>
                <c:pt idx="211">
                  <c:v>63.566501617431598</c:v>
                </c:pt>
                <c:pt idx="212">
                  <c:v>63.844165802002003</c:v>
                </c:pt>
                <c:pt idx="213">
                  <c:v>64.122108459472699</c:v>
                </c:pt>
                <c:pt idx="214">
                  <c:v>64.400665283203097</c:v>
                </c:pt>
                <c:pt idx="215">
                  <c:v>64.733055114746094</c:v>
                </c:pt>
                <c:pt idx="216">
                  <c:v>64.955337524414105</c:v>
                </c:pt>
                <c:pt idx="217">
                  <c:v>65.233169555664105</c:v>
                </c:pt>
                <c:pt idx="218">
                  <c:v>65.510726928710895</c:v>
                </c:pt>
                <c:pt idx="219">
                  <c:v>65.788719177246094</c:v>
                </c:pt>
                <c:pt idx="220">
                  <c:v>66.066497802734403</c:v>
                </c:pt>
                <c:pt idx="221">
                  <c:v>66.344329833984403</c:v>
                </c:pt>
                <c:pt idx="222">
                  <c:v>66.622108459472699</c:v>
                </c:pt>
                <c:pt idx="223">
                  <c:v>66.899833679199205</c:v>
                </c:pt>
                <c:pt idx="224">
                  <c:v>67.177497863769503</c:v>
                </c:pt>
                <c:pt idx="225">
                  <c:v>67.455276489257798</c:v>
                </c:pt>
                <c:pt idx="226">
                  <c:v>67.732940673828097</c:v>
                </c:pt>
                <c:pt idx="227">
                  <c:v>68.010772705078097</c:v>
                </c:pt>
                <c:pt idx="228">
                  <c:v>68.288719177246094</c:v>
                </c:pt>
                <c:pt idx="229">
                  <c:v>68.566215515136705</c:v>
                </c:pt>
                <c:pt idx="230">
                  <c:v>68.844108581542997</c:v>
                </c:pt>
                <c:pt idx="231">
                  <c:v>69.122055053710895</c:v>
                </c:pt>
                <c:pt idx="232">
                  <c:v>69.3997802734375</c:v>
                </c:pt>
                <c:pt idx="233">
                  <c:v>69.677497863769503</c:v>
                </c:pt>
                <c:pt idx="234">
                  <c:v>69.955223083496094</c:v>
                </c:pt>
                <c:pt idx="235">
                  <c:v>70.233169555664105</c:v>
                </c:pt>
                <c:pt idx="236">
                  <c:v>70.566505432128906</c:v>
                </c:pt>
                <c:pt idx="237">
                  <c:v>70.844390869140597</c:v>
                </c:pt>
                <c:pt idx="238">
                  <c:v>71.066329956054702</c:v>
                </c:pt>
                <c:pt idx="239">
                  <c:v>71.344329833984403</c:v>
                </c:pt>
                <c:pt idx="240">
                  <c:v>71.622108459472699</c:v>
                </c:pt>
                <c:pt idx="241">
                  <c:v>71.8997802734375</c:v>
                </c:pt>
                <c:pt idx="242">
                  <c:v>72.177497863769503</c:v>
                </c:pt>
                <c:pt idx="243">
                  <c:v>72.454833984375</c:v>
                </c:pt>
                <c:pt idx="244">
                  <c:v>72.733116149902301</c:v>
                </c:pt>
                <c:pt idx="245">
                  <c:v>73.010833740234403</c:v>
                </c:pt>
                <c:pt idx="246">
                  <c:v>73.288719177246094</c:v>
                </c:pt>
                <c:pt idx="247">
                  <c:v>73.566444396972699</c:v>
                </c:pt>
                <c:pt idx="248">
                  <c:v>73.844276428222699</c:v>
                </c:pt>
                <c:pt idx="249">
                  <c:v>74.121833801269503</c:v>
                </c:pt>
                <c:pt idx="250">
                  <c:v>74.399665832519503</c:v>
                </c:pt>
                <c:pt idx="251">
                  <c:v>74.677444458007798</c:v>
                </c:pt>
                <c:pt idx="252">
                  <c:v>74.955223083496094</c:v>
                </c:pt>
                <c:pt idx="253">
                  <c:v>75.233169555664105</c:v>
                </c:pt>
                <c:pt idx="254">
                  <c:v>75.510833740234403</c:v>
                </c:pt>
                <c:pt idx="255">
                  <c:v>75.788780212402301</c:v>
                </c:pt>
                <c:pt idx="256">
                  <c:v>76.066276550292997</c:v>
                </c:pt>
                <c:pt idx="257">
                  <c:v>76.399665832519503</c:v>
                </c:pt>
                <c:pt idx="258">
                  <c:v>76.677497863769503</c:v>
                </c:pt>
                <c:pt idx="259">
                  <c:v>76.899612426757798</c:v>
                </c:pt>
                <c:pt idx="260">
                  <c:v>77.177558898925795</c:v>
                </c:pt>
                <c:pt idx="261">
                  <c:v>77.455337524414105</c:v>
                </c:pt>
                <c:pt idx="262">
                  <c:v>77.732940673828097</c:v>
                </c:pt>
                <c:pt idx="263">
                  <c:v>78.010833740234403</c:v>
                </c:pt>
                <c:pt idx="264">
                  <c:v>78.288719177246094</c:v>
                </c:pt>
                <c:pt idx="265">
                  <c:v>78.566558837890597</c:v>
                </c:pt>
                <c:pt idx="266">
                  <c:v>78.844276428222699</c:v>
                </c:pt>
                <c:pt idx="267">
                  <c:v>79.1219482421875</c:v>
                </c:pt>
                <c:pt idx="268">
                  <c:v>79.399726867675795</c:v>
                </c:pt>
                <c:pt idx="269">
                  <c:v>79.677391052246094</c:v>
                </c:pt>
                <c:pt idx="270">
                  <c:v>79.9554443359375</c:v>
                </c:pt>
                <c:pt idx="271">
                  <c:v>80.233116149902301</c:v>
                </c:pt>
                <c:pt idx="272">
                  <c:v>80.510948181152301</c:v>
                </c:pt>
                <c:pt idx="273">
                  <c:v>80.788558959960895</c:v>
                </c:pt>
                <c:pt idx="274">
                  <c:v>81.066329956054702</c:v>
                </c:pt>
                <c:pt idx="275">
                  <c:v>81.344329833984403</c:v>
                </c:pt>
                <c:pt idx="276">
                  <c:v>81.622001647949205</c:v>
                </c:pt>
                <c:pt idx="277">
                  <c:v>81.899833679199205</c:v>
                </c:pt>
                <c:pt idx="278">
                  <c:v>82.233169555664105</c:v>
                </c:pt>
                <c:pt idx="279">
                  <c:v>82.510948181152301</c:v>
                </c:pt>
                <c:pt idx="280">
                  <c:v>82.733169555664105</c:v>
                </c:pt>
                <c:pt idx="281">
                  <c:v>83.010948181152301</c:v>
                </c:pt>
                <c:pt idx="282">
                  <c:v>83.288612365722699</c:v>
                </c:pt>
                <c:pt idx="283">
                  <c:v>83.566329956054702</c:v>
                </c:pt>
                <c:pt idx="284">
                  <c:v>83.844108581542997</c:v>
                </c:pt>
                <c:pt idx="285">
                  <c:v>84.121894836425795</c:v>
                </c:pt>
                <c:pt idx="286">
                  <c:v>84.399833679199205</c:v>
                </c:pt>
                <c:pt idx="287">
                  <c:v>84.677444458007798</c:v>
                </c:pt>
                <c:pt idx="288">
                  <c:v>84.955337524414105</c:v>
                </c:pt>
                <c:pt idx="289">
                  <c:v>85.233230590820298</c:v>
                </c:pt>
                <c:pt idx="290">
                  <c:v>85.510772705078097</c:v>
                </c:pt>
                <c:pt idx="291">
                  <c:v>85.788719177246094</c:v>
                </c:pt>
                <c:pt idx="292">
                  <c:v>86.066329956054702</c:v>
                </c:pt>
                <c:pt idx="293">
                  <c:v>86.344276428222699</c:v>
                </c:pt>
                <c:pt idx="294">
                  <c:v>86.622001647949205</c:v>
                </c:pt>
                <c:pt idx="295">
                  <c:v>86.899612426757798</c:v>
                </c:pt>
                <c:pt idx="296">
                  <c:v>87.177558898925795</c:v>
                </c:pt>
                <c:pt idx="297">
                  <c:v>87.455390930175795</c:v>
                </c:pt>
                <c:pt idx="298">
                  <c:v>87.733230590820298</c:v>
                </c:pt>
                <c:pt idx="299">
                  <c:v>88.066329956054702</c:v>
                </c:pt>
                <c:pt idx="300">
                  <c:v>88.344161987304702</c:v>
                </c:pt>
                <c:pt idx="301">
                  <c:v>88.566505432128906</c:v>
                </c:pt>
                <c:pt idx="302">
                  <c:v>88.844223022460895</c:v>
                </c:pt>
                <c:pt idx="303">
                  <c:v>89.122001647949205</c:v>
                </c:pt>
                <c:pt idx="304">
                  <c:v>89.3997802734375</c:v>
                </c:pt>
                <c:pt idx="305">
                  <c:v>89.677558898925795</c:v>
                </c:pt>
                <c:pt idx="306">
                  <c:v>89.955223083496094</c:v>
                </c:pt>
                <c:pt idx="307">
                  <c:v>90.233116149902301</c:v>
                </c:pt>
                <c:pt idx="308">
                  <c:v>90.510833740234403</c:v>
                </c:pt>
                <c:pt idx="309">
                  <c:v>90.788497924804702</c:v>
                </c:pt>
                <c:pt idx="310">
                  <c:v>91.066329956054702</c:v>
                </c:pt>
                <c:pt idx="311">
                  <c:v>91.344161987304702</c:v>
                </c:pt>
                <c:pt idx="312">
                  <c:v>91.621780395507798</c:v>
                </c:pt>
                <c:pt idx="313">
                  <c:v>91.8997802734375</c:v>
                </c:pt>
                <c:pt idx="314">
                  <c:v>92.177558898925795</c:v>
                </c:pt>
                <c:pt idx="315">
                  <c:v>92.455390930175795</c:v>
                </c:pt>
                <c:pt idx="316">
                  <c:v>92.733055114746094</c:v>
                </c:pt>
                <c:pt idx="317">
                  <c:v>93.010833740234403</c:v>
                </c:pt>
                <c:pt idx="318">
                  <c:v>93.288673400878906</c:v>
                </c:pt>
                <c:pt idx="319">
                  <c:v>93.566558837890597</c:v>
                </c:pt>
                <c:pt idx="320">
                  <c:v>93.899665832519503</c:v>
                </c:pt>
                <c:pt idx="321">
                  <c:v>94.177497863769503</c:v>
                </c:pt>
                <c:pt idx="322">
                  <c:v>94.399726867675795</c:v>
                </c:pt>
                <c:pt idx="323">
                  <c:v>94.677558898925795</c:v>
                </c:pt>
                <c:pt idx="324">
                  <c:v>94.955390930175795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EF5F-4C5D-A568-631E7A61F53D}"/>
            </c:ext>
          </c:extLst>
        </c:ser>
        <c:ser>
          <c:idx val="5"/>
          <c:order val="2"/>
          <c:tx>
            <c:strRef>
              <c:f>'Linear - Table'!$D$19</c:f>
              <c:strCache>
                <c:ptCount val="1"/>
                <c:pt idx="0">
                  <c:v>Deviation 
(%)</c:v>
                </c:pt>
              </c:strCache>
            </c:strRef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'Linear - Table'!$A$21:$A$345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Table'!$D$21:$D$345</c:f>
              <c:numCache>
                <c:formatCode>0.000</c:formatCode>
                <c:ptCount val="325"/>
                <c:pt idx="0">
                  <c:v>4.7486782073979938E-2</c:v>
                </c:pt>
                <c:pt idx="1">
                  <c:v>1.832962036130148E-3</c:v>
                </c:pt>
                <c:pt idx="2">
                  <c:v>3.4688472747799182E-2</c:v>
                </c:pt>
                <c:pt idx="3">
                  <c:v>5.7227611541749823E-2</c:v>
                </c:pt>
                <c:pt idx="4">
                  <c:v>3.1840801239019889E-2</c:v>
                </c:pt>
                <c:pt idx="5">
                  <c:v>3.4816265106200284E-2</c:v>
                </c:pt>
                <c:pt idx="6">
                  <c:v>4.0625572204589844E-2</c:v>
                </c:pt>
                <c:pt idx="7">
                  <c:v>1.9107341766360086E-2</c:v>
                </c:pt>
                <c:pt idx="8">
                  <c:v>3.5060405731200284E-2</c:v>
                </c:pt>
                <c:pt idx="9">
                  <c:v>2.4738311767579901E-2</c:v>
                </c:pt>
                <c:pt idx="10">
                  <c:v>6.8564414978030008E-2</c:v>
                </c:pt>
                <c:pt idx="11">
                  <c:v>1.6919136047359729E-2</c:v>
                </c:pt>
                <c:pt idx="12">
                  <c:v>2.7216911315909087E-2</c:v>
                </c:pt>
                <c:pt idx="13">
                  <c:v>5.3038597106930041E-2</c:v>
                </c:pt>
                <c:pt idx="14">
                  <c:v>1.6647338867189276E-2</c:v>
                </c:pt>
                <c:pt idx="15">
                  <c:v>4.8039436340328479E-2</c:v>
                </c:pt>
                <c:pt idx="16">
                  <c:v>2.720260620117898E-2</c:v>
                </c:pt>
                <c:pt idx="17">
                  <c:v>3.7176132202148438E-2</c:v>
                </c:pt>
                <c:pt idx="18">
                  <c:v>2.9932975769039416E-2</c:v>
                </c:pt>
                <c:pt idx="19">
                  <c:v>7.4710845947016935E-3</c:v>
                </c:pt>
                <c:pt idx="20">
                  <c:v>2.5781631469799393E-2</c:v>
                </c:pt>
                <c:pt idx="21">
                  <c:v>3.3327102661100838E-2</c:v>
                </c:pt>
                <c:pt idx="22">
                  <c:v>1.7726898193400231E-2</c:v>
                </c:pt>
                <c:pt idx="23">
                  <c:v>7.410049438991706E-4</c:v>
                </c:pt>
                <c:pt idx="24">
                  <c:v>2.1017074584900541E-2</c:v>
                </c:pt>
                <c:pt idx="25">
                  <c:v>8.6183547972993324E-3</c:v>
                </c:pt>
                <c:pt idx="26">
                  <c:v>2.0572662353499638E-2</c:v>
                </c:pt>
                <c:pt idx="27">
                  <c:v>1.4636993408199572E-2</c:v>
                </c:pt>
                <c:pt idx="28">
                  <c:v>2.3414611816400921E-2</c:v>
                </c:pt>
                <c:pt idx="29">
                  <c:v>2.5787353515998035E-3</c:v>
                </c:pt>
                <c:pt idx="30">
                  <c:v>6.7819595336899852E-2</c:v>
                </c:pt>
                <c:pt idx="31">
                  <c:v>4.6395301818799695E-2</c:v>
                </c:pt>
                <c:pt idx="32">
                  <c:v>1.9820213317800039E-2</c:v>
                </c:pt>
                <c:pt idx="33">
                  <c:v>3.4066200256399171E-2</c:v>
                </c:pt>
                <c:pt idx="34">
                  <c:v>1.2221336364801161E-2</c:v>
                </c:pt>
                <c:pt idx="35">
                  <c:v>3.7689208984399869E-2</c:v>
                </c:pt>
                <c:pt idx="36">
                  <c:v>1.8801689148000733E-2</c:v>
                </c:pt>
                <c:pt idx="37">
                  <c:v>4.5892715454099786E-2</c:v>
                </c:pt>
                <c:pt idx="38">
                  <c:v>9.9754333496004932E-3</c:v>
                </c:pt>
                <c:pt idx="39">
                  <c:v>1.9394874572800092E-2</c:v>
                </c:pt>
                <c:pt idx="40">
                  <c:v>3.744125366210227E-2</c:v>
                </c:pt>
                <c:pt idx="41">
                  <c:v>2.8873443603501414E-2</c:v>
                </c:pt>
                <c:pt idx="42">
                  <c:v>8.8901519774999826E-3</c:v>
                </c:pt>
                <c:pt idx="43">
                  <c:v>6.1931610106995549E-3</c:v>
                </c:pt>
                <c:pt idx="44">
                  <c:v>2.7967453002897713E-2</c:v>
                </c:pt>
                <c:pt idx="45">
                  <c:v>2.8514862061008728E-3</c:v>
                </c:pt>
                <c:pt idx="46">
                  <c:v>7.5155258178696727E-2</c:v>
                </c:pt>
                <c:pt idx="47">
                  <c:v>0.10184860229489701</c:v>
                </c:pt>
                <c:pt idx="48">
                  <c:v>3.9167404174801135E-2</c:v>
                </c:pt>
                <c:pt idx="49">
                  <c:v>5.9700012206995723E-3</c:v>
                </c:pt>
                <c:pt idx="50">
                  <c:v>6.8265914917002846E-2</c:v>
                </c:pt>
                <c:pt idx="51">
                  <c:v>5.1759719848597285E-2</c:v>
                </c:pt>
                <c:pt idx="52">
                  <c:v>3.6380767822301152E-2</c:v>
                </c:pt>
                <c:pt idx="53">
                  <c:v>3.3632278442400576E-2</c:v>
                </c:pt>
                <c:pt idx="54">
                  <c:v>3.2634735108025836E-3</c:v>
                </c:pt>
                <c:pt idx="55">
                  <c:v>5.1774978637698865E-2</c:v>
                </c:pt>
                <c:pt idx="56">
                  <c:v>2.7252197265600131E-2</c:v>
                </c:pt>
                <c:pt idx="57">
                  <c:v>6.747055053710227E-2</c:v>
                </c:pt>
                <c:pt idx="58">
                  <c:v>6.5402984619993276E-3</c:v>
                </c:pt>
                <c:pt idx="59">
                  <c:v>3.3868789672801825E-2</c:v>
                </c:pt>
                <c:pt idx="60">
                  <c:v>5.2833557128899145E-2</c:v>
                </c:pt>
                <c:pt idx="61">
                  <c:v>4.5291900634797599E-2</c:v>
                </c:pt>
                <c:pt idx="62">
                  <c:v>2.71663665770987E-2</c:v>
                </c:pt>
                <c:pt idx="63">
                  <c:v>1.0547637938991272E-3</c:v>
                </c:pt>
                <c:pt idx="64">
                  <c:v>1.1152267456100873E-2</c:v>
                </c:pt>
                <c:pt idx="65">
                  <c:v>6.4273834228501414E-2</c:v>
                </c:pt>
                <c:pt idx="66">
                  <c:v>8.1766128540099459E-2</c:v>
                </c:pt>
                <c:pt idx="67">
                  <c:v>3.7403106689026799E-3</c:v>
                </c:pt>
                <c:pt idx="68">
                  <c:v>3.7357330322301152E-2</c:v>
                </c:pt>
                <c:pt idx="69">
                  <c:v>2.9998779296899869E-2</c:v>
                </c:pt>
                <c:pt idx="70">
                  <c:v>1.1404037475600148E-2</c:v>
                </c:pt>
                <c:pt idx="71">
                  <c:v>1.9969940185013968E-3</c:v>
                </c:pt>
                <c:pt idx="72">
                  <c:v>2.0923614501899834E-2</c:v>
                </c:pt>
                <c:pt idx="73">
                  <c:v>1.0217666625997879E-2</c:v>
                </c:pt>
                <c:pt idx="74">
                  <c:v>4.2438507080099441E-2</c:v>
                </c:pt>
                <c:pt idx="75">
                  <c:v>5.7069778442400576E-2</c:v>
                </c:pt>
                <c:pt idx="76">
                  <c:v>1.546859741210227E-2</c:v>
                </c:pt>
                <c:pt idx="77">
                  <c:v>7.5149536129970329E-4</c:v>
                </c:pt>
                <c:pt idx="78">
                  <c:v>4.1227340698199555E-2</c:v>
                </c:pt>
                <c:pt idx="79">
                  <c:v>3.5717010498100166E-2</c:v>
                </c:pt>
                <c:pt idx="80">
                  <c:v>2.0971298217698831E-2</c:v>
                </c:pt>
                <c:pt idx="81">
                  <c:v>1.6183853149399852E-2</c:v>
                </c:pt>
                <c:pt idx="82">
                  <c:v>2.2352218628000742E-2</c:v>
                </c:pt>
                <c:pt idx="83">
                  <c:v>7.2422027587997206E-3</c:v>
                </c:pt>
                <c:pt idx="84">
                  <c:v>3.1751632690401266E-2</c:v>
                </c:pt>
                <c:pt idx="85">
                  <c:v>2.6418685913100148E-2</c:v>
                </c:pt>
                <c:pt idx="86">
                  <c:v>4.3926239013600821E-2</c:v>
                </c:pt>
                <c:pt idx="87">
                  <c:v>4.1761398315397713E-2</c:v>
                </c:pt>
                <c:pt idx="88">
                  <c:v>3.3302307129012831E-3</c:v>
                </c:pt>
                <c:pt idx="89">
                  <c:v>5.5950164794900559E-2</c:v>
                </c:pt>
                <c:pt idx="90">
                  <c:v>9.8463058471697451E-2</c:v>
                </c:pt>
                <c:pt idx="91">
                  <c:v>2.8800964360087278E-4</c:v>
                </c:pt>
                <c:pt idx="92">
                  <c:v>4.3506622314986032E-3</c:v>
                </c:pt>
                <c:pt idx="93">
                  <c:v>1.9491195678700279E-2</c:v>
                </c:pt>
                <c:pt idx="94">
                  <c:v>4.1891098022500017E-2</c:v>
                </c:pt>
                <c:pt idx="95">
                  <c:v>1.5020370483398438E-2</c:v>
                </c:pt>
                <c:pt idx="96">
                  <c:v>3.8997650146498586E-2</c:v>
                </c:pt>
                <c:pt idx="97">
                  <c:v>6.0550689697297599E-2</c:v>
                </c:pt>
                <c:pt idx="98">
                  <c:v>3.9596557616974337E-3</c:v>
                </c:pt>
                <c:pt idx="99">
                  <c:v>4.6459197997997137E-2</c:v>
                </c:pt>
                <c:pt idx="100">
                  <c:v>7.2517395019957576E-3</c:v>
                </c:pt>
                <c:pt idx="101">
                  <c:v>3.9360046386697434E-2</c:v>
                </c:pt>
                <c:pt idx="102">
                  <c:v>2.9525756836001449E-2</c:v>
                </c:pt>
                <c:pt idx="103">
                  <c:v>6.580352783203125E-3</c:v>
                </c:pt>
                <c:pt idx="104">
                  <c:v>2.2705078125E-2</c:v>
                </c:pt>
                <c:pt idx="105">
                  <c:v>2.789688110360089E-2</c:v>
                </c:pt>
                <c:pt idx="106">
                  <c:v>5.9967041016051326E-3</c:v>
                </c:pt>
                <c:pt idx="107">
                  <c:v>8.8768005370951641E-3</c:v>
                </c:pt>
                <c:pt idx="108">
                  <c:v>2.5047302246100855E-2</c:v>
                </c:pt>
                <c:pt idx="109">
                  <c:v>3.9459228515596578E-2</c:v>
                </c:pt>
                <c:pt idx="110">
                  <c:v>4.8240661621100855E-2</c:v>
                </c:pt>
                <c:pt idx="111">
                  <c:v>4.4517517089900593E-2</c:v>
                </c:pt>
                <c:pt idx="112">
                  <c:v>1.934051513679691E-2</c:v>
                </c:pt>
                <c:pt idx="113">
                  <c:v>2.0145416259701676E-2</c:v>
                </c:pt>
                <c:pt idx="114">
                  <c:v>3.08837890625E-2</c:v>
                </c:pt>
                <c:pt idx="115">
                  <c:v>2.5711059569957229E-3</c:v>
                </c:pt>
                <c:pt idx="116">
                  <c:v>2.2594451904296875E-2</c:v>
                </c:pt>
                <c:pt idx="117">
                  <c:v>4.1656494140980271E-3</c:v>
                </c:pt>
                <c:pt idx="118">
                  <c:v>6.9084167480042424E-3</c:v>
                </c:pt>
                <c:pt idx="119">
                  <c:v>4.222869873096613E-3</c:v>
                </c:pt>
                <c:pt idx="120">
                  <c:v>1.1127471923899179E-2</c:v>
                </c:pt>
                <c:pt idx="121">
                  <c:v>1.5827178955099441E-2</c:v>
                </c:pt>
                <c:pt idx="122">
                  <c:v>1.3088226318402008E-2</c:v>
                </c:pt>
                <c:pt idx="123">
                  <c:v>1.4560699462904836E-2</c:v>
                </c:pt>
                <c:pt idx="124">
                  <c:v>1.5716552735014488E-3</c:v>
                </c:pt>
                <c:pt idx="125">
                  <c:v>2.3799896240198848E-2</c:v>
                </c:pt>
                <c:pt idx="126">
                  <c:v>2.4192810058600855E-2</c:v>
                </c:pt>
                <c:pt idx="127">
                  <c:v>1.0761260986299703E-2</c:v>
                </c:pt>
                <c:pt idx="128">
                  <c:v>1.192855834960227E-2</c:v>
                </c:pt>
                <c:pt idx="129">
                  <c:v>3.638839721680398E-2</c:v>
                </c:pt>
                <c:pt idx="130">
                  <c:v>1.9096374511704539E-2</c:v>
                </c:pt>
                <c:pt idx="131">
                  <c:v>4.8610687255902008E-2</c:v>
                </c:pt>
                <c:pt idx="132">
                  <c:v>3.6407470703096578E-2</c:v>
                </c:pt>
                <c:pt idx="133">
                  <c:v>4.2644500732500035E-2</c:v>
                </c:pt>
                <c:pt idx="134">
                  <c:v>5.3672790526988479E-3</c:v>
                </c:pt>
                <c:pt idx="135">
                  <c:v>1.8936157226598027E-2</c:v>
                </c:pt>
                <c:pt idx="136">
                  <c:v>2.243804931640625E-2</c:v>
                </c:pt>
                <c:pt idx="137">
                  <c:v>5.481719970703125E-3</c:v>
                </c:pt>
                <c:pt idx="138">
                  <c:v>4.7893524169900559E-2</c:v>
                </c:pt>
                <c:pt idx="139">
                  <c:v>1.0910034179602235E-2</c:v>
                </c:pt>
                <c:pt idx="140">
                  <c:v>1.6174316407031597E-3</c:v>
                </c:pt>
                <c:pt idx="141">
                  <c:v>3.0467987060497137E-2</c:v>
                </c:pt>
                <c:pt idx="142">
                  <c:v>2.3235321044900559E-2</c:v>
                </c:pt>
                <c:pt idx="143">
                  <c:v>1.0471343994097992E-2</c:v>
                </c:pt>
                <c:pt idx="144">
                  <c:v>5.3550720214794012E-2</c:v>
                </c:pt>
                <c:pt idx="145">
                  <c:v>3.3874511719034217E-3</c:v>
                </c:pt>
                <c:pt idx="146">
                  <c:v>3.3195495605504277E-2</c:v>
                </c:pt>
                <c:pt idx="147">
                  <c:v>1.5628814697201676E-2</c:v>
                </c:pt>
                <c:pt idx="148">
                  <c:v>3.3493041992969097E-3</c:v>
                </c:pt>
                <c:pt idx="149">
                  <c:v>4.4372558593799738E-2</c:v>
                </c:pt>
                <c:pt idx="150">
                  <c:v>7.568359375E-3</c:v>
                </c:pt>
                <c:pt idx="151">
                  <c:v>2.9830932617045391E-3</c:v>
                </c:pt>
                <c:pt idx="152">
                  <c:v>5.018234252930398E-2</c:v>
                </c:pt>
                <c:pt idx="153">
                  <c:v>1.3141632080099441E-2</c:v>
                </c:pt>
                <c:pt idx="154">
                  <c:v>2.1526336669900559E-2</c:v>
                </c:pt>
                <c:pt idx="155">
                  <c:v>8.5144042968963163E-3</c:v>
                </c:pt>
                <c:pt idx="156">
                  <c:v>3.6155700683600855E-2</c:v>
                </c:pt>
                <c:pt idx="157">
                  <c:v>6.7863464356037184E-3</c:v>
                </c:pt>
                <c:pt idx="158">
                  <c:v>3.4809112548906285E-2</c:v>
                </c:pt>
                <c:pt idx="159">
                  <c:v>3.6773681640603684E-2</c:v>
                </c:pt>
                <c:pt idx="160">
                  <c:v>2.4074554443295426E-2</c:v>
                </c:pt>
                <c:pt idx="161">
                  <c:v>1.2447357177798324E-2</c:v>
                </c:pt>
                <c:pt idx="162">
                  <c:v>1.0513305664098027E-2</c:v>
                </c:pt>
                <c:pt idx="163">
                  <c:v>7.9307556151988479E-3</c:v>
                </c:pt>
                <c:pt idx="164">
                  <c:v>1.8058776855497172E-2</c:v>
                </c:pt>
                <c:pt idx="165">
                  <c:v>3.18603515625E-2</c:v>
                </c:pt>
                <c:pt idx="166">
                  <c:v>3.4061431884801152E-2</c:v>
                </c:pt>
                <c:pt idx="167">
                  <c:v>4.0702819824005587E-3</c:v>
                </c:pt>
                <c:pt idx="168">
                  <c:v>2.1858215332102304E-2</c:v>
                </c:pt>
                <c:pt idx="169">
                  <c:v>1.3465881348011521E-3</c:v>
                </c:pt>
                <c:pt idx="170">
                  <c:v>4.0561676025404836E-2</c:v>
                </c:pt>
                <c:pt idx="171">
                  <c:v>1.2081146240198848E-2</c:v>
                </c:pt>
                <c:pt idx="172">
                  <c:v>4.5700073242201711E-2</c:v>
                </c:pt>
                <c:pt idx="173">
                  <c:v>3.045272827139911E-2</c:v>
                </c:pt>
                <c:pt idx="174">
                  <c:v>6.633758544929691E-2</c:v>
                </c:pt>
                <c:pt idx="175">
                  <c:v>3.4851074218700262E-2</c:v>
                </c:pt>
                <c:pt idx="176">
                  <c:v>1.2428283691399145E-2</c:v>
                </c:pt>
                <c:pt idx="177">
                  <c:v>8.5868835450000347E-3</c:v>
                </c:pt>
                <c:pt idx="178">
                  <c:v>3.8372039794893453E-2</c:v>
                </c:pt>
                <c:pt idx="179">
                  <c:v>6.3369750976598027E-2</c:v>
                </c:pt>
                <c:pt idx="180">
                  <c:v>1.9966125488302566E-2</c:v>
                </c:pt>
                <c:pt idx="181">
                  <c:v>3.5614013671903422E-2</c:v>
                </c:pt>
                <c:pt idx="182">
                  <c:v>9.8190307617045391E-3</c:v>
                </c:pt>
                <c:pt idx="183">
                  <c:v>6.6524505615198848E-2</c:v>
                </c:pt>
                <c:pt idx="184">
                  <c:v>2.7698516845703125E-2</c:v>
                </c:pt>
                <c:pt idx="185">
                  <c:v>2.0408630371022696E-3</c:v>
                </c:pt>
                <c:pt idx="186">
                  <c:v>1.3725280761697434E-2</c:v>
                </c:pt>
                <c:pt idx="187">
                  <c:v>1.2413024902301117E-2</c:v>
                </c:pt>
                <c:pt idx="188">
                  <c:v>7.3623657226988826E-3</c:v>
                </c:pt>
                <c:pt idx="189">
                  <c:v>2.222824096680398E-2</c:v>
                </c:pt>
                <c:pt idx="190">
                  <c:v>8.2626342774005934E-3</c:v>
                </c:pt>
                <c:pt idx="191">
                  <c:v>2.6268005371100855E-2</c:v>
                </c:pt>
                <c:pt idx="192">
                  <c:v>2.9891967773401973E-2</c:v>
                </c:pt>
                <c:pt idx="193">
                  <c:v>4.4345855712798254E-2</c:v>
                </c:pt>
                <c:pt idx="194">
                  <c:v>1.4511108398501449E-2</c:v>
                </c:pt>
                <c:pt idx="195">
                  <c:v>1.7940521240198848E-2</c:v>
                </c:pt>
                <c:pt idx="196">
                  <c:v>4.3640136718963163E-3</c:v>
                </c:pt>
                <c:pt idx="197">
                  <c:v>3.4351348876995758E-2</c:v>
                </c:pt>
                <c:pt idx="198">
                  <c:v>5.2616119384701676E-2</c:v>
                </c:pt>
                <c:pt idx="199">
                  <c:v>2.9903411865198848E-2</c:v>
                </c:pt>
                <c:pt idx="200">
                  <c:v>6.888198852539773E-2</c:v>
                </c:pt>
                <c:pt idx="201">
                  <c:v>2.1743774420457385E-4</c:v>
                </c:pt>
                <c:pt idx="202">
                  <c:v>1.5933990478494309E-2</c:v>
                </c:pt>
                <c:pt idx="203">
                  <c:v>3.4679412841796875E-2</c:v>
                </c:pt>
                <c:pt idx="204">
                  <c:v>2.0717620849595164E-2</c:v>
                </c:pt>
                <c:pt idx="205">
                  <c:v>2.2773742676065467E-3</c:v>
                </c:pt>
                <c:pt idx="206">
                  <c:v>9.8419189449572286E-4</c:v>
                </c:pt>
                <c:pt idx="207">
                  <c:v>4.0424346923799703E-2</c:v>
                </c:pt>
                <c:pt idx="208">
                  <c:v>1.6994476318302532E-2</c:v>
                </c:pt>
                <c:pt idx="209">
                  <c:v>2.6660919189396282E-2</c:v>
                </c:pt>
                <c:pt idx="210">
                  <c:v>1.785659790039773E-2</c:v>
                </c:pt>
                <c:pt idx="211">
                  <c:v>6.8962097168004277E-2</c:v>
                </c:pt>
                <c:pt idx="212">
                  <c:v>2.9941558837904836E-2</c:v>
                </c:pt>
                <c:pt idx="213">
                  <c:v>1.5487670898394867E-2</c:v>
                </c:pt>
                <c:pt idx="214">
                  <c:v>2.7465820309657829E-4</c:v>
                </c:pt>
                <c:pt idx="215">
                  <c:v>1.2794494628892039E-2</c:v>
                </c:pt>
                <c:pt idx="216">
                  <c:v>5.1231384277301117E-2</c:v>
                </c:pt>
                <c:pt idx="217">
                  <c:v>9.6130371089486744E-4</c:v>
                </c:pt>
                <c:pt idx="218">
                  <c:v>5.6457519532102651E-3</c:v>
                </c:pt>
                <c:pt idx="219">
                  <c:v>3.86505126953125E-2</c:v>
                </c:pt>
                <c:pt idx="220">
                  <c:v>7.3318481445028283E-3</c:v>
                </c:pt>
                <c:pt idx="221">
                  <c:v>3.9978027344034217E-3</c:v>
                </c:pt>
                <c:pt idx="222">
                  <c:v>1.1184692382897765E-2</c:v>
                </c:pt>
                <c:pt idx="223">
                  <c:v>3.5324096679971717E-3</c:v>
                </c:pt>
                <c:pt idx="224">
                  <c:v>1.5792846678976957E-3</c:v>
                </c:pt>
                <c:pt idx="225">
                  <c:v>4.2594909667997172E-2</c:v>
                </c:pt>
                <c:pt idx="226">
                  <c:v>4.5295715332102304E-2</c:v>
                </c:pt>
                <c:pt idx="227">
                  <c:v>1.6891479492201711E-2</c:v>
                </c:pt>
                <c:pt idx="228">
                  <c:v>4.1366577148409078E-2</c:v>
                </c:pt>
                <c:pt idx="229">
                  <c:v>2.6512145996107961E-2</c:v>
                </c:pt>
                <c:pt idx="230">
                  <c:v>4.5776367187926326E-3</c:v>
                </c:pt>
                <c:pt idx="231">
                  <c:v>4.2709350586008554E-2</c:v>
                </c:pt>
                <c:pt idx="232">
                  <c:v>2.9876708984403422E-2</c:v>
                </c:pt>
                <c:pt idx="233">
                  <c:v>3.6285400390596578E-2</c:v>
                </c:pt>
                <c:pt idx="234">
                  <c:v>5.478668212890625E-2</c:v>
                </c:pt>
                <c:pt idx="235">
                  <c:v>4.7401428222599407E-2</c:v>
                </c:pt>
                <c:pt idx="236">
                  <c:v>5.2047729492201711E-2</c:v>
                </c:pt>
                <c:pt idx="237">
                  <c:v>3.5171508789105133E-2</c:v>
                </c:pt>
                <c:pt idx="238">
                  <c:v>2.8152465820298289E-2</c:v>
                </c:pt>
                <c:pt idx="239">
                  <c:v>1.425933837890625E-2</c:v>
                </c:pt>
                <c:pt idx="240">
                  <c:v>6.6009521484303946E-2</c:v>
                </c:pt>
                <c:pt idx="241">
                  <c:v>5.2566528320028283E-3</c:v>
                </c:pt>
                <c:pt idx="242">
                  <c:v>2.1865844726590922E-2</c:v>
                </c:pt>
                <c:pt idx="243">
                  <c:v>2.1934509277301117E-2</c:v>
                </c:pt>
                <c:pt idx="244">
                  <c:v>1.5716552733948674E-3</c:v>
                </c:pt>
                <c:pt idx="245">
                  <c:v>5.5084228515596578E-2</c:v>
                </c:pt>
                <c:pt idx="246">
                  <c:v>2.8083801269502828E-2</c:v>
                </c:pt>
                <c:pt idx="247">
                  <c:v>9.13238525390625E-3</c:v>
                </c:pt>
                <c:pt idx="248">
                  <c:v>8.4381103515056566E-3</c:v>
                </c:pt>
                <c:pt idx="249">
                  <c:v>5.9555053710909078E-2</c:v>
                </c:pt>
                <c:pt idx="250">
                  <c:v>3.0372619628892039E-2</c:v>
                </c:pt>
                <c:pt idx="251">
                  <c:v>2.9022216796903422E-2</c:v>
                </c:pt>
                <c:pt idx="252">
                  <c:v>8.9439392089786907E-2</c:v>
                </c:pt>
                <c:pt idx="253">
                  <c:v>2.1568298339801117E-2</c:v>
                </c:pt>
                <c:pt idx="254">
                  <c:v>1.1764526367201711E-2</c:v>
                </c:pt>
                <c:pt idx="255">
                  <c:v>9.9716186523011174E-3</c:v>
                </c:pt>
                <c:pt idx="256">
                  <c:v>6.2789916991903283E-3</c:v>
                </c:pt>
                <c:pt idx="257">
                  <c:v>1.6868591308607961E-2</c:v>
                </c:pt>
                <c:pt idx="258">
                  <c:v>2.1453857421803946E-2</c:v>
                </c:pt>
                <c:pt idx="259">
                  <c:v>5.4107666015596578E-2</c:v>
                </c:pt>
                <c:pt idx="260">
                  <c:v>7.6522827148011174E-3</c:v>
                </c:pt>
                <c:pt idx="261">
                  <c:v>3.0326843261804015E-2</c:v>
                </c:pt>
                <c:pt idx="262">
                  <c:v>4.0786743163991446E-2</c:v>
                </c:pt>
                <c:pt idx="263">
                  <c:v>6.1767578125E-2</c:v>
                </c:pt>
                <c:pt idx="264">
                  <c:v>5.2185058593892109E-3</c:v>
                </c:pt>
                <c:pt idx="265">
                  <c:v>4.3174743652301117E-2</c:v>
                </c:pt>
                <c:pt idx="266">
                  <c:v>4.0687561035099407E-2</c:v>
                </c:pt>
                <c:pt idx="267">
                  <c:v>4.3563842773394867E-2</c:v>
                </c:pt>
                <c:pt idx="268">
                  <c:v>4.1275024414005657E-2</c:v>
                </c:pt>
                <c:pt idx="269">
                  <c:v>5.3665161132798289E-2</c:v>
                </c:pt>
                <c:pt idx="270">
                  <c:v>4.9438476563068434E-3</c:v>
                </c:pt>
                <c:pt idx="271">
                  <c:v>2.6435852050795461E-2</c:v>
                </c:pt>
                <c:pt idx="272">
                  <c:v>3.9642333984303946E-2</c:v>
                </c:pt>
                <c:pt idx="273">
                  <c:v>1.06201171875E-2</c:v>
                </c:pt>
                <c:pt idx="274">
                  <c:v>3.1341552734403422E-2</c:v>
                </c:pt>
                <c:pt idx="275">
                  <c:v>3.6796569824190328E-2</c:v>
                </c:pt>
                <c:pt idx="276">
                  <c:v>8.3465576172017109E-3</c:v>
                </c:pt>
                <c:pt idx="277">
                  <c:v>7.1029663086079609E-3</c:v>
                </c:pt>
                <c:pt idx="278">
                  <c:v>5.5656433105397696E-2</c:v>
                </c:pt>
                <c:pt idx="279">
                  <c:v>3.69873046875E-2</c:v>
                </c:pt>
                <c:pt idx="280">
                  <c:v>1.1978149414105133E-2</c:v>
                </c:pt>
                <c:pt idx="281">
                  <c:v>2.7542114257954609E-3</c:v>
                </c:pt>
                <c:pt idx="282">
                  <c:v>5.258941650390625E-2</c:v>
                </c:pt>
                <c:pt idx="283">
                  <c:v>9.3757629394502828E-2</c:v>
                </c:pt>
                <c:pt idx="284">
                  <c:v>3.5072326660198883E-2</c:v>
                </c:pt>
                <c:pt idx="285">
                  <c:v>5.8135986328110789E-2</c:v>
                </c:pt>
                <c:pt idx="286">
                  <c:v>7.7285766600994066E-3</c:v>
                </c:pt>
                <c:pt idx="287">
                  <c:v>1.259613037109375E-2</c:v>
                </c:pt>
                <c:pt idx="288">
                  <c:v>4.1519165038991446E-2</c:v>
                </c:pt>
                <c:pt idx="289">
                  <c:v>3.8269042968806843E-2</c:v>
                </c:pt>
                <c:pt idx="290">
                  <c:v>4.5188903808607961E-2</c:v>
                </c:pt>
                <c:pt idx="291">
                  <c:v>8.0490112304701711E-2</c:v>
                </c:pt>
                <c:pt idx="292">
                  <c:v>4.3518066406193157E-2</c:v>
                </c:pt>
                <c:pt idx="293">
                  <c:v>7.0281982421803946E-2</c:v>
                </c:pt>
                <c:pt idx="294">
                  <c:v>7.0068359375E-2</c:v>
                </c:pt>
                <c:pt idx="295">
                  <c:v>3.8040161132798289E-2</c:v>
                </c:pt>
                <c:pt idx="296">
                  <c:v>2.8938293457002828E-2</c:v>
                </c:pt>
                <c:pt idx="297">
                  <c:v>4.3563842773011174E-3</c:v>
                </c:pt>
                <c:pt idx="298">
                  <c:v>1.1192321777400593E-2</c:v>
                </c:pt>
                <c:pt idx="299">
                  <c:v>1.5289306640596578E-2</c:v>
                </c:pt>
                <c:pt idx="300">
                  <c:v>8.7051391601988826E-3</c:v>
                </c:pt>
                <c:pt idx="301">
                  <c:v>0.10778045654299717</c:v>
                </c:pt>
                <c:pt idx="302">
                  <c:v>4.5776367190342171E-4</c:v>
                </c:pt>
                <c:pt idx="303">
                  <c:v>1.35498046875E-2</c:v>
                </c:pt>
                <c:pt idx="304">
                  <c:v>1.6555786132954609E-3</c:v>
                </c:pt>
                <c:pt idx="305">
                  <c:v>3.9009094238309672E-2</c:v>
                </c:pt>
                <c:pt idx="306">
                  <c:v>6.9900512695298289E-2</c:v>
                </c:pt>
                <c:pt idx="307">
                  <c:v>3.33251953125E-2</c:v>
                </c:pt>
                <c:pt idx="308">
                  <c:v>4.6203613281193157E-2</c:v>
                </c:pt>
                <c:pt idx="309">
                  <c:v>2.8518676757798289E-2</c:v>
                </c:pt>
                <c:pt idx="310">
                  <c:v>2.0782470703096578E-2</c:v>
                </c:pt>
                <c:pt idx="311">
                  <c:v>2.1286010742201711E-2</c:v>
                </c:pt>
                <c:pt idx="312">
                  <c:v>1.9668579101491446E-2</c:v>
                </c:pt>
                <c:pt idx="313">
                  <c:v>3.403472900390625E-2</c:v>
                </c:pt>
                <c:pt idx="314">
                  <c:v>2.4543762207002828E-2</c:v>
                </c:pt>
                <c:pt idx="315">
                  <c:v>5.3291320800809672E-2</c:v>
                </c:pt>
                <c:pt idx="316">
                  <c:v>2.5482177734389211E-2</c:v>
                </c:pt>
                <c:pt idx="317">
                  <c:v>9.4604492190342171E-4</c:v>
                </c:pt>
                <c:pt idx="318">
                  <c:v>1.63116455078125E-2</c:v>
                </c:pt>
                <c:pt idx="319">
                  <c:v>7.2021484375E-2</c:v>
                </c:pt>
                <c:pt idx="320">
                  <c:v>3.8253784179701711E-2</c:v>
                </c:pt>
                <c:pt idx="321">
                  <c:v>9.70458984375E-2</c:v>
                </c:pt>
                <c:pt idx="322">
                  <c:v>4.7248840331988617E-2</c:v>
                </c:pt>
                <c:pt idx="323">
                  <c:v>5.4168701172017109E-3</c:v>
                </c:pt>
                <c:pt idx="324">
                  <c:v>9.0499877929701711E-2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EF5F-4C5D-A568-631E7A61F53D}"/>
            </c:ext>
          </c:extLst>
        </c:ser>
        <c:ser>
          <c:idx val="1"/>
          <c:order val="3"/>
          <c:tx>
            <c:strRef>
              <c:f>'Linear - Table'!$B$19</c:f>
              <c:strCache>
                <c:ptCount val="1"/>
                <c:pt idx="0">
                  <c:v>Real Measured
composition
 (%)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trendline>
            <c:name>Real slope (%/s)</c:name>
            <c:spPr>
              <a:ln w="12700">
                <a:solidFill>
                  <a:srgbClr val="00FF00"/>
                </a:solidFill>
                <a:prstDash val="solid"/>
              </a:ln>
            </c:spPr>
            <c:trendlineType val="linear"/>
            <c:dispRSqr val="0"/>
            <c:dispEq val="1"/>
            <c:trendlineLbl>
              <c:numFmt formatCode="General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100" b="1" i="0" u="none" strike="noStrike" baseline="0">
                      <a:solidFill>
                        <a:srgbClr val="000000"/>
                      </a:solidFill>
                      <a:latin typeface="Tahoma"/>
                      <a:ea typeface="Tahoma"/>
                      <a:cs typeface="Tahoma"/>
                    </a:defRPr>
                  </a:pPr>
                  <a:endParaRPr lang="fr-FR"/>
                </a:p>
              </c:txPr>
            </c:trendlineLbl>
          </c:trendline>
          <c:xVal>
            <c:numRef>
              <c:f>'Linear - Table'!$A$21:$A$345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Table'!$B$21:$B$345</c:f>
              <c:numCache>
                <c:formatCode>General</c:formatCode>
                <c:ptCount val="325"/>
                <c:pt idx="0">
                  <c:v>4.90773582458496</c:v>
                </c:pt>
                <c:pt idx="1">
                  <c:v>5.2311673164367702</c:v>
                </c:pt>
                <c:pt idx="2">
                  <c:v>5.5318112373352104</c:v>
                </c:pt>
                <c:pt idx="3">
                  <c:v>5.7868838310241699</c:v>
                </c:pt>
                <c:pt idx="4">
                  <c:v>6.0347146987915004</c:v>
                </c:pt>
                <c:pt idx="5">
                  <c:v>6.3094615936279297</c:v>
                </c:pt>
                <c:pt idx="6">
                  <c:v>6.5814299583435103</c:v>
                </c:pt>
                <c:pt idx="7">
                  <c:v>6.8806710243225098</c:v>
                </c:pt>
                <c:pt idx="8">
                  <c:v>7.1425509452819798</c:v>
                </c:pt>
                <c:pt idx="9">
                  <c:v>7.4304842948913601</c:v>
                </c:pt>
                <c:pt idx="10">
                  <c:v>7.6643805503845197</c:v>
                </c:pt>
                <c:pt idx="11">
                  <c:v>7.99408054351807</c:v>
                </c:pt>
                <c:pt idx="12">
                  <c:v>8.2613935470581108</c:v>
                </c:pt>
                <c:pt idx="13">
                  <c:v>8.5135717391967791</c:v>
                </c:pt>
                <c:pt idx="14">
                  <c:v>8.82757472991943</c:v>
                </c:pt>
                <c:pt idx="15">
                  <c:v>9.0740156173706108</c:v>
                </c:pt>
                <c:pt idx="16">
                  <c:v>9.3724088668823207</c:v>
                </c:pt>
                <c:pt idx="17">
                  <c:v>9.6403789520263707</c:v>
                </c:pt>
                <c:pt idx="18">
                  <c:v>9.9254550933837908</c:v>
                </c:pt>
                <c:pt idx="19">
                  <c:v>10.225695610046399</c:v>
                </c:pt>
                <c:pt idx="20">
                  <c:v>10.4850521087646</c:v>
                </c:pt>
                <c:pt idx="21">
                  <c:v>10.755339622497599</c:v>
                </c:pt>
                <c:pt idx="22">
                  <c:v>11.0487728118896</c:v>
                </c:pt>
                <c:pt idx="23">
                  <c:v>11.4005737304688</c:v>
                </c:pt>
                <c:pt idx="24">
                  <c:v>11.698517799377401</c:v>
                </c:pt>
                <c:pt idx="25">
                  <c:v>11.963839530944799</c:v>
                </c:pt>
                <c:pt idx="26">
                  <c:v>12.198073387146</c:v>
                </c:pt>
                <c:pt idx="27">
                  <c:v>12.469970703125</c:v>
                </c:pt>
                <c:pt idx="28">
                  <c:v>12.7564144134521</c:v>
                </c:pt>
                <c:pt idx="29">
                  <c:v>13.013466835021999</c:v>
                </c:pt>
                <c:pt idx="30">
                  <c:v>13.356319427490201</c:v>
                </c:pt>
                <c:pt idx="31">
                  <c:v>13.6129512786865</c:v>
                </c:pt>
                <c:pt idx="32">
                  <c:v>13.8639869689941</c:v>
                </c:pt>
                <c:pt idx="33">
                  <c:v>14.1560106277466</c:v>
                </c:pt>
                <c:pt idx="34">
                  <c:v>14.412166595459</c:v>
                </c:pt>
                <c:pt idx="35">
                  <c:v>14.7151346206665</c:v>
                </c:pt>
                <c:pt idx="36">
                  <c:v>14.9365320205688</c:v>
                </c:pt>
                <c:pt idx="37">
                  <c:v>15.278948783874499</c:v>
                </c:pt>
                <c:pt idx="38">
                  <c:v>15.520809173584</c:v>
                </c:pt>
                <c:pt idx="39">
                  <c:v>15.807894706726101</c:v>
                </c:pt>
                <c:pt idx="40">
                  <c:v>16.103775024414102</c:v>
                </c:pt>
                <c:pt idx="41">
                  <c:v>16.373041152954102</c:v>
                </c:pt>
                <c:pt idx="42">
                  <c:v>16.613054275512699</c:v>
                </c:pt>
                <c:pt idx="43">
                  <c:v>16.905971527099599</c:v>
                </c:pt>
                <c:pt idx="44">
                  <c:v>17.149976730346701</c:v>
                </c:pt>
                <c:pt idx="45">
                  <c:v>17.507982254028299</c:v>
                </c:pt>
                <c:pt idx="46">
                  <c:v>17.863876342773398</c:v>
                </c:pt>
                <c:pt idx="47">
                  <c:v>18.112737655639599</c:v>
                </c:pt>
                <c:pt idx="48">
                  <c:v>18.3277778625488</c:v>
                </c:pt>
                <c:pt idx="49">
                  <c:v>18.560529708862301</c:v>
                </c:pt>
                <c:pt idx="50">
                  <c:v>18.775955200195298</c:v>
                </c:pt>
                <c:pt idx="51">
                  <c:v>19.070072174072301</c:v>
                </c:pt>
                <c:pt idx="52">
                  <c:v>19.363510131835898</c:v>
                </c:pt>
                <c:pt idx="53">
                  <c:v>19.643922805786101</c:v>
                </c:pt>
                <c:pt idx="54">
                  <c:v>19.958541870117202</c:v>
                </c:pt>
                <c:pt idx="55">
                  <c:v>20.284887313842798</c:v>
                </c:pt>
                <c:pt idx="56">
                  <c:v>20.4837455749512</c:v>
                </c:pt>
                <c:pt idx="57">
                  <c:v>20.855970382690401</c:v>
                </c:pt>
                <c:pt idx="58">
                  <c:v>21.0599040985107</c:v>
                </c:pt>
                <c:pt idx="59">
                  <c:v>21.310462951660199</c:v>
                </c:pt>
                <c:pt idx="60">
                  <c:v>21.569166183471701</c:v>
                </c:pt>
                <c:pt idx="61">
                  <c:v>21.854486465454102</c:v>
                </c:pt>
                <c:pt idx="62">
                  <c:v>22.204666137695298</c:v>
                </c:pt>
                <c:pt idx="63">
                  <c:v>22.456499099731399</c:v>
                </c:pt>
                <c:pt idx="64">
                  <c:v>22.744318008422901</c:v>
                </c:pt>
                <c:pt idx="65">
                  <c:v>23.0748291015625</c:v>
                </c:pt>
                <c:pt idx="66">
                  <c:v>23.2622890472412</c:v>
                </c:pt>
                <c:pt idx="67">
                  <c:v>23.618312835693398</c:v>
                </c:pt>
                <c:pt idx="68">
                  <c:v>23.80686378479</c:v>
                </c:pt>
                <c:pt idx="69">
                  <c:v>24.0920009613037</c:v>
                </c:pt>
                <c:pt idx="70">
                  <c:v>24.3885402679443</c:v>
                </c:pt>
                <c:pt idx="71">
                  <c:v>24.67555809021</c:v>
                </c:pt>
                <c:pt idx="72">
                  <c:v>24.976255416870099</c:v>
                </c:pt>
                <c:pt idx="73">
                  <c:v>25.2432746887207</c:v>
                </c:pt>
                <c:pt idx="74">
                  <c:v>25.553382873535199</c:v>
                </c:pt>
                <c:pt idx="75">
                  <c:v>25.731595993041999</c:v>
                </c:pt>
                <c:pt idx="76">
                  <c:v>26.050920486450199</c:v>
                </c:pt>
                <c:pt idx="77">
                  <c:v>26.343469619751001</c:v>
                </c:pt>
                <c:pt idx="78">
                  <c:v>26.6631164550781</c:v>
                </c:pt>
                <c:pt idx="79">
                  <c:v>26.935493469238299</c:v>
                </c:pt>
                <c:pt idx="80">
                  <c:v>27.1565265655518</c:v>
                </c:pt>
                <c:pt idx="81">
                  <c:v>27.4392604827881</c:v>
                </c:pt>
                <c:pt idx="82">
                  <c:v>27.7554626464844</c:v>
                </c:pt>
                <c:pt idx="83">
                  <c:v>28.018186569213899</c:v>
                </c:pt>
                <c:pt idx="84">
                  <c:v>28.3203639984131</c:v>
                </c:pt>
                <c:pt idx="85">
                  <c:v>28.539913177490199</c:v>
                </c:pt>
                <c:pt idx="86">
                  <c:v>28.8875923156738</c:v>
                </c:pt>
                <c:pt idx="87">
                  <c:v>29.219427108764599</c:v>
                </c:pt>
                <c:pt idx="88">
                  <c:v>29.4520568847656</c:v>
                </c:pt>
                <c:pt idx="89">
                  <c:v>29.621547698974599</c:v>
                </c:pt>
                <c:pt idx="90">
                  <c:v>30.053686141967798</c:v>
                </c:pt>
                <c:pt idx="91">
                  <c:v>30.2335090637207</c:v>
                </c:pt>
                <c:pt idx="92">
                  <c:v>30.515071868896499</c:v>
                </c:pt>
                <c:pt idx="93">
                  <c:v>30.8081569671631</c:v>
                </c:pt>
                <c:pt idx="94">
                  <c:v>31.108169555664102</c:v>
                </c:pt>
                <c:pt idx="95">
                  <c:v>31.359354019165</c:v>
                </c:pt>
                <c:pt idx="96">
                  <c:v>31.583112716674801</c:v>
                </c:pt>
                <c:pt idx="97">
                  <c:v>31.960384368896499</c:v>
                </c:pt>
                <c:pt idx="98">
                  <c:v>32.181346893310497</c:v>
                </c:pt>
                <c:pt idx="99">
                  <c:v>32.5018501281738</c:v>
                </c:pt>
                <c:pt idx="100">
                  <c:v>32.725914001464801</c:v>
                </c:pt>
                <c:pt idx="101">
                  <c:v>32.971363067627003</c:v>
                </c:pt>
                <c:pt idx="102">
                  <c:v>33.259140014648402</c:v>
                </c:pt>
                <c:pt idx="103">
                  <c:v>33.559810638427699</c:v>
                </c:pt>
                <c:pt idx="104">
                  <c:v>33.866981506347699</c:v>
                </c:pt>
                <c:pt idx="105">
                  <c:v>34.149951934814503</c:v>
                </c:pt>
                <c:pt idx="106">
                  <c:v>34.405830383300803</c:v>
                </c:pt>
                <c:pt idx="107">
                  <c:v>34.668567657470703</c:v>
                </c:pt>
                <c:pt idx="108">
                  <c:v>34.985782623291001</c:v>
                </c:pt>
                <c:pt idx="109">
                  <c:v>35.328178405761697</c:v>
                </c:pt>
                <c:pt idx="110">
                  <c:v>35.559242248535199</c:v>
                </c:pt>
                <c:pt idx="111">
                  <c:v>35.744205474853501</c:v>
                </c:pt>
                <c:pt idx="112">
                  <c:v>36.047103881835902</c:v>
                </c:pt>
                <c:pt idx="113">
                  <c:v>36.324134826660199</c:v>
                </c:pt>
                <c:pt idx="114">
                  <c:v>36.6527709960938</c:v>
                </c:pt>
                <c:pt idx="115">
                  <c:v>36.897205352783203</c:v>
                </c:pt>
                <c:pt idx="116">
                  <c:v>37.154792785644503</c:v>
                </c:pt>
                <c:pt idx="117">
                  <c:v>37.459384918212898</c:v>
                </c:pt>
                <c:pt idx="118">
                  <c:v>37.726089477539098</c:v>
                </c:pt>
                <c:pt idx="119">
                  <c:v>38.006557464599602</c:v>
                </c:pt>
                <c:pt idx="120">
                  <c:v>38.299797058105497</c:v>
                </c:pt>
                <c:pt idx="121">
                  <c:v>38.550449371337898</c:v>
                </c:pt>
                <c:pt idx="122">
                  <c:v>38.857368469238303</c:v>
                </c:pt>
                <c:pt idx="123">
                  <c:v>39.107498168945298</c:v>
                </c:pt>
                <c:pt idx="124">
                  <c:v>39.401180267333999</c:v>
                </c:pt>
                <c:pt idx="125">
                  <c:v>39.653812408447301</c:v>
                </c:pt>
                <c:pt idx="126">
                  <c:v>39.931198120117202</c:v>
                </c:pt>
                <c:pt idx="127">
                  <c:v>40.243816375732401</c:v>
                </c:pt>
                <c:pt idx="128">
                  <c:v>40.4989013671875</c:v>
                </c:pt>
                <c:pt idx="129">
                  <c:v>40.880722045898402</c:v>
                </c:pt>
                <c:pt idx="130">
                  <c:v>41.141098022460902</c:v>
                </c:pt>
                <c:pt idx="131">
                  <c:v>41.295726776122997</c:v>
                </c:pt>
                <c:pt idx="132">
                  <c:v>41.585594177246101</c:v>
                </c:pt>
                <c:pt idx="133">
                  <c:v>41.942310333252003</c:v>
                </c:pt>
                <c:pt idx="134">
                  <c:v>42.1723022460938</c:v>
                </c:pt>
                <c:pt idx="135">
                  <c:v>42.4741020202637</c:v>
                </c:pt>
                <c:pt idx="136">
                  <c:v>42.755603790283203</c:v>
                </c:pt>
                <c:pt idx="137">
                  <c:v>43.005348205566399</c:v>
                </c:pt>
                <c:pt idx="138">
                  <c:v>43.336505889892599</c:v>
                </c:pt>
                <c:pt idx="139">
                  <c:v>43.577354431152301</c:v>
                </c:pt>
                <c:pt idx="140">
                  <c:v>43.8425483703613</c:v>
                </c:pt>
                <c:pt idx="141">
                  <c:v>44.152355194091797</c:v>
                </c:pt>
                <c:pt idx="142">
                  <c:v>44.376487731933601</c:v>
                </c:pt>
                <c:pt idx="143">
                  <c:v>44.688083648681598</c:v>
                </c:pt>
                <c:pt idx="144">
                  <c:v>45.008941650390597</c:v>
                </c:pt>
                <c:pt idx="145">
                  <c:v>45.236495971679702</c:v>
                </c:pt>
                <c:pt idx="146">
                  <c:v>45.477691650390597</c:v>
                </c:pt>
                <c:pt idx="147">
                  <c:v>45.804241180419901</c:v>
                </c:pt>
                <c:pt idx="148">
                  <c:v>46.063095092773402</c:v>
                </c:pt>
                <c:pt idx="149">
                  <c:v>46.3886528015137</c:v>
                </c:pt>
                <c:pt idx="150">
                  <c:v>46.614650726318402</c:v>
                </c:pt>
                <c:pt idx="151">
                  <c:v>46.958316802978501</c:v>
                </c:pt>
                <c:pt idx="152">
                  <c:v>47.283348083496101</c:v>
                </c:pt>
                <c:pt idx="153">
                  <c:v>47.442134857177699</c:v>
                </c:pt>
                <c:pt idx="154">
                  <c:v>47.711582183837898</c:v>
                </c:pt>
                <c:pt idx="155">
                  <c:v>48.002429962158203</c:v>
                </c:pt>
                <c:pt idx="156">
                  <c:v>48.324710845947301</c:v>
                </c:pt>
                <c:pt idx="157">
                  <c:v>48.573287963867202</c:v>
                </c:pt>
                <c:pt idx="158">
                  <c:v>48.809356689453097</c:v>
                </c:pt>
                <c:pt idx="159">
                  <c:v>49.158660888671903</c:v>
                </c:pt>
                <c:pt idx="160">
                  <c:v>49.375534057617202</c:v>
                </c:pt>
                <c:pt idx="161">
                  <c:v>49.689945220947301</c:v>
                </c:pt>
                <c:pt idx="162">
                  <c:v>49.944820404052699</c:v>
                </c:pt>
                <c:pt idx="163">
                  <c:v>50.225177764892599</c:v>
                </c:pt>
                <c:pt idx="164">
                  <c:v>50.4929389953613</c:v>
                </c:pt>
                <c:pt idx="165">
                  <c:v>50.756916046142599</c:v>
                </c:pt>
                <c:pt idx="166">
                  <c:v>51.100563049316399</c:v>
                </c:pt>
                <c:pt idx="167">
                  <c:v>51.348178863525398</c:v>
                </c:pt>
                <c:pt idx="168">
                  <c:v>51.6438598632813</c:v>
                </c:pt>
                <c:pt idx="169">
                  <c:v>51.898372650146499</c:v>
                </c:pt>
                <c:pt idx="170">
                  <c:v>52.136936187744098</c:v>
                </c:pt>
                <c:pt idx="171">
                  <c:v>52.443195343017599</c:v>
                </c:pt>
                <c:pt idx="172">
                  <c:v>52.834476470947301</c:v>
                </c:pt>
                <c:pt idx="173">
                  <c:v>53.096897125244098</c:v>
                </c:pt>
                <c:pt idx="174">
                  <c:v>53.222274780273402</c:v>
                </c:pt>
                <c:pt idx="175">
                  <c:v>53.601295471191399</c:v>
                </c:pt>
                <c:pt idx="176">
                  <c:v>53.831680297851598</c:v>
                </c:pt>
                <c:pt idx="177">
                  <c:v>54.130641937255902</c:v>
                </c:pt>
                <c:pt idx="178">
                  <c:v>54.438262939453097</c:v>
                </c:pt>
                <c:pt idx="179">
                  <c:v>54.740867614746101</c:v>
                </c:pt>
                <c:pt idx="180">
                  <c:v>54.935420989990199</c:v>
                </c:pt>
                <c:pt idx="181">
                  <c:v>55.2687797546387</c:v>
                </c:pt>
                <c:pt idx="182">
                  <c:v>55.501010894775398</c:v>
                </c:pt>
                <c:pt idx="183">
                  <c:v>55.8552436828613</c:v>
                </c:pt>
                <c:pt idx="184">
                  <c:v>56.094142913818402</c:v>
                </c:pt>
                <c:pt idx="185">
                  <c:v>56.3421821594238</c:v>
                </c:pt>
                <c:pt idx="186">
                  <c:v>56.635612487792997</c:v>
                </c:pt>
                <c:pt idx="187">
                  <c:v>56.887363433837898</c:v>
                </c:pt>
                <c:pt idx="188">
                  <c:v>57.185085296630902</c:v>
                </c:pt>
                <c:pt idx="189">
                  <c:v>57.477561950683601</c:v>
                </c:pt>
                <c:pt idx="190">
                  <c:v>57.741371154785199</c:v>
                </c:pt>
                <c:pt idx="191">
                  <c:v>57.984676361083999</c:v>
                </c:pt>
                <c:pt idx="192">
                  <c:v>58.318611145019503</c:v>
                </c:pt>
                <c:pt idx="193">
                  <c:v>58.666343688964801</c:v>
                </c:pt>
                <c:pt idx="194">
                  <c:v>58.885208129882798</c:v>
                </c:pt>
                <c:pt idx="195">
                  <c:v>59.10400390625</c:v>
                </c:pt>
                <c:pt idx="196">
                  <c:v>59.395469665527301</c:v>
                </c:pt>
                <c:pt idx="197">
                  <c:v>59.711849212646499</c:v>
                </c:pt>
                <c:pt idx="198">
                  <c:v>59.9027709960938</c:v>
                </c:pt>
                <c:pt idx="199">
                  <c:v>60.203147888183601</c:v>
                </c:pt>
                <c:pt idx="200">
                  <c:v>60.579769134521499</c:v>
                </c:pt>
                <c:pt idx="201">
                  <c:v>60.788887023925803</c:v>
                </c:pt>
                <c:pt idx="202">
                  <c:v>61.082267761230497</c:v>
                </c:pt>
                <c:pt idx="203">
                  <c:v>61.378902435302699</c:v>
                </c:pt>
                <c:pt idx="204">
                  <c:v>61.601284027099602</c:v>
                </c:pt>
                <c:pt idx="205">
                  <c:v>61.897613525390597</c:v>
                </c:pt>
                <c:pt idx="206">
                  <c:v>62.176456451416001</c:v>
                </c:pt>
                <c:pt idx="207">
                  <c:v>62.414852142333999</c:v>
                </c:pt>
                <c:pt idx="208">
                  <c:v>62.716056823730497</c:v>
                </c:pt>
                <c:pt idx="209">
                  <c:v>63.037548065185497</c:v>
                </c:pt>
                <c:pt idx="210">
                  <c:v>63.270698547363303</c:v>
                </c:pt>
                <c:pt idx="211">
                  <c:v>63.635463714599602</c:v>
                </c:pt>
                <c:pt idx="212">
                  <c:v>63.814224243164098</c:v>
                </c:pt>
                <c:pt idx="213">
                  <c:v>64.137596130371094</c:v>
                </c:pt>
                <c:pt idx="214">
                  <c:v>64.400390625</c:v>
                </c:pt>
                <c:pt idx="215">
                  <c:v>64.720260620117202</c:v>
                </c:pt>
                <c:pt idx="216">
                  <c:v>65.006568908691406</c:v>
                </c:pt>
                <c:pt idx="217">
                  <c:v>65.234130859375</c:v>
                </c:pt>
                <c:pt idx="218">
                  <c:v>65.516372680664105</c:v>
                </c:pt>
                <c:pt idx="219">
                  <c:v>65.827369689941406</c:v>
                </c:pt>
                <c:pt idx="220">
                  <c:v>66.073829650878906</c:v>
                </c:pt>
                <c:pt idx="221">
                  <c:v>66.34033203125</c:v>
                </c:pt>
                <c:pt idx="222">
                  <c:v>66.610923767089801</c:v>
                </c:pt>
                <c:pt idx="223">
                  <c:v>66.903366088867202</c:v>
                </c:pt>
                <c:pt idx="224">
                  <c:v>67.175918579101605</c:v>
                </c:pt>
                <c:pt idx="225">
                  <c:v>67.497871398925795</c:v>
                </c:pt>
                <c:pt idx="226">
                  <c:v>67.778236389160199</c:v>
                </c:pt>
                <c:pt idx="227">
                  <c:v>67.993881225585895</c:v>
                </c:pt>
                <c:pt idx="228">
                  <c:v>68.330085754394503</c:v>
                </c:pt>
                <c:pt idx="229">
                  <c:v>68.539703369140597</c:v>
                </c:pt>
                <c:pt idx="230">
                  <c:v>68.839530944824205</c:v>
                </c:pt>
                <c:pt idx="231">
                  <c:v>69.164764404296903</c:v>
                </c:pt>
                <c:pt idx="232">
                  <c:v>69.429656982421903</c:v>
                </c:pt>
                <c:pt idx="233">
                  <c:v>69.641212463378906</c:v>
                </c:pt>
                <c:pt idx="234">
                  <c:v>70.010009765625</c:v>
                </c:pt>
                <c:pt idx="235">
                  <c:v>70.280570983886705</c:v>
                </c:pt>
                <c:pt idx="236">
                  <c:v>70.514457702636705</c:v>
                </c:pt>
                <c:pt idx="237">
                  <c:v>70.879562377929702</c:v>
                </c:pt>
                <c:pt idx="238">
                  <c:v>71.094482421875</c:v>
                </c:pt>
                <c:pt idx="239">
                  <c:v>71.330070495605497</c:v>
                </c:pt>
                <c:pt idx="240">
                  <c:v>71.688117980957003</c:v>
                </c:pt>
                <c:pt idx="241">
                  <c:v>71.905036926269503</c:v>
                </c:pt>
                <c:pt idx="242">
                  <c:v>72.199363708496094</c:v>
                </c:pt>
                <c:pt idx="243">
                  <c:v>72.432899475097699</c:v>
                </c:pt>
                <c:pt idx="244">
                  <c:v>72.731544494628906</c:v>
                </c:pt>
                <c:pt idx="245">
                  <c:v>72.955749511718807</c:v>
                </c:pt>
                <c:pt idx="246">
                  <c:v>73.316802978515597</c:v>
                </c:pt>
                <c:pt idx="247">
                  <c:v>73.575576782226605</c:v>
                </c:pt>
                <c:pt idx="248">
                  <c:v>73.852714538574205</c:v>
                </c:pt>
                <c:pt idx="249">
                  <c:v>74.062278747558594</c:v>
                </c:pt>
                <c:pt idx="250">
                  <c:v>74.430038452148395</c:v>
                </c:pt>
                <c:pt idx="251">
                  <c:v>74.706466674804702</c:v>
                </c:pt>
                <c:pt idx="252">
                  <c:v>74.865783691406307</c:v>
                </c:pt>
                <c:pt idx="253">
                  <c:v>75.254737854003906</c:v>
                </c:pt>
                <c:pt idx="254">
                  <c:v>75.499069213867202</c:v>
                </c:pt>
                <c:pt idx="255">
                  <c:v>75.77880859375</c:v>
                </c:pt>
                <c:pt idx="256">
                  <c:v>76.059997558593807</c:v>
                </c:pt>
                <c:pt idx="257">
                  <c:v>76.382797241210895</c:v>
                </c:pt>
                <c:pt idx="258">
                  <c:v>76.656044006347699</c:v>
                </c:pt>
                <c:pt idx="259">
                  <c:v>76.845504760742202</c:v>
                </c:pt>
                <c:pt idx="260">
                  <c:v>77.185211181640597</c:v>
                </c:pt>
                <c:pt idx="261">
                  <c:v>77.425010681152301</c:v>
                </c:pt>
                <c:pt idx="262">
                  <c:v>77.692153930664105</c:v>
                </c:pt>
                <c:pt idx="263">
                  <c:v>77.949066162109403</c:v>
                </c:pt>
                <c:pt idx="264">
                  <c:v>78.283500671386705</c:v>
                </c:pt>
                <c:pt idx="265">
                  <c:v>78.523384094238295</c:v>
                </c:pt>
                <c:pt idx="266">
                  <c:v>78.884963989257798</c:v>
                </c:pt>
                <c:pt idx="267">
                  <c:v>79.078384399414105</c:v>
                </c:pt>
                <c:pt idx="268">
                  <c:v>79.441001892089801</c:v>
                </c:pt>
                <c:pt idx="269">
                  <c:v>79.623725891113295</c:v>
                </c:pt>
                <c:pt idx="270">
                  <c:v>79.960388183593807</c:v>
                </c:pt>
                <c:pt idx="271">
                  <c:v>80.259552001953097</c:v>
                </c:pt>
                <c:pt idx="272">
                  <c:v>80.471305847167997</c:v>
                </c:pt>
                <c:pt idx="273">
                  <c:v>80.799179077148395</c:v>
                </c:pt>
                <c:pt idx="274">
                  <c:v>81.034988403320298</c:v>
                </c:pt>
                <c:pt idx="275">
                  <c:v>81.381126403808594</c:v>
                </c:pt>
                <c:pt idx="276">
                  <c:v>81.630348205566406</c:v>
                </c:pt>
                <c:pt idx="277">
                  <c:v>81.892730712890597</c:v>
                </c:pt>
                <c:pt idx="278">
                  <c:v>82.288825988769503</c:v>
                </c:pt>
                <c:pt idx="279">
                  <c:v>82.547935485839801</c:v>
                </c:pt>
                <c:pt idx="280">
                  <c:v>82.72119140625</c:v>
                </c:pt>
                <c:pt idx="281">
                  <c:v>83.013702392578097</c:v>
                </c:pt>
                <c:pt idx="282">
                  <c:v>83.341201782226605</c:v>
                </c:pt>
                <c:pt idx="283">
                  <c:v>83.660087585449205</c:v>
                </c:pt>
                <c:pt idx="284">
                  <c:v>83.809036254882798</c:v>
                </c:pt>
                <c:pt idx="285">
                  <c:v>84.180030822753906</c:v>
                </c:pt>
                <c:pt idx="286">
                  <c:v>84.392105102539105</c:v>
                </c:pt>
                <c:pt idx="287">
                  <c:v>84.664848327636705</c:v>
                </c:pt>
                <c:pt idx="288">
                  <c:v>84.996856689453097</c:v>
                </c:pt>
                <c:pt idx="289">
                  <c:v>85.271499633789105</c:v>
                </c:pt>
                <c:pt idx="290">
                  <c:v>85.555961608886705</c:v>
                </c:pt>
                <c:pt idx="291">
                  <c:v>85.869209289550795</c:v>
                </c:pt>
                <c:pt idx="292">
                  <c:v>86.109848022460895</c:v>
                </c:pt>
                <c:pt idx="293">
                  <c:v>86.414558410644503</c:v>
                </c:pt>
                <c:pt idx="294">
                  <c:v>86.692070007324205</c:v>
                </c:pt>
                <c:pt idx="295">
                  <c:v>86.937652587890597</c:v>
                </c:pt>
                <c:pt idx="296">
                  <c:v>87.206497192382798</c:v>
                </c:pt>
                <c:pt idx="297">
                  <c:v>87.459747314453097</c:v>
                </c:pt>
                <c:pt idx="298">
                  <c:v>87.744422912597699</c:v>
                </c:pt>
                <c:pt idx="299">
                  <c:v>88.051040649414105</c:v>
                </c:pt>
                <c:pt idx="300">
                  <c:v>88.335456848144503</c:v>
                </c:pt>
                <c:pt idx="301">
                  <c:v>88.674285888671903</c:v>
                </c:pt>
                <c:pt idx="302">
                  <c:v>88.844680786132798</c:v>
                </c:pt>
                <c:pt idx="303">
                  <c:v>89.108451843261705</c:v>
                </c:pt>
                <c:pt idx="304">
                  <c:v>89.401435852050795</c:v>
                </c:pt>
                <c:pt idx="305">
                  <c:v>89.716567993164105</c:v>
                </c:pt>
                <c:pt idx="306">
                  <c:v>89.885322570800795</c:v>
                </c:pt>
                <c:pt idx="307">
                  <c:v>90.266441345214801</c:v>
                </c:pt>
                <c:pt idx="308">
                  <c:v>90.557037353515597</c:v>
                </c:pt>
                <c:pt idx="309">
                  <c:v>90.759979248046903</c:v>
                </c:pt>
                <c:pt idx="310">
                  <c:v>91.045547485351605</c:v>
                </c:pt>
                <c:pt idx="311">
                  <c:v>91.365447998046903</c:v>
                </c:pt>
                <c:pt idx="312">
                  <c:v>91.602111816406307</c:v>
                </c:pt>
                <c:pt idx="313">
                  <c:v>91.933815002441406</c:v>
                </c:pt>
                <c:pt idx="314">
                  <c:v>92.202102661132798</c:v>
                </c:pt>
                <c:pt idx="315">
                  <c:v>92.508682250976605</c:v>
                </c:pt>
                <c:pt idx="316">
                  <c:v>92.707572937011705</c:v>
                </c:pt>
                <c:pt idx="317">
                  <c:v>93.0098876953125</c:v>
                </c:pt>
                <c:pt idx="318">
                  <c:v>93.272361755371094</c:v>
                </c:pt>
                <c:pt idx="319">
                  <c:v>93.638580322265597</c:v>
                </c:pt>
                <c:pt idx="320">
                  <c:v>93.937919616699205</c:v>
                </c:pt>
                <c:pt idx="321">
                  <c:v>94.274543762207003</c:v>
                </c:pt>
                <c:pt idx="322">
                  <c:v>94.352478027343807</c:v>
                </c:pt>
                <c:pt idx="323">
                  <c:v>94.672142028808594</c:v>
                </c:pt>
                <c:pt idx="324">
                  <c:v>95.045890808105497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EF5F-4C5D-A568-631E7A61F53D}"/>
            </c:ext>
          </c:extLst>
        </c:ser>
        <c:ser>
          <c:idx val="2"/>
          <c:order val="4"/>
          <c:tx>
            <c:strRef>
              <c:f>'Linear - Table'!$C$19</c:f>
              <c:strCache>
                <c:ptCount val="1"/>
                <c:pt idx="0">
                  <c:v>Real Theorical composition 
(%)</c:v>
                </c:pt>
              </c:strCache>
            </c:strRef>
          </c:tx>
          <c:spPr>
            <a:ln w="127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'Linear - Table'!$A$21:$A$345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Table'!$C$21:$C$345</c:f>
              <c:numCache>
                <c:formatCode>General</c:formatCode>
                <c:ptCount val="325"/>
                <c:pt idx="0">
                  <c:v>4.95522260665894</c:v>
                </c:pt>
                <c:pt idx="1">
                  <c:v>5.2330002784729004</c:v>
                </c:pt>
                <c:pt idx="2">
                  <c:v>5.5664997100830096</c:v>
                </c:pt>
                <c:pt idx="3">
                  <c:v>5.8441114425659197</c:v>
                </c:pt>
                <c:pt idx="4">
                  <c:v>6.0665555000305202</c:v>
                </c:pt>
                <c:pt idx="5">
                  <c:v>6.34427785873413</c:v>
                </c:pt>
                <c:pt idx="6">
                  <c:v>6.6220555305481001</c:v>
                </c:pt>
                <c:pt idx="7">
                  <c:v>6.8997783660888699</c:v>
                </c:pt>
                <c:pt idx="8">
                  <c:v>7.17761135101318</c:v>
                </c:pt>
                <c:pt idx="9">
                  <c:v>7.45522260665894</c:v>
                </c:pt>
                <c:pt idx="10">
                  <c:v>7.7329449653625497</c:v>
                </c:pt>
                <c:pt idx="11">
                  <c:v>8.0109996795654297</c:v>
                </c:pt>
                <c:pt idx="12">
                  <c:v>8.2886104583740199</c:v>
                </c:pt>
                <c:pt idx="13">
                  <c:v>8.5666103363037092</c:v>
                </c:pt>
                <c:pt idx="14">
                  <c:v>8.8442220687866193</c:v>
                </c:pt>
                <c:pt idx="15">
                  <c:v>9.1220550537109393</c:v>
                </c:pt>
                <c:pt idx="16">
                  <c:v>9.3996114730834996</c:v>
                </c:pt>
                <c:pt idx="17">
                  <c:v>9.6775550842285192</c:v>
                </c:pt>
                <c:pt idx="18">
                  <c:v>9.9553880691528303</c:v>
                </c:pt>
                <c:pt idx="19">
                  <c:v>10.233166694641101</c:v>
                </c:pt>
                <c:pt idx="20">
                  <c:v>10.5108337402344</c:v>
                </c:pt>
                <c:pt idx="21">
                  <c:v>10.7886667251587</c:v>
                </c:pt>
                <c:pt idx="22">
                  <c:v>11.066499710083001</c:v>
                </c:pt>
                <c:pt idx="23">
                  <c:v>11.399832725524901</c:v>
                </c:pt>
                <c:pt idx="24">
                  <c:v>11.6775007247925</c:v>
                </c:pt>
                <c:pt idx="25">
                  <c:v>11.9552211761475</c:v>
                </c:pt>
                <c:pt idx="26">
                  <c:v>12.1775007247925</c:v>
                </c:pt>
                <c:pt idx="27">
                  <c:v>12.4553337097168</c:v>
                </c:pt>
                <c:pt idx="28">
                  <c:v>12.7329998016357</c:v>
                </c:pt>
                <c:pt idx="29">
                  <c:v>13.010888099670399</c:v>
                </c:pt>
                <c:pt idx="30">
                  <c:v>13.288499832153301</c:v>
                </c:pt>
                <c:pt idx="31">
                  <c:v>13.566555976867701</c:v>
                </c:pt>
                <c:pt idx="32">
                  <c:v>13.8441667556763</c:v>
                </c:pt>
                <c:pt idx="33">
                  <c:v>14.121944427490201</c:v>
                </c:pt>
                <c:pt idx="34">
                  <c:v>14.399945259094199</c:v>
                </c:pt>
                <c:pt idx="35">
                  <c:v>14.6774454116821</c:v>
                </c:pt>
                <c:pt idx="36">
                  <c:v>14.9553337097168</c:v>
                </c:pt>
                <c:pt idx="37">
                  <c:v>15.233056068420399</c:v>
                </c:pt>
                <c:pt idx="38">
                  <c:v>15.5108337402344</c:v>
                </c:pt>
                <c:pt idx="39">
                  <c:v>15.788499832153301</c:v>
                </c:pt>
                <c:pt idx="40">
                  <c:v>16.066333770751999</c:v>
                </c:pt>
                <c:pt idx="41">
                  <c:v>16.3441677093506</c:v>
                </c:pt>
                <c:pt idx="42">
                  <c:v>16.621944427490199</c:v>
                </c:pt>
                <c:pt idx="43">
                  <c:v>16.899778366088899</c:v>
                </c:pt>
                <c:pt idx="44">
                  <c:v>17.177944183349599</c:v>
                </c:pt>
                <c:pt idx="45">
                  <c:v>17.5108337402344</c:v>
                </c:pt>
                <c:pt idx="46">
                  <c:v>17.788721084594702</c:v>
                </c:pt>
                <c:pt idx="47">
                  <c:v>18.010889053344702</c:v>
                </c:pt>
                <c:pt idx="48">
                  <c:v>18.288610458373999</c:v>
                </c:pt>
                <c:pt idx="49">
                  <c:v>18.566499710083001</c:v>
                </c:pt>
                <c:pt idx="50">
                  <c:v>18.844221115112301</c:v>
                </c:pt>
                <c:pt idx="51">
                  <c:v>19.121831893920898</c:v>
                </c:pt>
                <c:pt idx="52">
                  <c:v>19.3998908996582</c:v>
                </c:pt>
                <c:pt idx="53">
                  <c:v>19.677555084228501</c:v>
                </c:pt>
                <c:pt idx="54">
                  <c:v>19.955278396606399</c:v>
                </c:pt>
                <c:pt idx="55">
                  <c:v>20.233112335205099</c:v>
                </c:pt>
                <c:pt idx="56">
                  <c:v>20.5109977722168</c:v>
                </c:pt>
                <c:pt idx="57">
                  <c:v>20.788499832153299</c:v>
                </c:pt>
                <c:pt idx="58">
                  <c:v>21.066444396972699</c:v>
                </c:pt>
                <c:pt idx="59">
                  <c:v>21.344331741333001</c:v>
                </c:pt>
                <c:pt idx="60">
                  <c:v>21.6219997406006</c:v>
                </c:pt>
                <c:pt idx="61">
                  <c:v>21.899778366088899</c:v>
                </c:pt>
                <c:pt idx="62">
                  <c:v>22.1774997711182</c:v>
                </c:pt>
                <c:pt idx="63">
                  <c:v>22.4554443359375</c:v>
                </c:pt>
                <c:pt idx="64">
                  <c:v>22.7331657409668</c:v>
                </c:pt>
                <c:pt idx="65">
                  <c:v>23.010555267333999</c:v>
                </c:pt>
                <c:pt idx="66">
                  <c:v>23.3440551757813</c:v>
                </c:pt>
                <c:pt idx="67">
                  <c:v>23.622053146362301</c:v>
                </c:pt>
                <c:pt idx="68">
                  <c:v>23.844221115112301</c:v>
                </c:pt>
                <c:pt idx="69">
                  <c:v>24.1219997406006</c:v>
                </c:pt>
                <c:pt idx="70">
                  <c:v>24.399944305419901</c:v>
                </c:pt>
                <c:pt idx="71">
                  <c:v>24.677555084228501</c:v>
                </c:pt>
                <c:pt idx="72">
                  <c:v>24.9553318023682</c:v>
                </c:pt>
                <c:pt idx="73">
                  <c:v>25.233057022094702</c:v>
                </c:pt>
                <c:pt idx="74">
                  <c:v>25.510944366455099</c:v>
                </c:pt>
                <c:pt idx="75">
                  <c:v>25.7886657714844</c:v>
                </c:pt>
                <c:pt idx="76">
                  <c:v>26.066389083862301</c:v>
                </c:pt>
                <c:pt idx="77">
                  <c:v>26.344221115112301</c:v>
                </c:pt>
                <c:pt idx="78">
                  <c:v>26.621889114379901</c:v>
                </c:pt>
                <c:pt idx="79">
                  <c:v>26.899776458740199</c:v>
                </c:pt>
                <c:pt idx="80">
                  <c:v>27.177497863769499</c:v>
                </c:pt>
                <c:pt idx="81">
                  <c:v>27.4554443359375</c:v>
                </c:pt>
                <c:pt idx="82">
                  <c:v>27.733110427856399</c:v>
                </c:pt>
                <c:pt idx="83">
                  <c:v>28.010944366455099</c:v>
                </c:pt>
                <c:pt idx="84">
                  <c:v>28.288612365722699</c:v>
                </c:pt>
                <c:pt idx="85">
                  <c:v>28.566331863403299</c:v>
                </c:pt>
                <c:pt idx="86">
                  <c:v>28.843666076660199</c:v>
                </c:pt>
                <c:pt idx="87">
                  <c:v>29.177665710449201</c:v>
                </c:pt>
                <c:pt idx="88">
                  <c:v>29.455387115478501</c:v>
                </c:pt>
                <c:pt idx="89">
                  <c:v>29.677497863769499</c:v>
                </c:pt>
                <c:pt idx="90">
                  <c:v>29.955223083496101</c:v>
                </c:pt>
                <c:pt idx="91">
                  <c:v>30.233221054077099</c:v>
                </c:pt>
                <c:pt idx="92">
                  <c:v>30.510721206665</c:v>
                </c:pt>
                <c:pt idx="93">
                  <c:v>30.7886657714844</c:v>
                </c:pt>
                <c:pt idx="94">
                  <c:v>31.066278457641602</c:v>
                </c:pt>
                <c:pt idx="95">
                  <c:v>31.344333648681602</c:v>
                </c:pt>
                <c:pt idx="96">
                  <c:v>31.6221103668213</c:v>
                </c:pt>
                <c:pt idx="97">
                  <c:v>31.899833679199201</c:v>
                </c:pt>
                <c:pt idx="98">
                  <c:v>32.1773872375488</c:v>
                </c:pt>
                <c:pt idx="99">
                  <c:v>32.455390930175803</c:v>
                </c:pt>
                <c:pt idx="100">
                  <c:v>32.733165740966797</c:v>
                </c:pt>
                <c:pt idx="101">
                  <c:v>33.0107231140137</c:v>
                </c:pt>
                <c:pt idx="102">
                  <c:v>33.288665771484403</c:v>
                </c:pt>
                <c:pt idx="103">
                  <c:v>33.566390991210902</c:v>
                </c:pt>
                <c:pt idx="104">
                  <c:v>33.844276428222699</c:v>
                </c:pt>
                <c:pt idx="105">
                  <c:v>34.122055053710902</c:v>
                </c:pt>
                <c:pt idx="106">
                  <c:v>34.399833679199197</c:v>
                </c:pt>
                <c:pt idx="107">
                  <c:v>34.677444458007798</c:v>
                </c:pt>
                <c:pt idx="108">
                  <c:v>35.010829925537102</c:v>
                </c:pt>
                <c:pt idx="109">
                  <c:v>35.288719177246101</c:v>
                </c:pt>
                <c:pt idx="110">
                  <c:v>35.511001586914098</c:v>
                </c:pt>
                <c:pt idx="111">
                  <c:v>35.788722991943402</c:v>
                </c:pt>
                <c:pt idx="112">
                  <c:v>36.066444396972699</c:v>
                </c:pt>
                <c:pt idx="113">
                  <c:v>36.344280242919901</c:v>
                </c:pt>
                <c:pt idx="114">
                  <c:v>36.6218872070313</c:v>
                </c:pt>
                <c:pt idx="115">
                  <c:v>36.899776458740199</c:v>
                </c:pt>
                <c:pt idx="116">
                  <c:v>37.1773872375488</c:v>
                </c:pt>
                <c:pt idx="117">
                  <c:v>37.4552192687988</c:v>
                </c:pt>
                <c:pt idx="118">
                  <c:v>37.732997894287102</c:v>
                </c:pt>
                <c:pt idx="119">
                  <c:v>38.010780334472699</c:v>
                </c:pt>
                <c:pt idx="120">
                  <c:v>38.288669586181598</c:v>
                </c:pt>
                <c:pt idx="121">
                  <c:v>38.566276550292997</c:v>
                </c:pt>
                <c:pt idx="122">
                  <c:v>38.844280242919901</c:v>
                </c:pt>
                <c:pt idx="123">
                  <c:v>39.122058868408203</c:v>
                </c:pt>
                <c:pt idx="124">
                  <c:v>39.399608612060497</c:v>
                </c:pt>
                <c:pt idx="125">
                  <c:v>39.6776123046875</c:v>
                </c:pt>
                <c:pt idx="126">
                  <c:v>39.955390930175803</c:v>
                </c:pt>
                <c:pt idx="127">
                  <c:v>40.233055114746101</c:v>
                </c:pt>
                <c:pt idx="128">
                  <c:v>40.510829925537102</c:v>
                </c:pt>
                <c:pt idx="129">
                  <c:v>40.844333648681598</c:v>
                </c:pt>
                <c:pt idx="130">
                  <c:v>41.122001647949197</c:v>
                </c:pt>
                <c:pt idx="131">
                  <c:v>41.344337463378899</c:v>
                </c:pt>
                <c:pt idx="132">
                  <c:v>41.622001647949197</c:v>
                </c:pt>
                <c:pt idx="133">
                  <c:v>41.899665832519503</c:v>
                </c:pt>
                <c:pt idx="134">
                  <c:v>42.177669525146499</c:v>
                </c:pt>
                <c:pt idx="135">
                  <c:v>42.455165863037102</c:v>
                </c:pt>
                <c:pt idx="136">
                  <c:v>42.733165740966797</c:v>
                </c:pt>
                <c:pt idx="137">
                  <c:v>43.010829925537102</c:v>
                </c:pt>
                <c:pt idx="138">
                  <c:v>43.288612365722699</c:v>
                </c:pt>
                <c:pt idx="139">
                  <c:v>43.566444396972699</c:v>
                </c:pt>
                <c:pt idx="140">
                  <c:v>43.844165802002003</c:v>
                </c:pt>
                <c:pt idx="141">
                  <c:v>44.1218872070313</c:v>
                </c:pt>
                <c:pt idx="142">
                  <c:v>44.399723052978501</c:v>
                </c:pt>
                <c:pt idx="143">
                  <c:v>44.6776123046875</c:v>
                </c:pt>
                <c:pt idx="144">
                  <c:v>44.955390930175803</c:v>
                </c:pt>
                <c:pt idx="145">
                  <c:v>45.233108520507798</c:v>
                </c:pt>
                <c:pt idx="146">
                  <c:v>45.510887145996101</c:v>
                </c:pt>
                <c:pt idx="147">
                  <c:v>45.788612365722699</c:v>
                </c:pt>
                <c:pt idx="148">
                  <c:v>46.066444396972699</c:v>
                </c:pt>
                <c:pt idx="149">
                  <c:v>46.344280242919901</c:v>
                </c:pt>
                <c:pt idx="150">
                  <c:v>46.622219085693402</c:v>
                </c:pt>
                <c:pt idx="151">
                  <c:v>46.955333709716797</c:v>
                </c:pt>
                <c:pt idx="152">
                  <c:v>47.233165740966797</c:v>
                </c:pt>
                <c:pt idx="153">
                  <c:v>47.455276489257798</c:v>
                </c:pt>
                <c:pt idx="154">
                  <c:v>47.733108520507798</c:v>
                </c:pt>
                <c:pt idx="155">
                  <c:v>48.010944366455099</c:v>
                </c:pt>
                <c:pt idx="156">
                  <c:v>48.2885551452637</c:v>
                </c:pt>
                <c:pt idx="157">
                  <c:v>48.566501617431598</c:v>
                </c:pt>
                <c:pt idx="158">
                  <c:v>48.844165802002003</c:v>
                </c:pt>
                <c:pt idx="159">
                  <c:v>49.1218872070313</c:v>
                </c:pt>
                <c:pt idx="160">
                  <c:v>49.399608612060497</c:v>
                </c:pt>
                <c:pt idx="161">
                  <c:v>49.677497863769503</c:v>
                </c:pt>
                <c:pt idx="162">
                  <c:v>49.955333709716797</c:v>
                </c:pt>
                <c:pt idx="163">
                  <c:v>50.233108520507798</c:v>
                </c:pt>
                <c:pt idx="164">
                  <c:v>50.510997772216797</c:v>
                </c:pt>
                <c:pt idx="165">
                  <c:v>50.788776397705099</c:v>
                </c:pt>
                <c:pt idx="166">
                  <c:v>51.066501617431598</c:v>
                </c:pt>
                <c:pt idx="167">
                  <c:v>51.344108581542997</c:v>
                </c:pt>
                <c:pt idx="168">
                  <c:v>51.622001647949197</c:v>
                </c:pt>
                <c:pt idx="169">
                  <c:v>51.8997192382813</c:v>
                </c:pt>
                <c:pt idx="170">
                  <c:v>52.177497863769503</c:v>
                </c:pt>
                <c:pt idx="171">
                  <c:v>52.455276489257798</c:v>
                </c:pt>
                <c:pt idx="172">
                  <c:v>52.788776397705099</c:v>
                </c:pt>
                <c:pt idx="173">
                  <c:v>53.066444396972699</c:v>
                </c:pt>
                <c:pt idx="174">
                  <c:v>53.288612365722699</c:v>
                </c:pt>
                <c:pt idx="175">
                  <c:v>53.566444396972699</c:v>
                </c:pt>
                <c:pt idx="176">
                  <c:v>53.844108581542997</c:v>
                </c:pt>
                <c:pt idx="177">
                  <c:v>54.122055053710902</c:v>
                </c:pt>
                <c:pt idx="178">
                  <c:v>54.399890899658203</c:v>
                </c:pt>
                <c:pt idx="179">
                  <c:v>54.677497863769503</c:v>
                </c:pt>
                <c:pt idx="180">
                  <c:v>54.955387115478501</c:v>
                </c:pt>
                <c:pt idx="181">
                  <c:v>55.233165740966797</c:v>
                </c:pt>
                <c:pt idx="182">
                  <c:v>55.510829925537102</c:v>
                </c:pt>
                <c:pt idx="183">
                  <c:v>55.788719177246101</c:v>
                </c:pt>
                <c:pt idx="184">
                  <c:v>56.066444396972699</c:v>
                </c:pt>
                <c:pt idx="185">
                  <c:v>56.344223022460902</c:v>
                </c:pt>
                <c:pt idx="186">
                  <c:v>56.6218872070313</c:v>
                </c:pt>
                <c:pt idx="187">
                  <c:v>56.899776458740199</c:v>
                </c:pt>
                <c:pt idx="188">
                  <c:v>57.177722930908203</c:v>
                </c:pt>
                <c:pt idx="189">
                  <c:v>57.455333709716797</c:v>
                </c:pt>
                <c:pt idx="190">
                  <c:v>57.733108520507798</c:v>
                </c:pt>
                <c:pt idx="191">
                  <c:v>58.010944366455099</c:v>
                </c:pt>
                <c:pt idx="192">
                  <c:v>58.288719177246101</c:v>
                </c:pt>
                <c:pt idx="193">
                  <c:v>58.621997833252003</c:v>
                </c:pt>
                <c:pt idx="194">
                  <c:v>58.8997192382813</c:v>
                </c:pt>
                <c:pt idx="195">
                  <c:v>59.121944427490199</c:v>
                </c:pt>
                <c:pt idx="196">
                  <c:v>59.399833679199197</c:v>
                </c:pt>
                <c:pt idx="197">
                  <c:v>59.677497863769503</c:v>
                </c:pt>
                <c:pt idx="198">
                  <c:v>59.955387115478501</c:v>
                </c:pt>
                <c:pt idx="199">
                  <c:v>60.2330513000488</c:v>
                </c:pt>
                <c:pt idx="200">
                  <c:v>60.510887145996101</c:v>
                </c:pt>
                <c:pt idx="201">
                  <c:v>60.788669586181598</c:v>
                </c:pt>
                <c:pt idx="202">
                  <c:v>61.066333770752003</c:v>
                </c:pt>
                <c:pt idx="203">
                  <c:v>61.344223022460902</c:v>
                </c:pt>
                <c:pt idx="204">
                  <c:v>61.622001647949197</c:v>
                </c:pt>
                <c:pt idx="205">
                  <c:v>61.899890899658203</c:v>
                </c:pt>
                <c:pt idx="206">
                  <c:v>62.177440643310497</c:v>
                </c:pt>
                <c:pt idx="207">
                  <c:v>62.455276489257798</c:v>
                </c:pt>
                <c:pt idx="208">
                  <c:v>62.7330513000488</c:v>
                </c:pt>
                <c:pt idx="209">
                  <c:v>63.010887145996101</c:v>
                </c:pt>
                <c:pt idx="210">
                  <c:v>63.2885551452637</c:v>
                </c:pt>
                <c:pt idx="211">
                  <c:v>63.566501617431598</c:v>
                </c:pt>
                <c:pt idx="212">
                  <c:v>63.844165802002003</c:v>
                </c:pt>
                <c:pt idx="213">
                  <c:v>64.122108459472699</c:v>
                </c:pt>
                <c:pt idx="214">
                  <c:v>64.400665283203097</c:v>
                </c:pt>
                <c:pt idx="215">
                  <c:v>64.733055114746094</c:v>
                </c:pt>
                <c:pt idx="216">
                  <c:v>64.955337524414105</c:v>
                </c:pt>
                <c:pt idx="217">
                  <c:v>65.233169555664105</c:v>
                </c:pt>
                <c:pt idx="218">
                  <c:v>65.510726928710895</c:v>
                </c:pt>
                <c:pt idx="219">
                  <c:v>65.788719177246094</c:v>
                </c:pt>
                <c:pt idx="220">
                  <c:v>66.066497802734403</c:v>
                </c:pt>
                <c:pt idx="221">
                  <c:v>66.344329833984403</c:v>
                </c:pt>
                <c:pt idx="222">
                  <c:v>66.622108459472699</c:v>
                </c:pt>
                <c:pt idx="223">
                  <c:v>66.899833679199205</c:v>
                </c:pt>
                <c:pt idx="224">
                  <c:v>67.177497863769503</c:v>
                </c:pt>
                <c:pt idx="225">
                  <c:v>67.455276489257798</c:v>
                </c:pt>
                <c:pt idx="226">
                  <c:v>67.732940673828097</c:v>
                </c:pt>
                <c:pt idx="227">
                  <c:v>68.010772705078097</c:v>
                </c:pt>
                <c:pt idx="228">
                  <c:v>68.288719177246094</c:v>
                </c:pt>
                <c:pt idx="229">
                  <c:v>68.566215515136705</c:v>
                </c:pt>
                <c:pt idx="230">
                  <c:v>68.844108581542997</c:v>
                </c:pt>
                <c:pt idx="231">
                  <c:v>69.122055053710895</c:v>
                </c:pt>
                <c:pt idx="232">
                  <c:v>69.3997802734375</c:v>
                </c:pt>
                <c:pt idx="233">
                  <c:v>69.677497863769503</c:v>
                </c:pt>
                <c:pt idx="234">
                  <c:v>69.955223083496094</c:v>
                </c:pt>
                <c:pt idx="235">
                  <c:v>70.233169555664105</c:v>
                </c:pt>
                <c:pt idx="236">
                  <c:v>70.566505432128906</c:v>
                </c:pt>
                <c:pt idx="237">
                  <c:v>70.844390869140597</c:v>
                </c:pt>
                <c:pt idx="238">
                  <c:v>71.066329956054702</c:v>
                </c:pt>
                <c:pt idx="239">
                  <c:v>71.344329833984403</c:v>
                </c:pt>
                <c:pt idx="240">
                  <c:v>71.622108459472699</c:v>
                </c:pt>
                <c:pt idx="241">
                  <c:v>71.8997802734375</c:v>
                </c:pt>
                <c:pt idx="242">
                  <c:v>72.177497863769503</c:v>
                </c:pt>
                <c:pt idx="243">
                  <c:v>72.454833984375</c:v>
                </c:pt>
                <c:pt idx="244">
                  <c:v>72.733116149902301</c:v>
                </c:pt>
                <c:pt idx="245">
                  <c:v>73.010833740234403</c:v>
                </c:pt>
                <c:pt idx="246">
                  <c:v>73.288719177246094</c:v>
                </c:pt>
                <c:pt idx="247">
                  <c:v>73.566444396972699</c:v>
                </c:pt>
                <c:pt idx="248">
                  <c:v>73.844276428222699</c:v>
                </c:pt>
                <c:pt idx="249">
                  <c:v>74.121833801269503</c:v>
                </c:pt>
                <c:pt idx="250">
                  <c:v>74.399665832519503</c:v>
                </c:pt>
                <c:pt idx="251">
                  <c:v>74.677444458007798</c:v>
                </c:pt>
                <c:pt idx="252">
                  <c:v>74.955223083496094</c:v>
                </c:pt>
                <c:pt idx="253">
                  <c:v>75.233169555664105</c:v>
                </c:pt>
                <c:pt idx="254">
                  <c:v>75.510833740234403</c:v>
                </c:pt>
                <c:pt idx="255">
                  <c:v>75.788780212402301</c:v>
                </c:pt>
                <c:pt idx="256">
                  <c:v>76.066276550292997</c:v>
                </c:pt>
                <c:pt idx="257">
                  <c:v>76.399665832519503</c:v>
                </c:pt>
                <c:pt idx="258">
                  <c:v>76.677497863769503</c:v>
                </c:pt>
                <c:pt idx="259">
                  <c:v>76.899612426757798</c:v>
                </c:pt>
                <c:pt idx="260">
                  <c:v>77.177558898925795</c:v>
                </c:pt>
                <c:pt idx="261">
                  <c:v>77.455337524414105</c:v>
                </c:pt>
                <c:pt idx="262">
                  <c:v>77.732940673828097</c:v>
                </c:pt>
                <c:pt idx="263">
                  <c:v>78.010833740234403</c:v>
                </c:pt>
                <c:pt idx="264">
                  <c:v>78.288719177246094</c:v>
                </c:pt>
                <c:pt idx="265">
                  <c:v>78.566558837890597</c:v>
                </c:pt>
                <c:pt idx="266">
                  <c:v>78.844276428222699</c:v>
                </c:pt>
                <c:pt idx="267">
                  <c:v>79.1219482421875</c:v>
                </c:pt>
                <c:pt idx="268">
                  <c:v>79.399726867675795</c:v>
                </c:pt>
                <c:pt idx="269">
                  <c:v>79.677391052246094</c:v>
                </c:pt>
                <c:pt idx="270">
                  <c:v>79.9554443359375</c:v>
                </c:pt>
                <c:pt idx="271">
                  <c:v>80.233116149902301</c:v>
                </c:pt>
                <c:pt idx="272">
                  <c:v>80.510948181152301</c:v>
                </c:pt>
                <c:pt idx="273">
                  <c:v>80.788558959960895</c:v>
                </c:pt>
                <c:pt idx="274">
                  <c:v>81.066329956054702</c:v>
                </c:pt>
                <c:pt idx="275">
                  <c:v>81.344329833984403</c:v>
                </c:pt>
                <c:pt idx="276">
                  <c:v>81.622001647949205</c:v>
                </c:pt>
                <c:pt idx="277">
                  <c:v>81.899833679199205</c:v>
                </c:pt>
                <c:pt idx="278">
                  <c:v>82.233169555664105</c:v>
                </c:pt>
                <c:pt idx="279">
                  <c:v>82.510948181152301</c:v>
                </c:pt>
                <c:pt idx="280">
                  <c:v>82.733169555664105</c:v>
                </c:pt>
                <c:pt idx="281">
                  <c:v>83.010948181152301</c:v>
                </c:pt>
                <c:pt idx="282">
                  <c:v>83.288612365722699</c:v>
                </c:pt>
                <c:pt idx="283">
                  <c:v>83.566329956054702</c:v>
                </c:pt>
                <c:pt idx="284">
                  <c:v>83.844108581542997</c:v>
                </c:pt>
                <c:pt idx="285">
                  <c:v>84.121894836425795</c:v>
                </c:pt>
                <c:pt idx="286">
                  <c:v>84.399833679199205</c:v>
                </c:pt>
                <c:pt idx="287">
                  <c:v>84.677444458007798</c:v>
                </c:pt>
                <c:pt idx="288">
                  <c:v>84.955337524414105</c:v>
                </c:pt>
                <c:pt idx="289">
                  <c:v>85.233230590820298</c:v>
                </c:pt>
                <c:pt idx="290">
                  <c:v>85.510772705078097</c:v>
                </c:pt>
                <c:pt idx="291">
                  <c:v>85.788719177246094</c:v>
                </c:pt>
                <c:pt idx="292">
                  <c:v>86.066329956054702</c:v>
                </c:pt>
                <c:pt idx="293">
                  <c:v>86.344276428222699</c:v>
                </c:pt>
                <c:pt idx="294">
                  <c:v>86.622001647949205</c:v>
                </c:pt>
                <c:pt idx="295">
                  <c:v>86.899612426757798</c:v>
                </c:pt>
                <c:pt idx="296">
                  <c:v>87.177558898925795</c:v>
                </c:pt>
                <c:pt idx="297">
                  <c:v>87.455390930175795</c:v>
                </c:pt>
                <c:pt idx="298">
                  <c:v>87.733230590820298</c:v>
                </c:pt>
                <c:pt idx="299">
                  <c:v>88.066329956054702</c:v>
                </c:pt>
                <c:pt idx="300">
                  <c:v>88.344161987304702</c:v>
                </c:pt>
                <c:pt idx="301">
                  <c:v>88.566505432128906</c:v>
                </c:pt>
                <c:pt idx="302">
                  <c:v>88.844223022460895</c:v>
                </c:pt>
                <c:pt idx="303">
                  <c:v>89.122001647949205</c:v>
                </c:pt>
                <c:pt idx="304">
                  <c:v>89.3997802734375</c:v>
                </c:pt>
                <c:pt idx="305">
                  <c:v>89.677558898925795</c:v>
                </c:pt>
                <c:pt idx="306">
                  <c:v>89.955223083496094</c:v>
                </c:pt>
                <c:pt idx="307">
                  <c:v>90.233116149902301</c:v>
                </c:pt>
                <c:pt idx="308">
                  <c:v>90.510833740234403</c:v>
                </c:pt>
                <c:pt idx="309">
                  <c:v>90.788497924804702</c:v>
                </c:pt>
                <c:pt idx="310">
                  <c:v>91.066329956054702</c:v>
                </c:pt>
                <c:pt idx="311">
                  <c:v>91.344161987304702</c:v>
                </c:pt>
                <c:pt idx="312">
                  <c:v>91.621780395507798</c:v>
                </c:pt>
                <c:pt idx="313">
                  <c:v>91.8997802734375</c:v>
                </c:pt>
                <c:pt idx="314">
                  <c:v>92.177558898925795</c:v>
                </c:pt>
                <c:pt idx="315">
                  <c:v>92.455390930175795</c:v>
                </c:pt>
                <c:pt idx="316">
                  <c:v>92.733055114746094</c:v>
                </c:pt>
                <c:pt idx="317">
                  <c:v>93.010833740234403</c:v>
                </c:pt>
                <c:pt idx="318">
                  <c:v>93.288673400878906</c:v>
                </c:pt>
                <c:pt idx="319">
                  <c:v>93.566558837890597</c:v>
                </c:pt>
                <c:pt idx="320">
                  <c:v>93.899665832519503</c:v>
                </c:pt>
                <c:pt idx="321">
                  <c:v>94.177497863769503</c:v>
                </c:pt>
                <c:pt idx="322">
                  <c:v>94.399726867675795</c:v>
                </c:pt>
                <c:pt idx="323">
                  <c:v>94.677558898925795</c:v>
                </c:pt>
                <c:pt idx="324">
                  <c:v>94.955390930175795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EF5F-4C5D-A568-631E7A61F5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82091904"/>
        <c:axId val="282093824"/>
      </c:scatterChart>
      <c:scatterChart>
        <c:scatterStyle val="lineMarker"/>
        <c:varyColors val="0"/>
        <c:ser>
          <c:idx val="3"/>
          <c:order val="5"/>
          <c:tx>
            <c:strRef>
              <c:f>'Linear - Table'!$D$19</c:f>
              <c:strCache>
                <c:ptCount val="1"/>
                <c:pt idx="0">
                  <c:v>Deviation 
(%)</c:v>
                </c:pt>
              </c:strCache>
            </c:strRef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'Linear - Table'!$A$21:$A$345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Table'!$D$21:$D$345</c:f>
              <c:numCache>
                <c:formatCode>0.000</c:formatCode>
                <c:ptCount val="325"/>
                <c:pt idx="0">
                  <c:v>4.7486782073979938E-2</c:v>
                </c:pt>
                <c:pt idx="1">
                  <c:v>1.832962036130148E-3</c:v>
                </c:pt>
                <c:pt idx="2">
                  <c:v>3.4688472747799182E-2</c:v>
                </c:pt>
                <c:pt idx="3">
                  <c:v>5.7227611541749823E-2</c:v>
                </c:pt>
                <c:pt idx="4">
                  <c:v>3.1840801239019889E-2</c:v>
                </c:pt>
                <c:pt idx="5">
                  <c:v>3.4816265106200284E-2</c:v>
                </c:pt>
                <c:pt idx="6">
                  <c:v>4.0625572204589844E-2</c:v>
                </c:pt>
                <c:pt idx="7">
                  <c:v>1.9107341766360086E-2</c:v>
                </c:pt>
                <c:pt idx="8">
                  <c:v>3.5060405731200284E-2</c:v>
                </c:pt>
                <c:pt idx="9">
                  <c:v>2.4738311767579901E-2</c:v>
                </c:pt>
                <c:pt idx="10">
                  <c:v>6.8564414978030008E-2</c:v>
                </c:pt>
                <c:pt idx="11">
                  <c:v>1.6919136047359729E-2</c:v>
                </c:pt>
                <c:pt idx="12">
                  <c:v>2.7216911315909087E-2</c:v>
                </c:pt>
                <c:pt idx="13">
                  <c:v>5.3038597106930041E-2</c:v>
                </c:pt>
                <c:pt idx="14">
                  <c:v>1.6647338867189276E-2</c:v>
                </c:pt>
                <c:pt idx="15">
                  <c:v>4.8039436340328479E-2</c:v>
                </c:pt>
                <c:pt idx="16">
                  <c:v>2.720260620117898E-2</c:v>
                </c:pt>
                <c:pt idx="17">
                  <c:v>3.7176132202148438E-2</c:v>
                </c:pt>
                <c:pt idx="18">
                  <c:v>2.9932975769039416E-2</c:v>
                </c:pt>
                <c:pt idx="19">
                  <c:v>7.4710845947016935E-3</c:v>
                </c:pt>
                <c:pt idx="20">
                  <c:v>2.5781631469799393E-2</c:v>
                </c:pt>
                <c:pt idx="21">
                  <c:v>3.3327102661100838E-2</c:v>
                </c:pt>
                <c:pt idx="22">
                  <c:v>1.7726898193400231E-2</c:v>
                </c:pt>
                <c:pt idx="23">
                  <c:v>7.410049438991706E-4</c:v>
                </c:pt>
                <c:pt idx="24">
                  <c:v>2.1017074584900541E-2</c:v>
                </c:pt>
                <c:pt idx="25">
                  <c:v>8.6183547972993324E-3</c:v>
                </c:pt>
                <c:pt idx="26">
                  <c:v>2.0572662353499638E-2</c:v>
                </c:pt>
                <c:pt idx="27">
                  <c:v>1.4636993408199572E-2</c:v>
                </c:pt>
                <c:pt idx="28">
                  <c:v>2.3414611816400921E-2</c:v>
                </c:pt>
                <c:pt idx="29">
                  <c:v>2.5787353515998035E-3</c:v>
                </c:pt>
                <c:pt idx="30">
                  <c:v>6.7819595336899852E-2</c:v>
                </c:pt>
                <c:pt idx="31">
                  <c:v>4.6395301818799695E-2</c:v>
                </c:pt>
                <c:pt idx="32">
                  <c:v>1.9820213317800039E-2</c:v>
                </c:pt>
                <c:pt idx="33">
                  <c:v>3.4066200256399171E-2</c:v>
                </c:pt>
                <c:pt idx="34">
                  <c:v>1.2221336364801161E-2</c:v>
                </c:pt>
                <c:pt idx="35">
                  <c:v>3.7689208984399869E-2</c:v>
                </c:pt>
                <c:pt idx="36">
                  <c:v>1.8801689148000733E-2</c:v>
                </c:pt>
                <c:pt idx="37">
                  <c:v>4.5892715454099786E-2</c:v>
                </c:pt>
                <c:pt idx="38">
                  <c:v>9.9754333496004932E-3</c:v>
                </c:pt>
                <c:pt idx="39">
                  <c:v>1.9394874572800092E-2</c:v>
                </c:pt>
                <c:pt idx="40">
                  <c:v>3.744125366210227E-2</c:v>
                </c:pt>
                <c:pt idx="41">
                  <c:v>2.8873443603501414E-2</c:v>
                </c:pt>
                <c:pt idx="42">
                  <c:v>8.8901519774999826E-3</c:v>
                </c:pt>
                <c:pt idx="43">
                  <c:v>6.1931610106995549E-3</c:v>
                </c:pt>
                <c:pt idx="44">
                  <c:v>2.7967453002897713E-2</c:v>
                </c:pt>
                <c:pt idx="45">
                  <c:v>2.8514862061008728E-3</c:v>
                </c:pt>
                <c:pt idx="46">
                  <c:v>7.5155258178696727E-2</c:v>
                </c:pt>
                <c:pt idx="47">
                  <c:v>0.10184860229489701</c:v>
                </c:pt>
                <c:pt idx="48">
                  <c:v>3.9167404174801135E-2</c:v>
                </c:pt>
                <c:pt idx="49">
                  <c:v>5.9700012206995723E-3</c:v>
                </c:pt>
                <c:pt idx="50">
                  <c:v>6.8265914917002846E-2</c:v>
                </c:pt>
                <c:pt idx="51">
                  <c:v>5.1759719848597285E-2</c:v>
                </c:pt>
                <c:pt idx="52">
                  <c:v>3.6380767822301152E-2</c:v>
                </c:pt>
                <c:pt idx="53">
                  <c:v>3.3632278442400576E-2</c:v>
                </c:pt>
                <c:pt idx="54">
                  <c:v>3.2634735108025836E-3</c:v>
                </c:pt>
                <c:pt idx="55">
                  <c:v>5.1774978637698865E-2</c:v>
                </c:pt>
                <c:pt idx="56">
                  <c:v>2.7252197265600131E-2</c:v>
                </c:pt>
                <c:pt idx="57">
                  <c:v>6.747055053710227E-2</c:v>
                </c:pt>
                <c:pt idx="58">
                  <c:v>6.5402984619993276E-3</c:v>
                </c:pt>
                <c:pt idx="59">
                  <c:v>3.3868789672801825E-2</c:v>
                </c:pt>
                <c:pt idx="60">
                  <c:v>5.2833557128899145E-2</c:v>
                </c:pt>
                <c:pt idx="61">
                  <c:v>4.5291900634797599E-2</c:v>
                </c:pt>
                <c:pt idx="62">
                  <c:v>2.71663665770987E-2</c:v>
                </c:pt>
                <c:pt idx="63">
                  <c:v>1.0547637938991272E-3</c:v>
                </c:pt>
                <c:pt idx="64">
                  <c:v>1.1152267456100873E-2</c:v>
                </c:pt>
                <c:pt idx="65">
                  <c:v>6.4273834228501414E-2</c:v>
                </c:pt>
                <c:pt idx="66">
                  <c:v>8.1766128540099459E-2</c:v>
                </c:pt>
                <c:pt idx="67">
                  <c:v>3.7403106689026799E-3</c:v>
                </c:pt>
                <c:pt idx="68">
                  <c:v>3.7357330322301152E-2</c:v>
                </c:pt>
                <c:pt idx="69">
                  <c:v>2.9998779296899869E-2</c:v>
                </c:pt>
                <c:pt idx="70">
                  <c:v>1.1404037475600148E-2</c:v>
                </c:pt>
                <c:pt idx="71">
                  <c:v>1.9969940185013968E-3</c:v>
                </c:pt>
                <c:pt idx="72">
                  <c:v>2.0923614501899834E-2</c:v>
                </c:pt>
                <c:pt idx="73">
                  <c:v>1.0217666625997879E-2</c:v>
                </c:pt>
                <c:pt idx="74">
                  <c:v>4.2438507080099441E-2</c:v>
                </c:pt>
                <c:pt idx="75">
                  <c:v>5.7069778442400576E-2</c:v>
                </c:pt>
                <c:pt idx="76">
                  <c:v>1.546859741210227E-2</c:v>
                </c:pt>
                <c:pt idx="77">
                  <c:v>7.5149536129970329E-4</c:v>
                </c:pt>
                <c:pt idx="78">
                  <c:v>4.1227340698199555E-2</c:v>
                </c:pt>
                <c:pt idx="79">
                  <c:v>3.5717010498100166E-2</c:v>
                </c:pt>
                <c:pt idx="80">
                  <c:v>2.0971298217698831E-2</c:v>
                </c:pt>
                <c:pt idx="81">
                  <c:v>1.6183853149399852E-2</c:v>
                </c:pt>
                <c:pt idx="82">
                  <c:v>2.2352218628000742E-2</c:v>
                </c:pt>
                <c:pt idx="83">
                  <c:v>7.2422027587997206E-3</c:v>
                </c:pt>
                <c:pt idx="84">
                  <c:v>3.1751632690401266E-2</c:v>
                </c:pt>
                <c:pt idx="85">
                  <c:v>2.6418685913100148E-2</c:v>
                </c:pt>
                <c:pt idx="86">
                  <c:v>4.3926239013600821E-2</c:v>
                </c:pt>
                <c:pt idx="87">
                  <c:v>4.1761398315397713E-2</c:v>
                </c:pt>
                <c:pt idx="88">
                  <c:v>3.3302307129012831E-3</c:v>
                </c:pt>
                <c:pt idx="89">
                  <c:v>5.5950164794900559E-2</c:v>
                </c:pt>
                <c:pt idx="90">
                  <c:v>9.8463058471697451E-2</c:v>
                </c:pt>
                <c:pt idx="91">
                  <c:v>2.8800964360087278E-4</c:v>
                </c:pt>
                <c:pt idx="92">
                  <c:v>4.3506622314986032E-3</c:v>
                </c:pt>
                <c:pt idx="93">
                  <c:v>1.9491195678700279E-2</c:v>
                </c:pt>
                <c:pt idx="94">
                  <c:v>4.1891098022500017E-2</c:v>
                </c:pt>
                <c:pt idx="95">
                  <c:v>1.5020370483398438E-2</c:v>
                </c:pt>
                <c:pt idx="96">
                  <c:v>3.8997650146498586E-2</c:v>
                </c:pt>
                <c:pt idx="97">
                  <c:v>6.0550689697297599E-2</c:v>
                </c:pt>
                <c:pt idx="98">
                  <c:v>3.9596557616974337E-3</c:v>
                </c:pt>
                <c:pt idx="99">
                  <c:v>4.6459197997997137E-2</c:v>
                </c:pt>
                <c:pt idx="100">
                  <c:v>7.2517395019957576E-3</c:v>
                </c:pt>
                <c:pt idx="101">
                  <c:v>3.9360046386697434E-2</c:v>
                </c:pt>
                <c:pt idx="102">
                  <c:v>2.9525756836001449E-2</c:v>
                </c:pt>
                <c:pt idx="103">
                  <c:v>6.580352783203125E-3</c:v>
                </c:pt>
                <c:pt idx="104">
                  <c:v>2.2705078125E-2</c:v>
                </c:pt>
                <c:pt idx="105">
                  <c:v>2.789688110360089E-2</c:v>
                </c:pt>
                <c:pt idx="106">
                  <c:v>5.9967041016051326E-3</c:v>
                </c:pt>
                <c:pt idx="107">
                  <c:v>8.8768005370951641E-3</c:v>
                </c:pt>
                <c:pt idx="108">
                  <c:v>2.5047302246100855E-2</c:v>
                </c:pt>
                <c:pt idx="109">
                  <c:v>3.9459228515596578E-2</c:v>
                </c:pt>
                <c:pt idx="110">
                  <c:v>4.8240661621100855E-2</c:v>
                </c:pt>
                <c:pt idx="111">
                  <c:v>4.4517517089900593E-2</c:v>
                </c:pt>
                <c:pt idx="112">
                  <c:v>1.934051513679691E-2</c:v>
                </c:pt>
                <c:pt idx="113">
                  <c:v>2.0145416259701676E-2</c:v>
                </c:pt>
                <c:pt idx="114">
                  <c:v>3.08837890625E-2</c:v>
                </c:pt>
                <c:pt idx="115">
                  <c:v>2.5711059569957229E-3</c:v>
                </c:pt>
                <c:pt idx="116">
                  <c:v>2.2594451904296875E-2</c:v>
                </c:pt>
                <c:pt idx="117">
                  <c:v>4.1656494140980271E-3</c:v>
                </c:pt>
                <c:pt idx="118">
                  <c:v>6.9084167480042424E-3</c:v>
                </c:pt>
                <c:pt idx="119">
                  <c:v>4.222869873096613E-3</c:v>
                </c:pt>
                <c:pt idx="120">
                  <c:v>1.1127471923899179E-2</c:v>
                </c:pt>
                <c:pt idx="121">
                  <c:v>1.5827178955099441E-2</c:v>
                </c:pt>
                <c:pt idx="122">
                  <c:v>1.3088226318402008E-2</c:v>
                </c:pt>
                <c:pt idx="123">
                  <c:v>1.4560699462904836E-2</c:v>
                </c:pt>
                <c:pt idx="124">
                  <c:v>1.5716552735014488E-3</c:v>
                </c:pt>
                <c:pt idx="125">
                  <c:v>2.3799896240198848E-2</c:v>
                </c:pt>
                <c:pt idx="126">
                  <c:v>2.4192810058600855E-2</c:v>
                </c:pt>
                <c:pt idx="127">
                  <c:v>1.0761260986299703E-2</c:v>
                </c:pt>
                <c:pt idx="128">
                  <c:v>1.192855834960227E-2</c:v>
                </c:pt>
                <c:pt idx="129">
                  <c:v>3.638839721680398E-2</c:v>
                </c:pt>
                <c:pt idx="130">
                  <c:v>1.9096374511704539E-2</c:v>
                </c:pt>
                <c:pt idx="131">
                  <c:v>4.8610687255902008E-2</c:v>
                </c:pt>
                <c:pt idx="132">
                  <c:v>3.6407470703096578E-2</c:v>
                </c:pt>
                <c:pt idx="133">
                  <c:v>4.2644500732500035E-2</c:v>
                </c:pt>
                <c:pt idx="134">
                  <c:v>5.3672790526988479E-3</c:v>
                </c:pt>
                <c:pt idx="135">
                  <c:v>1.8936157226598027E-2</c:v>
                </c:pt>
                <c:pt idx="136">
                  <c:v>2.243804931640625E-2</c:v>
                </c:pt>
                <c:pt idx="137">
                  <c:v>5.481719970703125E-3</c:v>
                </c:pt>
                <c:pt idx="138">
                  <c:v>4.7893524169900559E-2</c:v>
                </c:pt>
                <c:pt idx="139">
                  <c:v>1.0910034179602235E-2</c:v>
                </c:pt>
                <c:pt idx="140">
                  <c:v>1.6174316407031597E-3</c:v>
                </c:pt>
                <c:pt idx="141">
                  <c:v>3.0467987060497137E-2</c:v>
                </c:pt>
                <c:pt idx="142">
                  <c:v>2.3235321044900559E-2</c:v>
                </c:pt>
                <c:pt idx="143">
                  <c:v>1.0471343994097992E-2</c:v>
                </c:pt>
                <c:pt idx="144">
                  <c:v>5.3550720214794012E-2</c:v>
                </c:pt>
                <c:pt idx="145">
                  <c:v>3.3874511719034217E-3</c:v>
                </c:pt>
                <c:pt idx="146">
                  <c:v>3.3195495605504277E-2</c:v>
                </c:pt>
                <c:pt idx="147">
                  <c:v>1.5628814697201676E-2</c:v>
                </c:pt>
                <c:pt idx="148">
                  <c:v>3.3493041992969097E-3</c:v>
                </c:pt>
                <c:pt idx="149">
                  <c:v>4.4372558593799738E-2</c:v>
                </c:pt>
                <c:pt idx="150">
                  <c:v>7.568359375E-3</c:v>
                </c:pt>
                <c:pt idx="151">
                  <c:v>2.9830932617045391E-3</c:v>
                </c:pt>
                <c:pt idx="152">
                  <c:v>5.018234252930398E-2</c:v>
                </c:pt>
                <c:pt idx="153">
                  <c:v>1.3141632080099441E-2</c:v>
                </c:pt>
                <c:pt idx="154">
                  <c:v>2.1526336669900559E-2</c:v>
                </c:pt>
                <c:pt idx="155">
                  <c:v>8.5144042968963163E-3</c:v>
                </c:pt>
                <c:pt idx="156">
                  <c:v>3.6155700683600855E-2</c:v>
                </c:pt>
                <c:pt idx="157">
                  <c:v>6.7863464356037184E-3</c:v>
                </c:pt>
                <c:pt idx="158">
                  <c:v>3.4809112548906285E-2</c:v>
                </c:pt>
                <c:pt idx="159">
                  <c:v>3.6773681640603684E-2</c:v>
                </c:pt>
                <c:pt idx="160">
                  <c:v>2.4074554443295426E-2</c:v>
                </c:pt>
                <c:pt idx="161">
                  <c:v>1.2447357177798324E-2</c:v>
                </c:pt>
                <c:pt idx="162">
                  <c:v>1.0513305664098027E-2</c:v>
                </c:pt>
                <c:pt idx="163">
                  <c:v>7.9307556151988479E-3</c:v>
                </c:pt>
                <c:pt idx="164">
                  <c:v>1.8058776855497172E-2</c:v>
                </c:pt>
                <c:pt idx="165">
                  <c:v>3.18603515625E-2</c:v>
                </c:pt>
                <c:pt idx="166">
                  <c:v>3.4061431884801152E-2</c:v>
                </c:pt>
                <c:pt idx="167">
                  <c:v>4.0702819824005587E-3</c:v>
                </c:pt>
                <c:pt idx="168">
                  <c:v>2.1858215332102304E-2</c:v>
                </c:pt>
                <c:pt idx="169">
                  <c:v>1.3465881348011521E-3</c:v>
                </c:pt>
                <c:pt idx="170">
                  <c:v>4.0561676025404836E-2</c:v>
                </c:pt>
                <c:pt idx="171">
                  <c:v>1.2081146240198848E-2</c:v>
                </c:pt>
                <c:pt idx="172">
                  <c:v>4.5700073242201711E-2</c:v>
                </c:pt>
                <c:pt idx="173">
                  <c:v>3.045272827139911E-2</c:v>
                </c:pt>
                <c:pt idx="174">
                  <c:v>6.633758544929691E-2</c:v>
                </c:pt>
                <c:pt idx="175">
                  <c:v>3.4851074218700262E-2</c:v>
                </c:pt>
                <c:pt idx="176">
                  <c:v>1.2428283691399145E-2</c:v>
                </c:pt>
                <c:pt idx="177">
                  <c:v>8.5868835450000347E-3</c:v>
                </c:pt>
                <c:pt idx="178">
                  <c:v>3.8372039794893453E-2</c:v>
                </c:pt>
                <c:pt idx="179">
                  <c:v>6.3369750976598027E-2</c:v>
                </c:pt>
                <c:pt idx="180">
                  <c:v>1.9966125488302566E-2</c:v>
                </c:pt>
                <c:pt idx="181">
                  <c:v>3.5614013671903422E-2</c:v>
                </c:pt>
                <c:pt idx="182">
                  <c:v>9.8190307617045391E-3</c:v>
                </c:pt>
                <c:pt idx="183">
                  <c:v>6.6524505615198848E-2</c:v>
                </c:pt>
                <c:pt idx="184">
                  <c:v>2.7698516845703125E-2</c:v>
                </c:pt>
                <c:pt idx="185">
                  <c:v>2.0408630371022696E-3</c:v>
                </c:pt>
                <c:pt idx="186">
                  <c:v>1.3725280761697434E-2</c:v>
                </c:pt>
                <c:pt idx="187">
                  <c:v>1.2413024902301117E-2</c:v>
                </c:pt>
                <c:pt idx="188">
                  <c:v>7.3623657226988826E-3</c:v>
                </c:pt>
                <c:pt idx="189">
                  <c:v>2.222824096680398E-2</c:v>
                </c:pt>
                <c:pt idx="190">
                  <c:v>8.2626342774005934E-3</c:v>
                </c:pt>
                <c:pt idx="191">
                  <c:v>2.6268005371100855E-2</c:v>
                </c:pt>
                <c:pt idx="192">
                  <c:v>2.9891967773401973E-2</c:v>
                </c:pt>
                <c:pt idx="193">
                  <c:v>4.4345855712798254E-2</c:v>
                </c:pt>
                <c:pt idx="194">
                  <c:v>1.4511108398501449E-2</c:v>
                </c:pt>
                <c:pt idx="195">
                  <c:v>1.7940521240198848E-2</c:v>
                </c:pt>
                <c:pt idx="196">
                  <c:v>4.3640136718963163E-3</c:v>
                </c:pt>
                <c:pt idx="197">
                  <c:v>3.4351348876995758E-2</c:v>
                </c:pt>
                <c:pt idx="198">
                  <c:v>5.2616119384701676E-2</c:v>
                </c:pt>
                <c:pt idx="199">
                  <c:v>2.9903411865198848E-2</c:v>
                </c:pt>
                <c:pt idx="200">
                  <c:v>6.888198852539773E-2</c:v>
                </c:pt>
                <c:pt idx="201">
                  <c:v>2.1743774420457385E-4</c:v>
                </c:pt>
                <c:pt idx="202">
                  <c:v>1.5933990478494309E-2</c:v>
                </c:pt>
                <c:pt idx="203">
                  <c:v>3.4679412841796875E-2</c:v>
                </c:pt>
                <c:pt idx="204">
                  <c:v>2.0717620849595164E-2</c:v>
                </c:pt>
                <c:pt idx="205">
                  <c:v>2.2773742676065467E-3</c:v>
                </c:pt>
                <c:pt idx="206">
                  <c:v>9.8419189449572286E-4</c:v>
                </c:pt>
                <c:pt idx="207">
                  <c:v>4.0424346923799703E-2</c:v>
                </c:pt>
                <c:pt idx="208">
                  <c:v>1.6994476318302532E-2</c:v>
                </c:pt>
                <c:pt idx="209">
                  <c:v>2.6660919189396282E-2</c:v>
                </c:pt>
                <c:pt idx="210">
                  <c:v>1.785659790039773E-2</c:v>
                </c:pt>
                <c:pt idx="211">
                  <c:v>6.8962097168004277E-2</c:v>
                </c:pt>
                <c:pt idx="212">
                  <c:v>2.9941558837904836E-2</c:v>
                </c:pt>
                <c:pt idx="213">
                  <c:v>1.5487670898394867E-2</c:v>
                </c:pt>
                <c:pt idx="214">
                  <c:v>2.7465820309657829E-4</c:v>
                </c:pt>
                <c:pt idx="215">
                  <c:v>1.2794494628892039E-2</c:v>
                </c:pt>
                <c:pt idx="216">
                  <c:v>5.1231384277301117E-2</c:v>
                </c:pt>
                <c:pt idx="217">
                  <c:v>9.6130371089486744E-4</c:v>
                </c:pt>
                <c:pt idx="218">
                  <c:v>5.6457519532102651E-3</c:v>
                </c:pt>
                <c:pt idx="219">
                  <c:v>3.86505126953125E-2</c:v>
                </c:pt>
                <c:pt idx="220">
                  <c:v>7.3318481445028283E-3</c:v>
                </c:pt>
                <c:pt idx="221">
                  <c:v>3.9978027344034217E-3</c:v>
                </c:pt>
                <c:pt idx="222">
                  <c:v>1.1184692382897765E-2</c:v>
                </c:pt>
                <c:pt idx="223">
                  <c:v>3.5324096679971717E-3</c:v>
                </c:pt>
                <c:pt idx="224">
                  <c:v>1.5792846678976957E-3</c:v>
                </c:pt>
                <c:pt idx="225">
                  <c:v>4.2594909667997172E-2</c:v>
                </c:pt>
                <c:pt idx="226">
                  <c:v>4.5295715332102304E-2</c:v>
                </c:pt>
                <c:pt idx="227">
                  <c:v>1.6891479492201711E-2</c:v>
                </c:pt>
                <c:pt idx="228">
                  <c:v>4.1366577148409078E-2</c:v>
                </c:pt>
                <c:pt idx="229">
                  <c:v>2.6512145996107961E-2</c:v>
                </c:pt>
                <c:pt idx="230">
                  <c:v>4.5776367187926326E-3</c:v>
                </c:pt>
                <c:pt idx="231">
                  <c:v>4.2709350586008554E-2</c:v>
                </c:pt>
                <c:pt idx="232">
                  <c:v>2.9876708984403422E-2</c:v>
                </c:pt>
                <c:pt idx="233">
                  <c:v>3.6285400390596578E-2</c:v>
                </c:pt>
                <c:pt idx="234">
                  <c:v>5.478668212890625E-2</c:v>
                </c:pt>
                <c:pt idx="235">
                  <c:v>4.7401428222599407E-2</c:v>
                </c:pt>
                <c:pt idx="236">
                  <c:v>5.2047729492201711E-2</c:v>
                </c:pt>
                <c:pt idx="237">
                  <c:v>3.5171508789105133E-2</c:v>
                </c:pt>
                <c:pt idx="238">
                  <c:v>2.8152465820298289E-2</c:v>
                </c:pt>
                <c:pt idx="239">
                  <c:v>1.425933837890625E-2</c:v>
                </c:pt>
                <c:pt idx="240">
                  <c:v>6.6009521484303946E-2</c:v>
                </c:pt>
                <c:pt idx="241">
                  <c:v>5.2566528320028283E-3</c:v>
                </c:pt>
                <c:pt idx="242">
                  <c:v>2.1865844726590922E-2</c:v>
                </c:pt>
                <c:pt idx="243">
                  <c:v>2.1934509277301117E-2</c:v>
                </c:pt>
                <c:pt idx="244">
                  <c:v>1.5716552733948674E-3</c:v>
                </c:pt>
                <c:pt idx="245">
                  <c:v>5.5084228515596578E-2</c:v>
                </c:pt>
                <c:pt idx="246">
                  <c:v>2.8083801269502828E-2</c:v>
                </c:pt>
                <c:pt idx="247">
                  <c:v>9.13238525390625E-3</c:v>
                </c:pt>
                <c:pt idx="248">
                  <c:v>8.4381103515056566E-3</c:v>
                </c:pt>
                <c:pt idx="249">
                  <c:v>5.9555053710909078E-2</c:v>
                </c:pt>
                <c:pt idx="250">
                  <c:v>3.0372619628892039E-2</c:v>
                </c:pt>
                <c:pt idx="251">
                  <c:v>2.9022216796903422E-2</c:v>
                </c:pt>
                <c:pt idx="252">
                  <c:v>8.9439392089786907E-2</c:v>
                </c:pt>
                <c:pt idx="253">
                  <c:v>2.1568298339801117E-2</c:v>
                </c:pt>
                <c:pt idx="254">
                  <c:v>1.1764526367201711E-2</c:v>
                </c:pt>
                <c:pt idx="255">
                  <c:v>9.9716186523011174E-3</c:v>
                </c:pt>
                <c:pt idx="256">
                  <c:v>6.2789916991903283E-3</c:v>
                </c:pt>
                <c:pt idx="257">
                  <c:v>1.6868591308607961E-2</c:v>
                </c:pt>
                <c:pt idx="258">
                  <c:v>2.1453857421803946E-2</c:v>
                </c:pt>
                <c:pt idx="259">
                  <c:v>5.4107666015596578E-2</c:v>
                </c:pt>
                <c:pt idx="260">
                  <c:v>7.6522827148011174E-3</c:v>
                </c:pt>
                <c:pt idx="261">
                  <c:v>3.0326843261804015E-2</c:v>
                </c:pt>
                <c:pt idx="262">
                  <c:v>4.0786743163991446E-2</c:v>
                </c:pt>
                <c:pt idx="263">
                  <c:v>6.1767578125E-2</c:v>
                </c:pt>
                <c:pt idx="264">
                  <c:v>5.2185058593892109E-3</c:v>
                </c:pt>
                <c:pt idx="265">
                  <c:v>4.3174743652301117E-2</c:v>
                </c:pt>
                <c:pt idx="266">
                  <c:v>4.0687561035099407E-2</c:v>
                </c:pt>
                <c:pt idx="267">
                  <c:v>4.3563842773394867E-2</c:v>
                </c:pt>
                <c:pt idx="268">
                  <c:v>4.1275024414005657E-2</c:v>
                </c:pt>
                <c:pt idx="269">
                  <c:v>5.3665161132798289E-2</c:v>
                </c:pt>
                <c:pt idx="270">
                  <c:v>4.9438476563068434E-3</c:v>
                </c:pt>
                <c:pt idx="271">
                  <c:v>2.6435852050795461E-2</c:v>
                </c:pt>
                <c:pt idx="272">
                  <c:v>3.9642333984303946E-2</c:v>
                </c:pt>
                <c:pt idx="273">
                  <c:v>1.06201171875E-2</c:v>
                </c:pt>
                <c:pt idx="274">
                  <c:v>3.1341552734403422E-2</c:v>
                </c:pt>
                <c:pt idx="275">
                  <c:v>3.6796569824190328E-2</c:v>
                </c:pt>
                <c:pt idx="276">
                  <c:v>8.3465576172017109E-3</c:v>
                </c:pt>
                <c:pt idx="277">
                  <c:v>7.1029663086079609E-3</c:v>
                </c:pt>
                <c:pt idx="278">
                  <c:v>5.5656433105397696E-2</c:v>
                </c:pt>
                <c:pt idx="279">
                  <c:v>3.69873046875E-2</c:v>
                </c:pt>
                <c:pt idx="280">
                  <c:v>1.1978149414105133E-2</c:v>
                </c:pt>
                <c:pt idx="281">
                  <c:v>2.7542114257954609E-3</c:v>
                </c:pt>
                <c:pt idx="282">
                  <c:v>5.258941650390625E-2</c:v>
                </c:pt>
                <c:pt idx="283">
                  <c:v>9.3757629394502828E-2</c:v>
                </c:pt>
                <c:pt idx="284">
                  <c:v>3.5072326660198883E-2</c:v>
                </c:pt>
                <c:pt idx="285">
                  <c:v>5.8135986328110789E-2</c:v>
                </c:pt>
                <c:pt idx="286">
                  <c:v>7.7285766600994066E-3</c:v>
                </c:pt>
                <c:pt idx="287">
                  <c:v>1.259613037109375E-2</c:v>
                </c:pt>
                <c:pt idx="288">
                  <c:v>4.1519165038991446E-2</c:v>
                </c:pt>
                <c:pt idx="289">
                  <c:v>3.8269042968806843E-2</c:v>
                </c:pt>
                <c:pt idx="290">
                  <c:v>4.5188903808607961E-2</c:v>
                </c:pt>
                <c:pt idx="291">
                  <c:v>8.0490112304701711E-2</c:v>
                </c:pt>
                <c:pt idx="292">
                  <c:v>4.3518066406193157E-2</c:v>
                </c:pt>
                <c:pt idx="293">
                  <c:v>7.0281982421803946E-2</c:v>
                </c:pt>
                <c:pt idx="294">
                  <c:v>7.0068359375E-2</c:v>
                </c:pt>
                <c:pt idx="295">
                  <c:v>3.8040161132798289E-2</c:v>
                </c:pt>
                <c:pt idx="296">
                  <c:v>2.8938293457002828E-2</c:v>
                </c:pt>
                <c:pt idx="297">
                  <c:v>4.3563842773011174E-3</c:v>
                </c:pt>
                <c:pt idx="298">
                  <c:v>1.1192321777400593E-2</c:v>
                </c:pt>
                <c:pt idx="299">
                  <c:v>1.5289306640596578E-2</c:v>
                </c:pt>
                <c:pt idx="300">
                  <c:v>8.7051391601988826E-3</c:v>
                </c:pt>
                <c:pt idx="301">
                  <c:v>0.10778045654299717</c:v>
                </c:pt>
                <c:pt idx="302">
                  <c:v>4.5776367190342171E-4</c:v>
                </c:pt>
                <c:pt idx="303">
                  <c:v>1.35498046875E-2</c:v>
                </c:pt>
                <c:pt idx="304">
                  <c:v>1.6555786132954609E-3</c:v>
                </c:pt>
                <c:pt idx="305">
                  <c:v>3.9009094238309672E-2</c:v>
                </c:pt>
                <c:pt idx="306">
                  <c:v>6.9900512695298289E-2</c:v>
                </c:pt>
                <c:pt idx="307">
                  <c:v>3.33251953125E-2</c:v>
                </c:pt>
                <c:pt idx="308">
                  <c:v>4.6203613281193157E-2</c:v>
                </c:pt>
                <c:pt idx="309">
                  <c:v>2.8518676757798289E-2</c:v>
                </c:pt>
                <c:pt idx="310">
                  <c:v>2.0782470703096578E-2</c:v>
                </c:pt>
                <c:pt idx="311">
                  <c:v>2.1286010742201711E-2</c:v>
                </c:pt>
                <c:pt idx="312">
                  <c:v>1.9668579101491446E-2</c:v>
                </c:pt>
                <c:pt idx="313">
                  <c:v>3.403472900390625E-2</c:v>
                </c:pt>
                <c:pt idx="314">
                  <c:v>2.4543762207002828E-2</c:v>
                </c:pt>
                <c:pt idx="315">
                  <c:v>5.3291320800809672E-2</c:v>
                </c:pt>
                <c:pt idx="316">
                  <c:v>2.5482177734389211E-2</c:v>
                </c:pt>
                <c:pt idx="317">
                  <c:v>9.4604492190342171E-4</c:v>
                </c:pt>
                <c:pt idx="318">
                  <c:v>1.63116455078125E-2</c:v>
                </c:pt>
                <c:pt idx="319">
                  <c:v>7.2021484375E-2</c:v>
                </c:pt>
                <c:pt idx="320">
                  <c:v>3.8253784179701711E-2</c:v>
                </c:pt>
                <c:pt idx="321">
                  <c:v>9.70458984375E-2</c:v>
                </c:pt>
                <c:pt idx="322">
                  <c:v>4.7248840331988617E-2</c:v>
                </c:pt>
                <c:pt idx="323">
                  <c:v>5.4168701172017109E-3</c:v>
                </c:pt>
                <c:pt idx="324">
                  <c:v>9.0499877929701711E-2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EF5F-4C5D-A568-631E7A61F5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82100096"/>
        <c:axId val="282101632"/>
      </c:scatterChart>
      <c:valAx>
        <c:axId val="282091904"/>
        <c:scaling>
          <c:orientation val="minMax"/>
          <c:max val="1710"/>
          <c:min val="90"/>
        </c:scaling>
        <c:delete val="0"/>
        <c:axPos val="b"/>
        <c:title>
          <c:tx>
            <c:rich>
              <a:bodyPr/>
              <a:lstStyle/>
              <a:p>
                <a:pPr>
                  <a:defRPr sz="1100" b="1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defRPr>
                </a:pPr>
                <a:r>
                  <a:rPr lang="fr-FR"/>
                  <a:t>Time T (seconds) : total 27 minutes</a:t>
                </a:r>
              </a:p>
            </c:rich>
          </c:tx>
          <c:layout>
            <c:manualLayout>
              <c:xMode val="edge"/>
              <c:yMode val="edge"/>
              <c:x val="0.36145833333333333"/>
              <c:y val="0.89881960700858332"/>
            </c:manualLayout>
          </c:layout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defRPr>
            </a:pPr>
            <a:endParaRPr lang="fr-FR"/>
          </a:p>
        </c:txPr>
        <c:crossAx val="282093824"/>
        <c:crosses val="autoZero"/>
        <c:crossBetween val="midCat"/>
        <c:majorUnit val="270"/>
        <c:minorUnit val="30"/>
      </c:valAx>
      <c:valAx>
        <c:axId val="282093824"/>
        <c:scaling>
          <c:orientation val="minMax"/>
          <c:max val="100"/>
          <c:min val="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100" b="1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defRPr>
                </a:pPr>
                <a:r>
                  <a:rPr lang="fr-FR"/>
                  <a:t>Compositions (%)</a:t>
                </a:r>
              </a:p>
            </c:rich>
          </c:tx>
          <c:layout>
            <c:manualLayout>
              <c:xMode val="edge"/>
              <c:yMode val="edge"/>
              <c:x val="1.1458333333333333E-2"/>
              <c:y val="0.39123111300276658"/>
            </c:manualLayout>
          </c:layout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defRPr>
            </a:pPr>
            <a:endParaRPr lang="fr-FR"/>
          </a:p>
        </c:txPr>
        <c:crossAx val="282091904"/>
        <c:crossesAt val="0"/>
        <c:crossBetween val="midCat"/>
        <c:majorUnit val="10"/>
      </c:valAx>
      <c:valAx>
        <c:axId val="282100096"/>
        <c:scaling>
          <c:orientation val="minMax"/>
        </c:scaling>
        <c:delete val="1"/>
        <c:axPos val="b"/>
        <c:numFmt formatCode="0.000" sourceLinked="1"/>
        <c:majorTickMark val="out"/>
        <c:minorTickMark val="none"/>
        <c:tickLblPos val="nextTo"/>
        <c:crossAx val="282101632"/>
        <c:crosses val="autoZero"/>
        <c:crossBetween val="midCat"/>
      </c:valAx>
      <c:valAx>
        <c:axId val="282101632"/>
        <c:scaling>
          <c:orientation val="minMax"/>
          <c:max val="1"/>
          <c:min val="0"/>
        </c:scaling>
        <c:delete val="0"/>
        <c:axPos val="r"/>
        <c:title>
          <c:tx>
            <c:rich>
              <a:bodyPr/>
              <a:lstStyle/>
              <a:p>
                <a:pPr>
                  <a:defRPr sz="1100" b="1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defRPr>
                </a:pPr>
                <a:r>
                  <a:rPr lang="fr-FR"/>
                  <a:t>Deviation (%)</a:t>
                </a:r>
              </a:p>
            </c:rich>
          </c:tx>
          <c:layout>
            <c:manualLayout>
              <c:xMode val="edge"/>
              <c:yMode val="edge"/>
              <c:x val="0.96250000000000002"/>
              <c:y val="0.41483968220188688"/>
            </c:manualLayout>
          </c:layout>
          <c:overlay val="0"/>
          <c:spPr>
            <a:noFill/>
            <a:ln w="25400">
              <a:noFill/>
            </a:ln>
          </c:spPr>
        </c:title>
        <c:numFmt formatCode="0.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defRPr>
            </a:pPr>
            <a:endParaRPr lang="fr-FR"/>
          </a:p>
        </c:txPr>
        <c:crossAx val="282100096"/>
        <c:crosses val="max"/>
        <c:crossBetween val="midCat"/>
        <c:majorUnit val="0.1"/>
        <c:minorUnit val="0.01"/>
      </c:valAx>
      <c:spPr>
        <a:noFill/>
        <a:ln w="25400">
          <a:solidFill>
            <a:srgbClr val="00000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1.0583224018489908E-2"/>
          <c:y val="0.93641553340219696"/>
          <c:w val="0.94755044073139483"/>
          <c:h val="5.852549376863566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690" b="0" i="0" u="none" strike="noStrike" baseline="0">
              <a:solidFill>
                <a:srgbClr val="000000"/>
              </a:solidFill>
              <a:latin typeface="Tahoma"/>
              <a:ea typeface="Tahoma"/>
              <a:cs typeface="Tahoma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microsoft.com/office/2011/relationships/webextension" Target="../webextensions/webextension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5</xdr:row>
          <xdr:rowOff>25400</xdr:rowOff>
        </xdr:from>
        <xdr:to>
          <xdr:col>3</xdr:col>
          <xdr:colOff>520700</xdr:colOff>
          <xdr:row>6</xdr:row>
          <xdr:rowOff>139700</xdr:rowOff>
        </xdr:to>
        <xdr:sp macro="" textlink="">
          <xdr:nvSpPr>
            <xdr:cNvPr id="1026" name="Bouton_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174625</xdr:colOff>
      <xdr:row>7</xdr:row>
      <xdr:rowOff>65087</xdr:rowOff>
    </xdr:from>
    <xdr:to>
      <xdr:col>7</xdr:col>
      <xdr:colOff>226218</xdr:colOff>
      <xdr:row>15</xdr:row>
      <xdr:rowOff>136524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4" name="Complément 3" title="Mini Calendar and Date Picker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4" name="Complément 3" title="Mini Calendar and Date Picker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12</xdr:row>
          <xdr:rowOff>158750</xdr:rowOff>
        </xdr:from>
        <xdr:to>
          <xdr:col>3</xdr:col>
          <xdr:colOff>196850</xdr:colOff>
          <xdr:row>15</xdr:row>
          <xdr:rowOff>6350</xdr:rowOff>
        </xdr:to>
        <xdr:sp macro="" textlink="">
          <xdr:nvSpPr>
            <xdr:cNvPr id="1052" name="CommandButton2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0</xdr:rowOff>
    </xdr:from>
    <xdr:to>
      <xdr:col>3</xdr:col>
      <xdr:colOff>0</xdr:colOff>
      <xdr:row>3</xdr:row>
      <xdr:rowOff>0</xdr:rowOff>
    </xdr:to>
    <xdr:pic>
      <xdr:nvPicPr>
        <xdr:cNvPr id="2" name="Picture 3" descr="Novasep-logo-FINAL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8200" y="276225"/>
          <a:ext cx="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134929" cy="563335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2.xml"/></Relationships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webextensions/taskpanes.xml><?xml version="1.0" encoding="utf-8"?>
<wetp:taskpanes xmlns:wetp="http://schemas.microsoft.com/office/webextensions/taskpanes/2010/11">
  <wetp:taskpane dockstate="right" visibility="0" width="525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0000000-0008-0000-0000-000004000000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cal_sys" value="21"/>
    <we:property name="opt_size" value="1"/>
    <we:property name="opt_theme" value="1"/>
    <we:property name="opt_wn" value="false"/>
    <we:property name="opt_month" value="&quot;2023-02-01&quot;"/>
  </we:properties>
  <we:bindings/>
  <we:snapshot xmlns:r="http://schemas.openxmlformats.org/officeDocument/2006/relationships" r:embed="rId1"/>
</we:webextension>
</file>

<file path=xl/webextensions/webextension2.xml><?xml version="1.0" encoding="utf-8"?>
<we:webextension xmlns:we="http://schemas.microsoft.com/office/webextensions/webextension/2010/11" id="{08DBEE51-FF9D-49BD-87D1-2EA1766B80B7}">
  <we:reference id="wa104199815" version="1.0.0.1" store="fr-FR" storeType="OMEX"/>
  <we:alternateReferences>
    <we:reference id="wa104199815" version="1.0.0.1" store="wa10419981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7CD3D-15D6-415A-98DC-F27CED3C1991}">
  <sheetPr codeName="Feuil1">
    <tabColor theme="8" tint="0.39997558519241921"/>
  </sheetPr>
  <dimension ref="B1:P402"/>
  <sheetViews>
    <sheetView showGridLines="0" tabSelected="1" zoomScaleNormal="100" workbookViewId="0">
      <selection activeCell="D14" sqref="D14"/>
    </sheetView>
  </sheetViews>
  <sheetFormatPr baseColWidth="10" defaultRowHeight="14.5" x14ac:dyDescent="0.35"/>
  <cols>
    <col min="1" max="1" width="0.81640625" customWidth="1"/>
    <col min="2" max="2" width="9.6328125" bestFit="1" customWidth="1"/>
    <col min="3" max="3" width="6.7265625" customWidth="1"/>
    <col min="4" max="4" width="7.81640625" customWidth="1"/>
    <col min="5" max="6" width="8.453125" customWidth="1"/>
    <col min="9" max="9" width="0.81640625" customWidth="1"/>
    <col min="10" max="10" width="14" customWidth="1"/>
    <col min="11" max="11" width="12.08984375" bestFit="1" customWidth="1"/>
    <col min="12" max="12" width="9.26953125" bestFit="1" customWidth="1"/>
    <col min="13" max="13" width="8.08984375" customWidth="1"/>
    <col min="14" max="14" width="10" bestFit="1" customWidth="1"/>
    <col min="15" max="15" width="7.90625" bestFit="1" customWidth="1"/>
    <col min="16" max="16" width="10.36328125" customWidth="1"/>
  </cols>
  <sheetData>
    <row r="1" spans="2:16" ht="4" customHeight="1" thickBot="1" x14ac:dyDescent="0.4"/>
    <row r="2" spans="2:16" ht="15.5" thickTop="1" thickBot="1" x14ac:dyDescent="0.4">
      <c r="B2" s="120" t="s">
        <v>11</v>
      </c>
      <c r="C2" s="121"/>
      <c r="D2" s="122"/>
      <c r="E2" s="108" t="s">
        <v>3</v>
      </c>
      <c r="F2" s="122"/>
      <c r="G2" s="108" t="s">
        <v>4</v>
      </c>
      <c r="H2" s="109"/>
      <c r="J2" s="14"/>
      <c r="K2" s="14"/>
      <c r="L2" s="97"/>
      <c r="M2" s="97"/>
      <c r="N2" s="97"/>
      <c r="O2" s="97"/>
      <c r="P2" s="14"/>
    </row>
    <row r="3" spans="2:16" ht="15" thickTop="1" x14ac:dyDescent="0.35">
      <c r="B3" s="4" t="s">
        <v>12</v>
      </c>
      <c r="C3" s="5" t="s">
        <v>13</v>
      </c>
      <c r="D3" s="6" t="s">
        <v>8</v>
      </c>
      <c r="E3" s="125" t="s">
        <v>9</v>
      </c>
      <c r="F3" s="126"/>
      <c r="G3" s="2" t="s">
        <v>1</v>
      </c>
      <c r="H3" s="3" t="s">
        <v>2</v>
      </c>
      <c r="J3" s="14"/>
      <c r="K3" s="22"/>
      <c r="L3" s="22"/>
      <c r="M3" s="22"/>
      <c r="N3" s="22"/>
      <c r="O3" s="22"/>
      <c r="P3" s="14"/>
    </row>
    <row r="4" spans="2:16" ht="12" customHeight="1" x14ac:dyDescent="0.35">
      <c r="B4" s="7" t="s">
        <v>7</v>
      </c>
      <c r="C4" s="8" t="s">
        <v>6</v>
      </c>
      <c r="D4" s="9" t="s">
        <v>5</v>
      </c>
      <c r="E4" s="123" t="str">
        <f>IF(AND(E3="Massique",G4="kg/h"),"kg/h",IF(AND(E3="Massique",G4="kg/min"),"kg/min",IF(AND(E3="Volumique",G4="L/h"),"L/h",IF(AND(E3="Volumique",G4="L/min"),"L/min","Erreur"))))</f>
        <v>kg/h</v>
      </c>
      <c r="F4" s="127"/>
      <c r="G4" s="123" t="s">
        <v>0</v>
      </c>
      <c r="H4" s="124"/>
    </row>
    <row r="5" spans="2:16" ht="15" thickBot="1" x14ac:dyDescent="0.4">
      <c r="B5" s="10">
        <v>1</v>
      </c>
      <c r="C5" s="11">
        <v>4.46</v>
      </c>
      <c r="D5" s="12">
        <v>1.5</v>
      </c>
      <c r="E5" s="112">
        <f>IF(AND($E$3="Massique",$E$4="kg/h"),($C$5/$D$5)*60,IF(AND($E$3="Massique",$E$4="kg/min"),$C$5/$D$5,IF(AND($E$3="Volumique",$E$4="L/h"),((($C$5/$D$5)*60)/$B$5),($C$5/$D$5)/$B$5)))</f>
        <v>178.39999999999998</v>
      </c>
      <c r="F5" s="113"/>
      <c r="G5" s="16">
        <v>180.68</v>
      </c>
      <c r="H5" s="17">
        <v>178.39</v>
      </c>
    </row>
    <row r="6" spans="2:16" ht="15.5" thickTop="1" thickBot="1" x14ac:dyDescent="0.4">
      <c r="B6" s="1"/>
      <c r="C6" s="1"/>
      <c r="D6" s="13" t="s">
        <v>9</v>
      </c>
      <c r="E6" s="114">
        <f>E5*2%</f>
        <v>3.5679999999999996</v>
      </c>
      <c r="F6" s="115"/>
      <c r="G6" s="18">
        <f>ABS(G5-E5)</f>
        <v>2.2800000000000296</v>
      </c>
      <c r="H6" s="19">
        <f>ABS(H5-E5)</f>
        <v>9.9999999999909051E-3</v>
      </c>
    </row>
    <row r="7" spans="2:16" s="14" customFormat="1" ht="12.5" customHeight="1" thickBot="1" x14ac:dyDescent="0.4">
      <c r="D7" s="15" t="s">
        <v>10</v>
      </c>
      <c r="E7" s="116" t="s">
        <v>15</v>
      </c>
      <c r="F7" s="117"/>
      <c r="G7" s="110" t="s">
        <v>14</v>
      </c>
      <c r="H7" s="111"/>
    </row>
    <row r="8" spans="2:16" ht="15.5" thickTop="1" thickBot="1" x14ac:dyDescent="0.4">
      <c r="B8" s="23"/>
      <c r="C8" s="20"/>
      <c r="D8" s="20"/>
      <c r="E8" s="107"/>
      <c r="F8" s="107"/>
      <c r="G8" s="21"/>
      <c r="H8" s="21"/>
    </row>
    <row r="9" spans="2:16" ht="15.5" thickTop="1" thickBot="1" x14ac:dyDescent="0.4">
      <c r="B9" s="102" t="s">
        <v>52</v>
      </c>
      <c r="C9" s="103"/>
      <c r="D9" s="83" t="s">
        <v>423</v>
      </c>
      <c r="E9" s="25"/>
      <c r="G9" s="84">
        <f ca="1">TODAY()</f>
        <v>44903</v>
      </c>
      <c r="J9" s="98" t="s">
        <v>16</v>
      </c>
      <c r="K9" s="31" t="s">
        <v>3</v>
      </c>
      <c r="L9" s="106" t="s">
        <v>4</v>
      </c>
      <c r="M9" s="106"/>
      <c r="N9" s="106"/>
      <c r="O9" s="106"/>
      <c r="P9" s="104" t="s">
        <v>22</v>
      </c>
    </row>
    <row r="10" spans="2:16" ht="15.5" thickTop="1" thickBot="1" x14ac:dyDescent="0.4">
      <c r="B10" s="100" t="s">
        <v>16</v>
      </c>
      <c r="C10" s="101"/>
      <c r="D10" s="118">
        <v>44901</v>
      </c>
      <c r="E10" s="119"/>
      <c r="G10" s="94">
        <f ca="1">TODAY()</f>
        <v>44903</v>
      </c>
      <c r="J10" s="99"/>
      <c r="K10" s="37" t="s">
        <v>17</v>
      </c>
      <c r="L10" s="38" t="s">
        <v>1</v>
      </c>
      <c r="M10" s="38" t="s">
        <v>18</v>
      </c>
      <c r="N10" s="38" t="s">
        <v>2</v>
      </c>
      <c r="O10" s="38" t="s">
        <v>18</v>
      </c>
      <c r="P10" s="105"/>
    </row>
    <row r="11" spans="2:16" ht="15" thickTop="1" x14ac:dyDescent="0.35">
      <c r="B11" s="89"/>
      <c r="C11" s="89"/>
      <c r="D11" s="90"/>
      <c r="E11" s="90"/>
      <c r="G11" s="94"/>
      <c r="J11" s="27" t="s">
        <v>424</v>
      </c>
      <c r="K11" s="32">
        <v>178.39999999999998</v>
      </c>
      <c r="L11" s="26">
        <v>180.68</v>
      </c>
      <c r="M11" s="26">
        <v>2.2800000000000296</v>
      </c>
      <c r="N11" s="26">
        <v>178.39</v>
      </c>
      <c r="O11" s="26">
        <v>9.9999999999909051E-3</v>
      </c>
      <c r="P11" s="34">
        <v>3.5679999999999996</v>
      </c>
    </row>
    <row r="12" spans="2:16" x14ac:dyDescent="0.35">
      <c r="B12" s="89"/>
      <c r="C12" s="89"/>
      <c r="D12" s="90"/>
      <c r="E12" s="90"/>
      <c r="J12" s="27" t="s">
        <v>70</v>
      </c>
      <c r="K12" s="32">
        <v>178.39999999999998</v>
      </c>
      <c r="L12" s="26">
        <v>180.68</v>
      </c>
      <c r="M12" s="26">
        <v>2.2800000000000296</v>
      </c>
      <c r="N12" s="26">
        <v>178.39</v>
      </c>
      <c r="O12" s="26">
        <v>9.9999999999909051E-3</v>
      </c>
      <c r="P12" s="34">
        <v>3.5679999999999996</v>
      </c>
    </row>
    <row r="13" spans="2:16" x14ac:dyDescent="0.35">
      <c r="B13" s="89"/>
      <c r="C13" s="89"/>
      <c r="D13" s="90"/>
      <c r="E13" s="90"/>
      <c r="J13" s="27" t="s">
        <v>68</v>
      </c>
      <c r="K13" s="32">
        <v>178.39999999999998</v>
      </c>
      <c r="L13" s="26">
        <v>180.68</v>
      </c>
      <c r="M13" s="26">
        <v>2.2800000000000296</v>
      </c>
      <c r="N13" s="26">
        <v>178.39</v>
      </c>
      <c r="O13" s="26">
        <v>9.9999999999909051E-3</v>
      </c>
      <c r="P13" s="34">
        <v>3.5679999999999996</v>
      </c>
    </row>
    <row r="14" spans="2:16" x14ac:dyDescent="0.35">
      <c r="B14" s="89"/>
      <c r="C14" s="89"/>
      <c r="D14" s="90"/>
      <c r="E14" s="90"/>
      <c r="J14" s="27" t="s">
        <v>67</v>
      </c>
      <c r="K14" s="32">
        <v>20.04</v>
      </c>
      <c r="L14" s="26">
        <v>20</v>
      </c>
      <c r="M14" s="26">
        <v>3.9999999999999147E-2</v>
      </c>
      <c r="N14" s="26">
        <v>19.96</v>
      </c>
      <c r="O14" s="26">
        <v>7.9999999999998295E-2</v>
      </c>
      <c r="P14" s="34">
        <v>0.40079999999999999</v>
      </c>
    </row>
    <row r="15" spans="2:16" x14ac:dyDescent="0.35">
      <c r="B15" s="89"/>
      <c r="C15" s="91"/>
      <c r="D15" s="90"/>
      <c r="E15" s="90"/>
      <c r="J15" s="27" t="s">
        <v>66</v>
      </c>
      <c r="K15" s="32">
        <v>99.9</v>
      </c>
      <c r="L15" s="26">
        <v>99.8</v>
      </c>
      <c r="M15" s="26">
        <v>0.10000000000000853</v>
      </c>
      <c r="N15" s="26">
        <v>99.22</v>
      </c>
      <c r="O15" s="26">
        <v>0.68000000000000682</v>
      </c>
      <c r="P15" s="34">
        <v>1.9980000000000002</v>
      </c>
    </row>
    <row r="16" spans="2:16" x14ac:dyDescent="0.35">
      <c r="B16" s="89"/>
      <c r="C16" s="89"/>
      <c r="D16" s="90"/>
      <c r="E16" s="90"/>
      <c r="J16" s="27" t="s">
        <v>65</v>
      </c>
      <c r="K16" s="32">
        <v>9.8000000000000007</v>
      </c>
      <c r="L16" s="26">
        <v>10.01</v>
      </c>
      <c r="M16" s="26">
        <v>0.20999999999999908</v>
      </c>
      <c r="N16" s="26">
        <v>9.99</v>
      </c>
      <c r="O16" s="26">
        <v>0.1899999999999995</v>
      </c>
      <c r="P16" s="34">
        <v>0.19600000000000001</v>
      </c>
    </row>
    <row r="17" spans="2:16" ht="15" thickBot="1" x14ac:dyDescent="0.4">
      <c r="H17" s="85"/>
      <c r="J17" s="27" t="s">
        <v>63</v>
      </c>
      <c r="K17" s="32">
        <v>99.9</v>
      </c>
      <c r="L17" s="26">
        <v>99.75</v>
      </c>
      <c r="M17" s="26">
        <v>0.15000000000000568</v>
      </c>
      <c r="N17" s="26">
        <v>99.81</v>
      </c>
      <c r="O17" s="26">
        <v>9.0000000000003411E-2</v>
      </c>
      <c r="P17" s="34">
        <v>1.9980000000000002</v>
      </c>
    </row>
    <row r="18" spans="2:16" ht="14.5" customHeight="1" thickTop="1" thickBot="1" x14ac:dyDescent="0.4">
      <c r="B18" s="95" t="s">
        <v>64</v>
      </c>
      <c r="C18" s="96"/>
      <c r="D18" s="88">
        <v>125</v>
      </c>
      <c r="E18" s="87" t="s">
        <v>44</v>
      </c>
      <c r="J18" s="27" t="s">
        <v>62</v>
      </c>
      <c r="K18" s="32">
        <v>140</v>
      </c>
      <c r="L18" s="26">
        <v>140</v>
      </c>
      <c r="M18" s="26">
        <v>0</v>
      </c>
      <c r="N18" s="26">
        <v>1384.11</v>
      </c>
      <c r="O18" s="26">
        <v>1244.1099999999999</v>
      </c>
      <c r="P18" s="34">
        <v>2.8000000000000003</v>
      </c>
    </row>
    <row r="19" spans="2:16" ht="15" thickTop="1" x14ac:dyDescent="0.35">
      <c r="J19" s="27" t="s">
        <v>61</v>
      </c>
      <c r="K19" s="32">
        <v>140</v>
      </c>
      <c r="L19" s="26">
        <v>140</v>
      </c>
      <c r="M19" s="26">
        <v>0</v>
      </c>
      <c r="N19" s="26">
        <v>1384.11</v>
      </c>
      <c r="O19" s="26">
        <v>1244.1099999999999</v>
      </c>
      <c r="P19" s="34">
        <v>2.8000000000000003</v>
      </c>
    </row>
    <row r="20" spans="2:16" x14ac:dyDescent="0.35">
      <c r="J20" s="27" t="s">
        <v>60</v>
      </c>
      <c r="K20" s="32">
        <v>140</v>
      </c>
      <c r="L20" s="26">
        <v>140</v>
      </c>
      <c r="M20" s="26">
        <v>0</v>
      </c>
      <c r="N20" s="26">
        <v>1384.11</v>
      </c>
      <c r="O20" s="26">
        <v>1244.1099999999999</v>
      </c>
      <c r="P20" s="34">
        <v>2.8000000000000003</v>
      </c>
    </row>
    <row r="21" spans="2:16" x14ac:dyDescent="0.35">
      <c r="J21" s="27" t="s">
        <v>59</v>
      </c>
      <c r="K21" s="32">
        <v>140</v>
      </c>
      <c r="L21" s="26">
        <v>140</v>
      </c>
      <c r="M21" s="26">
        <v>0</v>
      </c>
      <c r="N21" s="26">
        <v>1384.11</v>
      </c>
      <c r="O21" s="26">
        <v>1244.1099999999999</v>
      </c>
      <c r="P21" s="34">
        <v>2.8000000000000003</v>
      </c>
    </row>
    <row r="22" spans="2:16" x14ac:dyDescent="0.35">
      <c r="J22" s="27" t="s">
        <v>58</v>
      </c>
      <c r="K22" s="32">
        <v>140</v>
      </c>
      <c r="L22" s="26">
        <v>140</v>
      </c>
      <c r="M22" s="26">
        <v>0</v>
      </c>
      <c r="N22" s="26">
        <v>1384.11</v>
      </c>
      <c r="O22" s="26">
        <v>1244.1099999999999</v>
      </c>
      <c r="P22" s="34">
        <v>2.8000000000000003</v>
      </c>
    </row>
    <row r="23" spans="2:16" x14ac:dyDescent="0.35">
      <c r="J23" s="27" t="s">
        <v>57</v>
      </c>
      <c r="K23" s="32">
        <v>140</v>
      </c>
      <c r="L23" s="26">
        <v>140</v>
      </c>
      <c r="M23" s="26">
        <v>0</v>
      </c>
      <c r="N23" s="26">
        <v>1384.11</v>
      </c>
      <c r="O23" s="26">
        <v>1244.1099999999999</v>
      </c>
      <c r="P23" s="34">
        <v>2.8000000000000003</v>
      </c>
    </row>
    <row r="24" spans="2:16" x14ac:dyDescent="0.35">
      <c r="J24" s="27" t="s">
        <v>56</v>
      </c>
      <c r="K24" s="32">
        <v>140</v>
      </c>
      <c r="L24" s="26">
        <v>140</v>
      </c>
      <c r="M24" s="26">
        <v>0</v>
      </c>
      <c r="N24" s="26">
        <v>1384.11</v>
      </c>
      <c r="O24" s="26">
        <v>1244.1099999999999</v>
      </c>
      <c r="P24" s="34">
        <v>2.8000000000000003</v>
      </c>
    </row>
    <row r="25" spans="2:16" x14ac:dyDescent="0.35">
      <c r="J25" s="27" t="s">
        <v>55</v>
      </c>
      <c r="K25" s="32">
        <v>140</v>
      </c>
      <c r="L25" s="26">
        <v>140</v>
      </c>
      <c r="M25" s="26">
        <v>0</v>
      </c>
      <c r="N25" s="26">
        <v>1384.11</v>
      </c>
      <c r="O25" s="26">
        <v>1244.1099999999999</v>
      </c>
      <c r="P25" s="34">
        <v>2.8000000000000003</v>
      </c>
    </row>
    <row r="26" spans="2:16" x14ac:dyDescent="0.35">
      <c r="J26" s="27" t="s">
        <v>54</v>
      </c>
      <c r="K26" s="32">
        <v>140</v>
      </c>
      <c r="L26" s="26">
        <v>140</v>
      </c>
      <c r="M26" s="26">
        <v>0</v>
      </c>
      <c r="N26" s="26">
        <v>1384.11</v>
      </c>
      <c r="O26" s="26">
        <v>1244.1099999999999</v>
      </c>
      <c r="P26" s="34">
        <v>2.8000000000000003</v>
      </c>
    </row>
    <row r="27" spans="2:16" x14ac:dyDescent="0.35">
      <c r="J27" s="27" t="s">
        <v>53</v>
      </c>
      <c r="K27" s="32">
        <v>140</v>
      </c>
      <c r="L27" s="26">
        <v>140</v>
      </c>
      <c r="M27" s="26">
        <v>0</v>
      </c>
      <c r="N27" s="26">
        <v>1384.11</v>
      </c>
      <c r="O27" s="26">
        <v>1244.1099999999999</v>
      </c>
      <c r="P27" s="34">
        <v>2.8000000000000003</v>
      </c>
    </row>
    <row r="28" spans="2:16" x14ac:dyDescent="0.35">
      <c r="J28" s="27" t="s">
        <v>41</v>
      </c>
      <c r="K28" s="32">
        <v>140</v>
      </c>
      <c r="L28" s="26">
        <v>140</v>
      </c>
      <c r="M28" s="26">
        <v>0</v>
      </c>
      <c r="N28" s="26">
        <v>1384.11</v>
      </c>
      <c r="O28" s="26">
        <v>1244.1099999999999</v>
      </c>
      <c r="P28" s="34">
        <v>2.8000000000000003</v>
      </c>
    </row>
    <row r="29" spans="2:16" x14ac:dyDescent="0.35">
      <c r="J29" s="27" t="s">
        <v>40</v>
      </c>
      <c r="K29" s="32">
        <v>140</v>
      </c>
      <c r="L29" s="26">
        <v>140</v>
      </c>
      <c r="M29" s="26">
        <v>0</v>
      </c>
      <c r="N29" s="26">
        <v>1384.11</v>
      </c>
      <c r="O29" s="26">
        <v>1244.1099999999999</v>
      </c>
      <c r="P29" s="34">
        <v>2.8000000000000003</v>
      </c>
    </row>
    <row r="30" spans="2:16" x14ac:dyDescent="0.35">
      <c r="J30" s="27" t="s">
        <v>39</v>
      </c>
      <c r="K30" s="32">
        <v>140</v>
      </c>
      <c r="L30" s="26">
        <v>140</v>
      </c>
      <c r="M30" s="26">
        <v>0</v>
      </c>
      <c r="N30" s="26">
        <v>1384.11</v>
      </c>
      <c r="O30" s="26">
        <v>1244.1099999999999</v>
      </c>
      <c r="P30" s="34">
        <v>2.8000000000000003</v>
      </c>
    </row>
    <row r="31" spans="2:16" x14ac:dyDescent="0.35">
      <c r="J31" s="27" t="s">
        <v>38</v>
      </c>
      <c r="K31" s="32">
        <v>140</v>
      </c>
      <c r="L31" s="26">
        <v>140</v>
      </c>
      <c r="M31" s="26">
        <v>0</v>
      </c>
      <c r="N31" s="26">
        <v>1384.11</v>
      </c>
      <c r="O31" s="26">
        <v>1244.1099999999999</v>
      </c>
      <c r="P31" s="34">
        <v>2.8000000000000003</v>
      </c>
    </row>
    <row r="32" spans="2:16" x14ac:dyDescent="0.35">
      <c r="J32" s="27" t="s">
        <v>37</v>
      </c>
      <c r="K32" s="32">
        <v>140</v>
      </c>
      <c r="L32" s="14">
        <v>140.01</v>
      </c>
      <c r="M32" s="26">
        <v>9.9999999999909051E-3</v>
      </c>
      <c r="N32" s="14">
        <v>1384.11</v>
      </c>
      <c r="O32" s="26">
        <v>1244.1099999999999</v>
      </c>
      <c r="P32" s="34">
        <v>2.8000000000000003</v>
      </c>
    </row>
    <row r="33" spans="10:16" x14ac:dyDescent="0.35">
      <c r="J33" s="27" t="s">
        <v>36</v>
      </c>
      <c r="K33" s="32">
        <v>140</v>
      </c>
      <c r="L33" s="14">
        <v>140</v>
      </c>
      <c r="M33" s="26">
        <v>0</v>
      </c>
      <c r="N33" s="14">
        <v>1384.11</v>
      </c>
      <c r="O33" s="26">
        <v>1244.1099999999999</v>
      </c>
      <c r="P33" s="34">
        <v>2.8000000000000003</v>
      </c>
    </row>
    <row r="34" spans="10:16" x14ac:dyDescent="0.35">
      <c r="J34" s="27" t="s">
        <v>35</v>
      </c>
      <c r="K34" s="32">
        <v>140</v>
      </c>
      <c r="L34" s="14">
        <v>1384.14</v>
      </c>
      <c r="M34" s="26">
        <v>1244.1400000000001</v>
      </c>
      <c r="N34" s="14">
        <v>1384.11</v>
      </c>
      <c r="O34" s="26">
        <v>1244.1099999999999</v>
      </c>
      <c r="P34" s="34">
        <v>2.8000000000000003</v>
      </c>
    </row>
    <row r="35" spans="10:16" x14ac:dyDescent="0.35">
      <c r="J35" s="27" t="s">
        <v>34</v>
      </c>
      <c r="K35" s="32">
        <v>140</v>
      </c>
      <c r="L35" s="14">
        <v>1384.14</v>
      </c>
      <c r="M35" s="26">
        <v>1244.1400000000001</v>
      </c>
      <c r="N35" s="14">
        <v>1384.11</v>
      </c>
      <c r="O35" s="26">
        <v>1244.1099999999999</v>
      </c>
      <c r="P35" s="34">
        <v>2.8000000000000003</v>
      </c>
    </row>
    <row r="36" spans="10:16" x14ac:dyDescent="0.35">
      <c r="J36" s="27" t="s">
        <v>33</v>
      </c>
      <c r="K36" s="32">
        <v>420</v>
      </c>
      <c r="L36" s="14">
        <v>1384.14</v>
      </c>
      <c r="M36" s="26">
        <v>964.1400000000001</v>
      </c>
      <c r="N36" s="14">
        <v>1384.11</v>
      </c>
      <c r="O36" s="26">
        <v>964.1099999999999</v>
      </c>
      <c r="P36" s="34">
        <v>8.4</v>
      </c>
    </row>
    <row r="37" spans="10:16" x14ac:dyDescent="0.35">
      <c r="J37" s="27" t="s">
        <v>32</v>
      </c>
      <c r="K37" s="32">
        <v>420</v>
      </c>
      <c r="L37" s="14">
        <v>1384.14</v>
      </c>
      <c r="M37" s="26">
        <v>964.1400000000001</v>
      </c>
      <c r="N37" s="14">
        <v>1384.11</v>
      </c>
      <c r="O37" s="26">
        <v>964.1099999999999</v>
      </c>
      <c r="P37" s="34">
        <v>8.4</v>
      </c>
    </row>
    <row r="38" spans="10:16" x14ac:dyDescent="0.35">
      <c r="J38" s="27" t="s">
        <v>31</v>
      </c>
      <c r="K38" s="32">
        <v>420</v>
      </c>
      <c r="L38" s="14">
        <v>1384.14</v>
      </c>
      <c r="M38" s="26">
        <v>964.1400000000001</v>
      </c>
      <c r="N38" s="14">
        <v>1384.11</v>
      </c>
      <c r="O38" s="26">
        <v>964.1099999999999</v>
      </c>
      <c r="P38" s="34">
        <v>8.4</v>
      </c>
    </row>
    <row r="39" spans="10:16" x14ac:dyDescent="0.35">
      <c r="J39" s="27" t="s">
        <v>30</v>
      </c>
      <c r="K39" s="32">
        <v>420</v>
      </c>
      <c r="L39" s="14">
        <v>1384.14</v>
      </c>
      <c r="M39" s="26">
        <v>964.1400000000001</v>
      </c>
      <c r="N39" s="14">
        <v>1384.11</v>
      </c>
      <c r="O39" s="26">
        <v>964.1099999999999</v>
      </c>
      <c r="P39" s="34">
        <v>8.4</v>
      </c>
    </row>
    <row r="40" spans="10:16" x14ac:dyDescent="0.35">
      <c r="J40" s="27" t="s">
        <v>29</v>
      </c>
      <c r="K40" s="32">
        <v>420</v>
      </c>
      <c r="L40" s="14">
        <v>1384.14</v>
      </c>
      <c r="M40" s="26">
        <v>964.1400000000001</v>
      </c>
      <c r="N40" s="14">
        <v>1384.11</v>
      </c>
      <c r="O40" s="26">
        <v>964.1099999999999</v>
      </c>
      <c r="P40" s="34">
        <v>8.4</v>
      </c>
    </row>
    <row r="41" spans="10:16" x14ac:dyDescent="0.35">
      <c r="J41" s="27" t="s">
        <v>28</v>
      </c>
      <c r="K41" s="32">
        <v>420</v>
      </c>
      <c r="L41" s="14">
        <v>1384.14</v>
      </c>
      <c r="M41" s="26">
        <v>964.1400000000001</v>
      </c>
      <c r="N41" s="14">
        <v>1384.11</v>
      </c>
      <c r="O41" s="26">
        <v>964.1099999999999</v>
      </c>
      <c r="P41" s="34">
        <v>8.4</v>
      </c>
    </row>
    <row r="42" spans="10:16" x14ac:dyDescent="0.35">
      <c r="J42" s="27" t="s">
        <v>27</v>
      </c>
      <c r="K42" s="32">
        <v>420</v>
      </c>
      <c r="L42" s="14">
        <v>1384.14</v>
      </c>
      <c r="M42" s="26">
        <v>964.1400000000001</v>
      </c>
      <c r="N42" s="14">
        <v>1384.11</v>
      </c>
      <c r="O42" s="26">
        <v>964.1099999999999</v>
      </c>
      <c r="P42" s="34">
        <v>8.4</v>
      </c>
    </row>
    <row r="43" spans="10:16" x14ac:dyDescent="0.35">
      <c r="J43" s="27" t="s">
        <v>26</v>
      </c>
      <c r="K43" s="32">
        <v>420</v>
      </c>
      <c r="L43" s="14">
        <v>1384.14</v>
      </c>
      <c r="M43" s="26">
        <v>964.1400000000001</v>
      </c>
      <c r="N43" s="14">
        <v>1384.11</v>
      </c>
      <c r="O43" s="26">
        <v>964.1099999999999</v>
      </c>
      <c r="P43" s="34">
        <v>8.4</v>
      </c>
    </row>
    <row r="44" spans="10:16" x14ac:dyDescent="0.35">
      <c r="J44" s="27" t="s">
        <v>25</v>
      </c>
      <c r="K44" s="32">
        <v>420</v>
      </c>
      <c r="L44" s="14">
        <v>1384.14</v>
      </c>
      <c r="M44" s="26">
        <v>964.1400000000001</v>
      </c>
      <c r="N44" s="14">
        <v>1384.11</v>
      </c>
      <c r="O44" s="26">
        <v>964.1099999999999</v>
      </c>
      <c r="P44" s="34">
        <v>8.4</v>
      </c>
    </row>
    <row r="45" spans="10:16" x14ac:dyDescent="0.35">
      <c r="J45" s="27" t="s">
        <v>24</v>
      </c>
      <c r="K45" s="32">
        <v>420</v>
      </c>
      <c r="L45" s="14">
        <v>1384.14</v>
      </c>
      <c r="M45" s="26">
        <v>964.1400000000001</v>
      </c>
      <c r="N45" s="14">
        <v>1384.11</v>
      </c>
      <c r="O45" s="26">
        <v>964.1099999999999</v>
      </c>
      <c r="P45" s="34">
        <v>8.4</v>
      </c>
    </row>
    <row r="46" spans="10:16" x14ac:dyDescent="0.35">
      <c r="J46" s="27" t="s">
        <v>23</v>
      </c>
      <c r="K46" s="32">
        <v>420</v>
      </c>
      <c r="L46" s="14">
        <v>1384.14</v>
      </c>
      <c r="M46" s="26">
        <v>964.1400000000001</v>
      </c>
      <c r="N46" s="14">
        <v>1384.11</v>
      </c>
      <c r="O46" s="26">
        <v>964.1099999999999</v>
      </c>
      <c r="P46" s="34">
        <v>8.4</v>
      </c>
    </row>
    <row r="47" spans="10:16" x14ac:dyDescent="0.35">
      <c r="J47" s="27" t="s">
        <v>21</v>
      </c>
      <c r="K47" s="32">
        <v>420</v>
      </c>
      <c r="L47" s="14">
        <v>1384.14</v>
      </c>
      <c r="M47" s="26">
        <v>964.1400000000001</v>
      </c>
      <c r="N47" s="14">
        <v>1384.11</v>
      </c>
      <c r="O47" s="26">
        <v>964.1099999999999</v>
      </c>
      <c r="P47" s="35">
        <v>8.4</v>
      </c>
    </row>
    <row r="48" spans="10:16" x14ac:dyDescent="0.35">
      <c r="J48" s="27" t="s">
        <v>20</v>
      </c>
      <c r="K48" s="32">
        <v>110.5263157894737</v>
      </c>
      <c r="L48" s="14">
        <v>1384.14</v>
      </c>
      <c r="M48" s="26">
        <v>1273.6136842105263</v>
      </c>
      <c r="N48" s="14">
        <v>1384.11</v>
      </c>
      <c r="O48" s="26">
        <v>1273.5836842105261</v>
      </c>
      <c r="P48" s="35">
        <v>2.2105263157894739</v>
      </c>
    </row>
    <row r="49" spans="2:16" ht="15" thickBot="1" x14ac:dyDescent="0.4">
      <c r="J49" s="28" t="s">
        <v>19</v>
      </c>
      <c r="K49" s="33">
        <v>360</v>
      </c>
      <c r="L49" s="30">
        <v>1384.14</v>
      </c>
      <c r="M49" s="29">
        <v>1024.1400000000001</v>
      </c>
      <c r="N49" s="30">
        <v>1384.11</v>
      </c>
      <c r="O49" s="29">
        <v>1024.1099999999999</v>
      </c>
      <c r="P49" s="36">
        <v>7.2</v>
      </c>
    </row>
    <row r="50" spans="2:16" ht="15" thickTop="1" x14ac:dyDescent="0.35">
      <c r="J50" s="14"/>
      <c r="K50" s="22"/>
      <c r="L50" s="22"/>
      <c r="M50" s="22"/>
      <c r="N50" s="22"/>
      <c r="O50" s="22"/>
      <c r="P50" s="14"/>
    </row>
    <row r="51" spans="2:16" x14ac:dyDescent="0.35">
      <c r="J51" s="14"/>
      <c r="K51" s="22"/>
      <c r="L51" s="22"/>
      <c r="M51" s="22"/>
      <c r="N51" s="22"/>
      <c r="O51" s="22"/>
      <c r="P51" s="14"/>
    </row>
    <row r="52" spans="2:16" x14ac:dyDescent="0.35">
      <c r="J52" s="14"/>
      <c r="K52" s="22"/>
      <c r="L52" s="22"/>
      <c r="M52" s="22"/>
      <c r="N52" s="22"/>
      <c r="O52" s="22"/>
      <c r="P52" s="14"/>
    </row>
    <row r="53" spans="2:16" x14ac:dyDescent="0.35">
      <c r="B53" t="s">
        <v>71</v>
      </c>
      <c r="C53" t="s">
        <v>72</v>
      </c>
      <c r="D53" t="s">
        <v>73</v>
      </c>
      <c r="J53" s="14"/>
      <c r="K53" s="22"/>
      <c r="L53" s="22"/>
      <c r="M53" s="22"/>
      <c r="N53" s="22"/>
      <c r="O53" s="22"/>
      <c r="P53" s="14"/>
    </row>
    <row r="54" spans="2:16" x14ac:dyDescent="0.35">
      <c r="B54" t="s">
        <v>74</v>
      </c>
      <c r="C54">
        <v>3.1403336524963401</v>
      </c>
      <c r="D54">
        <v>192</v>
      </c>
      <c r="J54" s="14"/>
      <c r="K54" s="22"/>
      <c r="L54" s="22"/>
      <c r="M54" s="22"/>
      <c r="N54" s="22"/>
      <c r="O54" s="22"/>
      <c r="P54" s="14"/>
    </row>
    <row r="55" spans="2:16" x14ac:dyDescent="0.35">
      <c r="B55" t="s">
        <v>75</v>
      </c>
      <c r="C55">
        <v>3.4182221889495898</v>
      </c>
      <c r="D55">
        <v>192</v>
      </c>
      <c r="J55" s="14"/>
      <c r="K55" s="22"/>
      <c r="L55" s="22"/>
      <c r="M55" s="22"/>
      <c r="N55" s="22"/>
      <c r="O55" s="22"/>
      <c r="P55" s="14"/>
    </row>
    <row r="56" spans="2:16" x14ac:dyDescent="0.35">
      <c r="B56" t="s">
        <v>76</v>
      </c>
      <c r="C56">
        <v>3.5849444866180402</v>
      </c>
      <c r="D56">
        <v>192</v>
      </c>
      <c r="J56" s="14"/>
      <c r="K56" s="22"/>
      <c r="L56" s="22"/>
      <c r="M56" s="22"/>
      <c r="N56" s="22"/>
      <c r="O56" s="22"/>
      <c r="P56" s="14"/>
    </row>
    <row r="57" spans="2:16" x14ac:dyDescent="0.35">
      <c r="B57" t="s">
        <v>77</v>
      </c>
      <c r="C57">
        <v>3.8628332614898699</v>
      </c>
      <c r="D57">
        <v>192</v>
      </c>
      <c r="J57" s="14"/>
      <c r="K57" s="22"/>
      <c r="L57" s="22"/>
      <c r="M57" s="22"/>
      <c r="N57" s="22"/>
      <c r="O57" s="22"/>
      <c r="P57" s="14"/>
    </row>
    <row r="58" spans="2:16" x14ac:dyDescent="0.35">
      <c r="B58" t="s">
        <v>78</v>
      </c>
      <c r="C58">
        <v>4.1957774162292498</v>
      </c>
      <c r="D58">
        <v>192</v>
      </c>
      <c r="J58" s="14"/>
      <c r="K58" s="22"/>
      <c r="L58" s="22"/>
      <c r="M58" s="22"/>
      <c r="N58" s="22"/>
      <c r="O58" s="22"/>
      <c r="P58" s="14"/>
    </row>
    <row r="59" spans="2:16" x14ac:dyDescent="0.35">
      <c r="B59" t="s">
        <v>79</v>
      </c>
      <c r="C59">
        <v>4.5292773246765101</v>
      </c>
      <c r="D59">
        <v>192</v>
      </c>
      <c r="J59" s="14"/>
      <c r="K59" s="22"/>
      <c r="L59" s="22"/>
      <c r="M59" s="22"/>
      <c r="N59" s="22"/>
      <c r="O59" s="22"/>
      <c r="P59" s="14"/>
    </row>
    <row r="60" spans="2:16" x14ac:dyDescent="0.35">
      <c r="B60" t="s">
        <v>80</v>
      </c>
      <c r="C60">
        <v>4.7516107559204102</v>
      </c>
      <c r="D60">
        <v>192</v>
      </c>
      <c r="J60" s="14"/>
      <c r="K60" s="22"/>
      <c r="L60" s="22"/>
      <c r="M60" s="22"/>
      <c r="N60" s="22"/>
      <c r="O60" s="22"/>
      <c r="P60" s="14"/>
    </row>
    <row r="61" spans="2:16" x14ac:dyDescent="0.35">
      <c r="B61" t="s">
        <v>81</v>
      </c>
      <c r="C61">
        <v>5.0289449691772496</v>
      </c>
      <c r="D61">
        <v>192</v>
      </c>
      <c r="J61" s="14"/>
      <c r="K61" s="22"/>
      <c r="L61" s="22"/>
      <c r="M61" s="22"/>
      <c r="N61" s="22"/>
      <c r="O61" s="22"/>
      <c r="P61" s="14"/>
    </row>
    <row r="62" spans="2:16" x14ac:dyDescent="0.35">
      <c r="B62" t="s">
        <v>82</v>
      </c>
      <c r="C62">
        <v>5.36244440078735</v>
      </c>
      <c r="D62">
        <v>192</v>
      </c>
      <c r="J62" s="14"/>
      <c r="K62" s="22"/>
      <c r="L62" s="22"/>
      <c r="M62" s="22"/>
      <c r="N62" s="22"/>
      <c r="O62" s="22"/>
      <c r="P62" s="14"/>
    </row>
    <row r="63" spans="2:16" x14ac:dyDescent="0.35">
      <c r="B63" t="s">
        <v>83</v>
      </c>
      <c r="C63">
        <v>5.6403336524963397</v>
      </c>
      <c r="D63">
        <v>192</v>
      </c>
      <c r="J63" s="14"/>
      <c r="K63" s="22"/>
      <c r="L63" s="22"/>
      <c r="M63" s="22"/>
      <c r="N63" s="22"/>
      <c r="O63" s="22"/>
      <c r="P63" s="14"/>
    </row>
    <row r="64" spans="2:16" x14ac:dyDescent="0.35">
      <c r="B64" t="s">
        <v>84</v>
      </c>
      <c r="C64">
        <v>5.8626666069030797</v>
      </c>
      <c r="D64">
        <v>192</v>
      </c>
      <c r="J64" s="14"/>
      <c r="K64" s="22"/>
      <c r="L64" s="22"/>
      <c r="M64" s="22"/>
      <c r="N64" s="22"/>
      <c r="O64" s="22"/>
      <c r="P64" s="14"/>
    </row>
    <row r="65" spans="2:16" x14ac:dyDescent="0.35">
      <c r="B65" t="s">
        <v>85</v>
      </c>
      <c r="C65">
        <v>6.1405553817748997</v>
      </c>
      <c r="D65">
        <v>192</v>
      </c>
      <c r="J65" s="14"/>
      <c r="K65" s="22"/>
      <c r="L65" s="22"/>
      <c r="M65" s="22"/>
      <c r="N65" s="22"/>
      <c r="O65" s="22"/>
      <c r="P65" s="14"/>
    </row>
    <row r="66" spans="2:16" x14ac:dyDescent="0.35">
      <c r="B66" t="s">
        <v>86</v>
      </c>
      <c r="C66">
        <v>6.4735555648803702</v>
      </c>
      <c r="D66">
        <v>192</v>
      </c>
      <c r="J66" s="14"/>
      <c r="K66" s="22"/>
      <c r="L66" s="22"/>
      <c r="M66" s="22"/>
      <c r="N66" s="22"/>
      <c r="O66" s="22"/>
      <c r="P66" s="14"/>
    </row>
    <row r="67" spans="2:16" x14ac:dyDescent="0.35">
      <c r="B67" t="s">
        <v>87</v>
      </c>
      <c r="C67">
        <v>6.7515001296997097</v>
      </c>
      <c r="D67">
        <v>192</v>
      </c>
      <c r="J67" s="14"/>
      <c r="K67" s="22"/>
      <c r="L67" s="22"/>
      <c r="M67" s="22"/>
      <c r="N67" s="22"/>
      <c r="O67" s="22"/>
      <c r="P67" s="14"/>
    </row>
    <row r="68" spans="2:16" x14ac:dyDescent="0.35">
      <c r="B68" t="s">
        <v>88</v>
      </c>
      <c r="C68">
        <v>6.9738330841064498</v>
      </c>
      <c r="D68">
        <v>192</v>
      </c>
      <c r="J68" s="14"/>
      <c r="K68" s="22"/>
      <c r="L68" s="22"/>
      <c r="M68" s="22"/>
      <c r="N68" s="22"/>
      <c r="O68" s="22"/>
      <c r="P68" s="14"/>
    </row>
    <row r="69" spans="2:16" x14ac:dyDescent="0.35">
      <c r="B69" t="s">
        <v>89</v>
      </c>
      <c r="C69">
        <v>7.2517223358154297</v>
      </c>
      <c r="D69">
        <v>192</v>
      </c>
      <c r="J69" s="14"/>
      <c r="K69" s="22"/>
      <c r="L69" s="22"/>
      <c r="M69" s="22"/>
      <c r="N69" s="22"/>
      <c r="O69" s="22"/>
      <c r="P69" s="14"/>
    </row>
    <row r="70" spans="2:16" x14ac:dyDescent="0.35">
      <c r="B70" t="s">
        <v>90</v>
      </c>
      <c r="C70">
        <v>7.5847220420837402</v>
      </c>
      <c r="D70">
        <v>192</v>
      </c>
      <c r="J70" s="14"/>
      <c r="K70" s="22"/>
      <c r="L70" s="22"/>
      <c r="M70" s="22"/>
      <c r="N70" s="22"/>
      <c r="O70" s="22"/>
      <c r="P70" s="14"/>
    </row>
    <row r="71" spans="2:16" x14ac:dyDescent="0.35">
      <c r="B71" t="s">
        <v>91</v>
      </c>
      <c r="C71">
        <v>7.8626661300659197</v>
      </c>
      <c r="D71">
        <v>192</v>
      </c>
      <c r="J71" s="14"/>
      <c r="K71" s="22"/>
      <c r="L71" s="22"/>
      <c r="M71" s="22"/>
      <c r="N71" s="22"/>
      <c r="O71" s="22"/>
      <c r="P71" s="14"/>
    </row>
    <row r="72" spans="2:16" x14ac:dyDescent="0.35">
      <c r="B72" t="s">
        <v>92</v>
      </c>
      <c r="C72">
        <v>8.0850553512573207</v>
      </c>
      <c r="D72">
        <v>192</v>
      </c>
      <c r="J72" s="14"/>
      <c r="K72" s="22"/>
      <c r="L72" s="22"/>
      <c r="M72" s="22"/>
      <c r="N72" s="22"/>
      <c r="O72" s="22"/>
      <c r="P72" s="14"/>
    </row>
    <row r="73" spans="2:16" x14ac:dyDescent="0.35">
      <c r="B73" t="s">
        <v>93</v>
      </c>
      <c r="C73">
        <v>8.3624439239502006</v>
      </c>
      <c r="D73">
        <v>192</v>
      </c>
      <c r="J73" s="14"/>
      <c r="K73" s="22"/>
      <c r="L73" s="22"/>
      <c r="M73" s="22"/>
      <c r="N73" s="22"/>
      <c r="O73" s="22"/>
      <c r="P73" s="14"/>
    </row>
    <row r="74" spans="2:16" x14ac:dyDescent="0.35">
      <c r="B74" t="s">
        <v>94</v>
      </c>
      <c r="C74">
        <v>8.6959438323974592</v>
      </c>
      <c r="D74">
        <v>192</v>
      </c>
      <c r="J74" s="14"/>
      <c r="K74" s="22"/>
      <c r="L74" s="22"/>
      <c r="M74" s="22"/>
      <c r="N74" s="22"/>
      <c r="O74" s="22"/>
      <c r="P74" s="14"/>
    </row>
    <row r="75" spans="2:16" x14ac:dyDescent="0.35">
      <c r="B75" t="s">
        <v>95</v>
      </c>
      <c r="C75">
        <v>8.9738340377807599</v>
      </c>
      <c r="D75">
        <v>192</v>
      </c>
      <c r="J75" s="14"/>
      <c r="K75" s="22"/>
      <c r="L75" s="22"/>
      <c r="M75" s="22"/>
      <c r="N75" s="22"/>
      <c r="O75" s="22"/>
      <c r="P75" s="14"/>
    </row>
    <row r="76" spans="2:16" x14ac:dyDescent="0.35">
      <c r="B76" t="s">
        <v>96</v>
      </c>
      <c r="C76">
        <v>9.1956119537353498</v>
      </c>
      <c r="D76">
        <v>192</v>
      </c>
      <c r="J76" s="14"/>
      <c r="K76" s="22"/>
      <c r="L76" s="22"/>
      <c r="M76" s="22"/>
      <c r="N76" s="22"/>
      <c r="O76" s="22"/>
      <c r="P76" s="14"/>
    </row>
    <row r="77" spans="2:16" x14ac:dyDescent="0.35">
      <c r="B77" t="s">
        <v>97</v>
      </c>
      <c r="C77">
        <v>9.4735555648803693</v>
      </c>
      <c r="D77">
        <v>192</v>
      </c>
      <c r="J77" s="14"/>
      <c r="K77" s="22"/>
      <c r="L77" s="22"/>
      <c r="M77" s="22"/>
      <c r="N77" s="22"/>
      <c r="O77" s="22"/>
      <c r="P77" s="14"/>
    </row>
    <row r="78" spans="2:16" x14ac:dyDescent="0.35">
      <c r="B78" t="s">
        <v>98</v>
      </c>
      <c r="C78">
        <v>9.8070554733276403</v>
      </c>
      <c r="D78">
        <v>192</v>
      </c>
      <c r="J78" s="14"/>
      <c r="K78" s="22"/>
      <c r="L78" s="22"/>
      <c r="M78" s="22"/>
      <c r="N78" s="22"/>
      <c r="O78" s="22"/>
      <c r="P78" s="14"/>
    </row>
    <row r="79" spans="2:16" x14ac:dyDescent="0.35">
      <c r="B79" t="s">
        <v>99</v>
      </c>
      <c r="C79">
        <v>10.085000038146999</v>
      </c>
      <c r="D79">
        <v>192</v>
      </c>
      <c r="J79" s="14"/>
      <c r="K79" s="22"/>
      <c r="L79" s="22"/>
      <c r="M79" s="22"/>
      <c r="N79" s="22"/>
      <c r="O79" s="22"/>
      <c r="P79" s="14"/>
    </row>
    <row r="80" spans="2:16" x14ac:dyDescent="0.35">
      <c r="B80" t="s">
        <v>100</v>
      </c>
      <c r="C80">
        <v>10.3067779541016</v>
      </c>
      <c r="D80">
        <v>192</v>
      </c>
      <c r="J80" s="14"/>
      <c r="K80" s="22"/>
      <c r="L80" s="22"/>
      <c r="M80" s="22"/>
      <c r="N80" s="22"/>
      <c r="O80" s="22"/>
      <c r="P80" s="14"/>
    </row>
    <row r="81" spans="2:16" x14ac:dyDescent="0.35">
      <c r="B81" t="s">
        <v>101</v>
      </c>
      <c r="C81">
        <v>10.5847215652466</v>
      </c>
      <c r="D81">
        <v>192</v>
      </c>
      <c r="J81" s="14"/>
      <c r="K81" s="22"/>
      <c r="L81" s="22"/>
      <c r="M81" s="22"/>
      <c r="N81" s="22"/>
      <c r="O81" s="22"/>
      <c r="P81" s="14"/>
    </row>
    <row r="82" spans="2:16" x14ac:dyDescent="0.35">
      <c r="B82" t="s">
        <v>102</v>
      </c>
      <c r="C82">
        <v>10.9182214736938</v>
      </c>
      <c r="D82">
        <v>192</v>
      </c>
      <c r="J82" s="14"/>
      <c r="K82" s="22"/>
      <c r="L82" s="22"/>
      <c r="M82" s="22"/>
      <c r="N82" s="22"/>
      <c r="O82" s="22"/>
      <c r="P82" s="14"/>
    </row>
    <row r="83" spans="2:16" x14ac:dyDescent="0.35">
      <c r="B83" t="s">
        <v>103</v>
      </c>
      <c r="C83">
        <v>11.1961107254028</v>
      </c>
      <c r="D83">
        <v>192</v>
      </c>
      <c r="J83" s="14"/>
      <c r="K83" s="22"/>
      <c r="L83" s="22"/>
      <c r="M83" s="22"/>
      <c r="N83" s="22"/>
      <c r="O83" s="22"/>
      <c r="P83" s="14"/>
    </row>
    <row r="84" spans="2:16" x14ac:dyDescent="0.35">
      <c r="B84" t="s">
        <v>104</v>
      </c>
      <c r="C84">
        <v>11.417944908142101</v>
      </c>
      <c r="D84">
        <v>192</v>
      </c>
      <c r="J84" s="14"/>
      <c r="K84" s="22"/>
      <c r="L84" s="22"/>
      <c r="M84" s="22"/>
      <c r="N84" s="22"/>
      <c r="O84" s="22"/>
      <c r="P84" s="14"/>
    </row>
    <row r="85" spans="2:16" x14ac:dyDescent="0.35">
      <c r="B85" t="s">
        <v>105</v>
      </c>
      <c r="C85">
        <v>11.695889472961399</v>
      </c>
      <c r="D85">
        <v>192</v>
      </c>
      <c r="J85" s="14"/>
      <c r="K85" s="22"/>
      <c r="L85" s="22"/>
      <c r="M85" s="22"/>
      <c r="N85" s="22"/>
      <c r="O85" s="22"/>
      <c r="P85" s="14"/>
    </row>
    <row r="86" spans="2:16" x14ac:dyDescent="0.35">
      <c r="B86" t="s">
        <v>106</v>
      </c>
      <c r="C86">
        <v>12.0293884277344</v>
      </c>
      <c r="D86">
        <v>192</v>
      </c>
      <c r="J86" s="14"/>
      <c r="K86" s="22"/>
      <c r="L86" s="22"/>
      <c r="M86" s="22"/>
      <c r="N86" s="22"/>
      <c r="O86" s="22"/>
      <c r="P86" s="14"/>
    </row>
    <row r="87" spans="2:16" x14ac:dyDescent="0.35">
      <c r="B87" t="s">
        <v>107</v>
      </c>
      <c r="C87">
        <v>12.3067216873169</v>
      </c>
      <c r="D87">
        <v>192</v>
      </c>
      <c r="J87" s="14"/>
      <c r="K87" s="22"/>
      <c r="L87" s="22"/>
      <c r="M87" s="22"/>
      <c r="N87" s="22"/>
      <c r="O87" s="22"/>
      <c r="P87" s="14"/>
    </row>
    <row r="88" spans="2:16" x14ac:dyDescent="0.35">
      <c r="B88" t="s">
        <v>108</v>
      </c>
      <c r="C88">
        <v>12.529054641723601</v>
      </c>
      <c r="D88">
        <v>192</v>
      </c>
      <c r="J88" s="14"/>
      <c r="K88" s="22"/>
      <c r="L88" s="22"/>
      <c r="M88" s="22"/>
      <c r="N88" s="22"/>
      <c r="O88" s="22"/>
      <c r="P88" s="14"/>
    </row>
    <row r="89" spans="2:16" x14ac:dyDescent="0.35">
      <c r="B89" t="s">
        <v>109</v>
      </c>
      <c r="C89">
        <v>12.8070011138916</v>
      </c>
      <c r="D89">
        <v>192</v>
      </c>
      <c r="J89" s="14"/>
      <c r="K89" s="22"/>
      <c r="L89" s="22"/>
      <c r="M89" s="22"/>
      <c r="N89" s="22"/>
      <c r="O89" s="22"/>
      <c r="P89" s="14"/>
    </row>
    <row r="90" spans="2:16" x14ac:dyDescent="0.35">
      <c r="B90" t="s">
        <v>110</v>
      </c>
      <c r="C90">
        <v>13.140501022338899</v>
      </c>
      <c r="D90">
        <v>192</v>
      </c>
      <c r="J90" s="24"/>
    </row>
    <row r="91" spans="2:16" x14ac:dyDescent="0.35">
      <c r="B91" t="s">
        <v>111</v>
      </c>
      <c r="C91">
        <v>13.417833328247101</v>
      </c>
      <c r="D91">
        <v>192</v>
      </c>
    </row>
    <row r="92" spans="2:16" x14ac:dyDescent="0.35">
      <c r="B92" t="s">
        <v>112</v>
      </c>
      <c r="C92">
        <v>13.6402778625488</v>
      </c>
      <c r="D92">
        <v>192</v>
      </c>
    </row>
    <row r="93" spans="2:16" x14ac:dyDescent="0.35">
      <c r="B93" t="s">
        <v>113</v>
      </c>
      <c r="C93">
        <v>13.9181661605835</v>
      </c>
      <c r="D93">
        <v>192</v>
      </c>
    </row>
    <row r="94" spans="2:16" x14ac:dyDescent="0.35">
      <c r="B94" t="s">
        <v>114</v>
      </c>
      <c r="C94">
        <v>14.251721382141101</v>
      </c>
      <c r="D94">
        <v>192</v>
      </c>
    </row>
    <row r="95" spans="2:16" x14ac:dyDescent="0.35">
      <c r="B95" t="s">
        <v>115</v>
      </c>
      <c r="C95">
        <v>14.5291662216187</v>
      </c>
      <c r="D95">
        <v>192</v>
      </c>
    </row>
    <row r="96" spans="2:16" x14ac:dyDescent="0.35">
      <c r="B96" t="s">
        <v>116</v>
      </c>
      <c r="C96">
        <v>14.7514991760254</v>
      </c>
      <c r="D96">
        <v>192</v>
      </c>
    </row>
    <row r="97" spans="2:4" x14ac:dyDescent="0.35">
      <c r="B97" t="s">
        <v>117</v>
      </c>
      <c r="C97">
        <v>15.085000038146999</v>
      </c>
      <c r="D97">
        <v>192</v>
      </c>
    </row>
    <row r="98" spans="2:4" x14ac:dyDescent="0.35">
      <c r="B98" t="s">
        <v>118</v>
      </c>
      <c r="C98">
        <v>15.362387657165501</v>
      </c>
      <c r="D98">
        <v>192</v>
      </c>
    </row>
    <row r="99" spans="2:4" x14ac:dyDescent="0.35">
      <c r="B99" t="s">
        <v>119</v>
      </c>
      <c r="C99">
        <v>15.640333175659199</v>
      </c>
      <c r="D99">
        <v>192</v>
      </c>
    </row>
    <row r="100" spans="2:4" x14ac:dyDescent="0.35">
      <c r="B100" t="s">
        <v>120</v>
      </c>
      <c r="C100">
        <v>15.862667083740201</v>
      </c>
      <c r="D100">
        <v>192</v>
      </c>
    </row>
    <row r="101" spans="2:4" x14ac:dyDescent="0.35">
      <c r="B101" t="s">
        <v>121</v>
      </c>
      <c r="C101">
        <v>16.1961669921875</v>
      </c>
      <c r="D101">
        <v>192</v>
      </c>
    </row>
    <row r="102" spans="2:4" x14ac:dyDescent="0.35">
      <c r="B102" t="s">
        <v>122</v>
      </c>
      <c r="C102">
        <v>16.473611831665</v>
      </c>
      <c r="D102">
        <v>192</v>
      </c>
    </row>
    <row r="103" spans="2:4" x14ac:dyDescent="0.35">
      <c r="B103" t="s">
        <v>123</v>
      </c>
      <c r="C103">
        <v>16.7515544891357</v>
      </c>
      <c r="D103">
        <v>192</v>
      </c>
    </row>
    <row r="104" spans="2:4" x14ac:dyDescent="0.35">
      <c r="B104" t="s">
        <v>124</v>
      </c>
      <c r="C104">
        <v>16.9738883972168</v>
      </c>
      <c r="D104">
        <v>192</v>
      </c>
    </row>
    <row r="105" spans="2:4" x14ac:dyDescent="0.35">
      <c r="B105" t="s">
        <v>125</v>
      </c>
      <c r="C105">
        <v>17.251277923583999</v>
      </c>
      <c r="D105">
        <v>192</v>
      </c>
    </row>
    <row r="106" spans="2:4" x14ac:dyDescent="0.35">
      <c r="B106" t="s">
        <v>126</v>
      </c>
      <c r="C106">
        <v>17.5847778320313</v>
      </c>
      <c r="D106">
        <v>192</v>
      </c>
    </row>
    <row r="107" spans="2:4" x14ac:dyDescent="0.35">
      <c r="B107" t="s">
        <v>127</v>
      </c>
      <c r="C107">
        <v>17.807111740112301</v>
      </c>
      <c r="D107">
        <v>192</v>
      </c>
    </row>
    <row r="108" spans="2:4" x14ac:dyDescent="0.35">
      <c r="B108" t="s">
        <v>128</v>
      </c>
      <c r="C108">
        <v>18.085054397583001</v>
      </c>
      <c r="D108">
        <v>192</v>
      </c>
    </row>
    <row r="109" spans="2:4" x14ac:dyDescent="0.35">
      <c r="B109" t="s">
        <v>129</v>
      </c>
      <c r="C109">
        <v>18.418056488037099</v>
      </c>
      <c r="D109">
        <v>192</v>
      </c>
    </row>
    <row r="110" spans="2:4" x14ac:dyDescent="0.35">
      <c r="B110" t="s">
        <v>130</v>
      </c>
      <c r="C110">
        <v>18.696001052856399</v>
      </c>
      <c r="D110">
        <v>192</v>
      </c>
    </row>
    <row r="111" spans="2:4" x14ac:dyDescent="0.35">
      <c r="B111" t="s">
        <v>131</v>
      </c>
      <c r="C111">
        <v>18.918333053588899</v>
      </c>
      <c r="D111">
        <v>192</v>
      </c>
    </row>
    <row r="112" spans="2:4" x14ac:dyDescent="0.35">
      <c r="B112" t="s">
        <v>132</v>
      </c>
      <c r="C112">
        <v>19.195720672607401</v>
      </c>
      <c r="D112">
        <v>192</v>
      </c>
    </row>
    <row r="113" spans="2:4" x14ac:dyDescent="0.35">
      <c r="B113" t="s">
        <v>133</v>
      </c>
      <c r="C113">
        <v>19.529222488403299</v>
      </c>
      <c r="D113">
        <v>192</v>
      </c>
    </row>
    <row r="114" spans="2:4" x14ac:dyDescent="0.35">
      <c r="B114" t="s">
        <v>134</v>
      </c>
      <c r="C114">
        <v>19.807222366333001</v>
      </c>
      <c r="D114">
        <v>192</v>
      </c>
    </row>
    <row r="115" spans="2:4" x14ac:dyDescent="0.35">
      <c r="B115" t="s">
        <v>135</v>
      </c>
      <c r="C115">
        <v>20.028999328613299</v>
      </c>
      <c r="D115">
        <v>192</v>
      </c>
    </row>
    <row r="116" spans="2:4" x14ac:dyDescent="0.35">
      <c r="B116" t="s">
        <v>136</v>
      </c>
      <c r="C116">
        <v>20.3069458007813</v>
      </c>
      <c r="D116">
        <v>192</v>
      </c>
    </row>
    <row r="117" spans="2:4" x14ac:dyDescent="0.35">
      <c r="B117" t="s">
        <v>137</v>
      </c>
      <c r="C117">
        <v>20.640443801879901</v>
      </c>
      <c r="D117">
        <v>192</v>
      </c>
    </row>
    <row r="118" spans="2:4" x14ac:dyDescent="0.35">
      <c r="B118" t="s">
        <v>138</v>
      </c>
      <c r="C118">
        <v>20.918333053588899</v>
      </c>
      <c r="D118">
        <v>192</v>
      </c>
    </row>
    <row r="119" spans="2:4" x14ac:dyDescent="0.35">
      <c r="B119" t="s">
        <v>139</v>
      </c>
      <c r="C119">
        <v>21.1401672363281</v>
      </c>
      <c r="D119">
        <v>192</v>
      </c>
    </row>
    <row r="120" spans="2:4" x14ac:dyDescent="0.35">
      <c r="B120" t="s">
        <v>140</v>
      </c>
      <c r="C120">
        <v>21.418165206909201</v>
      </c>
      <c r="D120">
        <v>192</v>
      </c>
    </row>
    <row r="121" spans="2:4" x14ac:dyDescent="0.35">
      <c r="B121" t="s">
        <v>141</v>
      </c>
      <c r="C121">
        <v>21.751667022705099</v>
      </c>
      <c r="D121">
        <v>192</v>
      </c>
    </row>
    <row r="122" spans="2:4" x14ac:dyDescent="0.35">
      <c r="B122" t="s">
        <v>142</v>
      </c>
      <c r="C122">
        <v>22.029054641723601</v>
      </c>
      <c r="D122">
        <v>192</v>
      </c>
    </row>
    <row r="123" spans="2:4" x14ac:dyDescent="0.35">
      <c r="B123" t="s">
        <v>143</v>
      </c>
      <c r="C123">
        <v>22.251386642456101</v>
      </c>
      <c r="D123">
        <v>192</v>
      </c>
    </row>
    <row r="124" spans="2:4" x14ac:dyDescent="0.35">
      <c r="B124" t="s">
        <v>144</v>
      </c>
      <c r="C124">
        <v>22.529333114623999</v>
      </c>
      <c r="D124">
        <v>192</v>
      </c>
    </row>
    <row r="125" spans="2:4" x14ac:dyDescent="0.35">
      <c r="B125" t="s">
        <v>145</v>
      </c>
      <c r="C125">
        <v>22.8628330230713</v>
      </c>
      <c r="D125">
        <v>192</v>
      </c>
    </row>
    <row r="126" spans="2:4" x14ac:dyDescent="0.35">
      <c r="B126" t="s">
        <v>146</v>
      </c>
      <c r="C126">
        <v>23.140222549438501</v>
      </c>
      <c r="D126">
        <v>192</v>
      </c>
    </row>
    <row r="127" spans="2:4" x14ac:dyDescent="0.35">
      <c r="B127" t="s">
        <v>147</v>
      </c>
      <c r="C127">
        <v>23.362556457519499</v>
      </c>
      <c r="D127">
        <v>192</v>
      </c>
    </row>
    <row r="128" spans="2:4" x14ac:dyDescent="0.35">
      <c r="B128" t="s">
        <v>148</v>
      </c>
      <c r="C128">
        <v>23.640445709228501</v>
      </c>
      <c r="D128">
        <v>192</v>
      </c>
    </row>
    <row r="129" spans="2:4" x14ac:dyDescent="0.35">
      <c r="B129" t="s">
        <v>149</v>
      </c>
      <c r="C129">
        <v>23.973388671875</v>
      </c>
      <c r="D129">
        <v>192</v>
      </c>
    </row>
    <row r="130" spans="2:4" x14ac:dyDescent="0.35">
      <c r="B130" t="s">
        <v>150</v>
      </c>
      <c r="C130">
        <v>24.251335144043001</v>
      </c>
      <c r="D130">
        <v>192</v>
      </c>
    </row>
    <row r="131" spans="2:4" x14ac:dyDescent="0.35">
      <c r="B131" t="s">
        <v>151</v>
      </c>
      <c r="C131">
        <v>24.473667144775401</v>
      </c>
      <c r="D131">
        <v>192</v>
      </c>
    </row>
    <row r="132" spans="2:4" x14ac:dyDescent="0.35">
      <c r="B132" t="s">
        <v>152</v>
      </c>
      <c r="C132">
        <v>24.751611709594702</v>
      </c>
      <c r="D132">
        <v>192</v>
      </c>
    </row>
    <row r="133" spans="2:4" x14ac:dyDescent="0.35">
      <c r="B133" t="s">
        <v>153</v>
      </c>
      <c r="C133">
        <v>25.084556579589801</v>
      </c>
      <c r="D133">
        <v>192</v>
      </c>
    </row>
    <row r="134" spans="2:4" x14ac:dyDescent="0.35">
      <c r="B134" t="s">
        <v>154</v>
      </c>
      <c r="C134">
        <v>25.362501144409201</v>
      </c>
      <c r="D134">
        <v>192</v>
      </c>
    </row>
    <row r="135" spans="2:4" x14ac:dyDescent="0.35">
      <c r="B135" t="s">
        <v>155</v>
      </c>
      <c r="C135">
        <v>25.584835052490199</v>
      </c>
      <c r="D135">
        <v>192</v>
      </c>
    </row>
    <row r="136" spans="2:4" x14ac:dyDescent="0.35">
      <c r="B136" t="s">
        <v>156</v>
      </c>
      <c r="C136">
        <v>25.8627223968506</v>
      </c>
      <c r="D136">
        <v>192</v>
      </c>
    </row>
    <row r="137" spans="2:4" x14ac:dyDescent="0.35">
      <c r="B137" t="s">
        <v>157</v>
      </c>
      <c r="C137">
        <v>26.1956672668457</v>
      </c>
      <c r="D137">
        <v>192</v>
      </c>
    </row>
    <row r="138" spans="2:4" x14ac:dyDescent="0.35">
      <c r="B138" t="s">
        <v>158</v>
      </c>
      <c r="C138">
        <v>26.473609924316399</v>
      </c>
      <c r="D138">
        <v>192</v>
      </c>
    </row>
    <row r="139" spans="2:4" x14ac:dyDescent="0.35">
      <c r="B139" t="s">
        <v>159</v>
      </c>
      <c r="C139">
        <v>26.695997238159201</v>
      </c>
      <c r="D139">
        <v>192</v>
      </c>
    </row>
    <row r="140" spans="2:4" x14ac:dyDescent="0.35">
      <c r="B140" t="s">
        <v>160</v>
      </c>
      <c r="C140">
        <v>26.9738883972168</v>
      </c>
      <c r="D140">
        <v>192</v>
      </c>
    </row>
    <row r="141" spans="2:4" x14ac:dyDescent="0.35">
      <c r="B141" t="s">
        <v>161</v>
      </c>
      <c r="C141">
        <v>27.306886672973601</v>
      </c>
      <c r="D141">
        <v>192</v>
      </c>
    </row>
    <row r="142" spans="2:4" x14ac:dyDescent="0.35">
      <c r="B142" t="s">
        <v>162</v>
      </c>
      <c r="C142">
        <v>27.584833145141602</v>
      </c>
      <c r="D142">
        <v>192</v>
      </c>
    </row>
    <row r="143" spans="2:4" x14ac:dyDescent="0.35">
      <c r="B143" t="s">
        <v>163</v>
      </c>
      <c r="C143">
        <v>27.862775802612301</v>
      </c>
      <c r="D143">
        <v>192</v>
      </c>
    </row>
    <row r="144" spans="2:4" x14ac:dyDescent="0.35">
      <c r="B144" t="s">
        <v>164</v>
      </c>
      <c r="C144">
        <v>28.0845546722412</v>
      </c>
      <c r="D144">
        <v>192</v>
      </c>
    </row>
    <row r="145" spans="2:4" x14ac:dyDescent="0.35">
      <c r="B145" t="s">
        <v>165</v>
      </c>
      <c r="C145">
        <v>28.362499237060501</v>
      </c>
      <c r="D145">
        <v>192</v>
      </c>
    </row>
    <row r="146" spans="2:4" x14ac:dyDescent="0.35">
      <c r="B146" t="s">
        <v>166</v>
      </c>
      <c r="C146">
        <v>28.696001052856399</v>
      </c>
      <c r="D146">
        <v>192</v>
      </c>
    </row>
    <row r="147" spans="2:4" x14ac:dyDescent="0.35">
      <c r="B147" t="s">
        <v>167</v>
      </c>
      <c r="C147">
        <v>28.973943710327099</v>
      </c>
      <c r="D147">
        <v>192</v>
      </c>
    </row>
    <row r="148" spans="2:4" x14ac:dyDescent="0.35">
      <c r="B148" t="s">
        <v>168</v>
      </c>
      <c r="C148">
        <v>29.195720672607401</v>
      </c>
      <c r="D148">
        <v>192</v>
      </c>
    </row>
    <row r="149" spans="2:4" x14ac:dyDescent="0.35">
      <c r="B149" t="s">
        <v>169</v>
      </c>
      <c r="C149">
        <v>29.473609924316399</v>
      </c>
      <c r="D149">
        <v>192</v>
      </c>
    </row>
    <row r="150" spans="2:4" x14ac:dyDescent="0.35">
      <c r="B150" t="s">
        <v>170</v>
      </c>
      <c r="C150">
        <v>29.8071098327637</v>
      </c>
      <c r="D150">
        <v>192</v>
      </c>
    </row>
    <row r="151" spans="2:4" x14ac:dyDescent="0.35">
      <c r="B151" t="s">
        <v>171</v>
      </c>
      <c r="C151">
        <v>30.085054397583001</v>
      </c>
      <c r="D151">
        <v>192</v>
      </c>
    </row>
    <row r="152" spans="2:4" x14ac:dyDescent="0.35">
      <c r="B152" t="s">
        <v>172</v>
      </c>
      <c r="C152">
        <v>30.306888580322301</v>
      </c>
      <c r="D152">
        <v>192</v>
      </c>
    </row>
    <row r="153" spans="2:4" x14ac:dyDescent="0.35">
      <c r="B153" t="s">
        <v>173</v>
      </c>
      <c r="C153">
        <v>30.5847778320313</v>
      </c>
      <c r="D153">
        <v>192</v>
      </c>
    </row>
    <row r="154" spans="2:4" x14ac:dyDescent="0.35">
      <c r="B154" t="s">
        <v>174</v>
      </c>
      <c r="C154">
        <v>30.918277740478501</v>
      </c>
      <c r="D154">
        <v>192</v>
      </c>
    </row>
    <row r="155" spans="2:4" x14ac:dyDescent="0.35">
      <c r="B155" t="s">
        <v>175</v>
      </c>
      <c r="C155">
        <v>31.1956672668457</v>
      </c>
      <c r="D155">
        <v>192</v>
      </c>
    </row>
    <row r="156" spans="2:4" x14ac:dyDescent="0.35">
      <c r="B156" t="s">
        <v>176</v>
      </c>
      <c r="C156">
        <v>31.4179992675781</v>
      </c>
      <c r="D156">
        <v>192</v>
      </c>
    </row>
    <row r="157" spans="2:4" x14ac:dyDescent="0.35">
      <c r="B157" t="s">
        <v>177</v>
      </c>
      <c r="C157">
        <v>31.7515563964844</v>
      </c>
      <c r="D157">
        <v>192</v>
      </c>
    </row>
    <row r="158" spans="2:4" x14ac:dyDescent="0.35">
      <c r="B158" t="s">
        <v>178</v>
      </c>
      <c r="C158">
        <v>32.029441833496101</v>
      </c>
      <c r="D158">
        <v>192</v>
      </c>
    </row>
    <row r="159" spans="2:4" x14ac:dyDescent="0.35">
      <c r="B159" t="s">
        <v>179</v>
      </c>
      <c r="C159">
        <v>32.306835174560497</v>
      </c>
      <c r="D159">
        <v>192</v>
      </c>
    </row>
    <row r="160" spans="2:4" x14ac:dyDescent="0.35">
      <c r="B160" t="s">
        <v>180</v>
      </c>
      <c r="C160">
        <v>32.529224395752003</v>
      </c>
      <c r="D160">
        <v>192</v>
      </c>
    </row>
    <row r="161" spans="2:4" x14ac:dyDescent="0.35">
      <c r="B161" t="s">
        <v>181</v>
      </c>
      <c r="C161">
        <v>32.807167053222699</v>
      </c>
      <c r="D161">
        <v>192</v>
      </c>
    </row>
    <row r="162" spans="2:4" x14ac:dyDescent="0.35">
      <c r="B162" t="s">
        <v>182</v>
      </c>
      <c r="C162">
        <v>33.140056610107401</v>
      </c>
      <c r="D162">
        <v>192</v>
      </c>
    </row>
    <row r="163" spans="2:4" x14ac:dyDescent="0.35">
      <c r="B163" t="s">
        <v>183</v>
      </c>
      <c r="C163">
        <v>33.4181098937988</v>
      </c>
      <c r="D163">
        <v>192</v>
      </c>
    </row>
    <row r="164" spans="2:4" x14ac:dyDescent="0.35">
      <c r="B164" t="s">
        <v>184</v>
      </c>
      <c r="C164">
        <v>33.640445709228501</v>
      </c>
      <c r="D164">
        <v>192</v>
      </c>
    </row>
    <row r="165" spans="2:4" x14ac:dyDescent="0.35">
      <c r="B165" t="s">
        <v>185</v>
      </c>
      <c r="C165">
        <v>33.918331146240199</v>
      </c>
      <c r="D165">
        <v>192</v>
      </c>
    </row>
    <row r="166" spans="2:4" x14ac:dyDescent="0.35">
      <c r="B166" t="s">
        <v>186</v>
      </c>
      <c r="C166">
        <v>34.251335144042997</v>
      </c>
      <c r="D166">
        <v>192</v>
      </c>
    </row>
    <row r="167" spans="2:4" x14ac:dyDescent="0.35">
      <c r="B167" t="s">
        <v>187</v>
      </c>
      <c r="C167">
        <v>34.529281616210902</v>
      </c>
      <c r="D167">
        <v>192</v>
      </c>
    </row>
    <row r="168" spans="2:4" x14ac:dyDescent="0.35">
      <c r="B168" t="s">
        <v>188</v>
      </c>
      <c r="C168">
        <v>34.751609802246101</v>
      </c>
      <c r="D168">
        <v>192</v>
      </c>
    </row>
    <row r="169" spans="2:4" x14ac:dyDescent="0.35">
      <c r="B169" t="s">
        <v>189</v>
      </c>
      <c r="C169">
        <v>35.028999328613303</v>
      </c>
      <c r="D169">
        <v>192</v>
      </c>
    </row>
    <row r="170" spans="2:4" x14ac:dyDescent="0.35">
      <c r="B170" t="s">
        <v>190</v>
      </c>
      <c r="C170">
        <v>35.362556457519503</v>
      </c>
      <c r="D170">
        <v>192</v>
      </c>
    </row>
    <row r="171" spans="2:4" x14ac:dyDescent="0.35">
      <c r="B171" t="s">
        <v>191</v>
      </c>
      <c r="C171">
        <v>35.6404418945313</v>
      </c>
      <c r="D171">
        <v>192</v>
      </c>
    </row>
    <row r="172" spans="2:4" x14ac:dyDescent="0.35">
      <c r="B172" t="s">
        <v>192</v>
      </c>
      <c r="C172">
        <v>35.862777709960902</v>
      </c>
      <c r="D172">
        <v>192</v>
      </c>
    </row>
    <row r="173" spans="2:4" x14ac:dyDescent="0.35">
      <c r="B173" t="s">
        <v>193</v>
      </c>
      <c r="C173">
        <v>36.140163421630902</v>
      </c>
      <c r="D173">
        <v>192</v>
      </c>
    </row>
    <row r="174" spans="2:4" x14ac:dyDescent="0.35">
      <c r="B174" t="s">
        <v>194</v>
      </c>
      <c r="C174">
        <v>36.473720550537102</v>
      </c>
      <c r="D174">
        <v>192</v>
      </c>
    </row>
    <row r="175" spans="2:4" x14ac:dyDescent="0.35">
      <c r="B175" t="s">
        <v>195</v>
      </c>
      <c r="C175">
        <v>36.751667022705099</v>
      </c>
      <c r="D175">
        <v>192</v>
      </c>
    </row>
    <row r="176" spans="2:4" x14ac:dyDescent="0.35">
      <c r="B176" t="s">
        <v>196</v>
      </c>
      <c r="C176">
        <v>36.973445892333999</v>
      </c>
      <c r="D176">
        <v>192</v>
      </c>
    </row>
    <row r="177" spans="2:4" x14ac:dyDescent="0.35">
      <c r="B177" t="s">
        <v>197</v>
      </c>
      <c r="C177">
        <v>37.251392364502003</v>
      </c>
      <c r="D177">
        <v>192</v>
      </c>
    </row>
    <row r="178" spans="2:4" x14ac:dyDescent="0.35">
      <c r="B178" t="s">
        <v>198</v>
      </c>
      <c r="C178">
        <v>37.584888458252003</v>
      </c>
      <c r="D178">
        <v>192</v>
      </c>
    </row>
    <row r="179" spans="2:4" x14ac:dyDescent="0.35">
      <c r="B179" t="s">
        <v>199</v>
      </c>
      <c r="C179">
        <v>37.862834930419901</v>
      </c>
      <c r="D179">
        <v>192</v>
      </c>
    </row>
    <row r="180" spans="2:4" x14ac:dyDescent="0.35">
      <c r="B180" t="s">
        <v>200</v>
      </c>
      <c r="C180">
        <v>38.084667205810497</v>
      </c>
      <c r="D180">
        <v>192</v>
      </c>
    </row>
    <row r="181" spans="2:4" x14ac:dyDescent="0.35">
      <c r="B181" t="s">
        <v>201</v>
      </c>
      <c r="C181">
        <v>38.3626098632813</v>
      </c>
      <c r="D181">
        <v>192</v>
      </c>
    </row>
    <row r="182" spans="2:4" x14ac:dyDescent="0.35">
      <c r="B182" t="s">
        <v>202</v>
      </c>
      <c r="C182">
        <v>38.6961669921875</v>
      </c>
      <c r="D182">
        <v>192</v>
      </c>
    </row>
    <row r="183" spans="2:4" x14ac:dyDescent="0.35">
      <c r="B183" t="s">
        <v>203</v>
      </c>
      <c r="C183">
        <v>38.973556518554702</v>
      </c>
      <c r="D183">
        <v>192</v>
      </c>
    </row>
    <row r="184" spans="2:4" x14ac:dyDescent="0.35">
      <c r="B184" t="s">
        <v>204</v>
      </c>
      <c r="C184">
        <v>39.195888519287102</v>
      </c>
      <c r="D184">
        <v>192</v>
      </c>
    </row>
    <row r="185" spans="2:4" x14ac:dyDescent="0.35">
      <c r="B185" t="s">
        <v>205</v>
      </c>
      <c r="C185">
        <v>39.473831176757798</v>
      </c>
      <c r="D185">
        <v>192</v>
      </c>
    </row>
    <row r="186" spans="2:4" x14ac:dyDescent="0.35">
      <c r="B186" t="s">
        <v>206</v>
      </c>
      <c r="C186">
        <v>39.806831359863303</v>
      </c>
      <c r="D186">
        <v>192</v>
      </c>
    </row>
    <row r="187" spans="2:4" x14ac:dyDescent="0.35">
      <c r="B187" t="s">
        <v>207</v>
      </c>
      <c r="C187">
        <v>40.084720611572301</v>
      </c>
      <c r="D187">
        <v>192</v>
      </c>
    </row>
    <row r="188" spans="2:4" x14ac:dyDescent="0.35">
      <c r="B188" t="s">
        <v>208</v>
      </c>
      <c r="C188">
        <v>40.362667083740199</v>
      </c>
      <c r="D188">
        <v>192</v>
      </c>
    </row>
    <row r="189" spans="2:4" x14ac:dyDescent="0.35">
      <c r="B189" t="s">
        <v>209</v>
      </c>
      <c r="C189">
        <v>40.585002899169901</v>
      </c>
      <c r="D189">
        <v>192</v>
      </c>
    </row>
    <row r="190" spans="2:4" x14ac:dyDescent="0.35">
      <c r="B190" t="s">
        <v>210</v>
      </c>
      <c r="C190">
        <v>40.918003082275398</v>
      </c>
      <c r="D190">
        <v>192</v>
      </c>
    </row>
    <row r="191" spans="2:4" x14ac:dyDescent="0.35">
      <c r="B191" t="s">
        <v>211</v>
      </c>
      <c r="C191">
        <v>41.195945739746101</v>
      </c>
      <c r="D191">
        <v>192</v>
      </c>
    </row>
    <row r="192" spans="2:4" x14ac:dyDescent="0.35">
      <c r="B192" t="s">
        <v>212</v>
      </c>
      <c r="C192">
        <v>41.418277740478501</v>
      </c>
      <c r="D192">
        <v>192</v>
      </c>
    </row>
    <row r="193" spans="2:4" x14ac:dyDescent="0.35">
      <c r="B193" t="s">
        <v>213</v>
      </c>
      <c r="C193">
        <v>41.695667266845703</v>
      </c>
      <c r="D193">
        <v>192</v>
      </c>
    </row>
    <row r="194" spans="2:4" x14ac:dyDescent="0.35">
      <c r="B194" t="s">
        <v>214</v>
      </c>
      <c r="C194">
        <v>42.029167175292997</v>
      </c>
      <c r="D194">
        <v>192</v>
      </c>
    </row>
    <row r="195" spans="2:4" x14ac:dyDescent="0.35">
      <c r="B195" t="s">
        <v>215</v>
      </c>
      <c r="C195">
        <v>42.3071098327637</v>
      </c>
      <c r="D195">
        <v>192</v>
      </c>
    </row>
    <row r="196" spans="2:4" x14ac:dyDescent="0.35">
      <c r="B196" t="s">
        <v>216</v>
      </c>
      <c r="C196">
        <v>42.529441833496101</v>
      </c>
      <c r="D196">
        <v>192</v>
      </c>
    </row>
    <row r="197" spans="2:4" x14ac:dyDescent="0.35">
      <c r="B197" t="s">
        <v>217</v>
      </c>
      <c r="C197">
        <v>42.806941986083999</v>
      </c>
      <c r="D197">
        <v>192</v>
      </c>
    </row>
    <row r="198" spans="2:4" x14ac:dyDescent="0.35">
      <c r="B198" t="s">
        <v>218</v>
      </c>
      <c r="C198">
        <v>43.1404418945313</v>
      </c>
      <c r="D198">
        <v>192</v>
      </c>
    </row>
    <row r="199" spans="2:4" x14ac:dyDescent="0.35">
      <c r="B199" t="s">
        <v>219</v>
      </c>
      <c r="C199">
        <v>43.4183349609375</v>
      </c>
      <c r="D199">
        <v>192</v>
      </c>
    </row>
    <row r="200" spans="2:4" x14ac:dyDescent="0.35">
      <c r="B200" t="s">
        <v>220</v>
      </c>
      <c r="C200">
        <v>43.584556579589801</v>
      </c>
      <c r="D200">
        <v>192</v>
      </c>
    </row>
    <row r="201" spans="2:4" x14ac:dyDescent="0.35">
      <c r="B201" t="s">
        <v>221</v>
      </c>
      <c r="C201">
        <v>43.918056488037102</v>
      </c>
      <c r="D201">
        <v>192</v>
      </c>
    </row>
    <row r="202" spans="2:4" x14ac:dyDescent="0.35">
      <c r="B202" t="s">
        <v>222</v>
      </c>
      <c r="C202">
        <v>44.251552581787102</v>
      </c>
      <c r="D202">
        <v>192</v>
      </c>
    </row>
    <row r="203" spans="2:4" x14ac:dyDescent="0.35">
      <c r="B203" t="s">
        <v>223</v>
      </c>
      <c r="C203">
        <v>44.473941802978501</v>
      </c>
      <c r="D203">
        <v>192</v>
      </c>
    </row>
    <row r="204" spans="2:4" x14ac:dyDescent="0.35">
      <c r="B204" t="s">
        <v>224</v>
      </c>
      <c r="C204">
        <v>44.751335144042997</v>
      </c>
      <c r="D204">
        <v>192</v>
      </c>
    </row>
    <row r="205" spans="2:4" x14ac:dyDescent="0.35">
      <c r="B205" t="s">
        <v>225</v>
      </c>
      <c r="C205">
        <v>45.0292778015137</v>
      </c>
      <c r="D205">
        <v>192</v>
      </c>
    </row>
    <row r="206" spans="2:4" x14ac:dyDescent="0.35">
      <c r="B206" t="s">
        <v>226</v>
      </c>
      <c r="C206">
        <v>45.307167053222699</v>
      </c>
      <c r="D206">
        <v>192</v>
      </c>
    </row>
    <row r="207" spans="2:4" x14ac:dyDescent="0.35">
      <c r="B207" t="s">
        <v>227</v>
      </c>
      <c r="C207">
        <v>45.584552764892599</v>
      </c>
      <c r="D207">
        <v>192</v>
      </c>
    </row>
    <row r="208" spans="2:4" x14ac:dyDescent="0.35">
      <c r="B208" t="s">
        <v>228</v>
      </c>
      <c r="C208">
        <v>45.806888580322301</v>
      </c>
      <c r="D208">
        <v>192</v>
      </c>
    </row>
    <row r="209" spans="2:4" x14ac:dyDescent="0.35">
      <c r="B209" t="s">
        <v>229</v>
      </c>
      <c r="C209">
        <v>46.084835052490199</v>
      </c>
      <c r="D209">
        <v>192</v>
      </c>
    </row>
    <row r="210" spans="2:4" x14ac:dyDescent="0.35">
      <c r="B210" t="s">
        <v>230</v>
      </c>
      <c r="C210">
        <v>46.418392181396499</v>
      </c>
      <c r="D210">
        <v>192</v>
      </c>
    </row>
    <row r="211" spans="2:4" x14ac:dyDescent="0.35">
      <c r="B211" t="s">
        <v>231</v>
      </c>
      <c r="C211">
        <v>46.6957817077637</v>
      </c>
      <c r="D211">
        <v>192</v>
      </c>
    </row>
    <row r="212" spans="2:4" x14ac:dyDescent="0.35">
      <c r="B212" t="s">
        <v>232</v>
      </c>
      <c r="C212">
        <v>46.9181098937988</v>
      </c>
      <c r="D212">
        <v>192</v>
      </c>
    </row>
    <row r="213" spans="2:4" x14ac:dyDescent="0.35">
      <c r="B213" t="s">
        <v>233</v>
      </c>
      <c r="C213">
        <v>47.196052551269503</v>
      </c>
      <c r="D213">
        <v>192</v>
      </c>
    </row>
    <row r="214" spans="2:4" x14ac:dyDescent="0.35">
      <c r="B214" t="s">
        <v>234</v>
      </c>
      <c r="C214">
        <v>47.528999328613303</v>
      </c>
      <c r="D214">
        <v>192</v>
      </c>
    </row>
    <row r="215" spans="2:4" x14ac:dyDescent="0.35">
      <c r="B215" t="s">
        <v>235</v>
      </c>
      <c r="C215">
        <v>47.806888580322301</v>
      </c>
      <c r="D215">
        <v>192</v>
      </c>
    </row>
    <row r="216" spans="2:4" x14ac:dyDescent="0.35">
      <c r="B216" t="s">
        <v>236</v>
      </c>
      <c r="C216">
        <v>48.0292778015137</v>
      </c>
      <c r="D216">
        <v>192</v>
      </c>
    </row>
    <row r="217" spans="2:4" x14ac:dyDescent="0.35">
      <c r="B217" t="s">
        <v>237</v>
      </c>
      <c r="C217">
        <v>48.307170867919901</v>
      </c>
      <c r="D217">
        <v>192</v>
      </c>
    </row>
    <row r="218" spans="2:4" x14ac:dyDescent="0.35">
      <c r="B218" t="s">
        <v>238</v>
      </c>
      <c r="C218">
        <v>48.640163421630902</v>
      </c>
      <c r="D218">
        <v>192</v>
      </c>
    </row>
    <row r="219" spans="2:4" x14ac:dyDescent="0.35">
      <c r="B219" t="s">
        <v>239</v>
      </c>
      <c r="C219">
        <v>48.9181098937988</v>
      </c>
      <c r="D219">
        <v>192</v>
      </c>
    </row>
    <row r="220" spans="2:4" x14ac:dyDescent="0.35">
      <c r="B220" t="s">
        <v>240</v>
      </c>
      <c r="C220">
        <v>49.1404418945313</v>
      </c>
      <c r="D220">
        <v>192</v>
      </c>
    </row>
    <row r="221" spans="2:4" x14ac:dyDescent="0.35">
      <c r="B221" t="s">
        <v>241</v>
      </c>
      <c r="C221">
        <v>49.418331146240199</v>
      </c>
      <c r="D221">
        <v>192</v>
      </c>
    </row>
    <row r="222" spans="2:4" x14ac:dyDescent="0.35">
      <c r="B222" t="s">
        <v>242</v>
      </c>
      <c r="C222">
        <v>49.751392364502003</v>
      </c>
      <c r="D222">
        <v>192</v>
      </c>
    </row>
    <row r="223" spans="2:4" x14ac:dyDescent="0.35">
      <c r="B223" t="s">
        <v>243</v>
      </c>
      <c r="C223">
        <v>50.0292778015137</v>
      </c>
      <c r="D223">
        <v>192</v>
      </c>
    </row>
    <row r="224" spans="2:4" x14ac:dyDescent="0.35">
      <c r="B224" t="s">
        <v>244</v>
      </c>
      <c r="C224">
        <v>50.251609802246101</v>
      </c>
      <c r="D224">
        <v>192</v>
      </c>
    </row>
    <row r="225" spans="2:4" x14ac:dyDescent="0.35">
      <c r="B225" t="s">
        <v>245</v>
      </c>
      <c r="C225">
        <v>50.529052734375</v>
      </c>
      <c r="D225">
        <v>192</v>
      </c>
    </row>
    <row r="226" spans="2:4" x14ac:dyDescent="0.35">
      <c r="B226" t="s">
        <v>246</v>
      </c>
      <c r="C226">
        <v>50.8626098632813</v>
      </c>
      <c r="D226">
        <v>192</v>
      </c>
    </row>
    <row r="227" spans="2:4" x14ac:dyDescent="0.35">
      <c r="B227" t="s">
        <v>247</v>
      </c>
      <c r="C227">
        <v>51.140556335449197</v>
      </c>
      <c r="D227">
        <v>192</v>
      </c>
    </row>
    <row r="228" spans="2:4" x14ac:dyDescent="0.35">
      <c r="B228" t="s">
        <v>248</v>
      </c>
      <c r="C228">
        <v>51.362384796142599</v>
      </c>
      <c r="D228">
        <v>192</v>
      </c>
    </row>
    <row r="229" spans="2:4" x14ac:dyDescent="0.35">
      <c r="B229" t="s">
        <v>249</v>
      </c>
      <c r="C229">
        <v>51.640331268310497</v>
      </c>
      <c r="D229">
        <v>192</v>
      </c>
    </row>
    <row r="230" spans="2:4" x14ac:dyDescent="0.35">
      <c r="B230" t="s">
        <v>250</v>
      </c>
      <c r="C230">
        <v>51.973831176757798</v>
      </c>
      <c r="D230">
        <v>192</v>
      </c>
    </row>
    <row r="231" spans="2:4" x14ac:dyDescent="0.35">
      <c r="B231" t="s">
        <v>251</v>
      </c>
      <c r="C231">
        <v>52.251224517822301</v>
      </c>
      <c r="D231">
        <v>192</v>
      </c>
    </row>
    <row r="232" spans="2:4" x14ac:dyDescent="0.35">
      <c r="B232" t="s">
        <v>252</v>
      </c>
      <c r="C232">
        <v>52.473609924316399</v>
      </c>
      <c r="D232">
        <v>192</v>
      </c>
    </row>
    <row r="233" spans="2:4" x14ac:dyDescent="0.35">
      <c r="B233" t="s">
        <v>253</v>
      </c>
      <c r="C233">
        <v>52.751552581787102</v>
      </c>
      <c r="D233">
        <v>192</v>
      </c>
    </row>
    <row r="234" spans="2:4" x14ac:dyDescent="0.35">
      <c r="B234" t="s">
        <v>254</v>
      </c>
      <c r="C234">
        <v>53.085002899169901</v>
      </c>
      <c r="D234">
        <v>192</v>
      </c>
    </row>
    <row r="235" spans="2:4" x14ac:dyDescent="0.35">
      <c r="B235" t="s">
        <v>255</v>
      </c>
      <c r="C235">
        <v>53.362388610839801</v>
      </c>
      <c r="D235">
        <v>192</v>
      </c>
    </row>
    <row r="236" spans="2:4" x14ac:dyDescent="0.35">
      <c r="B236" t="s">
        <v>256</v>
      </c>
      <c r="C236">
        <v>53.5847778320313</v>
      </c>
      <c r="D236">
        <v>192</v>
      </c>
    </row>
    <row r="237" spans="2:4" x14ac:dyDescent="0.35">
      <c r="B237" t="s">
        <v>257</v>
      </c>
      <c r="C237">
        <v>53.862667083740199</v>
      </c>
      <c r="D237">
        <v>192</v>
      </c>
    </row>
    <row r="238" spans="2:4" x14ac:dyDescent="0.35">
      <c r="B238" t="s">
        <v>258</v>
      </c>
      <c r="C238">
        <v>54.195667266845703</v>
      </c>
      <c r="D238">
        <v>192</v>
      </c>
    </row>
    <row r="239" spans="2:4" x14ac:dyDescent="0.35">
      <c r="B239" t="s">
        <v>259</v>
      </c>
      <c r="C239">
        <v>54.473609924316399</v>
      </c>
      <c r="D239">
        <v>192</v>
      </c>
    </row>
    <row r="240" spans="2:4" x14ac:dyDescent="0.35">
      <c r="B240" t="s">
        <v>260</v>
      </c>
      <c r="C240">
        <v>54.6959419250488</v>
      </c>
      <c r="D240">
        <v>192</v>
      </c>
    </row>
    <row r="241" spans="2:4" x14ac:dyDescent="0.35">
      <c r="B241" t="s">
        <v>261</v>
      </c>
      <c r="C241">
        <v>54.973888397216797</v>
      </c>
      <c r="D241">
        <v>192</v>
      </c>
    </row>
    <row r="242" spans="2:4" x14ac:dyDescent="0.35">
      <c r="B242" t="s">
        <v>262</v>
      </c>
      <c r="C242">
        <v>55.306884765625</v>
      </c>
      <c r="D242">
        <v>192</v>
      </c>
    </row>
    <row r="243" spans="2:4" x14ac:dyDescent="0.35">
      <c r="B243" t="s">
        <v>263</v>
      </c>
      <c r="C243">
        <v>55.584831237792997</v>
      </c>
      <c r="D243">
        <v>192</v>
      </c>
    </row>
    <row r="244" spans="2:4" x14ac:dyDescent="0.35">
      <c r="B244" t="s">
        <v>264</v>
      </c>
      <c r="C244">
        <v>55.807167053222699</v>
      </c>
      <c r="D244">
        <v>192</v>
      </c>
    </row>
    <row r="245" spans="2:4" x14ac:dyDescent="0.35">
      <c r="B245" t="s">
        <v>265</v>
      </c>
      <c r="C245">
        <v>56.084499359130902</v>
      </c>
      <c r="D245">
        <v>192</v>
      </c>
    </row>
    <row r="246" spans="2:4" x14ac:dyDescent="0.35">
      <c r="B246" t="s">
        <v>266</v>
      </c>
      <c r="C246">
        <v>56.418056488037102</v>
      </c>
      <c r="D246">
        <v>192</v>
      </c>
    </row>
    <row r="247" spans="2:4" x14ac:dyDescent="0.35">
      <c r="B247" t="s">
        <v>267</v>
      </c>
      <c r="C247">
        <v>56.695999145507798</v>
      </c>
      <c r="D247">
        <v>192</v>
      </c>
    </row>
    <row r="248" spans="2:4" x14ac:dyDescent="0.35">
      <c r="B248" t="s">
        <v>268</v>
      </c>
      <c r="C248">
        <v>56.9183349609375</v>
      </c>
      <c r="D248">
        <v>192</v>
      </c>
    </row>
    <row r="249" spans="2:4" x14ac:dyDescent="0.35">
      <c r="B249" t="s">
        <v>269</v>
      </c>
      <c r="C249">
        <v>57.195720672607401</v>
      </c>
      <c r="D249">
        <v>192</v>
      </c>
    </row>
    <row r="250" spans="2:4" x14ac:dyDescent="0.35">
      <c r="B250" t="s">
        <v>270</v>
      </c>
      <c r="C250">
        <v>57.5292778015137</v>
      </c>
      <c r="D250">
        <v>192</v>
      </c>
    </row>
    <row r="251" spans="2:4" x14ac:dyDescent="0.35">
      <c r="B251" t="s">
        <v>271</v>
      </c>
      <c r="C251">
        <v>57.807167053222699</v>
      </c>
      <c r="D251">
        <v>192</v>
      </c>
    </row>
    <row r="252" spans="2:4" x14ac:dyDescent="0.35">
      <c r="B252" t="s">
        <v>272</v>
      </c>
      <c r="C252">
        <v>58.029499053955099</v>
      </c>
      <c r="D252">
        <v>192</v>
      </c>
    </row>
    <row r="253" spans="2:4" x14ac:dyDescent="0.35">
      <c r="B253" t="s">
        <v>273</v>
      </c>
      <c r="C253">
        <v>58.306941986083999</v>
      </c>
      <c r="D253">
        <v>192</v>
      </c>
    </row>
    <row r="254" spans="2:4" x14ac:dyDescent="0.35">
      <c r="B254" t="s">
        <v>274</v>
      </c>
      <c r="C254">
        <v>58.6404418945313</v>
      </c>
      <c r="D254">
        <v>192</v>
      </c>
    </row>
    <row r="255" spans="2:4" x14ac:dyDescent="0.35">
      <c r="B255" t="s">
        <v>275</v>
      </c>
      <c r="C255">
        <v>58.9183349609375</v>
      </c>
      <c r="D255">
        <v>192</v>
      </c>
    </row>
    <row r="256" spans="2:4" x14ac:dyDescent="0.35">
      <c r="B256" t="s">
        <v>276</v>
      </c>
      <c r="C256">
        <v>59.140171051025398</v>
      </c>
      <c r="D256">
        <v>192</v>
      </c>
    </row>
    <row r="257" spans="2:4" x14ac:dyDescent="0.35">
      <c r="B257" t="s">
        <v>277</v>
      </c>
      <c r="C257">
        <v>59.4181098937988</v>
      </c>
      <c r="D257">
        <v>192</v>
      </c>
    </row>
    <row r="258" spans="2:4" x14ac:dyDescent="0.35">
      <c r="B258" t="s">
        <v>278</v>
      </c>
      <c r="C258">
        <v>59.751609802246101</v>
      </c>
      <c r="D258">
        <v>192</v>
      </c>
    </row>
    <row r="259" spans="2:4" x14ac:dyDescent="0.35">
      <c r="B259" t="s">
        <v>279</v>
      </c>
      <c r="C259">
        <v>60.028999328613303</v>
      </c>
      <c r="D259">
        <v>192</v>
      </c>
    </row>
    <row r="260" spans="2:4" x14ac:dyDescent="0.35">
      <c r="B260" t="s">
        <v>280</v>
      </c>
      <c r="C260">
        <v>60.251331329345703</v>
      </c>
      <c r="D260">
        <v>192</v>
      </c>
    </row>
    <row r="261" spans="2:4" x14ac:dyDescent="0.35">
      <c r="B261" t="s">
        <v>281</v>
      </c>
      <c r="C261">
        <v>60.5292778015137</v>
      </c>
      <c r="D261">
        <v>192</v>
      </c>
    </row>
    <row r="262" spans="2:4" x14ac:dyDescent="0.35">
      <c r="B262" t="s">
        <v>282</v>
      </c>
      <c r="C262">
        <v>60.862777709960902</v>
      </c>
      <c r="D262">
        <v>192</v>
      </c>
    </row>
    <row r="263" spans="2:4" x14ac:dyDescent="0.35">
      <c r="B263" t="s">
        <v>283</v>
      </c>
      <c r="C263">
        <v>61.140216827392599</v>
      </c>
      <c r="D263">
        <v>192</v>
      </c>
    </row>
    <row r="264" spans="2:4" x14ac:dyDescent="0.35">
      <c r="B264" t="s">
        <v>284</v>
      </c>
      <c r="C264">
        <v>61.362552642822301</v>
      </c>
      <c r="D264">
        <v>192</v>
      </c>
    </row>
    <row r="265" spans="2:4" x14ac:dyDescent="0.35">
      <c r="B265" t="s">
        <v>285</v>
      </c>
      <c r="C265">
        <v>61.640499114990199</v>
      </c>
      <c r="D265">
        <v>192</v>
      </c>
    </row>
    <row r="266" spans="2:4" x14ac:dyDescent="0.35">
      <c r="B266" t="s">
        <v>286</v>
      </c>
      <c r="C266">
        <v>61.973445892333999</v>
      </c>
      <c r="D266">
        <v>192</v>
      </c>
    </row>
    <row r="267" spans="2:4" x14ac:dyDescent="0.35">
      <c r="B267" t="s">
        <v>287</v>
      </c>
      <c r="C267">
        <v>62.251392364502003</v>
      </c>
      <c r="D267">
        <v>192</v>
      </c>
    </row>
    <row r="268" spans="2:4" x14ac:dyDescent="0.35">
      <c r="B268" t="s">
        <v>288</v>
      </c>
      <c r="C268">
        <v>62.473720550537102</v>
      </c>
      <c r="D268">
        <v>192</v>
      </c>
    </row>
    <row r="269" spans="2:4" x14ac:dyDescent="0.35">
      <c r="B269" t="s">
        <v>289</v>
      </c>
      <c r="C269">
        <v>62.751609802246101</v>
      </c>
      <c r="D269">
        <v>192</v>
      </c>
    </row>
    <row r="270" spans="2:4" x14ac:dyDescent="0.35">
      <c r="B270" t="s">
        <v>290</v>
      </c>
      <c r="C270">
        <v>63.084606170654297</v>
      </c>
      <c r="D270">
        <v>192</v>
      </c>
    </row>
    <row r="271" spans="2:4" x14ac:dyDescent="0.35">
      <c r="B271" t="s">
        <v>291</v>
      </c>
      <c r="C271">
        <v>63.362552642822301</v>
      </c>
      <c r="D271">
        <v>192</v>
      </c>
    </row>
    <row r="272" spans="2:4" x14ac:dyDescent="0.35">
      <c r="B272" t="s">
        <v>292</v>
      </c>
      <c r="C272">
        <v>63.584888458252003</v>
      </c>
      <c r="D272">
        <v>192</v>
      </c>
    </row>
    <row r="273" spans="2:4" x14ac:dyDescent="0.35">
      <c r="B273" t="s">
        <v>293</v>
      </c>
      <c r="C273">
        <v>63.918388366699197</v>
      </c>
      <c r="D273">
        <v>192</v>
      </c>
    </row>
    <row r="274" spans="2:4" x14ac:dyDescent="0.35">
      <c r="B274" t="s">
        <v>294</v>
      </c>
      <c r="C274">
        <v>64.195777893066406</v>
      </c>
      <c r="D274">
        <v>192</v>
      </c>
    </row>
    <row r="275" spans="2:4" x14ac:dyDescent="0.35">
      <c r="B275" t="s">
        <v>295</v>
      </c>
      <c r="C275">
        <v>64.473724365234403</v>
      </c>
      <c r="D275">
        <v>192</v>
      </c>
    </row>
    <row r="276" spans="2:4" x14ac:dyDescent="0.35">
      <c r="B276" t="s">
        <v>296</v>
      </c>
      <c r="C276">
        <v>64.696060180664105</v>
      </c>
      <c r="D276">
        <v>192</v>
      </c>
    </row>
    <row r="277" spans="2:4" x14ac:dyDescent="0.35">
      <c r="B277" t="s">
        <v>297</v>
      </c>
      <c r="C277">
        <v>65.029060363769503</v>
      </c>
      <c r="D277">
        <v>192</v>
      </c>
    </row>
    <row r="278" spans="2:4" x14ac:dyDescent="0.35">
      <c r="B278" t="s">
        <v>298</v>
      </c>
      <c r="C278">
        <v>65.306999206542997</v>
      </c>
      <c r="D278">
        <v>192</v>
      </c>
    </row>
    <row r="279" spans="2:4" x14ac:dyDescent="0.35">
      <c r="B279" t="s">
        <v>299</v>
      </c>
      <c r="C279">
        <v>65.529388427734403</v>
      </c>
      <c r="D279">
        <v>192</v>
      </c>
    </row>
    <row r="280" spans="2:4" x14ac:dyDescent="0.35">
      <c r="B280" t="s">
        <v>300</v>
      </c>
      <c r="C280">
        <v>65.806716918945298</v>
      </c>
      <c r="D280">
        <v>192</v>
      </c>
    </row>
    <row r="281" spans="2:4" x14ac:dyDescent="0.35">
      <c r="B281" t="s">
        <v>301</v>
      </c>
      <c r="C281">
        <v>66.140274047851605</v>
      </c>
      <c r="D281">
        <v>192</v>
      </c>
    </row>
    <row r="282" spans="2:4" x14ac:dyDescent="0.35">
      <c r="B282" t="s">
        <v>302</v>
      </c>
      <c r="C282">
        <v>66.418220520019503</v>
      </c>
      <c r="D282">
        <v>192</v>
      </c>
    </row>
    <row r="283" spans="2:4" x14ac:dyDescent="0.35">
      <c r="B283" t="s">
        <v>303</v>
      </c>
      <c r="C283">
        <v>66.640556335449205</v>
      </c>
      <c r="D283">
        <v>192</v>
      </c>
    </row>
    <row r="284" spans="2:4" x14ac:dyDescent="0.35">
      <c r="B284" t="s">
        <v>304</v>
      </c>
      <c r="C284">
        <v>66.917999267578097</v>
      </c>
      <c r="D284">
        <v>192</v>
      </c>
    </row>
    <row r="285" spans="2:4" x14ac:dyDescent="0.35">
      <c r="B285" t="s">
        <v>305</v>
      </c>
      <c r="C285">
        <v>67.251449584960895</v>
      </c>
      <c r="D285">
        <v>192</v>
      </c>
    </row>
    <row r="286" spans="2:4" x14ac:dyDescent="0.35">
      <c r="B286" t="s">
        <v>306</v>
      </c>
      <c r="C286">
        <v>67.529388427734403</v>
      </c>
      <c r="D286">
        <v>192</v>
      </c>
    </row>
    <row r="287" spans="2:4" x14ac:dyDescent="0.35">
      <c r="B287" t="s">
        <v>307</v>
      </c>
      <c r="C287">
        <v>67.751716613769503</v>
      </c>
      <c r="D287">
        <v>192</v>
      </c>
    </row>
    <row r="288" spans="2:4" x14ac:dyDescent="0.35">
      <c r="B288" t="s">
        <v>308</v>
      </c>
      <c r="C288">
        <v>68.029106140136705</v>
      </c>
      <c r="D288">
        <v>192</v>
      </c>
    </row>
    <row r="289" spans="2:4" x14ac:dyDescent="0.35">
      <c r="B289" t="s">
        <v>309</v>
      </c>
      <c r="C289">
        <v>68.3626708984375</v>
      </c>
      <c r="D289">
        <v>192</v>
      </c>
    </row>
    <row r="290" spans="2:4" x14ac:dyDescent="0.35">
      <c r="B290" t="s">
        <v>310</v>
      </c>
      <c r="C290">
        <v>68.640556335449205</v>
      </c>
      <c r="D290">
        <v>192</v>
      </c>
    </row>
    <row r="291" spans="2:4" x14ac:dyDescent="0.35">
      <c r="B291" t="s">
        <v>311</v>
      </c>
      <c r="C291">
        <v>68.862388610839801</v>
      </c>
      <c r="D291">
        <v>192</v>
      </c>
    </row>
    <row r="292" spans="2:4" x14ac:dyDescent="0.35">
      <c r="B292" t="s">
        <v>312</v>
      </c>
      <c r="C292">
        <v>69.140274047851605</v>
      </c>
      <c r="D292">
        <v>192</v>
      </c>
    </row>
    <row r="293" spans="2:4" x14ac:dyDescent="0.35">
      <c r="B293" t="s">
        <v>313</v>
      </c>
      <c r="C293">
        <v>69.473838806152301</v>
      </c>
      <c r="D293">
        <v>192</v>
      </c>
    </row>
    <row r="294" spans="2:4" x14ac:dyDescent="0.35">
      <c r="B294" t="s">
        <v>314</v>
      </c>
      <c r="C294">
        <v>69.751167297363295</v>
      </c>
      <c r="D294">
        <v>192</v>
      </c>
    </row>
    <row r="295" spans="2:4" x14ac:dyDescent="0.35">
      <c r="B295" t="s">
        <v>315</v>
      </c>
      <c r="C295">
        <v>69.973503112792997</v>
      </c>
      <c r="D295">
        <v>192</v>
      </c>
    </row>
    <row r="296" spans="2:4" x14ac:dyDescent="0.35">
      <c r="B296" t="s">
        <v>316</v>
      </c>
      <c r="C296">
        <v>70.251449584960895</v>
      </c>
      <c r="D296">
        <v>192</v>
      </c>
    </row>
    <row r="297" spans="2:4" x14ac:dyDescent="0.35">
      <c r="B297" t="s">
        <v>317</v>
      </c>
      <c r="C297">
        <v>70.584945678710895</v>
      </c>
      <c r="D297">
        <v>192</v>
      </c>
    </row>
    <row r="298" spans="2:4" x14ac:dyDescent="0.35">
      <c r="B298" t="s">
        <v>318</v>
      </c>
      <c r="C298">
        <v>70.862388610839801</v>
      </c>
      <c r="D298">
        <v>192</v>
      </c>
    </row>
    <row r="299" spans="2:4" x14ac:dyDescent="0.35">
      <c r="B299" t="s">
        <v>319</v>
      </c>
      <c r="C299">
        <v>71.084724426269503</v>
      </c>
      <c r="D299">
        <v>192</v>
      </c>
    </row>
    <row r="300" spans="2:4" x14ac:dyDescent="0.35">
      <c r="B300" t="s">
        <v>320</v>
      </c>
      <c r="C300">
        <v>71.362617492675795</v>
      </c>
      <c r="D300">
        <v>192</v>
      </c>
    </row>
    <row r="301" spans="2:4" x14ac:dyDescent="0.35">
      <c r="B301" t="s">
        <v>321</v>
      </c>
      <c r="C301">
        <v>71.6961669921875</v>
      </c>
      <c r="D301">
        <v>192</v>
      </c>
    </row>
    <row r="302" spans="2:4" x14ac:dyDescent="0.35">
      <c r="B302" t="s">
        <v>322</v>
      </c>
      <c r="C302">
        <v>71.973609924316406</v>
      </c>
      <c r="D302">
        <v>192</v>
      </c>
    </row>
    <row r="303" spans="2:4" x14ac:dyDescent="0.35">
      <c r="B303" t="s">
        <v>323</v>
      </c>
      <c r="C303">
        <v>72.195945739746094</v>
      </c>
      <c r="D303">
        <v>192</v>
      </c>
    </row>
    <row r="304" spans="2:4" x14ac:dyDescent="0.35">
      <c r="B304" t="s">
        <v>324</v>
      </c>
      <c r="C304">
        <v>72.473884582519503</v>
      </c>
      <c r="D304">
        <v>192</v>
      </c>
    </row>
    <row r="305" spans="2:4" x14ac:dyDescent="0.35">
      <c r="B305" t="s">
        <v>325</v>
      </c>
      <c r="C305">
        <v>72.806838989257798</v>
      </c>
      <c r="D305">
        <v>192</v>
      </c>
    </row>
    <row r="306" spans="2:4" x14ac:dyDescent="0.35">
      <c r="B306" t="s">
        <v>326</v>
      </c>
      <c r="C306">
        <v>73.084785461425795</v>
      </c>
      <c r="D306">
        <v>192</v>
      </c>
    </row>
    <row r="307" spans="2:4" x14ac:dyDescent="0.35">
      <c r="B307" t="s">
        <v>327</v>
      </c>
      <c r="C307">
        <v>73.307113647460895</v>
      </c>
      <c r="D307">
        <v>192</v>
      </c>
    </row>
    <row r="308" spans="2:4" x14ac:dyDescent="0.35">
      <c r="B308" t="s">
        <v>328</v>
      </c>
      <c r="C308">
        <v>73.585052490234403</v>
      </c>
      <c r="D308">
        <v>192</v>
      </c>
    </row>
    <row r="309" spans="2:4" x14ac:dyDescent="0.35">
      <c r="B309" t="s">
        <v>329</v>
      </c>
      <c r="C309">
        <v>73.862503051757798</v>
      </c>
      <c r="D309">
        <v>192</v>
      </c>
    </row>
    <row r="310" spans="2:4" x14ac:dyDescent="0.35">
      <c r="B310" t="s">
        <v>330</v>
      </c>
      <c r="C310">
        <v>74.196006774902301</v>
      </c>
      <c r="D310">
        <v>192</v>
      </c>
    </row>
    <row r="311" spans="2:4" x14ac:dyDescent="0.35">
      <c r="B311" t="s">
        <v>331</v>
      </c>
      <c r="C311">
        <v>74.4183349609375</v>
      </c>
      <c r="D311">
        <v>192</v>
      </c>
    </row>
    <row r="312" spans="2:4" x14ac:dyDescent="0.35">
      <c r="B312" t="s">
        <v>332</v>
      </c>
      <c r="C312">
        <v>74.640113830566406</v>
      </c>
      <c r="D312">
        <v>192</v>
      </c>
    </row>
    <row r="313" spans="2:4" x14ac:dyDescent="0.35">
      <c r="B313" t="s">
        <v>333</v>
      </c>
      <c r="C313">
        <v>74.973724365234403</v>
      </c>
      <c r="D313">
        <v>192</v>
      </c>
    </row>
    <row r="314" spans="2:4" x14ac:dyDescent="0.35">
      <c r="B314" t="s">
        <v>334</v>
      </c>
      <c r="C314">
        <v>75.307228088378906</v>
      </c>
      <c r="D314">
        <v>192</v>
      </c>
    </row>
    <row r="315" spans="2:4" x14ac:dyDescent="0.35">
      <c r="B315" t="s">
        <v>335</v>
      </c>
      <c r="C315">
        <v>75.473945617675795</v>
      </c>
      <c r="D315">
        <v>192</v>
      </c>
    </row>
    <row r="316" spans="2:4" x14ac:dyDescent="0.35">
      <c r="B316" t="s">
        <v>336</v>
      </c>
      <c r="C316">
        <v>75.751335144042997</v>
      </c>
      <c r="D316">
        <v>192</v>
      </c>
    </row>
    <row r="317" spans="2:4" x14ac:dyDescent="0.35">
      <c r="B317" t="s">
        <v>337</v>
      </c>
      <c r="C317">
        <v>76.084884643554702</v>
      </c>
      <c r="D317">
        <v>192</v>
      </c>
    </row>
    <row r="318" spans="2:4" x14ac:dyDescent="0.35">
      <c r="B318" t="s">
        <v>338</v>
      </c>
      <c r="C318">
        <v>76.362777709960895</v>
      </c>
      <c r="D318">
        <v>192</v>
      </c>
    </row>
    <row r="319" spans="2:4" x14ac:dyDescent="0.35">
      <c r="B319" t="s">
        <v>339</v>
      </c>
      <c r="C319">
        <v>76.584671020507798</v>
      </c>
      <c r="D319">
        <v>192</v>
      </c>
    </row>
    <row r="320" spans="2:4" x14ac:dyDescent="0.35">
      <c r="B320" t="s">
        <v>340</v>
      </c>
      <c r="C320">
        <v>76.862556457519503</v>
      </c>
      <c r="D320">
        <v>192</v>
      </c>
    </row>
    <row r="321" spans="2:4" x14ac:dyDescent="0.35">
      <c r="B321" t="s">
        <v>341</v>
      </c>
      <c r="C321">
        <v>77.196060180664105</v>
      </c>
      <c r="D321">
        <v>192</v>
      </c>
    </row>
    <row r="322" spans="2:4" x14ac:dyDescent="0.35">
      <c r="B322" t="s">
        <v>342</v>
      </c>
      <c r="C322">
        <v>77.473442077636705</v>
      </c>
      <c r="D322">
        <v>192</v>
      </c>
    </row>
    <row r="323" spans="2:4" x14ac:dyDescent="0.35">
      <c r="B323" t="s">
        <v>343</v>
      </c>
      <c r="C323">
        <v>77.695831298828097</v>
      </c>
      <c r="D323">
        <v>192</v>
      </c>
    </row>
    <row r="324" spans="2:4" x14ac:dyDescent="0.35">
      <c r="B324" t="s">
        <v>344</v>
      </c>
      <c r="C324">
        <v>77.973724365234403</v>
      </c>
      <c r="D324">
        <v>192</v>
      </c>
    </row>
    <row r="325" spans="2:4" x14ac:dyDescent="0.35">
      <c r="B325" t="s">
        <v>345</v>
      </c>
      <c r="C325">
        <v>78.307273864746094</v>
      </c>
      <c r="D325">
        <v>192</v>
      </c>
    </row>
    <row r="326" spans="2:4" x14ac:dyDescent="0.35">
      <c r="B326" t="s">
        <v>346</v>
      </c>
      <c r="C326">
        <v>78.584724426269503</v>
      </c>
      <c r="D326">
        <v>192</v>
      </c>
    </row>
    <row r="327" spans="2:4" x14ac:dyDescent="0.35">
      <c r="B327" t="s">
        <v>347</v>
      </c>
      <c r="C327">
        <v>78.807052612304702</v>
      </c>
      <c r="D327">
        <v>192</v>
      </c>
    </row>
    <row r="328" spans="2:4" x14ac:dyDescent="0.35">
      <c r="B328" t="s">
        <v>348</v>
      </c>
      <c r="C328">
        <v>79.084999084472699</v>
      </c>
      <c r="D328">
        <v>192</v>
      </c>
    </row>
    <row r="329" spans="2:4" x14ac:dyDescent="0.35">
      <c r="B329" t="s">
        <v>349</v>
      </c>
      <c r="C329">
        <v>79.473548889160199</v>
      </c>
      <c r="D329">
        <v>192</v>
      </c>
    </row>
    <row r="330" spans="2:4" x14ac:dyDescent="0.35">
      <c r="B330" t="s">
        <v>350</v>
      </c>
      <c r="C330">
        <v>79.751495361328097</v>
      </c>
      <c r="D330">
        <v>192</v>
      </c>
    </row>
    <row r="331" spans="2:4" x14ac:dyDescent="0.35">
      <c r="B331" t="s">
        <v>351</v>
      </c>
      <c r="C331">
        <v>79.973831176757798</v>
      </c>
      <c r="D331">
        <v>192</v>
      </c>
    </row>
    <row r="332" spans="2:4" x14ac:dyDescent="0.35">
      <c r="B332" t="s">
        <v>352</v>
      </c>
      <c r="C332">
        <v>80.251716613769503</v>
      </c>
      <c r="D332">
        <v>192</v>
      </c>
    </row>
    <row r="333" spans="2:4" x14ac:dyDescent="0.35">
      <c r="B333" t="s">
        <v>353</v>
      </c>
      <c r="C333">
        <v>80.584671020507798</v>
      </c>
      <c r="D333">
        <v>192</v>
      </c>
    </row>
    <row r="334" spans="2:4" x14ac:dyDescent="0.35">
      <c r="B334" t="s">
        <v>354</v>
      </c>
      <c r="C334">
        <v>80.862617492675795</v>
      </c>
      <c r="D334">
        <v>192</v>
      </c>
    </row>
    <row r="335" spans="2:4" x14ac:dyDescent="0.35">
      <c r="B335" t="s">
        <v>355</v>
      </c>
      <c r="C335">
        <v>81.084945678710895</v>
      </c>
      <c r="D335">
        <v>192</v>
      </c>
    </row>
    <row r="336" spans="2:4" x14ac:dyDescent="0.35">
      <c r="B336" t="s">
        <v>356</v>
      </c>
      <c r="C336">
        <v>81.362335205078097</v>
      </c>
      <c r="D336">
        <v>192</v>
      </c>
    </row>
    <row r="337" spans="2:4" x14ac:dyDescent="0.35">
      <c r="B337" t="s">
        <v>357</v>
      </c>
      <c r="C337">
        <v>81.695892333984403</v>
      </c>
      <c r="D337">
        <v>192</v>
      </c>
    </row>
    <row r="338" spans="2:4" x14ac:dyDescent="0.35">
      <c r="B338" t="s">
        <v>358</v>
      </c>
      <c r="C338">
        <v>81.973777770996094</v>
      </c>
      <c r="D338">
        <v>192</v>
      </c>
    </row>
    <row r="339" spans="2:4" x14ac:dyDescent="0.35">
      <c r="B339" t="s">
        <v>359</v>
      </c>
      <c r="C339">
        <v>82.196113586425795</v>
      </c>
      <c r="D339">
        <v>192</v>
      </c>
    </row>
    <row r="340" spans="2:4" x14ac:dyDescent="0.35">
      <c r="B340" t="s">
        <v>360</v>
      </c>
      <c r="C340">
        <v>82.473503112792997</v>
      </c>
      <c r="D340">
        <v>192</v>
      </c>
    </row>
    <row r="341" spans="2:4" x14ac:dyDescent="0.35">
      <c r="B341" t="s">
        <v>361</v>
      </c>
      <c r="C341">
        <v>82.806999206542997</v>
      </c>
      <c r="D341">
        <v>192</v>
      </c>
    </row>
    <row r="342" spans="2:4" x14ac:dyDescent="0.35">
      <c r="B342" t="s">
        <v>362</v>
      </c>
      <c r="C342">
        <v>83.084945678710895</v>
      </c>
      <c r="D342">
        <v>192</v>
      </c>
    </row>
    <row r="343" spans="2:4" x14ac:dyDescent="0.35">
      <c r="B343" t="s">
        <v>363</v>
      </c>
      <c r="C343">
        <v>83.307273864746094</v>
      </c>
      <c r="D343">
        <v>192</v>
      </c>
    </row>
    <row r="344" spans="2:4" x14ac:dyDescent="0.35">
      <c r="B344" t="s">
        <v>364</v>
      </c>
      <c r="C344">
        <v>83.584724426269503</v>
      </c>
      <c r="D344">
        <v>192</v>
      </c>
    </row>
    <row r="345" spans="2:4" x14ac:dyDescent="0.35">
      <c r="B345" t="s">
        <v>365</v>
      </c>
      <c r="C345">
        <v>83.918220520019503</v>
      </c>
      <c r="D345">
        <v>192</v>
      </c>
    </row>
    <row r="346" spans="2:4" x14ac:dyDescent="0.35">
      <c r="B346" t="s">
        <v>366</v>
      </c>
      <c r="C346">
        <v>84.196113586425795</v>
      </c>
      <c r="D346">
        <v>192</v>
      </c>
    </row>
    <row r="347" spans="2:4" x14ac:dyDescent="0.35">
      <c r="B347" t="s">
        <v>367</v>
      </c>
      <c r="C347">
        <v>84.417884826660199</v>
      </c>
      <c r="D347">
        <v>192</v>
      </c>
    </row>
    <row r="348" spans="2:4" x14ac:dyDescent="0.35">
      <c r="B348" t="s">
        <v>368</v>
      </c>
      <c r="C348">
        <v>84.695831298828097</v>
      </c>
      <c r="D348">
        <v>192</v>
      </c>
    </row>
    <row r="349" spans="2:4" x14ac:dyDescent="0.35">
      <c r="B349" t="s">
        <v>369</v>
      </c>
      <c r="C349">
        <v>85.029335021972699</v>
      </c>
      <c r="D349">
        <v>192</v>
      </c>
    </row>
    <row r="350" spans="2:4" x14ac:dyDescent="0.35">
      <c r="B350" t="s">
        <v>370</v>
      </c>
      <c r="C350">
        <v>85.307281494140597</v>
      </c>
      <c r="D350">
        <v>192</v>
      </c>
    </row>
    <row r="351" spans="2:4" x14ac:dyDescent="0.35">
      <c r="B351" t="s">
        <v>371</v>
      </c>
      <c r="C351">
        <v>85.529052734375</v>
      </c>
      <c r="D351">
        <v>192</v>
      </c>
    </row>
    <row r="352" spans="2:4" x14ac:dyDescent="0.35">
      <c r="B352" t="s">
        <v>372</v>
      </c>
      <c r="C352">
        <v>85.806999206542997</v>
      </c>
      <c r="D352">
        <v>192</v>
      </c>
    </row>
    <row r="353" spans="2:4" x14ac:dyDescent="0.35">
      <c r="B353" t="s">
        <v>373</v>
      </c>
      <c r="C353">
        <v>86.1405029296875</v>
      </c>
      <c r="D353">
        <v>192</v>
      </c>
    </row>
    <row r="354" spans="2:4" x14ac:dyDescent="0.35">
      <c r="B354" t="s">
        <v>374</v>
      </c>
      <c r="C354">
        <v>86.417945861816406</v>
      </c>
      <c r="D354">
        <v>192</v>
      </c>
    </row>
    <row r="355" spans="2:4" x14ac:dyDescent="0.35">
      <c r="B355" t="s">
        <v>375</v>
      </c>
      <c r="C355">
        <v>86.640274047851605</v>
      </c>
      <c r="D355">
        <v>192</v>
      </c>
    </row>
    <row r="356" spans="2:4" x14ac:dyDescent="0.35">
      <c r="B356" t="s">
        <v>376</v>
      </c>
      <c r="C356">
        <v>86.918220520019503</v>
      </c>
      <c r="D356">
        <v>192</v>
      </c>
    </row>
    <row r="357" spans="2:4" x14ac:dyDescent="0.35">
      <c r="B357" t="s">
        <v>377</v>
      </c>
      <c r="C357">
        <v>87.251716613769503</v>
      </c>
      <c r="D357">
        <v>192</v>
      </c>
    </row>
    <row r="358" spans="2:4" x14ac:dyDescent="0.35">
      <c r="B358" t="s">
        <v>378</v>
      </c>
      <c r="C358">
        <v>87.529052734375</v>
      </c>
      <c r="D358">
        <v>192</v>
      </c>
    </row>
    <row r="359" spans="2:4" x14ac:dyDescent="0.35">
      <c r="B359" t="s">
        <v>379</v>
      </c>
      <c r="C359">
        <v>87.751388549804702</v>
      </c>
      <c r="D359">
        <v>192</v>
      </c>
    </row>
    <row r="360" spans="2:4" x14ac:dyDescent="0.35">
      <c r="B360" t="s">
        <v>380</v>
      </c>
      <c r="C360">
        <v>88.029335021972699</v>
      </c>
      <c r="D360">
        <v>192</v>
      </c>
    </row>
    <row r="361" spans="2:4" x14ac:dyDescent="0.35">
      <c r="B361" t="s">
        <v>381</v>
      </c>
      <c r="C361">
        <v>88.362388610839801</v>
      </c>
      <c r="D361">
        <v>192</v>
      </c>
    </row>
    <row r="362" spans="2:4" x14ac:dyDescent="0.35">
      <c r="B362" t="s">
        <v>382</v>
      </c>
      <c r="C362">
        <v>88.640274047851605</v>
      </c>
      <c r="D362">
        <v>192</v>
      </c>
    </row>
    <row r="363" spans="2:4" x14ac:dyDescent="0.35">
      <c r="B363" t="s">
        <v>383</v>
      </c>
      <c r="C363">
        <v>88.862617492675795</v>
      </c>
      <c r="D363">
        <v>192</v>
      </c>
    </row>
    <row r="364" spans="2:4" x14ac:dyDescent="0.35">
      <c r="B364" t="s">
        <v>384</v>
      </c>
      <c r="C364">
        <v>89.140548706054702</v>
      </c>
      <c r="D364">
        <v>192</v>
      </c>
    </row>
    <row r="365" spans="2:4" x14ac:dyDescent="0.35">
      <c r="B365" t="s">
        <v>385</v>
      </c>
      <c r="C365">
        <v>89.473503112792997</v>
      </c>
      <c r="D365">
        <v>192</v>
      </c>
    </row>
    <row r="366" spans="2:4" x14ac:dyDescent="0.35">
      <c r="B366" t="s">
        <v>386</v>
      </c>
      <c r="C366">
        <v>89.751449584960895</v>
      </c>
      <c r="D366">
        <v>192</v>
      </c>
    </row>
    <row r="367" spans="2:4" x14ac:dyDescent="0.35">
      <c r="B367" t="s">
        <v>387</v>
      </c>
      <c r="C367">
        <v>89.973777770996094</v>
      </c>
      <c r="D367">
        <v>192</v>
      </c>
    </row>
    <row r="368" spans="2:4" x14ac:dyDescent="0.35">
      <c r="B368" t="s">
        <v>388</v>
      </c>
      <c r="C368">
        <v>90.251670837402301</v>
      </c>
      <c r="D368">
        <v>192</v>
      </c>
    </row>
    <row r="369" spans="2:4" x14ac:dyDescent="0.35">
      <c r="B369" t="s">
        <v>389</v>
      </c>
      <c r="C369">
        <v>90.584671020507798</v>
      </c>
      <c r="D369">
        <v>192</v>
      </c>
    </row>
    <row r="370" spans="2:4" x14ac:dyDescent="0.35">
      <c r="B370" t="s">
        <v>390</v>
      </c>
      <c r="C370">
        <v>90.862617492675795</v>
      </c>
      <c r="D370">
        <v>192</v>
      </c>
    </row>
    <row r="371" spans="2:4" x14ac:dyDescent="0.35">
      <c r="B371" t="s">
        <v>391</v>
      </c>
      <c r="C371">
        <v>91.084945678710895</v>
      </c>
      <c r="D371">
        <v>192</v>
      </c>
    </row>
    <row r="372" spans="2:4" x14ac:dyDescent="0.35">
      <c r="B372" t="s">
        <v>392</v>
      </c>
      <c r="C372">
        <v>91.362281799316406</v>
      </c>
      <c r="D372">
        <v>192</v>
      </c>
    </row>
    <row r="373" spans="2:4" x14ac:dyDescent="0.35">
      <c r="B373" t="s">
        <v>393</v>
      </c>
      <c r="C373">
        <v>91.695892333984403</v>
      </c>
      <c r="D373">
        <v>192</v>
      </c>
    </row>
    <row r="374" spans="2:4" x14ac:dyDescent="0.35">
      <c r="B374" t="s">
        <v>394</v>
      </c>
      <c r="C374">
        <v>91.973777770996094</v>
      </c>
      <c r="D374">
        <v>192</v>
      </c>
    </row>
    <row r="375" spans="2:4" x14ac:dyDescent="0.35">
      <c r="B375" t="s">
        <v>395</v>
      </c>
      <c r="C375">
        <v>92.196113586425795</v>
      </c>
      <c r="D375">
        <v>192</v>
      </c>
    </row>
    <row r="376" spans="2:4" x14ac:dyDescent="0.35">
      <c r="B376" t="s">
        <v>396</v>
      </c>
      <c r="C376">
        <v>92.473556518554702</v>
      </c>
      <c r="D376">
        <v>192</v>
      </c>
    </row>
    <row r="377" spans="2:4" x14ac:dyDescent="0.35">
      <c r="B377" t="s">
        <v>397</v>
      </c>
      <c r="C377">
        <v>92.807052612304702</v>
      </c>
      <c r="D377">
        <v>192</v>
      </c>
    </row>
    <row r="378" spans="2:4" x14ac:dyDescent="0.35">
      <c r="B378" t="s">
        <v>398</v>
      </c>
      <c r="C378">
        <v>93.084999084472699</v>
      </c>
      <c r="D378">
        <v>192</v>
      </c>
    </row>
    <row r="379" spans="2:4" x14ac:dyDescent="0.35">
      <c r="B379" t="s">
        <v>399</v>
      </c>
      <c r="C379">
        <v>93.306892395019503</v>
      </c>
      <c r="D379">
        <v>192</v>
      </c>
    </row>
    <row r="380" spans="2:4" x14ac:dyDescent="0.35">
      <c r="B380" t="s">
        <v>400</v>
      </c>
      <c r="C380">
        <v>93.5848388671875</v>
      </c>
      <c r="D380">
        <v>192</v>
      </c>
    </row>
    <row r="381" spans="2:4" x14ac:dyDescent="0.35">
      <c r="B381" t="s">
        <v>401</v>
      </c>
      <c r="C381">
        <v>93.9183349609375</v>
      </c>
      <c r="D381">
        <v>192</v>
      </c>
    </row>
    <row r="382" spans="2:4" x14ac:dyDescent="0.35">
      <c r="B382" t="s">
        <v>402</v>
      </c>
      <c r="C382">
        <v>94.195716857910199</v>
      </c>
      <c r="D382">
        <v>192</v>
      </c>
    </row>
    <row r="383" spans="2:4" x14ac:dyDescent="0.35">
      <c r="B383" t="s">
        <v>403</v>
      </c>
      <c r="C383">
        <v>94.418113708496094</v>
      </c>
      <c r="D383">
        <v>192</v>
      </c>
    </row>
    <row r="384" spans="2:4" x14ac:dyDescent="0.35">
      <c r="B384" t="s">
        <v>404</v>
      </c>
      <c r="C384">
        <v>94.696060180664105</v>
      </c>
      <c r="D384">
        <v>192</v>
      </c>
    </row>
    <row r="385" spans="2:4" x14ac:dyDescent="0.35">
      <c r="B385" t="s">
        <v>405</v>
      </c>
      <c r="C385">
        <v>95.029052734375</v>
      </c>
      <c r="D385">
        <v>192</v>
      </c>
    </row>
    <row r="386" spans="2:4" x14ac:dyDescent="0.35">
      <c r="B386" t="s">
        <v>406</v>
      </c>
      <c r="C386">
        <v>95.306938171386705</v>
      </c>
      <c r="D386">
        <v>192</v>
      </c>
    </row>
    <row r="387" spans="2:4" x14ac:dyDescent="0.35">
      <c r="B387" t="s">
        <v>407</v>
      </c>
      <c r="C387">
        <v>95.529335021972699</v>
      </c>
      <c r="D387">
        <v>192</v>
      </c>
    </row>
    <row r="388" spans="2:4" x14ac:dyDescent="0.35">
      <c r="B388" t="s">
        <v>408</v>
      </c>
      <c r="C388">
        <v>95.807273864746094</v>
      </c>
      <c r="D388">
        <v>192</v>
      </c>
    </row>
    <row r="389" spans="2:4" x14ac:dyDescent="0.35">
      <c r="B389" t="s">
        <v>409</v>
      </c>
      <c r="C389">
        <v>96.140274047851605</v>
      </c>
      <c r="D389">
        <v>192</v>
      </c>
    </row>
    <row r="390" spans="2:4" x14ac:dyDescent="0.35">
      <c r="B390" t="s">
        <v>410</v>
      </c>
      <c r="C390">
        <v>96.418220520019503</v>
      </c>
      <c r="D390">
        <v>192</v>
      </c>
    </row>
    <row r="391" spans="2:4" x14ac:dyDescent="0.35">
      <c r="B391" t="s">
        <v>411</v>
      </c>
      <c r="C391">
        <v>96.640548706054702</v>
      </c>
      <c r="D391">
        <v>192</v>
      </c>
    </row>
    <row r="392" spans="2:4" x14ac:dyDescent="0.35">
      <c r="B392" t="s">
        <v>412</v>
      </c>
      <c r="C392">
        <v>96.917945861816406</v>
      </c>
      <c r="D392">
        <v>192</v>
      </c>
    </row>
    <row r="393" spans="2:4" x14ac:dyDescent="0.35">
      <c r="B393" t="s">
        <v>413</v>
      </c>
      <c r="C393">
        <v>97.251449584960895</v>
      </c>
      <c r="D393">
        <v>192</v>
      </c>
    </row>
    <row r="394" spans="2:4" x14ac:dyDescent="0.35">
      <c r="B394" t="s">
        <v>414</v>
      </c>
      <c r="C394">
        <v>97.529388427734403</v>
      </c>
      <c r="D394">
        <v>192</v>
      </c>
    </row>
    <row r="395" spans="2:4" x14ac:dyDescent="0.35">
      <c r="B395" t="s">
        <v>415</v>
      </c>
      <c r="C395">
        <v>97.751716613769503</v>
      </c>
      <c r="D395">
        <v>192</v>
      </c>
    </row>
    <row r="396" spans="2:4" x14ac:dyDescent="0.35">
      <c r="B396" t="s">
        <v>416</v>
      </c>
      <c r="C396">
        <v>98.029106140136705</v>
      </c>
      <c r="D396">
        <v>192</v>
      </c>
    </row>
    <row r="397" spans="2:4" x14ac:dyDescent="0.35">
      <c r="B397" t="s">
        <v>417</v>
      </c>
      <c r="C397">
        <v>98.362617492675795</v>
      </c>
      <c r="D397">
        <v>192</v>
      </c>
    </row>
    <row r="398" spans="2:4" x14ac:dyDescent="0.35">
      <c r="B398" t="s">
        <v>418</v>
      </c>
      <c r="C398">
        <v>98.6405029296875</v>
      </c>
      <c r="D398">
        <v>192</v>
      </c>
    </row>
    <row r="399" spans="2:4" x14ac:dyDescent="0.35">
      <c r="B399" t="s">
        <v>419</v>
      </c>
      <c r="C399">
        <v>98.862281799316406</v>
      </c>
      <c r="D399">
        <v>192</v>
      </c>
    </row>
    <row r="400" spans="2:4" x14ac:dyDescent="0.35">
      <c r="B400" t="s">
        <v>420</v>
      </c>
      <c r="C400">
        <v>99.140335083007798</v>
      </c>
      <c r="D400">
        <v>192</v>
      </c>
    </row>
    <row r="401" spans="2:4" x14ac:dyDescent="0.35">
      <c r="B401" t="s">
        <v>421</v>
      </c>
      <c r="C401">
        <v>99.473838806152301</v>
      </c>
      <c r="D401">
        <v>192</v>
      </c>
    </row>
    <row r="402" spans="2:4" x14ac:dyDescent="0.35">
      <c r="B402" t="s">
        <v>422</v>
      </c>
      <c r="C402">
        <v>99.751220703125</v>
      </c>
      <c r="D402">
        <v>192</v>
      </c>
    </row>
  </sheetData>
  <mergeCells count="19">
    <mergeCell ref="P9:P10"/>
    <mergeCell ref="L9:O9"/>
    <mergeCell ref="E8:F8"/>
    <mergeCell ref="G2:H2"/>
    <mergeCell ref="G7:H7"/>
    <mergeCell ref="E5:F5"/>
    <mergeCell ref="E6:F6"/>
    <mergeCell ref="E7:F7"/>
    <mergeCell ref="D10:E10"/>
    <mergeCell ref="B2:D2"/>
    <mergeCell ref="G4:H4"/>
    <mergeCell ref="E2:F2"/>
    <mergeCell ref="E3:F3"/>
    <mergeCell ref="E4:F4"/>
    <mergeCell ref="B18:C18"/>
    <mergeCell ref="L2:O2"/>
    <mergeCell ref="J9:J10"/>
    <mergeCell ref="B10:C10"/>
    <mergeCell ref="B9:C9"/>
  </mergeCells>
  <conditionalFormatting sqref="E4">
    <cfRule type="containsText" dxfId="7" priority="12" operator="containsText" text="Erreur">
      <formula>NOT(ISERROR(SEARCH("Erreur",E4)))</formula>
    </cfRule>
  </conditionalFormatting>
  <conditionalFormatting sqref="G6:H6">
    <cfRule type="cellIs" dxfId="6" priority="7" operator="lessThan">
      <formula>$E$5*2%</formula>
    </cfRule>
    <cfRule type="cellIs" dxfId="5" priority="8" operator="greaterThan">
      <formula>$E$5*2%</formula>
    </cfRule>
  </conditionalFormatting>
  <dataValidations count="4">
    <dataValidation type="list" allowBlank="1" showInputMessage="1" showErrorMessage="1" sqref="E3" xr:uid="{67A2EC98-CD3B-4A82-B87E-F72686A10C98}">
      <formula1>$D$6:$D$7</formula1>
    </dataValidation>
    <dataValidation type="list" allowBlank="1" showInputMessage="1" showErrorMessage="1" sqref="G4:H4" xr:uid="{2AE03C53-946E-4B13-9FD6-6585EDBB0EE7}">
      <formula1>"kg/h,kg/min,L/h,L/min"</formula1>
    </dataValidation>
    <dataValidation type="list" showInputMessage="1" sqref="D5" xr:uid="{E8AD0B10-85A7-453D-8E80-DE16FB3D1505}">
      <mc:AlternateContent xmlns:x12ac="http://schemas.microsoft.com/office/spreadsheetml/2011/1/ac" xmlns:mc="http://schemas.openxmlformats.org/markup-compatibility/2006">
        <mc:Choice Requires="x12ac">
          <x12ac:list>"0,5 ", 1 ," 1,5 ", 2 , 3 , 5 , 10</x12ac:list>
        </mc:Choice>
        <mc:Fallback>
          <formula1>"0,5 , 1 , 1,5 , 2 , 3 , 5 , 10"</formula1>
        </mc:Fallback>
      </mc:AlternateContent>
    </dataValidation>
    <dataValidation type="list" allowBlank="1" sqref="D10:E11" xr:uid="{880535B2-A1CB-4894-B0A7-D261B58E22AE}">
      <formula1>G10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52" r:id="rId4" name="CommandButton2">
          <controlPr defaultSize="0" autoLine="0" autoPict="0" r:id="rId5">
            <anchor moveWithCells="1">
              <from>
                <xdr:col>1</xdr:col>
                <xdr:colOff>19050</xdr:colOff>
                <xdr:row>12</xdr:row>
                <xdr:rowOff>158750</xdr:rowOff>
              </from>
              <to>
                <xdr:col>3</xdr:col>
                <xdr:colOff>196850</xdr:colOff>
                <xdr:row>15</xdr:row>
                <xdr:rowOff>6350</xdr:rowOff>
              </to>
            </anchor>
          </controlPr>
        </control>
      </mc:Choice>
      <mc:Fallback>
        <control shapeId="1052" r:id="rId4" name="CommandButton2"/>
      </mc:Fallback>
    </mc:AlternateContent>
    <mc:AlternateContent xmlns:mc="http://schemas.openxmlformats.org/markup-compatibility/2006">
      <mc:Choice Requires="x14">
        <control shapeId="1026" r:id="rId6" name="Bouton_1">
          <controlPr defaultSize="0" autoLine="0" autoPict="0" r:id="rId7">
            <anchor moveWithCells="1">
              <from>
                <xdr:col>1</xdr:col>
                <xdr:colOff>25400</xdr:colOff>
                <xdr:row>5</xdr:row>
                <xdr:rowOff>25400</xdr:rowOff>
              </from>
              <to>
                <xdr:col>3</xdr:col>
                <xdr:colOff>520700</xdr:colOff>
                <xdr:row>6</xdr:row>
                <xdr:rowOff>139700</xdr:rowOff>
              </to>
            </anchor>
          </controlPr>
        </control>
      </mc:Choice>
      <mc:Fallback>
        <control shapeId="1026" r:id="rId6" name="Bouton_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5B9F19-65A3-4DE2-AF76-8007556CB6D6}">
  <sheetPr codeName="Feuil8">
    <tabColor theme="5" tint="0.39997558519241921"/>
    <pageSetUpPr fitToPage="1"/>
  </sheetPr>
  <dimension ref="A1:O383"/>
  <sheetViews>
    <sheetView zoomScale="55" zoomScaleNormal="55" workbookViewId="0">
      <selection activeCell="C21" sqref="C21"/>
    </sheetView>
  </sheetViews>
  <sheetFormatPr baseColWidth="10" defaultColWidth="11.453125" defaultRowHeight="14" x14ac:dyDescent="0.3"/>
  <cols>
    <col min="1" max="1" width="19.81640625" style="48" customWidth="1"/>
    <col min="2" max="2" width="21.54296875" style="48" customWidth="1"/>
    <col min="3" max="3" width="25.1796875" style="81" customWidth="1"/>
    <col min="4" max="4" width="24.26953125" style="48" customWidth="1"/>
    <col min="5" max="5" width="4.81640625" style="48" customWidth="1"/>
    <col min="6" max="6" width="17.26953125" style="48" customWidth="1"/>
    <col min="7" max="7" width="15.453125" style="48" customWidth="1"/>
    <col min="8" max="16384" width="11.453125" style="48"/>
  </cols>
  <sheetData>
    <row r="1" spans="1:7" ht="15" customHeight="1" x14ac:dyDescent="0.3">
      <c r="A1" s="140"/>
      <c r="B1" s="141"/>
      <c r="C1" s="141"/>
      <c r="D1" s="142"/>
      <c r="E1" s="46"/>
      <c r="F1" s="47"/>
      <c r="G1" s="47"/>
    </row>
    <row r="2" spans="1:7" ht="6.75" customHeight="1" thickBot="1" x14ac:dyDescent="0.35">
      <c r="A2" s="143"/>
      <c r="B2" s="144"/>
      <c r="C2" s="144"/>
      <c r="D2" s="145"/>
      <c r="E2" s="46"/>
      <c r="F2" s="47"/>
      <c r="G2" s="47"/>
    </row>
    <row r="3" spans="1:7" ht="15" customHeight="1" x14ac:dyDescent="0.3">
      <c r="A3" s="49"/>
      <c r="B3" s="146"/>
      <c r="C3" s="147"/>
      <c r="D3" s="152"/>
      <c r="E3" s="50"/>
      <c r="F3" s="50"/>
      <c r="G3" s="50"/>
    </row>
    <row r="4" spans="1:7" ht="15" customHeight="1" x14ac:dyDescent="0.3">
      <c r="A4" s="51"/>
      <c r="B4" s="148"/>
      <c r="C4" s="149"/>
      <c r="D4" s="153"/>
      <c r="E4" s="50"/>
      <c r="F4" s="50"/>
      <c r="G4" s="50"/>
    </row>
    <row r="5" spans="1:7" ht="15" customHeight="1" thickBot="1" x14ac:dyDescent="0.35">
      <c r="A5" s="82"/>
      <c r="B5" s="150"/>
      <c r="C5" s="151"/>
      <c r="D5" s="154"/>
      <c r="E5" s="50"/>
      <c r="F5" s="50"/>
      <c r="G5" s="50"/>
    </row>
    <row r="6" spans="1:7" ht="2.25" customHeight="1" x14ac:dyDescent="0.3">
      <c r="A6" s="40"/>
      <c r="B6" s="52"/>
      <c r="C6" s="52"/>
      <c r="D6" s="52"/>
      <c r="E6" s="52"/>
      <c r="F6" s="45"/>
      <c r="G6" s="45"/>
    </row>
    <row r="7" spans="1:7" ht="3" customHeight="1" thickBot="1" x14ac:dyDescent="0.35">
      <c r="A7" s="40"/>
      <c r="B7" s="52"/>
      <c r="C7" s="52"/>
      <c r="D7" s="52"/>
      <c r="E7" s="52"/>
      <c r="F7" s="45"/>
      <c r="G7" s="45"/>
    </row>
    <row r="8" spans="1:7" ht="38.25" customHeight="1" thickBot="1" x14ac:dyDescent="0.35">
      <c r="A8" s="52"/>
      <c r="B8" s="53"/>
      <c r="C8" s="155" t="s">
        <v>45</v>
      </c>
      <c r="D8" s="156"/>
      <c r="E8" s="52"/>
    </row>
    <row r="9" spans="1:7" ht="33.75" customHeight="1" thickBot="1" x14ac:dyDescent="0.35">
      <c r="A9" s="54"/>
      <c r="B9" s="55"/>
      <c r="C9" s="157">
        <f>IFERROR(MAX(D21:D345),100)</f>
        <v>0.10778045654299717</v>
      </c>
      <c r="D9" s="158"/>
      <c r="E9" s="52"/>
    </row>
    <row r="10" spans="1:7" ht="11.5" customHeight="1" thickBot="1" x14ac:dyDescent="0.35">
      <c r="A10" s="56"/>
      <c r="B10" s="57"/>
      <c r="C10" s="58"/>
      <c r="D10" s="59"/>
      <c r="E10" s="52"/>
      <c r="F10" s="43"/>
      <c r="G10" s="39"/>
    </row>
    <row r="11" spans="1:7" ht="27.65" customHeight="1" thickBot="1" x14ac:dyDescent="0.35">
      <c r="A11" s="138" t="s">
        <v>46</v>
      </c>
      <c r="B11" s="139"/>
      <c r="C11" s="61" t="s">
        <v>47</v>
      </c>
      <c r="D11" s="59"/>
      <c r="E11" s="52"/>
      <c r="F11" s="43"/>
      <c r="G11" s="39"/>
    </row>
    <row r="12" spans="1:7" ht="27.65" customHeight="1" thickBot="1" x14ac:dyDescent="0.35">
      <c r="A12" s="129">
        <f>Débit</f>
        <v>125</v>
      </c>
      <c r="B12" s="130"/>
      <c r="C12" s="62" t="s">
        <v>44</v>
      </c>
      <c r="D12" s="59"/>
      <c r="E12" s="52"/>
      <c r="F12" s="43"/>
      <c r="G12" s="39"/>
    </row>
    <row r="13" spans="1:7" ht="7.15" customHeight="1" thickBot="1" x14ac:dyDescent="0.35">
      <c r="C13" s="57"/>
      <c r="D13" s="59"/>
      <c r="E13" s="52"/>
      <c r="F13" s="43"/>
      <c r="G13" s="39"/>
    </row>
    <row r="14" spans="1:7" ht="27.65" customHeight="1" thickBot="1" x14ac:dyDescent="0.35">
      <c r="A14" s="63" t="s">
        <v>42</v>
      </c>
      <c r="B14" s="41"/>
      <c r="C14" s="57"/>
      <c r="D14" s="59"/>
      <c r="E14" s="52"/>
      <c r="F14" s="43"/>
      <c r="G14" s="39"/>
    </row>
    <row r="15" spans="1:7" ht="27.65" customHeight="1" thickBot="1" x14ac:dyDescent="0.35">
      <c r="A15" s="64" t="s">
        <v>43</v>
      </c>
      <c r="B15" s="42"/>
      <c r="C15" s="57"/>
      <c r="D15" s="59"/>
      <c r="E15" s="52"/>
      <c r="F15" s="43"/>
      <c r="G15" s="39"/>
    </row>
    <row r="16" spans="1:7" ht="13.9" customHeight="1" thickBot="1" x14ac:dyDescent="0.35">
      <c r="C16" s="57"/>
      <c r="D16" s="52"/>
      <c r="E16" s="52"/>
      <c r="F16" s="45"/>
      <c r="G16" s="45"/>
    </row>
    <row r="17" spans="1:7" ht="39.75" customHeight="1" thickBot="1" x14ac:dyDescent="0.35">
      <c r="A17" s="60" t="s">
        <v>48</v>
      </c>
      <c r="B17" s="131" t="str">
        <f>IF(C9&lt;=1,"CONFORM","NON CONFORM")</f>
        <v>CONFORM</v>
      </c>
      <c r="C17" s="132"/>
      <c r="D17" s="133"/>
      <c r="E17" s="52"/>
      <c r="F17" s="45"/>
      <c r="G17" s="45"/>
    </row>
    <row r="18" spans="1:7" ht="3.75" customHeight="1" thickBot="1" x14ac:dyDescent="0.35">
      <c r="A18" s="65"/>
      <c r="B18" s="52"/>
      <c r="C18" s="52"/>
      <c r="D18" s="52"/>
      <c r="E18" s="52"/>
      <c r="F18" s="45"/>
      <c r="G18" s="45"/>
    </row>
    <row r="19" spans="1:7" ht="14" customHeight="1" x14ac:dyDescent="0.3">
      <c r="A19" s="134" t="s">
        <v>49</v>
      </c>
      <c r="B19" s="136" t="s">
        <v>50</v>
      </c>
      <c r="C19" s="136" t="s">
        <v>69</v>
      </c>
      <c r="D19" s="136" t="s">
        <v>51</v>
      </c>
    </row>
    <row r="20" spans="1:7" ht="30" customHeight="1" thickBot="1" x14ac:dyDescent="0.35">
      <c r="A20" s="135"/>
      <c r="B20" s="135"/>
      <c r="C20" s="137"/>
      <c r="D20" s="135"/>
    </row>
    <row r="21" spans="1:7" x14ac:dyDescent="0.3">
      <c r="A21" s="66">
        <v>90</v>
      </c>
      <c r="B21" s="67">
        <v>4.90773582458496</v>
      </c>
      <c r="C21" s="67">
        <v>4.95522260665894</v>
      </c>
      <c r="D21" s="68">
        <f>ABS(C21-B21)</f>
        <v>4.7486782073979938E-2</v>
      </c>
      <c r="E21" s="69"/>
      <c r="F21" s="69"/>
    </row>
    <row r="22" spans="1:7" ht="14.25" customHeight="1" x14ac:dyDescent="0.3">
      <c r="A22" s="70">
        <f>A21+5</f>
        <v>95</v>
      </c>
      <c r="B22" s="71">
        <v>5.2311673164367702</v>
      </c>
      <c r="C22" s="71">
        <v>5.2330002784729004</v>
      </c>
      <c r="D22" s="72">
        <f t="shared" ref="D22:D85" si="0">ABS(C22-B22)</f>
        <v>1.832962036130148E-3</v>
      </c>
    </row>
    <row r="23" spans="1:7" x14ac:dyDescent="0.3">
      <c r="A23" s="70">
        <f t="shared" ref="A23:A86" si="1">A22+5</f>
        <v>100</v>
      </c>
      <c r="B23" s="71">
        <v>5.5318112373352104</v>
      </c>
      <c r="C23" s="71">
        <v>5.5664997100830096</v>
      </c>
      <c r="D23" s="72">
        <f t="shared" si="0"/>
        <v>3.4688472747799182E-2</v>
      </c>
      <c r="E23" s="69"/>
      <c r="F23" s="69"/>
    </row>
    <row r="24" spans="1:7" ht="15" customHeight="1" x14ac:dyDescent="0.3">
      <c r="A24" s="70">
        <f t="shared" si="1"/>
        <v>105</v>
      </c>
      <c r="B24" s="71">
        <v>5.7868838310241699</v>
      </c>
      <c r="C24" s="71">
        <v>5.8441114425659197</v>
      </c>
      <c r="D24" s="72">
        <f t="shared" si="0"/>
        <v>5.7227611541749823E-2</v>
      </c>
    </row>
    <row r="25" spans="1:7" x14ac:dyDescent="0.3">
      <c r="A25" s="70">
        <f t="shared" si="1"/>
        <v>110</v>
      </c>
      <c r="B25" s="71">
        <v>6.0347146987915004</v>
      </c>
      <c r="C25" s="71">
        <v>6.0665555000305202</v>
      </c>
      <c r="D25" s="72">
        <f t="shared" si="0"/>
        <v>3.1840801239019889E-2</v>
      </c>
    </row>
    <row r="26" spans="1:7" x14ac:dyDescent="0.3">
      <c r="A26" s="70">
        <f t="shared" si="1"/>
        <v>115</v>
      </c>
      <c r="B26" s="71">
        <v>6.3094615936279297</v>
      </c>
      <c r="C26" s="71">
        <v>6.34427785873413</v>
      </c>
      <c r="D26" s="72">
        <f t="shared" si="0"/>
        <v>3.4816265106200284E-2</v>
      </c>
    </row>
    <row r="27" spans="1:7" x14ac:dyDescent="0.3">
      <c r="A27" s="70">
        <f t="shared" si="1"/>
        <v>120</v>
      </c>
      <c r="B27" s="71">
        <v>6.5814299583435103</v>
      </c>
      <c r="C27" s="71">
        <v>6.6220555305481001</v>
      </c>
      <c r="D27" s="72">
        <f t="shared" si="0"/>
        <v>4.0625572204589844E-2</v>
      </c>
    </row>
    <row r="28" spans="1:7" x14ac:dyDescent="0.3">
      <c r="A28" s="70">
        <f t="shared" si="1"/>
        <v>125</v>
      </c>
      <c r="B28" s="71">
        <v>6.8806710243225098</v>
      </c>
      <c r="C28" s="71">
        <v>6.8997783660888699</v>
      </c>
      <c r="D28" s="72">
        <f t="shared" si="0"/>
        <v>1.9107341766360086E-2</v>
      </c>
    </row>
    <row r="29" spans="1:7" x14ac:dyDescent="0.3">
      <c r="A29" s="70">
        <f t="shared" si="1"/>
        <v>130</v>
      </c>
      <c r="B29" s="71">
        <v>7.1425509452819798</v>
      </c>
      <c r="C29" s="71">
        <v>7.17761135101318</v>
      </c>
      <c r="D29" s="72">
        <f t="shared" si="0"/>
        <v>3.5060405731200284E-2</v>
      </c>
    </row>
    <row r="30" spans="1:7" x14ac:dyDescent="0.3">
      <c r="A30" s="70">
        <f t="shared" si="1"/>
        <v>135</v>
      </c>
      <c r="B30" s="71">
        <v>7.4304842948913601</v>
      </c>
      <c r="C30" s="71">
        <v>7.45522260665894</v>
      </c>
      <c r="D30" s="72">
        <f t="shared" si="0"/>
        <v>2.4738311767579901E-2</v>
      </c>
    </row>
    <row r="31" spans="1:7" x14ac:dyDescent="0.3">
      <c r="A31" s="70">
        <f t="shared" si="1"/>
        <v>140</v>
      </c>
      <c r="B31" s="71">
        <v>7.6643805503845197</v>
      </c>
      <c r="C31" s="71">
        <v>7.7329449653625497</v>
      </c>
      <c r="D31" s="72">
        <f t="shared" si="0"/>
        <v>6.8564414978030008E-2</v>
      </c>
    </row>
    <row r="32" spans="1:7" x14ac:dyDescent="0.3">
      <c r="A32" s="70">
        <f t="shared" si="1"/>
        <v>145</v>
      </c>
      <c r="B32" s="71">
        <v>7.99408054351807</v>
      </c>
      <c r="C32" s="71">
        <v>8.0109996795654297</v>
      </c>
      <c r="D32" s="72">
        <f t="shared" si="0"/>
        <v>1.6919136047359729E-2</v>
      </c>
    </row>
    <row r="33" spans="1:4" x14ac:dyDescent="0.3">
      <c r="A33" s="70">
        <f t="shared" si="1"/>
        <v>150</v>
      </c>
      <c r="B33" s="71">
        <v>8.2613935470581108</v>
      </c>
      <c r="C33" s="71">
        <v>8.2886104583740199</v>
      </c>
      <c r="D33" s="72">
        <f t="shared" si="0"/>
        <v>2.7216911315909087E-2</v>
      </c>
    </row>
    <row r="34" spans="1:4" x14ac:dyDescent="0.3">
      <c r="A34" s="70">
        <f t="shared" si="1"/>
        <v>155</v>
      </c>
      <c r="B34" s="71">
        <v>8.5135717391967791</v>
      </c>
      <c r="C34" s="71">
        <v>8.5666103363037092</v>
      </c>
      <c r="D34" s="72">
        <f t="shared" si="0"/>
        <v>5.3038597106930041E-2</v>
      </c>
    </row>
    <row r="35" spans="1:4" ht="14.25" customHeight="1" x14ac:dyDescent="0.3">
      <c r="A35" s="70">
        <f t="shared" si="1"/>
        <v>160</v>
      </c>
      <c r="B35" s="71">
        <v>8.82757472991943</v>
      </c>
      <c r="C35" s="71">
        <v>8.8442220687866193</v>
      </c>
      <c r="D35" s="72">
        <f t="shared" si="0"/>
        <v>1.6647338867189276E-2</v>
      </c>
    </row>
    <row r="36" spans="1:4" x14ac:dyDescent="0.3">
      <c r="A36" s="70">
        <f t="shared" si="1"/>
        <v>165</v>
      </c>
      <c r="B36" s="71">
        <v>9.0740156173706108</v>
      </c>
      <c r="C36" s="71">
        <v>9.1220550537109393</v>
      </c>
      <c r="D36" s="72">
        <f t="shared" si="0"/>
        <v>4.8039436340328479E-2</v>
      </c>
    </row>
    <row r="37" spans="1:4" ht="14.25" customHeight="1" x14ac:dyDescent="0.3">
      <c r="A37" s="70">
        <f t="shared" si="1"/>
        <v>170</v>
      </c>
      <c r="B37" s="71">
        <v>9.3724088668823207</v>
      </c>
      <c r="C37" s="71">
        <v>9.3996114730834996</v>
      </c>
      <c r="D37" s="72">
        <f t="shared" si="0"/>
        <v>2.720260620117898E-2</v>
      </c>
    </row>
    <row r="38" spans="1:4" ht="14.25" customHeight="1" x14ac:dyDescent="0.3">
      <c r="A38" s="70">
        <f t="shared" si="1"/>
        <v>175</v>
      </c>
      <c r="B38" s="71">
        <v>9.6403789520263707</v>
      </c>
      <c r="C38" s="71">
        <v>9.6775550842285192</v>
      </c>
      <c r="D38" s="72">
        <f t="shared" si="0"/>
        <v>3.7176132202148438E-2</v>
      </c>
    </row>
    <row r="39" spans="1:4" ht="15" customHeight="1" x14ac:dyDescent="0.3">
      <c r="A39" s="70">
        <f t="shared" si="1"/>
        <v>180</v>
      </c>
      <c r="B39" s="71">
        <v>9.9254550933837908</v>
      </c>
      <c r="C39" s="71">
        <v>9.9553880691528303</v>
      </c>
      <c r="D39" s="72">
        <f t="shared" si="0"/>
        <v>2.9932975769039416E-2</v>
      </c>
    </row>
    <row r="40" spans="1:4" x14ac:dyDescent="0.3">
      <c r="A40" s="70">
        <f t="shared" si="1"/>
        <v>185</v>
      </c>
      <c r="B40" s="71">
        <v>10.225695610046399</v>
      </c>
      <c r="C40" s="71">
        <v>10.233166694641101</v>
      </c>
      <c r="D40" s="72">
        <f t="shared" si="0"/>
        <v>7.4710845947016935E-3</v>
      </c>
    </row>
    <row r="41" spans="1:4" x14ac:dyDescent="0.3">
      <c r="A41" s="70">
        <f t="shared" si="1"/>
        <v>190</v>
      </c>
      <c r="B41" s="71">
        <v>10.4850521087646</v>
      </c>
      <c r="C41" s="71">
        <v>10.5108337402344</v>
      </c>
      <c r="D41" s="72">
        <f t="shared" si="0"/>
        <v>2.5781631469799393E-2</v>
      </c>
    </row>
    <row r="42" spans="1:4" x14ac:dyDescent="0.3">
      <c r="A42" s="70">
        <f t="shared" si="1"/>
        <v>195</v>
      </c>
      <c r="B42" s="71">
        <v>10.755339622497599</v>
      </c>
      <c r="C42" s="71">
        <v>10.7886667251587</v>
      </c>
      <c r="D42" s="72">
        <f t="shared" si="0"/>
        <v>3.3327102661100838E-2</v>
      </c>
    </row>
    <row r="43" spans="1:4" x14ac:dyDescent="0.3">
      <c r="A43" s="70">
        <f t="shared" si="1"/>
        <v>200</v>
      </c>
      <c r="B43" s="71">
        <v>11.0487728118896</v>
      </c>
      <c r="C43" s="71">
        <v>11.066499710083001</v>
      </c>
      <c r="D43" s="72">
        <f t="shared" si="0"/>
        <v>1.7726898193400231E-2</v>
      </c>
    </row>
    <row r="44" spans="1:4" x14ac:dyDescent="0.3">
      <c r="A44" s="70">
        <f t="shared" si="1"/>
        <v>205</v>
      </c>
      <c r="B44" s="71">
        <v>11.4005737304688</v>
      </c>
      <c r="C44" s="71">
        <v>11.399832725524901</v>
      </c>
      <c r="D44" s="72">
        <f t="shared" si="0"/>
        <v>7.410049438991706E-4</v>
      </c>
    </row>
    <row r="45" spans="1:4" x14ac:dyDescent="0.3">
      <c r="A45" s="70">
        <f t="shared" si="1"/>
        <v>210</v>
      </c>
      <c r="B45" s="71">
        <v>11.698517799377401</v>
      </c>
      <c r="C45" s="71">
        <v>11.6775007247925</v>
      </c>
      <c r="D45" s="72">
        <f t="shared" si="0"/>
        <v>2.1017074584900541E-2</v>
      </c>
    </row>
    <row r="46" spans="1:4" x14ac:dyDescent="0.3">
      <c r="A46" s="70">
        <f t="shared" si="1"/>
        <v>215</v>
      </c>
      <c r="B46" s="71">
        <v>11.963839530944799</v>
      </c>
      <c r="C46" s="71">
        <v>11.9552211761475</v>
      </c>
      <c r="D46" s="72">
        <f t="shared" si="0"/>
        <v>8.6183547972993324E-3</v>
      </c>
    </row>
    <row r="47" spans="1:4" x14ac:dyDescent="0.3">
      <c r="A47" s="70">
        <f t="shared" si="1"/>
        <v>220</v>
      </c>
      <c r="B47" s="71">
        <v>12.198073387146</v>
      </c>
      <c r="C47" s="71">
        <v>12.1775007247925</v>
      </c>
      <c r="D47" s="72">
        <f t="shared" si="0"/>
        <v>2.0572662353499638E-2</v>
      </c>
    </row>
    <row r="48" spans="1:4" x14ac:dyDescent="0.3">
      <c r="A48" s="70">
        <f t="shared" si="1"/>
        <v>225</v>
      </c>
      <c r="B48" s="71">
        <v>12.469970703125</v>
      </c>
      <c r="C48" s="71">
        <v>12.4553337097168</v>
      </c>
      <c r="D48" s="72">
        <f t="shared" si="0"/>
        <v>1.4636993408199572E-2</v>
      </c>
    </row>
    <row r="49" spans="1:4" x14ac:dyDescent="0.3">
      <c r="A49" s="70">
        <f t="shared" si="1"/>
        <v>230</v>
      </c>
      <c r="B49" s="71">
        <v>12.7564144134521</v>
      </c>
      <c r="C49" s="71">
        <v>12.7329998016357</v>
      </c>
      <c r="D49" s="72">
        <f t="shared" si="0"/>
        <v>2.3414611816400921E-2</v>
      </c>
    </row>
    <row r="50" spans="1:4" x14ac:dyDescent="0.3">
      <c r="A50" s="70">
        <f t="shared" si="1"/>
        <v>235</v>
      </c>
      <c r="B50" s="71">
        <v>13.013466835021999</v>
      </c>
      <c r="C50" s="71">
        <v>13.010888099670399</v>
      </c>
      <c r="D50" s="72">
        <f t="shared" si="0"/>
        <v>2.5787353515998035E-3</v>
      </c>
    </row>
    <row r="51" spans="1:4" x14ac:dyDescent="0.3">
      <c r="A51" s="70">
        <f t="shared" si="1"/>
        <v>240</v>
      </c>
      <c r="B51" s="71">
        <v>13.356319427490201</v>
      </c>
      <c r="C51" s="71">
        <v>13.288499832153301</v>
      </c>
      <c r="D51" s="72">
        <f t="shared" si="0"/>
        <v>6.7819595336899852E-2</v>
      </c>
    </row>
    <row r="52" spans="1:4" x14ac:dyDescent="0.3">
      <c r="A52" s="70">
        <f t="shared" si="1"/>
        <v>245</v>
      </c>
      <c r="B52" s="71">
        <v>13.6129512786865</v>
      </c>
      <c r="C52" s="71">
        <v>13.566555976867701</v>
      </c>
      <c r="D52" s="72">
        <f t="shared" si="0"/>
        <v>4.6395301818799695E-2</v>
      </c>
    </row>
    <row r="53" spans="1:4" x14ac:dyDescent="0.3">
      <c r="A53" s="70">
        <f t="shared" si="1"/>
        <v>250</v>
      </c>
      <c r="B53" s="71">
        <v>13.8639869689941</v>
      </c>
      <c r="C53" s="71">
        <v>13.8441667556763</v>
      </c>
      <c r="D53" s="72">
        <f t="shared" si="0"/>
        <v>1.9820213317800039E-2</v>
      </c>
    </row>
    <row r="54" spans="1:4" x14ac:dyDescent="0.3">
      <c r="A54" s="70">
        <f t="shared" si="1"/>
        <v>255</v>
      </c>
      <c r="B54" s="71">
        <v>14.1560106277466</v>
      </c>
      <c r="C54" s="71">
        <v>14.121944427490201</v>
      </c>
      <c r="D54" s="72">
        <f t="shared" si="0"/>
        <v>3.4066200256399171E-2</v>
      </c>
    </row>
    <row r="55" spans="1:4" x14ac:dyDescent="0.3">
      <c r="A55" s="70">
        <f t="shared" si="1"/>
        <v>260</v>
      </c>
      <c r="B55" s="71">
        <v>14.412166595459</v>
      </c>
      <c r="C55" s="71">
        <v>14.399945259094199</v>
      </c>
      <c r="D55" s="72">
        <f t="shared" si="0"/>
        <v>1.2221336364801161E-2</v>
      </c>
    </row>
    <row r="56" spans="1:4" x14ac:dyDescent="0.3">
      <c r="A56" s="70">
        <f t="shared" si="1"/>
        <v>265</v>
      </c>
      <c r="B56" s="71">
        <v>14.7151346206665</v>
      </c>
      <c r="C56" s="71">
        <v>14.6774454116821</v>
      </c>
      <c r="D56" s="72">
        <f t="shared" si="0"/>
        <v>3.7689208984399869E-2</v>
      </c>
    </row>
    <row r="57" spans="1:4" x14ac:dyDescent="0.3">
      <c r="A57" s="70">
        <f t="shared" si="1"/>
        <v>270</v>
      </c>
      <c r="B57" s="71">
        <v>14.9365320205688</v>
      </c>
      <c r="C57" s="71">
        <v>14.9553337097168</v>
      </c>
      <c r="D57" s="72">
        <f t="shared" si="0"/>
        <v>1.8801689148000733E-2</v>
      </c>
    </row>
    <row r="58" spans="1:4" x14ac:dyDescent="0.3">
      <c r="A58" s="70">
        <f t="shared" si="1"/>
        <v>275</v>
      </c>
      <c r="B58" s="71">
        <v>15.278948783874499</v>
      </c>
      <c r="C58" s="71">
        <v>15.233056068420399</v>
      </c>
      <c r="D58" s="72">
        <f t="shared" si="0"/>
        <v>4.5892715454099786E-2</v>
      </c>
    </row>
    <row r="59" spans="1:4" x14ac:dyDescent="0.3">
      <c r="A59" s="70">
        <f t="shared" si="1"/>
        <v>280</v>
      </c>
      <c r="B59" s="71">
        <v>15.520809173584</v>
      </c>
      <c r="C59" s="71">
        <v>15.5108337402344</v>
      </c>
      <c r="D59" s="72">
        <f t="shared" si="0"/>
        <v>9.9754333496004932E-3</v>
      </c>
    </row>
    <row r="60" spans="1:4" x14ac:dyDescent="0.3">
      <c r="A60" s="70">
        <f t="shared" si="1"/>
        <v>285</v>
      </c>
      <c r="B60" s="71">
        <v>15.807894706726101</v>
      </c>
      <c r="C60" s="71">
        <v>15.788499832153301</v>
      </c>
      <c r="D60" s="72">
        <f t="shared" si="0"/>
        <v>1.9394874572800092E-2</v>
      </c>
    </row>
    <row r="61" spans="1:4" x14ac:dyDescent="0.3">
      <c r="A61" s="70">
        <f t="shared" si="1"/>
        <v>290</v>
      </c>
      <c r="B61" s="71">
        <v>16.103775024414102</v>
      </c>
      <c r="C61" s="71">
        <v>16.066333770751999</v>
      </c>
      <c r="D61" s="72">
        <f t="shared" si="0"/>
        <v>3.744125366210227E-2</v>
      </c>
    </row>
    <row r="62" spans="1:4" x14ac:dyDescent="0.3">
      <c r="A62" s="70">
        <f t="shared" si="1"/>
        <v>295</v>
      </c>
      <c r="B62" s="71">
        <v>16.373041152954102</v>
      </c>
      <c r="C62" s="71">
        <v>16.3441677093506</v>
      </c>
      <c r="D62" s="72">
        <f t="shared" si="0"/>
        <v>2.8873443603501414E-2</v>
      </c>
    </row>
    <row r="63" spans="1:4" x14ac:dyDescent="0.3">
      <c r="A63" s="70">
        <f t="shared" si="1"/>
        <v>300</v>
      </c>
      <c r="B63" s="71">
        <v>16.613054275512699</v>
      </c>
      <c r="C63" s="71">
        <v>16.621944427490199</v>
      </c>
      <c r="D63" s="72">
        <f t="shared" si="0"/>
        <v>8.8901519774999826E-3</v>
      </c>
    </row>
    <row r="64" spans="1:4" x14ac:dyDescent="0.3">
      <c r="A64" s="70">
        <f t="shared" si="1"/>
        <v>305</v>
      </c>
      <c r="B64" s="71">
        <v>16.905971527099599</v>
      </c>
      <c r="C64" s="71">
        <v>16.899778366088899</v>
      </c>
      <c r="D64" s="72">
        <f t="shared" si="0"/>
        <v>6.1931610106995549E-3</v>
      </c>
    </row>
    <row r="65" spans="1:4" x14ac:dyDescent="0.3">
      <c r="A65" s="70">
        <f t="shared" si="1"/>
        <v>310</v>
      </c>
      <c r="B65" s="71">
        <v>17.149976730346701</v>
      </c>
      <c r="C65" s="71">
        <v>17.177944183349599</v>
      </c>
      <c r="D65" s="72">
        <f t="shared" si="0"/>
        <v>2.7967453002897713E-2</v>
      </c>
    </row>
    <row r="66" spans="1:4" x14ac:dyDescent="0.3">
      <c r="A66" s="70">
        <f t="shared" si="1"/>
        <v>315</v>
      </c>
      <c r="B66" s="71">
        <v>17.507982254028299</v>
      </c>
      <c r="C66" s="71">
        <v>17.5108337402344</v>
      </c>
      <c r="D66" s="72">
        <f t="shared" si="0"/>
        <v>2.8514862061008728E-3</v>
      </c>
    </row>
    <row r="67" spans="1:4" x14ac:dyDescent="0.3">
      <c r="A67" s="70">
        <f t="shared" si="1"/>
        <v>320</v>
      </c>
      <c r="B67" s="71">
        <v>17.863876342773398</v>
      </c>
      <c r="C67" s="71">
        <v>17.788721084594702</v>
      </c>
      <c r="D67" s="72">
        <f t="shared" si="0"/>
        <v>7.5155258178696727E-2</v>
      </c>
    </row>
    <row r="68" spans="1:4" x14ac:dyDescent="0.3">
      <c r="A68" s="70">
        <f t="shared" si="1"/>
        <v>325</v>
      </c>
      <c r="B68" s="71">
        <v>18.112737655639599</v>
      </c>
      <c r="C68" s="71">
        <v>18.010889053344702</v>
      </c>
      <c r="D68" s="72">
        <f t="shared" si="0"/>
        <v>0.10184860229489701</v>
      </c>
    </row>
    <row r="69" spans="1:4" x14ac:dyDescent="0.3">
      <c r="A69" s="70">
        <f t="shared" si="1"/>
        <v>330</v>
      </c>
      <c r="B69" s="71">
        <v>18.3277778625488</v>
      </c>
      <c r="C69" s="71">
        <v>18.288610458373999</v>
      </c>
      <c r="D69" s="72">
        <f t="shared" si="0"/>
        <v>3.9167404174801135E-2</v>
      </c>
    </row>
    <row r="70" spans="1:4" x14ac:dyDescent="0.3">
      <c r="A70" s="70">
        <f t="shared" si="1"/>
        <v>335</v>
      </c>
      <c r="B70" s="71">
        <v>18.560529708862301</v>
      </c>
      <c r="C70" s="71">
        <v>18.566499710083001</v>
      </c>
      <c r="D70" s="72">
        <f t="shared" si="0"/>
        <v>5.9700012206995723E-3</v>
      </c>
    </row>
    <row r="71" spans="1:4" x14ac:dyDescent="0.3">
      <c r="A71" s="70">
        <f t="shared" si="1"/>
        <v>340</v>
      </c>
      <c r="B71" s="71">
        <v>18.775955200195298</v>
      </c>
      <c r="C71" s="71">
        <v>18.844221115112301</v>
      </c>
      <c r="D71" s="72">
        <f t="shared" si="0"/>
        <v>6.8265914917002846E-2</v>
      </c>
    </row>
    <row r="72" spans="1:4" x14ac:dyDescent="0.3">
      <c r="A72" s="70">
        <f t="shared" si="1"/>
        <v>345</v>
      </c>
      <c r="B72" s="71">
        <v>19.070072174072301</v>
      </c>
      <c r="C72" s="71">
        <v>19.121831893920898</v>
      </c>
      <c r="D72" s="72">
        <f t="shared" si="0"/>
        <v>5.1759719848597285E-2</v>
      </c>
    </row>
    <row r="73" spans="1:4" x14ac:dyDescent="0.3">
      <c r="A73" s="70">
        <f t="shared" si="1"/>
        <v>350</v>
      </c>
      <c r="B73" s="71">
        <v>19.363510131835898</v>
      </c>
      <c r="C73" s="71">
        <v>19.3998908996582</v>
      </c>
      <c r="D73" s="72">
        <f t="shared" si="0"/>
        <v>3.6380767822301152E-2</v>
      </c>
    </row>
    <row r="74" spans="1:4" x14ac:dyDescent="0.3">
      <c r="A74" s="70">
        <f t="shared" si="1"/>
        <v>355</v>
      </c>
      <c r="B74" s="71">
        <v>19.643922805786101</v>
      </c>
      <c r="C74" s="71">
        <v>19.677555084228501</v>
      </c>
      <c r="D74" s="72">
        <f t="shared" si="0"/>
        <v>3.3632278442400576E-2</v>
      </c>
    </row>
    <row r="75" spans="1:4" x14ac:dyDescent="0.3">
      <c r="A75" s="70">
        <f t="shared" si="1"/>
        <v>360</v>
      </c>
      <c r="B75" s="71">
        <v>19.958541870117202</v>
      </c>
      <c r="C75" s="71">
        <v>19.955278396606399</v>
      </c>
      <c r="D75" s="72">
        <f t="shared" si="0"/>
        <v>3.2634735108025836E-3</v>
      </c>
    </row>
    <row r="76" spans="1:4" x14ac:dyDescent="0.3">
      <c r="A76" s="70">
        <f t="shared" si="1"/>
        <v>365</v>
      </c>
      <c r="B76" s="71">
        <v>20.284887313842798</v>
      </c>
      <c r="C76" s="71">
        <v>20.233112335205099</v>
      </c>
      <c r="D76" s="72">
        <f t="shared" si="0"/>
        <v>5.1774978637698865E-2</v>
      </c>
    </row>
    <row r="77" spans="1:4" x14ac:dyDescent="0.3">
      <c r="A77" s="70">
        <f t="shared" si="1"/>
        <v>370</v>
      </c>
      <c r="B77" s="71">
        <v>20.4837455749512</v>
      </c>
      <c r="C77" s="71">
        <v>20.5109977722168</v>
      </c>
      <c r="D77" s="72">
        <f t="shared" si="0"/>
        <v>2.7252197265600131E-2</v>
      </c>
    </row>
    <row r="78" spans="1:4" x14ac:dyDescent="0.3">
      <c r="A78" s="70">
        <f t="shared" si="1"/>
        <v>375</v>
      </c>
      <c r="B78" s="71">
        <v>20.855970382690401</v>
      </c>
      <c r="C78" s="71">
        <v>20.788499832153299</v>
      </c>
      <c r="D78" s="72">
        <f t="shared" si="0"/>
        <v>6.747055053710227E-2</v>
      </c>
    </row>
    <row r="79" spans="1:4" x14ac:dyDescent="0.3">
      <c r="A79" s="70">
        <f t="shared" si="1"/>
        <v>380</v>
      </c>
      <c r="B79" s="71">
        <v>21.0599040985107</v>
      </c>
      <c r="C79" s="71">
        <v>21.066444396972699</v>
      </c>
      <c r="D79" s="72">
        <f t="shared" si="0"/>
        <v>6.5402984619993276E-3</v>
      </c>
    </row>
    <row r="80" spans="1:4" x14ac:dyDescent="0.3">
      <c r="A80" s="70">
        <f t="shared" si="1"/>
        <v>385</v>
      </c>
      <c r="B80" s="71">
        <v>21.310462951660199</v>
      </c>
      <c r="C80" s="71">
        <v>21.344331741333001</v>
      </c>
      <c r="D80" s="72">
        <f t="shared" si="0"/>
        <v>3.3868789672801825E-2</v>
      </c>
    </row>
    <row r="81" spans="1:4" x14ac:dyDescent="0.3">
      <c r="A81" s="70">
        <f t="shared" si="1"/>
        <v>390</v>
      </c>
      <c r="B81" s="71">
        <v>21.569166183471701</v>
      </c>
      <c r="C81" s="71">
        <v>21.6219997406006</v>
      </c>
      <c r="D81" s="72">
        <f t="shared" si="0"/>
        <v>5.2833557128899145E-2</v>
      </c>
    </row>
    <row r="82" spans="1:4" x14ac:dyDescent="0.3">
      <c r="A82" s="70">
        <f t="shared" si="1"/>
        <v>395</v>
      </c>
      <c r="B82" s="71">
        <v>21.854486465454102</v>
      </c>
      <c r="C82" s="71">
        <v>21.899778366088899</v>
      </c>
      <c r="D82" s="72">
        <f t="shared" si="0"/>
        <v>4.5291900634797599E-2</v>
      </c>
    </row>
    <row r="83" spans="1:4" x14ac:dyDescent="0.3">
      <c r="A83" s="70">
        <f t="shared" si="1"/>
        <v>400</v>
      </c>
      <c r="B83" s="71">
        <v>22.204666137695298</v>
      </c>
      <c r="C83" s="71">
        <v>22.1774997711182</v>
      </c>
      <c r="D83" s="72">
        <f t="shared" si="0"/>
        <v>2.71663665770987E-2</v>
      </c>
    </row>
    <row r="84" spans="1:4" x14ac:dyDescent="0.3">
      <c r="A84" s="70">
        <f t="shared" si="1"/>
        <v>405</v>
      </c>
      <c r="B84" s="71">
        <v>22.456499099731399</v>
      </c>
      <c r="C84" s="71">
        <v>22.4554443359375</v>
      </c>
      <c r="D84" s="72">
        <f t="shared" si="0"/>
        <v>1.0547637938991272E-3</v>
      </c>
    </row>
    <row r="85" spans="1:4" x14ac:dyDescent="0.3">
      <c r="A85" s="70">
        <f t="shared" si="1"/>
        <v>410</v>
      </c>
      <c r="B85" s="71">
        <v>22.744318008422901</v>
      </c>
      <c r="C85" s="71">
        <v>22.7331657409668</v>
      </c>
      <c r="D85" s="72">
        <f t="shared" si="0"/>
        <v>1.1152267456100873E-2</v>
      </c>
    </row>
    <row r="86" spans="1:4" x14ac:dyDescent="0.3">
      <c r="A86" s="70">
        <f t="shared" si="1"/>
        <v>415</v>
      </c>
      <c r="B86" s="71">
        <v>23.0748291015625</v>
      </c>
      <c r="C86" s="71">
        <v>23.010555267333999</v>
      </c>
      <c r="D86" s="72">
        <f t="shared" ref="D86:D149" si="2">ABS(C86-B86)</f>
        <v>6.4273834228501414E-2</v>
      </c>
    </row>
    <row r="87" spans="1:4" x14ac:dyDescent="0.3">
      <c r="A87" s="70">
        <f t="shared" ref="A87:A150" si="3">A86+5</f>
        <v>420</v>
      </c>
      <c r="B87" s="71">
        <v>23.2622890472412</v>
      </c>
      <c r="C87" s="71">
        <v>23.3440551757813</v>
      </c>
      <c r="D87" s="72">
        <f t="shared" si="2"/>
        <v>8.1766128540099459E-2</v>
      </c>
    </row>
    <row r="88" spans="1:4" x14ac:dyDescent="0.3">
      <c r="A88" s="70">
        <f t="shared" si="3"/>
        <v>425</v>
      </c>
      <c r="B88" s="71">
        <v>23.618312835693398</v>
      </c>
      <c r="C88" s="71">
        <v>23.622053146362301</v>
      </c>
      <c r="D88" s="72">
        <f t="shared" si="2"/>
        <v>3.7403106689026799E-3</v>
      </c>
    </row>
    <row r="89" spans="1:4" x14ac:dyDescent="0.3">
      <c r="A89" s="70">
        <f t="shared" si="3"/>
        <v>430</v>
      </c>
      <c r="B89" s="71">
        <v>23.80686378479</v>
      </c>
      <c r="C89" s="71">
        <v>23.844221115112301</v>
      </c>
      <c r="D89" s="72">
        <f t="shared" si="2"/>
        <v>3.7357330322301152E-2</v>
      </c>
    </row>
    <row r="90" spans="1:4" x14ac:dyDescent="0.3">
      <c r="A90" s="70">
        <f t="shared" si="3"/>
        <v>435</v>
      </c>
      <c r="B90" s="71">
        <v>24.0920009613037</v>
      </c>
      <c r="C90" s="71">
        <v>24.1219997406006</v>
      </c>
      <c r="D90" s="72">
        <f t="shared" si="2"/>
        <v>2.9998779296899869E-2</v>
      </c>
    </row>
    <row r="91" spans="1:4" x14ac:dyDescent="0.3">
      <c r="A91" s="70">
        <f t="shared" si="3"/>
        <v>440</v>
      </c>
      <c r="B91" s="71">
        <v>24.3885402679443</v>
      </c>
      <c r="C91" s="71">
        <v>24.399944305419901</v>
      </c>
      <c r="D91" s="72">
        <f t="shared" si="2"/>
        <v>1.1404037475600148E-2</v>
      </c>
    </row>
    <row r="92" spans="1:4" x14ac:dyDescent="0.3">
      <c r="A92" s="70">
        <f t="shared" si="3"/>
        <v>445</v>
      </c>
      <c r="B92" s="71">
        <v>24.67555809021</v>
      </c>
      <c r="C92" s="71">
        <v>24.677555084228501</v>
      </c>
      <c r="D92" s="72">
        <f t="shared" si="2"/>
        <v>1.9969940185013968E-3</v>
      </c>
    </row>
    <row r="93" spans="1:4" x14ac:dyDescent="0.3">
      <c r="A93" s="70">
        <f t="shared" si="3"/>
        <v>450</v>
      </c>
      <c r="B93" s="71">
        <v>24.976255416870099</v>
      </c>
      <c r="C93" s="71">
        <v>24.9553318023682</v>
      </c>
      <c r="D93" s="72">
        <f t="shared" si="2"/>
        <v>2.0923614501899834E-2</v>
      </c>
    </row>
    <row r="94" spans="1:4" x14ac:dyDescent="0.3">
      <c r="A94" s="70">
        <f t="shared" si="3"/>
        <v>455</v>
      </c>
      <c r="B94" s="71">
        <v>25.2432746887207</v>
      </c>
      <c r="C94" s="71">
        <v>25.233057022094702</v>
      </c>
      <c r="D94" s="72">
        <f t="shared" si="2"/>
        <v>1.0217666625997879E-2</v>
      </c>
    </row>
    <row r="95" spans="1:4" x14ac:dyDescent="0.3">
      <c r="A95" s="70">
        <f t="shared" si="3"/>
        <v>460</v>
      </c>
      <c r="B95" s="71">
        <v>25.553382873535199</v>
      </c>
      <c r="C95" s="71">
        <v>25.510944366455099</v>
      </c>
      <c r="D95" s="72">
        <f t="shared" si="2"/>
        <v>4.2438507080099441E-2</v>
      </c>
    </row>
    <row r="96" spans="1:4" x14ac:dyDescent="0.3">
      <c r="A96" s="70">
        <f t="shared" si="3"/>
        <v>465</v>
      </c>
      <c r="B96" s="71">
        <v>25.731595993041999</v>
      </c>
      <c r="C96" s="71">
        <v>25.7886657714844</v>
      </c>
      <c r="D96" s="72">
        <f t="shared" si="2"/>
        <v>5.7069778442400576E-2</v>
      </c>
    </row>
    <row r="97" spans="1:4" x14ac:dyDescent="0.3">
      <c r="A97" s="70">
        <f t="shared" si="3"/>
        <v>470</v>
      </c>
      <c r="B97" s="71">
        <v>26.050920486450199</v>
      </c>
      <c r="C97" s="71">
        <v>26.066389083862301</v>
      </c>
      <c r="D97" s="72">
        <f t="shared" si="2"/>
        <v>1.546859741210227E-2</v>
      </c>
    </row>
    <row r="98" spans="1:4" x14ac:dyDescent="0.3">
      <c r="A98" s="70">
        <f t="shared" si="3"/>
        <v>475</v>
      </c>
      <c r="B98" s="71">
        <v>26.343469619751001</v>
      </c>
      <c r="C98" s="71">
        <v>26.344221115112301</v>
      </c>
      <c r="D98" s="72">
        <f t="shared" si="2"/>
        <v>7.5149536129970329E-4</v>
      </c>
    </row>
    <row r="99" spans="1:4" x14ac:dyDescent="0.3">
      <c r="A99" s="70">
        <f t="shared" si="3"/>
        <v>480</v>
      </c>
      <c r="B99" s="71">
        <v>26.6631164550781</v>
      </c>
      <c r="C99" s="71">
        <v>26.621889114379901</v>
      </c>
      <c r="D99" s="72">
        <f t="shared" si="2"/>
        <v>4.1227340698199555E-2</v>
      </c>
    </row>
    <row r="100" spans="1:4" x14ac:dyDescent="0.3">
      <c r="A100" s="70">
        <f t="shared" si="3"/>
        <v>485</v>
      </c>
      <c r="B100" s="71">
        <v>26.935493469238299</v>
      </c>
      <c r="C100" s="71">
        <v>26.899776458740199</v>
      </c>
      <c r="D100" s="72">
        <f t="shared" si="2"/>
        <v>3.5717010498100166E-2</v>
      </c>
    </row>
    <row r="101" spans="1:4" x14ac:dyDescent="0.3">
      <c r="A101" s="70">
        <f t="shared" si="3"/>
        <v>490</v>
      </c>
      <c r="B101" s="71">
        <v>27.1565265655518</v>
      </c>
      <c r="C101" s="71">
        <v>27.177497863769499</v>
      </c>
      <c r="D101" s="72">
        <f t="shared" si="2"/>
        <v>2.0971298217698831E-2</v>
      </c>
    </row>
    <row r="102" spans="1:4" x14ac:dyDescent="0.3">
      <c r="A102" s="70">
        <f t="shared" si="3"/>
        <v>495</v>
      </c>
      <c r="B102" s="71">
        <v>27.4392604827881</v>
      </c>
      <c r="C102" s="71">
        <v>27.4554443359375</v>
      </c>
      <c r="D102" s="72">
        <f t="shared" si="2"/>
        <v>1.6183853149399852E-2</v>
      </c>
    </row>
    <row r="103" spans="1:4" x14ac:dyDescent="0.3">
      <c r="A103" s="70">
        <f t="shared" si="3"/>
        <v>500</v>
      </c>
      <c r="B103" s="71">
        <v>27.7554626464844</v>
      </c>
      <c r="C103" s="71">
        <v>27.733110427856399</v>
      </c>
      <c r="D103" s="72">
        <f t="shared" si="2"/>
        <v>2.2352218628000742E-2</v>
      </c>
    </row>
    <row r="104" spans="1:4" x14ac:dyDescent="0.3">
      <c r="A104" s="70">
        <f t="shared" si="3"/>
        <v>505</v>
      </c>
      <c r="B104" s="71">
        <v>28.018186569213899</v>
      </c>
      <c r="C104" s="71">
        <v>28.010944366455099</v>
      </c>
      <c r="D104" s="72">
        <f t="shared" si="2"/>
        <v>7.2422027587997206E-3</v>
      </c>
    </row>
    <row r="105" spans="1:4" x14ac:dyDescent="0.3">
      <c r="A105" s="70">
        <f t="shared" si="3"/>
        <v>510</v>
      </c>
      <c r="B105" s="71">
        <v>28.3203639984131</v>
      </c>
      <c r="C105" s="71">
        <v>28.288612365722699</v>
      </c>
      <c r="D105" s="72">
        <f t="shared" si="2"/>
        <v>3.1751632690401266E-2</v>
      </c>
    </row>
    <row r="106" spans="1:4" x14ac:dyDescent="0.3">
      <c r="A106" s="70">
        <f t="shared" si="3"/>
        <v>515</v>
      </c>
      <c r="B106" s="71">
        <v>28.539913177490199</v>
      </c>
      <c r="C106" s="71">
        <v>28.566331863403299</v>
      </c>
      <c r="D106" s="72">
        <f t="shared" si="2"/>
        <v>2.6418685913100148E-2</v>
      </c>
    </row>
    <row r="107" spans="1:4" x14ac:dyDescent="0.3">
      <c r="A107" s="70">
        <f t="shared" si="3"/>
        <v>520</v>
      </c>
      <c r="B107" s="71">
        <v>28.8875923156738</v>
      </c>
      <c r="C107" s="71">
        <v>28.843666076660199</v>
      </c>
      <c r="D107" s="72">
        <f t="shared" si="2"/>
        <v>4.3926239013600821E-2</v>
      </c>
    </row>
    <row r="108" spans="1:4" x14ac:dyDescent="0.3">
      <c r="A108" s="70">
        <f t="shared" si="3"/>
        <v>525</v>
      </c>
      <c r="B108" s="71">
        <v>29.219427108764599</v>
      </c>
      <c r="C108" s="71">
        <v>29.177665710449201</v>
      </c>
      <c r="D108" s="72">
        <f t="shared" si="2"/>
        <v>4.1761398315397713E-2</v>
      </c>
    </row>
    <row r="109" spans="1:4" x14ac:dyDescent="0.3">
      <c r="A109" s="70">
        <f t="shared" si="3"/>
        <v>530</v>
      </c>
      <c r="B109" s="71">
        <v>29.4520568847656</v>
      </c>
      <c r="C109" s="71">
        <v>29.455387115478501</v>
      </c>
      <c r="D109" s="72">
        <f t="shared" si="2"/>
        <v>3.3302307129012831E-3</v>
      </c>
    </row>
    <row r="110" spans="1:4" x14ac:dyDescent="0.3">
      <c r="A110" s="70">
        <f t="shared" si="3"/>
        <v>535</v>
      </c>
      <c r="B110" s="71">
        <v>29.621547698974599</v>
      </c>
      <c r="C110" s="71">
        <v>29.677497863769499</v>
      </c>
      <c r="D110" s="72">
        <f t="shared" si="2"/>
        <v>5.5950164794900559E-2</v>
      </c>
    </row>
    <row r="111" spans="1:4" x14ac:dyDescent="0.3">
      <c r="A111" s="70">
        <f t="shared" si="3"/>
        <v>540</v>
      </c>
      <c r="B111" s="71">
        <v>30.053686141967798</v>
      </c>
      <c r="C111" s="71">
        <v>29.955223083496101</v>
      </c>
      <c r="D111" s="72">
        <f t="shared" si="2"/>
        <v>9.8463058471697451E-2</v>
      </c>
    </row>
    <row r="112" spans="1:4" x14ac:dyDescent="0.3">
      <c r="A112" s="70">
        <f t="shared" si="3"/>
        <v>545</v>
      </c>
      <c r="B112" s="71">
        <v>30.2335090637207</v>
      </c>
      <c r="C112" s="71">
        <v>30.233221054077099</v>
      </c>
      <c r="D112" s="72">
        <f t="shared" si="2"/>
        <v>2.8800964360087278E-4</v>
      </c>
    </row>
    <row r="113" spans="1:4" x14ac:dyDescent="0.3">
      <c r="A113" s="70">
        <f t="shared" si="3"/>
        <v>550</v>
      </c>
      <c r="B113" s="71">
        <v>30.515071868896499</v>
      </c>
      <c r="C113" s="71">
        <v>30.510721206665</v>
      </c>
      <c r="D113" s="72">
        <f t="shared" si="2"/>
        <v>4.3506622314986032E-3</v>
      </c>
    </row>
    <row r="114" spans="1:4" x14ac:dyDescent="0.3">
      <c r="A114" s="70">
        <f t="shared" si="3"/>
        <v>555</v>
      </c>
      <c r="B114" s="71">
        <v>30.8081569671631</v>
      </c>
      <c r="C114" s="71">
        <v>30.7886657714844</v>
      </c>
      <c r="D114" s="72">
        <f t="shared" si="2"/>
        <v>1.9491195678700279E-2</v>
      </c>
    </row>
    <row r="115" spans="1:4" x14ac:dyDescent="0.3">
      <c r="A115" s="70">
        <f t="shared" si="3"/>
        <v>560</v>
      </c>
      <c r="B115" s="71">
        <v>31.108169555664102</v>
      </c>
      <c r="C115" s="71">
        <v>31.066278457641602</v>
      </c>
      <c r="D115" s="72">
        <f t="shared" si="2"/>
        <v>4.1891098022500017E-2</v>
      </c>
    </row>
    <row r="116" spans="1:4" x14ac:dyDescent="0.3">
      <c r="A116" s="70">
        <f t="shared" si="3"/>
        <v>565</v>
      </c>
      <c r="B116" s="71">
        <v>31.359354019165</v>
      </c>
      <c r="C116" s="71">
        <v>31.344333648681602</v>
      </c>
      <c r="D116" s="72">
        <f t="shared" si="2"/>
        <v>1.5020370483398438E-2</v>
      </c>
    </row>
    <row r="117" spans="1:4" x14ac:dyDescent="0.3">
      <c r="A117" s="70">
        <f t="shared" si="3"/>
        <v>570</v>
      </c>
      <c r="B117" s="71">
        <v>31.583112716674801</v>
      </c>
      <c r="C117" s="71">
        <v>31.6221103668213</v>
      </c>
      <c r="D117" s="72">
        <f t="shared" si="2"/>
        <v>3.8997650146498586E-2</v>
      </c>
    </row>
    <row r="118" spans="1:4" x14ac:dyDescent="0.3">
      <c r="A118" s="70">
        <f t="shared" si="3"/>
        <v>575</v>
      </c>
      <c r="B118" s="71">
        <v>31.960384368896499</v>
      </c>
      <c r="C118" s="71">
        <v>31.899833679199201</v>
      </c>
      <c r="D118" s="72">
        <f t="shared" si="2"/>
        <v>6.0550689697297599E-2</v>
      </c>
    </row>
    <row r="119" spans="1:4" x14ac:dyDescent="0.3">
      <c r="A119" s="70">
        <f t="shared" si="3"/>
        <v>580</v>
      </c>
      <c r="B119" s="71">
        <v>32.181346893310497</v>
      </c>
      <c r="C119" s="71">
        <v>32.1773872375488</v>
      </c>
      <c r="D119" s="72">
        <f t="shared" si="2"/>
        <v>3.9596557616974337E-3</v>
      </c>
    </row>
    <row r="120" spans="1:4" x14ac:dyDescent="0.3">
      <c r="A120" s="70">
        <f t="shared" si="3"/>
        <v>585</v>
      </c>
      <c r="B120" s="71">
        <v>32.5018501281738</v>
      </c>
      <c r="C120" s="71">
        <v>32.455390930175803</v>
      </c>
      <c r="D120" s="72">
        <f t="shared" si="2"/>
        <v>4.6459197997997137E-2</v>
      </c>
    </row>
    <row r="121" spans="1:4" x14ac:dyDescent="0.3">
      <c r="A121" s="70">
        <f t="shared" si="3"/>
        <v>590</v>
      </c>
      <c r="B121" s="71">
        <v>32.725914001464801</v>
      </c>
      <c r="C121" s="71">
        <v>32.733165740966797</v>
      </c>
      <c r="D121" s="72">
        <f t="shared" si="2"/>
        <v>7.2517395019957576E-3</v>
      </c>
    </row>
    <row r="122" spans="1:4" x14ac:dyDescent="0.3">
      <c r="A122" s="70">
        <f t="shared" si="3"/>
        <v>595</v>
      </c>
      <c r="B122" s="71">
        <v>32.971363067627003</v>
      </c>
      <c r="C122" s="71">
        <v>33.0107231140137</v>
      </c>
      <c r="D122" s="72">
        <f t="shared" si="2"/>
        <v>3.9360046386697434E-2</v>
      </c>
    </row>
    <row r="123" spans="1:4" x14ac:dyDescent="0.3">
      <c r="A123" s="70">
        <f t="shared" si="3"/>
        <v>600</v>
      </c>
      <c r="B123" s="71">
        <v>33.259140014648402</v>
      </c>
      <c r="C123" s="71">
        <v>33.288665771484403</v>
      </c>
      <c r="D123" s="72">
        <f t="shared" si="2"/>
        <v>2.9525756836001449E-2</v>
      </c>
    </row>
    <row r="124" spans="1:4" x14ac:dyDescent="0.3">
      <c r="A124" s="70">
        <f t="shared" si="3"/>
        <v>605</v>
      </c>
      <c r="B124" s="71">
        <v>33.559810638427699</v>
      </c>
      <c r="C124" s="71">
        <v>33.566390991210902</v>
      </c>
      <c r="D124" s="72">
        <f t="shared" si="2"/>
        <v>6.580352783203125E-3</v>
      </c>
    </row>
    <row r="125" spans="1:4" x14ac:dyDescent="0.3">
      <c r="A125" s="70">
        <f t="shared" si="3"/>
        <v>610</v>
      </c>
      <c r="B125" s="71">
        <v>33.866981506347699</v>
      </c>
      <c r="C125" s="71">
        <v>33.844276428222699</v>
      </c>
      <c r="D125" s="72">
        <f t="shared" si="2"/>
        <v>2.2705078125E-2</v>
      </c>
    </row>
    <row r="126" spans="1:4" x14ac:dyDescent="0.3">
      <c r="A126" s="70">
        <f t="shared" si="3"/>
        <v>615</v>
      </c>
      <c r="B126" s="71">
        <v>34.149951934814503</v>
      </c>
      <c r="C126" s="71">
        <v>34.122055053710902</v>
      </c>
      <c r="D126" s="72">
        <f t="shared" si="2"/>
        <v>2.789688110360089E-2</v>
      </c>
    </row>
    <row r="127" spans="1:4" x14ac:dyDescent="0.3">
      <c r="A127" s="70">
        <f t="shared" si="3"/>
        <v>620</v>
      </c>
      <c r="B127" s="71">
        <v>34.405830383300803</v>
      </c>
      <c r="C127" s="71">
        <v>34.399833679199197</v>
      </c>
      <c r="D127" s="72">
        <f t="shared" si="2"/>
        <v>5.9967041016051326E-3</v>
      </c>
    </row>
    <row r="128" spans="1:4" x14ac:dyDescent="0.3">
      <c r="A128" s="70">
        <f t="shared" si="3"/>
        <v>625</v>
      </c>
      <c r="B128" s="71">
        <v>34.668567657470703</v>
      </c>
      <c r="C128" s="71">
        <v>34.677444458007798</v>
      </c>
      <c r="D128" s="72">
        <f t="shared" si="2"/>
        <v>8.8768005370951641E-3</v>
      </c>
    </row>
    <row r="129" spans="1:4" x14ac:dyDescent="0.3">
      <c r="A129" s="70">
        <f t="shared" si="3"/>
        <v>630</v>
      </c>
      <c r="B129" s="71">
        <v>34.985782623291001</v>
      </c>
      <c r="C129" s="71">
        <v>35.010829925537102</v>
      </c>
      <c r="D129" s="72">
        <f t="shared" si="2"/>
        <v>2.5047302246100855E-2</v>
      </c>
    </row>
    <row r="130" spans="1:4" x14ac:dyDescent="0.3">
      <c r="A130" s="70">
        <f t="shared" si="3"/>
        <v>635</v>
      </c>
      <c r="B130" s="71">
        <v>35.328178405761697</v>
      </c>
      <c r="C130" s="71">
        <v>35.288719177246101</v>
      </c>
      <c r="D130" s="72">
        <f t="shared" si="2"/>
        <v>3.9459228515596578E-2</v>
      </c>
    </row>
    <row r="131" spans="1:4" x14ac:dyDescent="0.3">
      <c r="A131" s="70">
        <f t="shared" si="3"/>
        <v>640</v>
      </c>
      <c r="B131" s="71">
        <v>35.559242248535199</v>
      </c>
      <c r="C131" s="71">
        <v>35.511001586914098</v>
      </c>
      <c r="D131" s="72">
        <f t="shared" si="2"/>
        <v>4.8240661621100855E-2</v>
      </c>
    </row>
    <row r="132" spans="1:4" x14ac:dyDescent="0.3">
      <c r="A132" s="70">
        <f t="shared" si="3"/>
        <v>645</v>
      </c>
      <c r="B132" s="71">
        <v>35.744205474853501</v>
      </c>
      <c r="C132" s="71">
        <v>35.788722991943402</v>
      </c>
      <c r="D132" s="72">
        <f t="shared" si="2"/>
        <v>4.4517517089900593E-2</v>
      </c>
    </row>
    <row r="133" spans="1:4" x14ac:dyDescent="0.3">
      <c r="A133" s="70">
        <f t="shared" si="3"/>
        <v>650</v>
      </c>
      <c r="B133" s="71">
        <v>36.047103881835902</v>
      </c>
      <c r="C133" s="71">
        <v>36.066444396972699</v>
      </c>
      <c r="D133" s="72">
        <f t="shared" si="2"/>
        <v>1.934051513679691E-2</v>
      </c>
    </row>
    <row r="134" spans="1:4" x14ac:dyDescent="0.3">
      <c r="A134" s="70">
        <f t="shared" si="3"/>
        <v>655</v>
      </c>
      <c r="B134" s="71">
        <v>36.324134826660199</v>
      </c>
      <c r="C134" s="71">
        <v>36.344280242919901</v>
      </c>
      <c r="D134" s="72">
        <f t="shared" si="2"/>
        <v>2.0145416259701676E-2</v>
      </c>
    </row>
    <row r="135" spans="1:4" x14ac:dyDescent="0.3">
      <c r="A135" s="70">
        <f t="shared" si="3"/>
        <v>660</v>
      </c>
      <c r="B135" s="71">
        <v>36.6527709960938</v>
      </c>
      <c r="C135" s="71">
        <v>36.6218872070313</v>
      </c>
      <c r="D135" s="72">
        <f t="shared" si="2"/>
        <v>3.08837890625E-2</v>
      </c>
    </row>
    <row r="136" spans="1:4" x14ac:dyDescent="0.3">
      <c r="A136" s="70">
        <f t="shared" si="3"/>
        <v>665</v>
      </c>
      <c r="B136" s="71">
        <v>36.897205352783203</v>
      </c>
      <c r="C136" s="71">
        <v>36.899776458740199</v>
      </c>
      <c r="D136" s="72">
        <f t="shared" si="2"/>
        <v>2.5711059569957229E-3</v>
      </c>
    </row>
    <row r="137" spans="1:4" x14ac:dyDescent="0.3">
      <c r="A137" s="70">
        <f t="shared" si="3"/>
        <v>670</v>
      </c>
      <c r="B137" s="71">
        <v>37.154792785644503</v>
      </c>
      <c r="C137" s="71">
        <v>37.1773872375488</v>
      </c>
      <c r="D137" s="72">
        <f t="shared" si="2"/>
        <v>2.2594451904296875E-2</v>
      </c>
    </row>
    <row r="138" spans="1:4" x14ac:dyDescent="0.3">
      <c r="A138" s="70">
        <f t="shared" si="3"/>
        <v>675</v>
      </c>
      <c r="B138" s="71">
        <v>37.459384918212898</v>
      </c>
      <c r="C138" s="71">
        <v>37.4552192687988</v>
      </c>
      <c r="D138" s="72">
        <f t="shared" si="2"/>
        <v>4.1656494140980271E-3</v>
      </c>
    </row>
    <row r="139" spans="1:4" x14ac:dyDescent="0.3">
      <c r="A139" s="70">
        <f t="shared" si="3"/>
        <v>680</v>
      </c>
      <c r="B139" s="71">
        <v>37.726089477539098</v>
      </c>
      <c r="C139" s="71">
        <v>37.732997894287102</v>
      </c>
      <c r="D139" s="72">
        <f t="shared" si="2"/>
        <v>6.9084167480042424E-3</v>
      </c>
    </row>
    <row r="140" spans="1:4" x14ac:dyDescent="0.3">
      <c r="A140" s="70">
        <f t="shared" si="3"/>
        <v>685</v>
      </c>
      <c r="B140" s="71">
        <v>38.006557464599602</v>
      </c>
      <c r="C140" s="71">
        <v>38.010780334472699</v>
      </c>
      <c r="D140" s="72">
        <f t="shared" si="2"/>
        <v>4.222869873096613E-3</v>
      </c>
    </row>
    <row r="141" spans="1:4" x14ac:dyDescent="0.3">
      <c r="A141" s="70">
        <f t="shared" si="3"/>
        <v>690</v>
      </c>
      <c r="B141" s="71">
        <v>38.299797058105497</v>
      </c>
      <c r="C141" s="71">
        <v>38.288669586181598</v>
      </c>
      <c r="D141" s="72">
        <f t="shared" si="2"/>
        <v>1.1127471923899179E-2</v>
      </c>
    </row>
    <row r="142" spans="1:4" x14ac:dyDescent="0.3">
      <c r="A142" s="70">
        <f t="shared" si="3"/>
        <v>695</v>
      </c>
      <c r="B142" s="71">
        <v>38.550449371337898</v>
      </c>
      <c r="C142" s="71">
        <v>38.566276550292997</v>
      </c>
      <c r="D142" s="72">
        <f t="shared" si="2"/>
        <v>1.5827178955099441E-2</v>
      </c>
    </row>
    <row r="143" spans="1:4" x14ac:dyDescent="0.3">
      <c r="A143" s="70">
        <f t="shared" si="3"/>
        <v>700</v>
      </c>
      <c r="B143" s="71">
        <v>38.857368469238303</v>
      </c>
      <c r="C143" s="71">
        <v>38.844280242919901</v>
      </c>
      <c r="D143" s="72">
        <f t="shared" si="2"/>
        <v>1.3088226318402008E-2</v>
      </c>
    </row>
    <row r="144" spans="1:4" x14ac:dyDescent="0.3">
      <c r="A144" s="70">
        <f t="shared" si="3"/>
        <v>705</v>
      </c>
      <c r="B144" s="71">
        <v>39.107498168945298</v>
      </c>
      <c r="C144" s="71">
        <v>39.122058868408203</v>
      </c>
      <c r="D144" s="72">
        <f t="shared" si="2"/>
        <v>1.4560699462904836E-2</v>
      </c>
    </row>
    <row r="145" spans="1:4" x14ac:dyDescent="0.3">
      <c r="A145" s="70">
        <f t="shared" si="3"/>
        <v>710</v>
      </c>
      <c r="B145" s="71">
        <v>39.401180267333999</v>
      </c>
      <c r="C145" s="71">
        <v>39.399608612060497</v>
      </c>
      <c r="D145" s="72">
        <f t="shared" si="2"/>
        <v>1.5716552735014488E-3</v>
      </c>
    </row>
    <row r="146" spans="1:4" x14ac:dyDescent="0.3">
      <c r="A146" s="70">
        <f t="shared" si="3"/>
        <v>715</v>
      </c>
      <c r="B146" s="71">
        <v>39.653812408447301</v>
      </c>
      <c r="C146" s="71">
        <v>39.6776123046875</v>
      </c>
      <c r="D146" s="72">
        <f t="shared" si="2"/>
        <v>2.3799896240198848E-2</v>
      </c>
    </row>
    <row r="147" spans="1:4" x14ac:dyDescent="0.3">
      <c r="A147" s="70">
        <f t="shared" si="3"/>
        <v>720</v>
      </c>
      <c r="B147" s="71">
        <v>39.931198120117202</v>
      </c>
      <c r="C147" s="71">
        <v>39.955390930175803</v>
      </c>
      <c r="D147" s="72">
        <f t="shared" si="2"/>
        <v>2.4192810058600855E-2</v>
      </c>
    </row>
    <row r="148" spans="1:4" x14ac:dyDescent="0.3">
      <c r="A148" s="70">
        <f t="shared" si="3"/>
        <v>725</v>
      </c>
      <c r="B148" s="71">
        <v>40.243816375732401</v>
      </c>
      <c r="C148" s="71">
        <v>40.233055114746101</v>
      </c>
      <c r="D148" s="72">
        <f t="shared" si="2"/>
        <v>1.0761260986299703E-2</v>
      </c>
    </row>
    <row r="149" spans="1:4" x14ac:dyDescent="0.3">
      <c r="A149" s="70">
        <f t="shared" si="3"/>
        <v>730</v>
      </c>
      <c r="B149" s="71">
        <v>40.4989013671875</v>
      </c>
      <c r="C149" s="71">
        <v>40.510829925537102</v>
      </c>
      <c r="D149" s="72">
        <f t="shared" si="2"/>
        <v>1.192855834960227E-2</v>
      </c>
    </row>
    <row r="150" spans="1:4" x14ac:dyDescent="0.3">
      <c r="A150" s="70">
        <f t="shared" si="3"/>
        <v>735</v>
      </c>
      <c r="B150" s="71">
        <v>40.880722045898402</v>
      </c>
      <c r="C150" s="71">
        <v>40.844333648681598</v>
      </c>
      <c r="D150" s="72">
        <f t="shared" ref="D150:D213" si="4">ABS(C150-B150)</f>
        <v>3.638839721680398E-2</v>
      </c>
    </row>
    <row r="151" spans="1:4" x14ac:dyDescent="0.3">
      <c r="A151" s="70">
        <f t="shared" ref="A151:A214" si="5">A150+5</f>
        <v>740</v>
      </c>
      <c r="B151" s="71">
        <v>41.141098022460902</v>
      </c>
      <c r="C151" s="71">
        <v>41.122001647949197</v>
      </c>
      <c r="D151" s="72">
        <f t="shared" si="4"/>
        <v>1.9096374511704539E-2</v>
      </c>
    </row>
    <row r="152" spans="1:4" x14ac:dyDescent="0.3">
      <c r="A152" s="70">
        <f t="shared" si="5"/>
        <v>745</v>
      </c>
      <c r="B152" s="71">
        <v>41.295726776122997</v>
      </c>
      <c r="C152" s="71">
        <v>41.344337463378899</v>
      </c>
      <c r="D152" s="72">
        <f t="shared" si="4"/>
        <v>4.8610687255902008E-2</v>
      </c>
    </row>
    <row r="153" spans="1:4" x14ac:dyDescent="0.3">
      <c r="A153" s="70">
        <f t="shared" si="5"/>
        <v>750</v>
      </c>
      <c r="B153" s="71">
        <v>41.585594177246101</v>
      </c>
      <c r="C153" s="71">
        <v>41.622001647949197</v>
      </c>
      <c r="D153" s="72">
        <f t="shared" si="4"/>
        <v>3.6407470703096578E-2</v>
      </c>
    </row>
    <row r="154" spans="1:4" x14ac:dyDescent="0.3">
      <c r="A154" s="70">
        <f t="shared" si="5"/>
        <v>755</v>
      </c>
      <c r="B154" s="71">
        <v>41.942310333252003</v>
      </c>
      <c r="C154" s="71">
        <v>41.899665832519503</v>
      </c>
      <c r="D154" s="72">
        <f t="shared" si="4"/>
        <v>4.2644500732500035E-2</v>
      </c>
    </row>
    <row r="155" spans="1:4" x14ac:dyDescent="0.3">
      <c r="A155" s="70">
        <f t="shared" si="5"/>
        <v>760</v>
      </c>
      <c r="B155" s="71">
        <v>42.1723022460938</v>
      </c>
      <c r="C155" s="71">
        <v>42.177669525146499</v>
      </c>
      <c r="D155" s="72">
        <f t="shared" si="4"/>
        <v>5.3672790526988479E-3</v>
      </c>
    </row>
    <row r="156" spans="1:4" x14ac:dyDescent="0.3">
      <c r="A156" s="70">
        <f t="shared" si="5"/>
        <v>765</v>
      </c>
      <c r="B156" s="71">
        <v>42.4741020202637</v>
      </c>
      <c r="C156" s="71">
        <v>42.455165863037102</v>
      </c>
      <c r="D156" s="72">
        <f t="shared" si="4"/>
        <v>1.8936157226598027E-2</v>
      </c>
    </row>
    <row r="157" spans="1:4" x14ac:dyDescent="0.3">
      <c r="A157" s="70">
        <f t="shared" si="5"/>
        <v>770</v>
      </c>
      <c r="B157" s="71">
        <v>42.755603790283203</v>
      </c>
      <c r="C157" s="71">
        <v>42.733165740966797</v>
      </c>
      <c r="D157" s="72">
        <f t="shared" si="4"/>
        <v>2.243804931640625E-2</v>
      </c>
    </row>
    <row r="158" spans="1:4" x14ac:dyDescent="0.3">
      <c r="A158" s="70">
        <f t="shared" si="5"/>
        <v>775</v>
      </c>
      <c r="B158" s="71">
        <v>43.005348205566399</v>
      </c>
      <c r="C158" s="71">
        <v>43.010829925537102</v>
      </c>
      <c r="D158" s="72">
        <f t="shared" si="4"/>
        <v>5.481719970703125E-3</v>
      </c>
    </row>
    <row r="159" spans="1:4" x14ac:dyDescent="0.3">
      <c r="A159" s="70">
        <f t="shared" si="5"/>
        <v>780</v>
      </c>
      <c r="B159" s="71">
        <v>43.336505889892599</v>
      </c>
      <c r="C159" s="71">
        <v>43.288612365722699</v>
      </c>
      <c r="D159" s="72">
        <f t="shared" si="4"/>
        <v>4.7893524169900559E-2</v>
      </c>
    </row>
    <row r="160" spans="1:4" x14ac:dyDescent="0.3">
      <c r="A160" s="70">
        <f t="shared" si="5"/>
        <v>785</v>
      </c>
      <c r="B160" s="71">
        <v>43.577354431152301</v>
      </c>
      <c r="C160" s="71">
        <v>43.566444396972699</v>
      </c>
      <c r="D160" s="72">
        <f t="shared" si="4"/>
        <v>1.0910034179602235E-2</v>
      </c>
    </row>
    <row r="161" spans="1:4" x14ac:dyDescent="0.3">
      <c r="A161" s="70">
        <f t="shared" si="5"/>
        <v>790</v>
      </c>
      <c r="B161" s="71">
        <v>43.8425483703613</v>
      </c>
      <c r="C161" s="71">
        <v>43.844165802002003</v>
      </c>
      <c r="D161" s="72">
        <f t="shared" si="4"/>
        <v>1.6174316407031597E-3</v>
      </c>
    </row>
    <row r="162" spans="1:4" x14ac:dyDescent="0.3">
      <c r="A162" s="70">
        <f t="shared" si="5"/>
        <v>795</v>
      </c>
      <c r="B162" s="71">
        <v>44.152355194091797</v>
      </c>
      <c r="C162" s="71">
        <v>44.1218872070313</v>
      </c>
      <c r="D162" s="72">
        <f t="shared" si="4"/>
        <v>3.0467987060497137E-2</v>
      </c>
    </row>
    <row r="163" spans="1:4" x14ac:dyDescent="0.3">
      <c r="A163" s="70">
        <f t="shared" si="5"/>
        <v>800</v>
      </c>
      <c r="B163" s="71">
        <v>44.376487731933601</v>
      </c>
      <c r="C163" s="71">
        <v>44.399723052978501</v>
      </c>
      <c r="D163" s="72">
        <f t="shared" si="4"/>
        <v>2.3235321044900559E-2</v>
      </c>
    </row>
    <row r="164" spans="1:4" x14ac:dyDescent="0.3">
      <c r="A164" s="70">
        <f t="shared" si="5"/>
        <v>805</v>
      </c>
      <c r="B164" s="71">
        <v>44.688083648681598</v>
      </c>
      <c r="C164" s="71">
        <v>44.6776123046875</v>
      </c>
      <c r="D164" s="72">
        <f t="shared" si="4"/>
        <v>1.0471343994097992E-2</v>
      </c>
    </row>
    <row r="165" spans="1:4" x14ac:dyDescent="0.3">
      <c r="A165" s="70">
        <f t="shared" si="5"/>
        <v>810</v>
      </c>
      <c r="B165" s="71">
        <v>45.008941650390597</v>
      </c>
      <c r="C165" s="71">
        <v>44.955390930175803</v>
      </c>
      <c r="D165" s="72">
        <f t="shared" si="4"/>
        <v>5.3550720214794012E-2</v>
      </c>
    </row>
    <row r="166" spans="1:4" x14ac:dyDescent="0.3">
      <c r="A166" s="70">
        <f t="shared" si="5"/>
        <v>815</v>
      </c>
      <c r="B166" s="71">
        <v>45.236495971679702</v>
      </c>
      <c r="C166" s="71">
        <v>45.233108520507798</v>
      </c>
      <c r="D166" s="72">
        <f t="shared" si="4"/>
        <v>3.3874511719034217E-3</v>
      </c>
    </row>
    <row r="167" spans="1:4" x14ac:dyDescent="0.3">
      <c r="A167" s="70">
        <f t="shared" si="5"/>
        <v>820</v>
      </c>
      <c r="B167" s="71">
        <v>45.477691650390597</v>
      </c>
      <c r="C167" s="71">
        <v>45.510887145996101</v>
      </c>
      <c r="D167" s="72">
        <f t="shared" si="4"/>
        <v>3.3195495605504277E-2</v>
      </c>
    </row>
    <row r="168" spans="1:4" x14ac:dyDescent="0.3">
      <c r="A168" s="70">
        <f t="shared" si="5"/>
        <v>825</v>
      </c>
      <c r="B168" s="71">
        <v>45.804241180419901</v>
      </c>
      <c r="C168" s="71">
        <v>45.788612365722699</v>
      </c>
      <c r="D168" s="72">
        <f t="shared" si="4"/>
        <v>1.5628814697201676E-2</v>
      </c>
    </row>
    <row r="169" spans="1:4" x14ac:dyDescent="0.3">
      <c r="A169" s="70">
        <f t="shared" si="5"/>
        <v>830</v>
      </c>
      <c r="B169" s="71">
        <v>46.063095092773402</v>
      </c>
      <c r="C169" s="71">
        <v>46.066444396972699</v>
      </c>
      <c r="D169" s="72">
        <f t="shared" si="4"/>
        <v>3.3493041992969097E-3</v>
      </c>
    </row>
    <row r="170" spans="1:4" x14ac:dyDescent="0.3">
      <c r="A170" s="70">
        <f t="shared" si="5"/>
        <v>835</v>
      </c>
      <c r="B170" s="71">
        <v>46.3886528015137</v>
      </c>
      <c r="C170" s="71">
        <v>46.344280242919901</v>
      </c>
      <c r="D170" s="72">
        <f t="shared" si="4"/>
        <v>4.4372558593799738E-2</v>
      </c>
    </row>
    <row r="171" spans="1:4" x14ac:dyDescent="0.3">
      <c r="A171" s="70">
        <f t="shared" si="5"/>
        <v>840</v>
      </c>
      <c r="B171" s="71">
        <v>46.614650726318402</v>
      </c>
      <c r="C171" s="71">
        <v>46.622219085693402</v>
      </c>
      <c r="D171" s="72">
        <f t="shared" si="4"/>
        <v>7.568359375E-3</v>
      </c>
    </row>
    <row r="172" spans="1:4" x14ac:dyDescent="0.3">
      <c r="A172" s="70">
        <f t="shared" si="5"/>
        <v>845</v>
      </c>
      <c r="B172" s="71">
        <v>46.958316802978501</v>
      </c>
      <c r="C172" s="71">
        <v>46.955333709716797</v>
      </c>
      <c r="D172" s="72">
        <f t="shared" si="4"/>
        <v>2.9830932617045391E-3</v>
      </c>
    </row>
    <row r="173" spans="1:4" x14ac:dyDescent="0.3">
      <c r="A173" s="70">
        <f t="shared" si="5"/>
        <v>850</v>
      </c>
      <c r="B173" s="71">
        <v>47.283348083496101</v>
      </c>
      <c r="C173" s="71">
        <v>47.233165740966797</v>
      </c>
      <c r="D173" s="72">
        <f t="shared" si="4"/>
        <v>5.018234252930398E-2</v>
      </c>
    </row>
    <row r="174" spans="1:4" x14ac:dyDescent="0.3">
      <c r="A174" s="70">
        <f t="shared" si="5"/>
        <v>855</v>
      </c>
      <c r="B174" s="71">
        <v>47.442134857177699</v>
      </c>
      <c r="C174" s="71">
        <v>47.455276489257798</v>
      </c>
      <c r="D174" s="72">
        <f t="shared" si="4"/>
        <v>1.3141632080099441E-2</v>
      </c>
    </row>
    <row r="175" spans="1:4" x14ac:dyDescent="0.3">
      <c r="A175" s="70">
        <f t="shared" si="5"/>
        <v>860</v>
      </c>
      <c r="B175" s="71">
        <v>47.711582183837898</v>
      </c>
      <c r="C175" s="71">
        <v>47.733108520507798</v>
      </c>
      <c r="D175" s="72">
        <f t="shared" si="4"/>
        <v>2.1526336669900559E-2</v>
      </c>
    </row>
    <row r="176" spans="1:4" x14ac:dyDescent="0.3">
      <c r="A176" s="70">
        <f t="shared" si="5"/>
        <v>865</v>
      </c>
      <c r="B176" s="71">
        <v>48.002429962158203</v>
      </c>
      <c r="C176" s="71">
        <v>48.010944366455099</v>
      </c>
      <c r="D176" s="72">
        <f t="shared" si="4"/>
        <v>8.5144042968963163E-3</v>
      </c>
    </row>
    <row r="177" spans="1:4" x14ac:dyDescent="0.3">
      <c r="A177" s="70">
        <f t="shared" si="5"/>
        <v>870</v>
      </c>
      <c r="B177" s="71">
        <v>48.324710845947301</v>
      </c>
      <c r="C177" s="71">
        <v>48.2885551452637</v>
      </c>
      <c r="D177" s="72">
        <f t="shared" si="4"/>
        <v>3.6155700683600855E-2</v>
      </c>
    </row>
    <row r="178" spans="1:4" x14ac:dyDescent="0.3">
      <c r="A178" s="70">
        <f t="shared" si="5"/>
        <v>875</v>
      </c>
      <c r="B178" s="71">
        <v>48.573287963867202</v>
      </c>
      <c r="C178" s="71">
        <v>48.566501617431598</v>
      </c>
      <c r="D178" s="72">
        <f t="shared" si="4"/>
        <v>6.7863464356037184E-3</v>
      </c>
    </row>
    <row r="179" spans="1:4" x14ac:dyDescent="0.3">
      <c r="A179" s="70">
        <f t="shared" si="5"/>
        <v>880</v>
      </c>
      <c r="B179" s="71">
        <v>48.809356689453097</v>
      </c>
      <c r="C179" s="71">
        <v>48.844165802002003</v>
      </c>
      <c r="D179" s="72">
        <f t="shared" si="4"/>
        <v>3.4809112548906285E-2</v>
      </c>
    </row>
    <row r="180" spans="1:4" x14ac:dyDescent="0.3">
      <c r="A180" s="70">
        <f t="shared" si="5"/>
        <v>885</v>
      </c>
      <c r="B180" s="71">
        <v>49.158660888671903</v>
      </c>
      <c r="C180" s="71">
        <v>49.1218872070313</v>
      </c>
      <c r="D180" s="72">
        <f t="shared" si="4"/>
        <v>3.6773681640603684E-2</v>
      </c>
    </row>
    <row r="181" spans="1:4" x14ac:dyDescent="0.3">
      <c r="A181" s="70">
        <f t="shared" si="5"/>
        <v>890</v>
      </c>
      <c r="B181" s="71">
        <v>49.375534057617202</v>
      </c>
      <c r="C181" s="71">
        <v>49.399608612060497</v>
      </c>
      <c r="D181" s="72">
        <f t="shared" si="4"/>
        <v>2.4074554443295426E-2</v>
      </c>
    </row>
    <row r="182" spans="1:4" x14ac:dyDescent="0.3">
      <c r="A182" s="70">
        <f t="shared" si="5"/>
        <v>895</v>
      </c>
      <c r="B182" s="71">
        <v>49.689945220947301</v>
      </c>
      <c r="C182" s="71">
        <v>49.677497863769503</v>
      </c>
      <c r="D182" s="72">
        <f t="shared" si="4"/>
        <v>1.2447357177798324E-2</v>
      </c>
    </row>
    <row r="183" spans="1:4" x14ac:dyDescent="0.3">
      <c r="A183" s="70">
        <f t="shared" si="5"/>
        <v>900</v>
      </c>
      <c r="B183" s="71">
        <v>49.944820404052699</v>
      </c>
      <c r="C183" s="71">
        <v>49.955333709716797</v>
      </c>
      <c r="D183" s="72">
        <f t="shared" si="4"/>
        <v>1.0513305664098027E-2</v>
      </c>
    </row>
    <row r="184" spans="1:4" x14ac:dyDescent="0.3">
      <c r="A184" s="70">
        <f t="shared" si="5"/>
        <v>905</v>
      </c>
      <c r="B184" s="71">
        <v>50.225177764892599</v>
      </c>
      <c r="C184" s="71">
        <v>50.233108520507798</v>
      </c>
      <c r="D184" s="72">
        <f t="shared" si="4"/>
        <v>7.9307556151988479E-3</v>
      </c>
    </row>
    <row r="185" spans="1:4" x14ac:dyDescent="0.3">
      <c r="A185" s="70">
        <f t="shared" si="5"/>
        <v>910</v>
      </c>
      <c r="B185" s="71">
        <v>50.4929389953613</v>
      </c>
      <c r="C185" s="71">
        <v>50.510997772216797</v>
      </c>
      <c r="D185" s="72">
        <f t="shared" si="4"/>
        <v>1.8058776855497172E-2</v>
      </c>
    </row>
    <row r="186" spans="1:4" x14ac:dyDescent="0.3">
      <c r="A186" s="70">
        <f t="shared" si="5"/>
        <v>915</v>
      </c>
      <c r="B186" s="71">
        <v>50.756916046142599</v>
      </c>
      <c r="C186" s="71">
        <v>50.788776397705099</v>
      </c>
      <c r="D186" s="72">
        <f t="shared" si="4"/>
        <v>3.18603515625E-2</v>
      </c>
    </row>
    <row r="187" spans="1:4" x14ac:dyDescent="0.3">
      <c r="A187" s="70">
        <f t="shared" si="5"/>
        <v>920</v>
      </c>
      <c r="B187" s="71">
        <v>51.100563049316399</v>
      </c>
      <c r="C187" s="71">
        <v>51.066501617431598</v>
      </c>
      <c r="D187" s="72">
        <f t="shared" si="4"/>
        <v>3.4061431884801152E-2</v>
      </c>
    </row>
    <row r="188" spans="1:4" x14ac:dyDescent="0.3">
      <c r="A188" s="70">
        <f t="shared" si="5"/>
        <v>925</v>
      </c>
      <c r="B188" s="71">
        <v>51.348178863525398</v>
      </c>
      <c r="C188" s="71">
        <v>51.344108581542997</v>
      </c>
      <c r="D188" s="72">
        <f t="shared" si="4"/>
        <v>4.0702819824005587E-3</v>
      </c>
    </row>
    <row r="189" spans="1:4" x14ac:dyDescent="0.3">
      <c r="A189" s="70">
        <f t="shared" si="5"/>
        <v>930</v>
      </c>
      <c r="B189" s="71">
        <v>51.6438598632813</v>
      </c>
      <c r="C189" s="71">
        <v>51.622001647949197</v>
      </c>
      <c r="D189" s="72">
        <f t="shared" si="4"/>
        <v>2.1858215332102304E-2</v>
      </c>
    </row>
    <row r="190" spans="1:4" x14ac:dyDescent="0.3">
      <c r="A190" s="70">
        <f t="shared" si="5"/>
        <v>935</v>
      </c>
      <c r="B190" s="71">
        <v>51.898372650146499</v>
      </c>
      <c r="C190" s="71">
        <v>51.8997192382813</v>
      </c>
      <c r="D190" s="72">
        <f t="shared" si="4"/>
        <v>1.3465881348011521E-3</v>
      </c>
    </row>
    <row r="191" spans="1:4" x14ac:dyDescent="0.3">
      <c r="A191" s="70">
        <f t="shared" si="5"/>
        <v>940</v>
      </c>
      <c r="B191" s="71">
        <v>52.136936187744098</v>
      </c>
      <c r="C191" s="71">
        <v>52.177497863769503</v>
      </c>
      <c r="D191" s="72">
        <f t="shared" si="4"/>
        <v>4.0561676025404836E-2</v>
      </c>
    </row>
    <row r="192" spans="1:4" x14ac:dyDescent="0.3">
      <c r="A192" s="70">
        <f t="shared" si="5"/>
        <v>945</v>
      </c>
      <c r="B192" s="71">
        <v>52.443195343017599</v>
      </c>
      <c r="C192" s="71">
        <v>52.455276489257798</v>
      </c>
      <c r="D192" s="72">
        <f t="shared" si="4"/>
        <v>1.2081146240198848E-2</v>
      </c>
    </row>
    <row r="193" spans="1:4" x14ac:dyDescent="0.3">
      <c r="A193" s="70">
        <f t="shared" si="5"/>
        <v>950</v>
      </c>
      <c r="B193" s="71">
        <v>52.834476470947301</v>
      </c>
      <c r="C193" s="71">
        <v>52.788776397705099</v>
      </c>
      <c r="D193" s="72">
        <f t="shared" si="4"/>
        <v>4.5700073242201711E-2</v>
      </c>
    </row>
    <row r="194" spans="1:4" x14ac:dyDescent="0.3">
      <c r="A194" s="70">
        <f t="shared" si="5"/>
        <v>955</v>
      </c>
      <c r="B194" s="71">
        <v>53.096897125244098</v>
      </c>
      <c r="C194" s="71">
        <v>53.066444396972699</v>
      </c>
      <c r="D194" s="72">
        <f t="shared" si="4"/>
        <v>3.045272827139911E-2</v>
      </c>
    </row>
    <row r="195" spans="1:4" x14ac:dyDescent="0.3">
      <c r="A195" s="70">
        <f t="shared" si="5"/>
        <v>960</v>
      </c>
      <c r="B195" s="71">
        <v>53.222274780273402</v>
      </c>
      <c r="C195" s="71">
        <v>53.288612365722699</v>
      </c>
      <c r="D195" s="72">
        <f t="shared" si="4"/>
        <v>6.633758544929691E-2</v>
      </c>
    </row>
    <row r="196" spans="1:4" x14ac:dyDescent="0.3">
      <c r="A196" s="70">
        <f t="shared" si="5"/>
        <v>965</v>
      </c>
      <c r="B196" s="71">
        <v>53.601295471191399</v>
      </c>
      <c r="C196" s="71">
        <v>53.566444396972699</v>
      </c>
      <c r="D196" s="72">
        <f t="shared" si="4"/>
        <v>3.4851074218700262E-2</v>
      </c>
    </row>
    <row r="197" spans="1:4" x14ac:dyDescent="0.3">
      <c r="A197" s="70">
        <f t="shared" si="5"/>
        <v>970</v>
      </c>
      <c r="B197" s="71">
        <v>53.831680297851598</v>
      </c>
      <c r="C197" s="71">
        <v>53.844108581542997</v>
      </c>
      <c r="D197" s="72">
        <f t="shared" si="4"/>
        <v>1.2428283691399145E-2</v>
      </c>
    </row>
    <row r="198" spans="1:4" x14ac:dyDescent="0.3">
      <c r="A198" s="70">
        <f t="shared" si="5"/>
        <v>975</v>
      </c>
      <c r="B198" s="71">
        <v>54.130641937255902</v>
      </c>
      <c r="C198" s="71">
        <v>54.122055053710902</v>
      </c>
      <c r="D198" s="72">
        <f t="shared" si="4"/>
        <v>8.5868835450000347E-3</v>
      </c>
    </row>
    <row r="199" spans="1:4" x14ac:dyDescent="0.3">
      <c r="A199" s="70">
        <f t="shared" si="5"/>
        <v>980</v>
      </c>
      <c r="B199" s="71">
        <v>54.438262939453097</v>
      </c>
      <c r="C199" s="71">
        <v>54.399890899658203</v>
      </c>
      <c r="D199" s="72">
        <f t="shared" si="4"/>
        <v>3.8372039794893453E-2</v>
      </c>
    </row>
    <row r="200" spans="1:4" x14ac:dyDescent="0.3">
      <c r="A200" s="70">
        <f t="shared" si="5"/>
        <v>985</v>
      </c>
      <c r="B200" s="71">
        <v>54.740867614746101</v>
      </c>
      <c r="C200" s="71">
        <v>54.677497863769503</v>
      </c>
      <c r="D200" s="72">
        <f t="shared" si="4"/>
        <v>6.3369750976598027E-2</v>
      </c>
    </row>
    <row r="201" spans="1:4" x14ac:dyDescent="0.3">
      <c r="A201" s="70">
        <f t="shared" si="5"/>
        <v>990</v>
      </c>
      <c r="B201" s="71">
        <v>54.935420989990199</v>
      </c>
      <c r="C201" s="71">
        <v>54.955387115478501</v>
      </c>
      <c r="D201" s="72">
        <f t="shared" si="4"/>
        <v>1.9966125488302566E-2</v>
      </c>
    </row>
    <row r="202" spans="1:4" x14ac:dyDescent="0.3">
      <c r="A202" s="70">
        <f t="shared" si="5"/>
        <v>995</v>
      </c>
      <c r="B202" s="71">
        <v>55.2687797546387</v>
      </c>
      <c r="C202" s="71">
        <v>55.233165740966797</v>
      </c>
      <c r="D202" s="72">
        <f t="shared" si="4"/>
        <v>3.5614013671903422E-2</v>
      </c>
    </row>
    <row r="203" spans="1:4" x14ac:dyDescent="0.3">
      <c r="A203" s="70">
        <f t="shared" si="5"/>
        <v>1000</v>
      </c>
      <c r="B203" s="71">
        <v>55.501010894775398</v>
      </c>
      <c r="C203" s="71">
        <v>55.510829925537102</v>
      </c>
      <c r="D203" s="72">
        <f t="shared" si="4"/>
        <v>9.8190307617045391E-3</v>
      </c>
    </row>
    <row r="204" spans="1:4" x14ac:dyDescent="0.3">
      <c r="A204" s="70">
        <f t="shared" si="5"/>
        <v>1005</v>
      </c>
      <c r="B204" s="71">
        <v>55.8552436828613</v>
      </c>
      <c r="C204" s="71">
        <v>55.788719177246101</v>
      </c>
      <c r="D204" s="72">
        <f t="shared" si="4"/>
        <v>6.6524505615198848E-2</v>
      </c>
    </row>
    <row r="205" spans="1:4" x14ac:dyDescent="0.3">
      <c r="A205" s="70">
        <f t="shared" si="5"/>
        <v>1010</v>
      </c>
      <c r="B205" s="71">
        <v>56.094142913818402</v>
      </c>
      <c r="C205" s="71">
        <v>56.066444396972699</v>
      </c>
      <c r="D205" s="72">
        <f t="shared" si="4"/>
        <v>2.7698516845703125E-2</v>
      </c>
    </row>
    <row r="206" spans="1:4" x14ac:dyDescent="0.3">
      <c r="A206" s="70">
        <f t="shared" si="5"/>
        <v>1015</v>
      </c>
      <c r="B206" s="71">
        <v>56.3421821594238</v>
      </c>
      <c r="C206" s="71">
        <v>56.344223022460902</v>
      </c>
      <c r="D206" s="72">
        <f t="shared" si="4"/>
        <v>2.0408630371022696E-3</v>
      </c>
    </row>
    <row r="207" spans="1:4" x14ac:dyDescent="0.3">
      <c r="A207" s="70">
        <f t="shared" si="5"/>
        <v>1020</v>
      </c>
      <c r="B207" s="71">
        <v>56.635612487792997</v>
      </c>
      <c r="C207" s="71">
        <v>56.6218872070313</v>
      </c>
      <c r="D207" s="72">
        <f t="shared" si="4"/>
        <v>1.3725280761697434E-2</v>
      </c>
    </row>
    <row r="208" spans="1:4" x14ac:dyDescent="0.3">
      <c r="A208" s="70">
        <f t="shared" si="5"/>
        <v>1025</v>
      </c>
      <c r="B208" s="71">
        <v>56.887363433837898</v>
      </c>
      <c r="C208" s="71">
        <v>56.899776458740199</v>
      </c>
      <c r="D208" s="72">
        <f t="shared" si="4"/>
        <v>1.2413024902301117E-2</v>
      </c>
    </row>
    <row r="209" spans="1:4" x14ac:dyDescent="0.3">
      <c r="A209" s="70">
        <f t="shared" si="5"/>
        <v>1030</v>
      </c>
      <c r="B209" s="71">
        <v>57.185085296630902</v>
      </c>
      <c r="C209" s="71">
        <v>57.177722930908203</v>
      </c>
      <c r="D209" s="72">
        <f t="shared" si="4"/>
        <v>7.3623657226988826E-3</v>
      </c>
    </row>
    <row r="210" spans="1:4" x14ac:dyDescent="0.3">
      <c r="A210" s="70">
        <f t="shared" si="5"/>
        <v>1035</v>
      </c>
      <c r="B210" s="71">
        <v>57.477561950683601</v>
      </c>
      <c r="C210" s="71">
        <v>57.455333709716797</v>
      </c>
      <c r="D210" s="72">
        <f t="shared" si="4"/>
        <v>2.222824096680398E-2</v>
      </c>
    </row>
    <row r="211" spans="1:4" x14ac:dyDescent="0.3">
      <c r="A211" s="70">
        <f t="shared" si="5"/>
        <v>1040</v>
      </c>
      <c r="B211" s="71">
        <v>57.741371154785199</v>
      </c>
      <c r="C211" s="71">
        <v>57.733108520507798</v>
      </c>
      <c r="D211" s="72">
        <f t="shared" si="4"/>
        <v>8.2626342774005934E-3</v>
      </c>
    </row>
    <row r="212" spans="1:4" x14ac:dyDescent="0.3">
      <c r="A212" s="70">
        <f t="shared" si="5"/>
        <v>1045</v>
      </c>
      <c r="B212" s="71">
        <v>57.984676361083999</v>
      </c>
      <c r="C212" s="71">
        <v>58.010944366455099</v>
      </c>
      <c r="D212" s="72">
        <f t="shared" si="4"/>
        <v>2.6268005371100855E-2</v>
      </c>
    </row>
    <row r="213" spans="1:4" x14ac:dyDescent="0.3">
      <c r="A213" s="70">
        <f t="shared" si="5"/>
        <v>1050</v>
      </c>
      <c r="B213" s="71">
        <v>58.318611145019503</v>
      </c>
      <c r="C213" s="71">
        <v>58.288719177246101</v>
      </c>
      <c r="D213" s="72">
        <f t="shared" si="4"/>
        <v>2.9891967773401973E-2</v>
      </c>
    </row>
    <row r="214" spans="1:4" x14ac:dyDescent="0.3">
      <c r="A214" s="70">
        <f t="shared" si="5"/>
        <v>1055</v>
      </c>
      <c r="B214" s="71">
        <v>58.666343688964801</v>
      </c>
      <c r="C214" s="71">
        <v>58.621997833252003</v>
      </c>
      <c r="D214" s="72">
        <f t="shared" ref="D214:D277" si="6">ABS(C214-B214)</f>
        <v>4.4345855712798254E-2</v>
      </c>
    </row>
    <row r="215" spans="1:4" x14ac:dyDescent="0.3">
      <c r="A215" s="70">
        <f t="shared" ref="A215:A278" si="7">A214+5</f>
        <v>1060</v>
      </c>
      <c r="B215" s="71">
        <v>58.885208129882798</v>
      </c>
      <c r="C215" s="71">
        <v>58.8997192382813</v>
      </c>
      <c r="D215" s="72">
        <f t="shared" si="6"/>
        <v>1.4511108398501449E-2</v>
      </c>
    </row>
    <row r="216" spans="1:4" x14ac:dyDescent="0.3">
      <c r="A216" s="70">
        <f t="shared" si="7"/>
        <v>1065</v>
      </c>
      <c r="B216" s="71">
        <v>59.10400390625</v>
      </c>
      <c r="C216" s="71">
        <v>59.121944427490199</v>
      </c>
      <c r="D216" s="72">
        <f t="shared" si="6"/>
        <v>1.7940521240198848E-2</v>
      </c>
    </row>
    <row r="217" spans="1:4" x14ac:dyDescent="0.3">
      <c r="A217" s="70">
        <f t="shared" si="7"/>
        <v>1070</v>
      </c>
      <c r="B217" s="71">
        <v>59.395469665527301</v>
      </c>
      <c r="C217" s="71">
        <v>59.399833679199197</v>
      </c>
      <c r="D217" s="72">
        <f t="shared" si="6"/>
        <v>4.3640136718963163E-3</v>
      </c>
    </row>
    <row r="218" spans="1:4" x14ac:dyDescent="0.3">
      <c r="A218" s="70">
        <f t="shared" si="7"/>
        <v>1075</v>
      </c>
      <c r="B218" s="71">
        <v>59.711849212646499</v>
      </c>
      <c r="C218" s="71">
        <v>59.677497863769503</v>
      </c>
      <c r="D218" s="72">
        <f t="shared" si="6"/>
        <v>3.4351348876995758E-2</v>
      </c>
    </row>
    <row r="219" spans="1:4" x14ac:dyDescent="0.3">
      <c r="A219" s="70">
        <f t="shared" si="7"/>
        <v>1080</v>
      </c>
      <c r="B219" s="71">
        <v>59.9027709960938</v>
      </c>
      <c r="C219" s="71">
        <v>59.955387115478501</v>
      </c>
      <c r="D219" s="72">
        <f t="shared" si="6"/>
        <v>5.2616119384701676E-2</v>
      </c>
    </row>
    <row r="220" spans="1:4" x14ac:dyDescent="0.3">
      <c r="A220" s="70">
        <f t="shared" si="7"/>
        <v>1085</v>
      </c>
      <c r="B220" s="71">
        <v>60.203147888183601</v>
      </c>
      <c r="C220" s="71">
        <v>60.2330513000488</v>
      </c>
      <c r="D220" s="72">
        <f t="shared" si="6"/>
        <v>2.9903411865198848E-2</v>
      </c>
    </row>
    <row r="221" spans="1:4" x14ac:dyDescent="0.3">
      <c r="A221" s="70">
        <f t="shared" si="7"/>
        <v>1090</v>
      </c>
      <c r="B221" s="71">
        <v>60.579769134521499</v>
      </c>
      <c r="C221" s="71">
        <v>60.510887145996101</v>
      </c>
      <c r="D221" s="72">
        <f t="shared" si="6"/>
        <v>6.888198852539773E-2</v>
      </c>
    </row>
    <row r="222" spans="1:4" x14ac:dyDescent="0.3">
      <c r="A222" s="70">
        <f t="shared" si="7"/>
        <v>1095</v>
      </c>
      <c r="B222" s="71">
        <v>60.788887023925803</v>
      </c>
      <c r="C222" s="71">
        <v>60.788669586181598</v>
      </c>
      <c r="D222" s="72">
        <f t="shared" si="6"/>
        <v>2.1743774420457385E-4</v>
      </c>
    </row>
    <row r="223" spans="1:4" x14ac:dyDescent="0.3">
      <c r="A223" s="70">
        <f t="shared" si="7"/>
        <v>1100</v>
      </c>
      <c r="B223" s="71">
        <v>61.082267761230497</v>
      </c>
      <c r="C223" s="71">
        <v>61.066333770752003</v>
      </c>
      <c r="D223" s="72">
        <f t="shared" si="6"/>
        <v>1.5933990478494309E-2</v>
      </c>
    </row>
    <row r="224" spans="1:4" x14ac:dyDescent="0.3">
      <c r="A224" s="70">
        <f t="shared" si="7"/>
        <v>1105</v>
      </c>
      <c r="B224" s="71">
        <v>61.378902435302699</v>
      </c>
      <c r="C224" s="71">
        <v>61.344223022460902</v>
      </c>
      <c r="D224" s="72">
        <f t="shared" si="6"/>
        <v>3.4679412841796875E-2</v>
      </c>
    </row>
    <row r="225" spans="1:4" x14ac:dyDescent="0.3">
      <c r="A225" s="70">
        <f t="shared" si="7"/>
        <v>1110</v>
      </c>
      <c r="B225" s="71">
        <v>61.601284027099602</v>
      </c>
      <c r="C225" s="71">
        <v>61.622001647949197</v>
      </c>
      <c r="D225" s="72">
        <f t="shared" si="6"/>
        <v>2.0717620849595164E-2</v>
      </c>
    </row>
    <row r="226" spans="1:4" x14ac:dyDescent="0.3">
      <c r="A226" s="70">
        <f t="shared" si="7"/>
        <v>1115</v>
      </c>
      <c r="B226" s="71">
        <v>61.897613525390597</v>
      </c>
      <c r="C226" s="71">
        <v>61.899890899658203</v>
      </c>
      <c r="D226" s="72">
        <f t="shared" si="6"/>
        <v>2.2773742676065467E-3</v>
      </c>
    </row>
    <row r="227" spans="1:4" x14ac:dyDescent="0.3">
      <c r="A227" s="70">
        <f t="shared" si="7"/>
        <v>1120</v>
      </c>
      <c r="B227" s="71">
        <v>62.176456451416001</v>
      </c>
      <c r="C227" s="71">
        <v>62.177440643310497</v>
      </c>
      <c r="D227" s="72">
        <f t="shared" si="6"/>
        <v>9.8419189449572286E-4</v>
      </c>
    </row>
    <row r="228" spans="1:4" x14ac:dyDescent="0.3">
      <c r="A228" s="70">
        <f t="shared" si="7"/>
        <v>1125</v>
      </c>
      <c r="B228" s="71">
        <v>62.414852142333999</v>
      </c>
      <c r="C228" s="71">
        <v>62.455276489257798</v>
      </c>
      <c r="D228" s="72">
        <f t="shared" si="6"/>
        <v>4.0424346923799703E-2</v>
      </c>
    </row>
    <row r="229" spans="1:4" x14ac:dyDescent="0.3">
      <c r="A229" s="70">
        <f t="shared" si="7"/>
        <v>1130</v>
      </c>
      <c r="B229" s="71">
        <v>62.716056823730497</v>
      </c>
      <c r="C229" s="71">
        <v>62.7330513000488</v>
      </c>
      <c r="D229" s="72">
        <f t="shared" si="6"/>
        <v>1.6994476318302532E-2</v>
      </c>
    </row>
    <row r="230" spans="1:4" x14ac:dyDescent="0.3">
      <c r="A230" s="70">
        <f t="shared" si="7"/>
        <v>1135</v>
      </c>
      <c r="B230" s="71">
        <v>63.037548065185497</v>
      </c>
      <c r="C230" s="71">
        <v>63.010887145996101</v>
      </c>
      <c r="D230" s="72">
        <f t="shared" si="6"/>
        <v>2.6660919189396282E-2</v>
      </c>
    </row>
    <row r="231" spans="1:4" x14ac:dyDescent="0.3">
      <c r="A231" s="70">
        <f t="shared" si="7"/>
        <v>1140</v>
      </c>
      <c r="B231" s="71">
        <v>63.270698547363303</v>
      </c>
      <c r="C231" s="71">
        <v>63.2885551452637</v>
      </c>
      <c r="D231" s="72">
        <f t="shared" si="6"/>
        <v>1.785659790039773E-2</v>
      </c>
    </row>
    <row r="232" spans="1:4" x14ac:dyDescent="0.3">
      <c r="A232" s="70">
        <f t="shared" si="7"/>
        <v>1145</v>
      </c>
      <c r="B232" s="71">
        <v>63.635463714599602</v>
      </c>
      <c r="C232" s="71">
        <v>63.566501617431598</v>
      </c>
      <c r="D232" s="72">
        <f t="shared" si="6"/>
        <v>6.8962097168004277E-2</v>
      </c>
    </row>
    <row r="233" spans="1:4" x14ac:dyDescent="0.3">
      <c r="A233" s="70">
        <f t="shared" si="7"/>
        <v>1150</v>
      </c>
      <c r="B233" s="71">
        <v>63.814224243164098</v>
      </c>
      <c r="C233" s="71">
        <v>63.844165802002003</v>
      </c>
      <c r="D233" s="72">
        <f t="shared" si="6"/>
        <v>2.9941558837904836E-2</v>
      </c>
    </row>
    <row r="234" spans="1:4" x14ac:dyDescent="0.3">
      <c r="A234" s="70">
        <f t="shared" si="7"/>
        <v>1155</v>
      </c>
      <c r="B234" s="71">
        <v>64.137596130371094</v>
      </c>
      <c r="C234" s="71">
        <v>64.122108459472699</v>
      </c>
      <c r="D234" s="72">
        <f t="shared" si="6"/>
        <v>1.5487670898394867E-2</v>
      </c>
    </row>
    <row r="235" spans="1:4" x14ac:dyDescent="0.3">
      <c r="A235" s="70">
        <f t="shared" si="7"/>
        <v>1160</v>
      </c>
      <c r="B235" s="71">
        <v>64.400390625</v>
      </c>
      <c r="C235" s="71">
        <v>64.400665283203097</v>
      </c>
      <c r="D235" s="72">
        <f t="shared" si="6"/>
        <v>2.7465820309657829E-4</v>
      </c>
    </row>
    <row r="236" spans="1:4" x14ac:dyDescent="0.3">
      <c r="A236" s="70">
        <f t="shared" si="7"/>
        <v>1165</v>
      </c>
      <c r="B236" s="71">
        <v>64.720260620117202</v>
      </c>
      <c r="C236" s="71">
        <v>64.733055114746094</v>
      </c>
      <c r="D236" s="72">
        <f t="shared" si="6"/>
        <v>1.2794494628892039E-2</v>
      </c>
    </row>
    <row r="237" spans="1:4" x14ac:dyDescent="0.3">
      <c r="A237" s="70">
        <f t="shared" si="7"/>
        <v>1170</v>
      </c>
      <c r="B237" s="71">
        <v>65.006568908691406</v>
      </c>
      <c r="C237" s="71">
        <v>64.955337524414105</v>
      </c>
      <c r="D237" s="72">
        <f t="shared" si="6"/>
        <v>5.1231384277301117E-2</v>
      </c>
    </row>
    <row r="238" spans="1:4" x14ac:dyDescent="0.3">
      <c r="A238" s="70">
        <f t="shared" si="7"/>
        <v>1175</v>
      </c>
      <c r="B238" s="71">
        <v>65.234130859375</v>
      </c>
      <c r="C238" s="71">
        <v>65.233169555664105</v>
      </c>
      <c r="D238" s="72">
        <f t="shared" si="6"/>
        <v>9.6130371089486744E-4</v>
      </c>
    </row>
    <row r="239" spans="1:4" x14ac:dyDescent="0.3">
      <c r="A239" s="70">
        <f t="shared" si="7"/>
        <v>1180</v>
      </c>
      <c r="B239" s="71">
        <v>65.516372680664105</v>
      </c>
      <c r="C239" s="71">
        <v>65.510726928710895</v>
      </c>
      <c r="D239" s="72">
        <f t="shared" si="6"/>
        <v>5.6457519532102651E-3</v>
      </c>
    </row>
    <row r="240" spans="1:4" x14ac:dyDescent="0.3">
      <c r="A240" s="70">
        <f t="shared" si="7"/>
        <v>1185</v>
      </c>
      <c r="B240" s="71">
        <v>65.827369689941406</v>
      </c>
      <c r="C240" s="71">
        <v>65.788719177246094</v>
      </c>
      <c r="D240" s="72">
        <f t="shared" si="6"/>
        <v>3.86505126953125E-2</v>
      </c>
    </row>
    <row r="241" spans="1:4" x14ac:dyDescent="0.3">
      <c r="A241" s="70">
        <f t="shared" si="7"/>
        <v>1190</v>
      </c>
      <c r="B241" s="71">
        <v>66.073829650878906</v>
      </c>
      <c r="C241" s="71">
        <v>66.066497802734403</v>
      </c>
      <c r="D241" s="72">
        <f t="shared" si="6"/>
        <v>7.3318481445028283E-3</v>
      </c>
    </row>
    <row r="242" spans="1:4" x14ac:dyDescent="0.3">
      <c r="A242" s="70">
        <f t="shared" si="7"/>
        <v>1195</v>
      </c>
      <c r="B242" s="71">
        <v>66.34033203125</v>
      </c>
      <c r="C242" s="71">
        <v>66.344329833984403</v>
      </c>
      <c r="D242" s="72">
        <f t="shared" si="6"/>
        <v>3.9978027344034217E-3</v>
      </c>
    </row>
    <row r="243" spans="1:4" x14ac:dyDescent="0.3">
      <c r="A243" s="70">
        <f t="shared" si="7"/>
        <v>1200</v>
      </c>
      <c r="B243" s="71">
        <v>66.610923767089801</v>
      </c>
      <c r="C243" s="71">
        <v>66.622108459472699</v>
      </c>
      <c r="D243" s="72">
        <f t="shared" si="6"/>
        <v>1.1184692382897765E-2</v>
      </c>
    </row>
    <row r="244" spans="1:4" x14ac:dyDescent="0.3">
      <c r="A244" s="70">
        <f t="shared" si="7"/>
        <v>1205</v>
      </c>
      <c r="B244" s="71">
        <v>66.903366088867202</v>
      </c>
      <c r="C244" s="71">
        <v>66.899833679199205</v>
      </c>
      <c r="D244" s="72">
        <f t="shared" si="6"/>
        <v>3.5324096679971717E-3</v>
      </c>
    </row>
    <row r="245" spans="1:4" x14ac:dyDescent="0.3">
      <c r="A245" s="70">
        <f t="shared" si="7"/>
        <v>1210</v>
      </c>
      <c r="B245" s="71">
        <v>67.175918579101605</v>
      </c>
      <c r="C245" s="71">
        <v>67.177497863769503</v>
      </c>
      <c r="D245" s="72">
        <f t="shared" si="6"/>
        <v>1.5792846678976957E-3</v>
      </c>
    </row>
    <row r="246" spans="1:4" x14ac:dyDescent="0.3">
      <c r="A246" s="70">
        <f t="shared" si="7"/>
        <v>1215</v>
      </c>
      <c r="B246" s="71">
        <v>67.497871398925795</v>
      </c>
      <c r="C246" s="71">
        <v>67.455276489257798</v>
      </c>
      <c r="D246" s="72">
        <f t="shared" si="6"/>
        <v>4.2594909667997172E-2</v>
      </c>
    </row>
    <row r="247" spans="1:4" x14ac:dyDescent="0.3">
      <c r="A247" s="70">
        <f t="shared" si="7"/>
        <v>1220</v>
      </c>
      <c r="B247" s="71">
        <v>67.778236389160199</v>
      </c>
      <c r="C247" s="71">
        <v>67.732940673828097</v>
      </c>
      <c r="D247" s="72">
        <f t="shared" si="6"/>
        <v>4.5295715332102304E-2</v>
      </c>
    </row>
    <row r="248" spans="1:4" x14ac:dyDescent="0.3">
      <c r="A248" s="70">
        <f t="shared" si="7"/>
        <v>1225</v>
      </c>
      <c r="B248" s="71">
        <v>67.993881225585895</v>
      </c>
      <c r="C248" s="71">
        <v>68.010772705078097</v>
      </c>
      <c r="D248" s="72">
        <f t="shared" si="6"/>
        <v>1.6891479492201711E-2</v>
      </c>
    </row>
    <row r="249" spans="1:4" x14ac:dyDescent="0.3">
      <c r="A249" s="70">
        <f t="shared" si="7"/>
        <v>1230</v>
      </c>
      <c r="B249" s="71">
        <v>68.330085754394503</v>
      </c>
      <c r="C249" s="71">
        <v>68.288719177246094</v>
      </c>
      <c r="D249" s="72">
        <f t="shared" si="6"/>
        <v>4.1366577148409078E-2</v>
      </c>
    </row>
    <row r="250" spans="1:4" x14ac:dyDescent="0.3">
      <c r="A250" s="70">
        <f t="shared" si="7"/>
        <v>1235</v>
      </c>
      <c r="B250" s="71">
        <v>68.539703369140597</v>
      </c>
      <c r="C250" s="71">
        <v>68.566215515136705</v>
      </c>
      <c r="D250" s="72">
        <f t="shared" si="6"/>
        <v>2.6512145996107961E-2</v>
      </c>
    </row>
    <row r="251" spans="1:4" x14ac:dyDescent="0.3">
      <c r="A251" s="70">
        <f t="shared" si="7"/>
        <v>1240</v>
      </c>
      <c r="B251" s="71">
        <v>68.839530944824205</v>
      </c>
      <c r="C251" s="71">
        <v>68.844108581542997</v>
      </c>
      <c r="D251" s="72">
        <f t="shared" si="6"/>
        <v>4.5776367187926326E-3</v>
      </c>
    </row>
    <row r="252" spans="1:4" x14ac:dyDescent="0.3">
      <c r="A252" s="70">
        <f t="shared" si="7"/>
        <v>1245</v>
      </c>
      <c r="B252" s="71">
        <v>69.164764404296903</v>
      </c>
      <c r="C252" s="71">
        <v>69.122055053710895</v>
      </c>
      <c r="D252" s="72">
        <f t="shared" si="6"/>
        <v>4.2709350586008554E-2</v>
      </c>
    </row>
    <row r="253" spans="1:4" x14ac:dyDescent="0.3">
      <c r="A253" s="70">
        <f t="shared" si="7"/>
        <v>1250</v>
      </c>
      <c r="B253" s="71">
        <v>69.429656982421903</v>
      </c>
      <c r="C253" s="71">
        <v>69.3997802734375</v>
      </c>
      <c r="D253" s="72">
        <f t="shared" si="6"/>
        <v>2.9876708984403422E-2</v>
      </c>
    </row>
    <row r="254" spans="1:4" x14ac:dyDescent="0.3">
      <c r="A254" s="70">
        <f t="shared" si="7"/>
        <v>1255</v>
      </c>
      <c r="B254" s="71">
        <v>69.641212463378906</v>
      </c>
      <c r="C254" s="71">
        <v>69.677497863769503</v>
      </c>
      <c r="D254" s="72">
        <f t="shared" si="6"/>
        <v>3.6285400390596578E-2</v>
      </c>
    </row>
    <row r="255" spans="1:4" x14ac:dyDescent="0.3">
      <c r="A255" s="70">
        <f t="shared" si="7"/>
        <v>1260</v>
      </c>
      <c r="B255" s="71">
        <v>70.010009765625</v>
      </c>
      <c r="C255" s="71">
        <v>69.955223083496094</v>
      </c>
      <c r="D255" s="72">
        <f t="shared" si="6"/>
        <v>5.478668212890625E-2</v>
      </c>
    </row>
    <row r="256" spans="1:4" x14ac:dyDescent="0.3">
      <c r="A256" s="70">
        <f t="shared" si="7"/>
        <v>1265</v>
      </c>
      <c r="B256" s="71">
        <v>70.280570983886705</v>
      </c>
      <c r="C256" s="71">
        <v>70.233169555664105</v>
      </c>
      <c r="D256" s="72">
        <f t="shared" si="6"/>
        <v>4.7401428222599407E-2</v>
      </c>
    </row>
    <row r="257" spans="1:4" x14ac:dyDescent="0.3">
      <c r="A257" s="70">
        <f t="shared" si="7"/>
        <v>1270</v>
      </c>
      <c r="B257" s="71">
        <v>70.514457702636705</v>
      </c>
      <c r="C257" s="71">
        <v>70.566505432128906</v>
      </c>
      <c r="D257" s="72">
        <f t="shared" si="6"/>
        <v>5.2047729492201711E-2</v>
      </c>
    </row>
    <row r="258" spans="1:4" x14ac:dyDescent="0.3">
      <c r="A258" s="70">
        <f t="shared" si="7"/>
        <v>1275</v>
      </c>
      <c r="B258" s="71">
        <v>70.879562377929702</v>
      </c>
      <c r="C258" s="71">
        <v>70.844390869140597</v>
      </c>
      <c r="D258" s="72">
        <f t="shared" si="6"/>
        <v>3.5171508789105133E-2</v>
      </c>
    </row>
    <row r="259" spans="1:4" x14ac:dyDescent="0.3">
      <c r="A259" s="70">
        <f t="shared" si="7"/>
        <v>1280</v>
      </c>
      <c r="B259" s="71">
        <v>71.094482421875</v>
      </c>
      <c r="C259" s="71">
        <v>71.066329956054702</v>
      </c>
      <c r="D259" s="72">
        <f t="shared" si="6"/>
        <v>2.8152465820298289E-2</v>
      </c>
    </row>
    <row r="260" spans="1:4" x14ac:dyDescent="0.3">
      <c r="A260" s="70">
        <f t="shared" si="7"/>
        <v>1285</v>
      </c>
      <c r="B260" s="71">
        <v>71.330070495605497</v>
      </c>
      <c r="C260" s="71">
        <v>71.344329833984403</v>
      </c>
      <c r="D260" s="72">
        <f t="shared" si="6"/>
        <v>1.425933837890625E-2</v>
      </c>
    </row>
    <row r="261" spans="1:4" x14ac:dyDescent="0.3">
      <c r="A261" s="70">
        <f t="shared" si="7"/>
        <v>1290</v>
      </c>
      <c r="B261" s="71">
        <v>71.688117980957003</v>
      </c>
      <c r="C261" s="71">
        <v>71.622108459472699</v>
      </c>
      <c r="D261" s="72">
        <f t="shared" si="6"/>
        <v>6.6009521484303946E-2</v>
      </c>
    </row>
    <row r="262" spans="1:4" x14ac:dyDescent="0.3">
      <c r="A262" s="70">
        <f t="shared" si="7"/>
        <v>1295</v>
      </c>
      <c r="B262" s="71">
        <v>71.905036926269503</v>
      </c>
      <c r="C262" s="71">
        <v>71.8997802734375</v>
      </c>
      <c r="D262" s="72">
        <f t="shared" si="6"/>
        <v>5.2566528320028283E-3</v>
      </c>
    </row>
    <row r="263" spans="1:4" x14ac:dyDescent="0.3">
      <c r="A263" s="70">
        <f t="shared" si="7"/>
        <v>1300</v>
      </c>
      <c r="B263" s="71">
        <v>72.199363708496094</v>
      </c>
      <c r="C263" s="71">
        <v>72.177497863769503</v>
      </c>
      <c r="D263" s="72">
        <f t="shared" si="6"/>
        <v>2.1865844726590922E-2</v>
      </c>
    </row>
    <row r="264" spans="1:4" x14ac:dyDescent="0.3">
      <c r="A264" s="70">
        <f t="shared" si="7"/>
        <v>1305</v>
      </c>
      <c r="B264" s="71">
        <v>72.432899475097699</v>
      </c>
      <c r="C264" s="71">
        <v>72.454833984375</v>
      </c>
      <c r="D264" s="72">
        <f t="shared" si="6"/>
        <v>2.1934509277301117E-2</v>
      </c>
    </row>
    <row r="265" spans="1:4" x14ac:dyDescent="0.3">
      <c r="A265" s="70">
        <f t="shared" si="7"/>
        <v>1310</v>
      </c>
      <c r="B265" s="71">
        <v>72.731544494628906</v>
      </c>
      <c r="C265" s="71">
        <v>72.733116149902301</v>
      </c>
      <c r="D265" s="72">
        <f t="shared" si="6"/>
        <v>1.5716552733948674E-3</v>
      </c>
    </row>
    <row r="266" spans="1:4" x14ac:dyDescent="0.3">
      <c r="A266" s="70">
        <f t="shared" si="7"/>
        <v>1315</v>
      </c>
      <c r="B266" s="71">
        <v>72.955749511718807</v>
      </c>
      <c r="C266" s="71">
        <v>73.010833740234403</v>
      </c>
      <c r="D266" s="72">
        <f t="shared" si="6"/>
        <v>5.5084228515596578E-2</v>
      </c>
    </row>
    <row r="267" spans="1:4" x14ac:dyDescent="0.3">
      <c r="A267" s="70">
        <f t="shared" si="7"/>
        <v>1320</v>
      </c>
      <c r="B267" s="71">
        <v>73.316802978515597</v>
      </c>
      <c r="C267" s="71">
        <v>73.288719177246094</v>
      </c>
      <c r="D267" s="72">
        <f t="shared" si="6"/>
        <v>2.8083801269502828E-2</v>
      </c>
    </row>
    <row r="268" spans="1:4" x14ac:dyDescent="0.3">
      <c r="A268" s="70">
        <f t="shared" si="7"/>
        <v>1325</v>
      </c>
      <c r="B268" s="71">
        <v>73.575576782226605</v>
      </c>
      <c r="C268" s="71">
        <v>73.566444396972699</v>
      </c>
      <c r="D268" s="72">
        <f t="shared" si="6"/>
        <v>9.13238525390625E-3</v>
      </c>
    </row>
    <row r="269" spans="1:4" x14ac:dyDescent="0.3">
      <c r="A269" s="70">
        <f t="shared" si="7"/>
        <v>1330</v>
      </c>
      <c r="B269" s="71">
        <v>73.852714538574205</v>
      </c>
      <c r="C269" s="71">
        <v>73.844276428222699</v>
      </c>
      <c r="D269" s="72">
        <f t="shared" si="6"/>
        <v>8.4381103515056566E-3</v>
      </c>
    </row>
    <row r="270" spans="1:4" x14ac:dyDescent="0.3">
      <c r="A270" s="70">
        <f t="shared" si="7"/>
        <v>1335</v>
      </c>
      <c r="B270" s="71">
        <v>74.062278747558594</v>
      </c>
      <c r="C270" s="71">
        <v>74.121833801269503</v>
      </c>
      <c r="D270" s="72">
        <f t="shared" si="6"/>
        <v>5.9555053710909078E-2</v>
      </c>
    </row>
    <row r="271" spans="1:4" x14ac:dyDescent="0.3">
      <c r="A271" s="70">
        <f t="shared" si="7"/>
        <v>1340</v>
      </c>
      <c r="B271" s="71">
        <v>74.430038452148395</v>
      </c>
      <c r="C271" s="71">
        <v>74.399665832519503</v>
      </c>
      <c r="D271" s="72">
        <f t="shared" si="6"/>
        <v>3.0372619628892039E-2</v>
      </c>
    </row>
    <row r="272" spans="1:4" x14ac:dyDescent="0.3">
      <c r="A272" s="70">
        <f t="shared" si="7"/>
        <v>1345</v>
      </c>
      <c r="B272" s="71">
        <v>74.706466674804702</v>
      </c>
      <c r="C272" s="71">
        <v>74.677444458007798</v>
      </c>
      <c r="D272" s="72">
        <f t="shared" si="6"/>
        <v>2.9022216796903422E-2</v>
      </c>
    </row>
    <row r="273" spans="1:4" x14ac:dyDescent="0.3">
      <c r="A273" s="70">
        <f t="shared" si="7"/>
        <v>1350</v>
      </c>
      <c r="B273" s="71">
        <v>74.865783691406307</v>
      </c>
      <c r="C273" s="71">
        <v>74.955223083496094</v>
      </c>
      <c r="D273" s="72">
        <f t="shared" si="6"/>
        <v>8.9439392089786907E-2</v>
      </c>
    </row>
    <row r="274" spans="1:4" x14ac:dyDescent="0.3">
      <c r="A274" s="70">
        <f t="shared" si="7"/>
        <v>1355</v>
      </c>
      <c r="B274" s="71">
        <v>75.254737854003906</v>
      </c>
      <c r="C274" s="71">
        <v>75.233169555664105</v>
      </c>
      <c r="D274" s="72">
        <f t="shared" si="6"/>
        <v>2.1568298339801117E-2</v>
      </c>
    </row>
    <row r="275" spans="1:4" x14ac:dyDescent="0.3">
      <c r="A275" s="70">
        <f t="shared" si="7"/>
        <v>1360</v>
      </c>
      <c r="B275" s="71">
        <v>75.499069213867202</v>
      </c>
      <c r="C275" s="71">
        <v>75.510833740234403</v>
      </c>
      <c r="D275" s="72">
        <f t="shared" si="6"/>
        <v>1.1764526367201711E-2</v>
      </c>
    </row>
    <row r="276" spans="1:4" x14ac:dyDescent="0.3">
      <c r="A276" s="70">
        <f t="shared" si="7"/>
        <v>1365</v>
      </c>
      <c r="B276" s="71">
        <v>75.77880859375</v>
      </c>
      <c r="C276" s="71">
        <v>75.788780212402301</v>
      </c>
      <c r="D276" s="72">
        <f t="shared" si="6"/>
        <v>9.9716186523011174E-3</v>
      </c>
    </row>
    <row r="277" spans="1:4" x14ac:dyDescent="0.3">
      <c r="A277" s="70">
        <f t="shared" si="7"/>
        <v>1370</v>
      </c>
      <c r="B277" s="71">
        <v>76.059997558593807</v>
      </c>
      <c r="C277" s="71">
        <v>76.066276550292997</v>
      </c>
      <c r="D277" s="72">
        <f t="shared" si="6"/>
        <v>6.2789916991903283E-3</v>
      </c>
    </row>
    <row r="278" spans="1:4" x14ac:dyDescent="0.3">
      <c r="A278" s="70">
        <f t="shared" si="7"/>
        <v>1375</v>
      </c>
      <c r="B278" s="71">
        <v>76.382797241210895</v>
      </c>
      <c r="C278" s="71">
        <v>76.399665832519503</v>
      </c>
      <c r="D278" s="72">
        <f t="shared" ref="D278:D341" si="8">ABS(C278-B278)</f>
        <v>1.6868591308607961E-2</v>
      </c>
    </row>
    <row r="279" spans="1:4" x14ac:dyDescent="0.3">
      <c r="A279" s="70">
        <f t="shared" ref="A279:A342" si="9">A278+5</f>
        <v>1380</v>
      </c>
      <c r="B279" s="71">
        <v>76.656044006347699</v>
      </c>
      <c r="C279" s="71">
        <v>76.677497863769503</v>
      </c>
      <c r="D279" s="72">
        <f t="shared" si="8"/>
        <v>2.1453857421803946E-2</v>
      </c>
    </row>
    <row r="280" spans="1:4" x14ac:dyDescent="0.3">
      <c r="A280" s="70">
        <f t="shared" si="9"/>
        <v>1385</v>
      </c>
      <c r="B280" s="71">
        <v>76.845504760742202</v>
      </c>
      <c r="C280" s="71">
        <v>76.899612426757798</v>
      </c>
      <c r="D280" s="72">
        <f t="shared" si="8"/>
        <v>5.4107666015596578E-2</v>
      </c>
    </row>
    <row r="281" spans="1:4" x14ac:dyDescent="0.3">
      <c r="A281" s="70">
        <f t="shared" si="9"/>
        <v>1390</v>
      </c>
      <c r="B281" s="71">
        <v>77.185211181640597</v>
      </c>
      <c r="C281" s="71">
        <v>77.177558898925795</v>
      </c>
      <c r="D281" s="72">
        <f t="shared" si="8"/>
        <v>7.6522827148011174E-3</v>
      </c>
    </row>
    <row r="282" spans="1:4" x14ac:dyDescent="0.3">
      <c r="A282" s="70">
        <f t="shared" si="9"/>
        <v>1395</v>
      </c>
      <c r="B282" s="71">
        <v>77.425010681152301</v>
      </c>
      <c r="C282" s="71">
        <v>77.455337524414105</v>
      </c>
      <c r="D282" s="72">
        <f t="shared" si="8"/>
        <v>3.0326843261804015E-2</v>
      </c>
    </row>
    <row r="283" spans="1:4" x14ac:dyDescent="0.3">
      <c r="A283" s="70">
        <f t="shared" si="9"/>
        <v>1400</v>
      </c>
      <c r="B283" s="71">
        <v>77.692153930664105</v>
      </c>
      <c r="C283" s="71">
        <v>77.732940673828097</v>
      </c>
      <c r="D283" s="72">
        <f t="shared" si="8"/>
        <v>4.0786743163991446E-2</v>
      </c>
    </row>
    <row r="284" spans="1:4" x14ac:dyDescent="0.3">
      <c r="A284" s="70">
        <f t="shared" si="9"/>
        <v>1405</v>
      </c>
      <c r="B284" s="71">
        <v>77.949066162109403</v>
      </c>
      <c r="C284" s="71">
        <v>78.010833740234403</v>
      </c>
      <c r="D284" s="72">
        <f t="shared" si="8"/>
        <v>6.1767578125E-2</v>
      </c>
    </row>
    <row r="285" spans="1:4" x14ac:dyDescent="0.3">
      <c r="A285" s="70">
        <f t="shared" si="9"/>
        <v>1410</v>
      </c>
      <c r="B285" s="71">
        <v>78.283500671386705</v>
      </c>
      <c r="C285" s="71">
        <v>78.288719177246094</v>
      </c>
      <c r="D285" s="72">
        <f t="shared" si="8"/>
        <v>5.2185058593892109E-3</v>
      </c>
    </row>
    <row r="286" spans="1:4" x14ac:dyDescent="0.3">
      <c r="A286" s="70">
        <f t="shared" si="9"/>
        <v>1415</v>
      </c>
      <c r="B286" s="71">
        <v>78.523384094238295</v>
      </c>
      <c r="C286" s="71">
        <v>78.566558837890597</v>
      </c>
      <c r="D286" s="72">
        <f t="shared" si="8"/>
        <v>4.3174743652301117E-2</v>
      </c>
    </row>
    <row r="287" spans="1:4" x14ac:dyDescent="0.3">
      <c r="A287" s="70">
        <f t="shared" si="9"/>
        <v>1420</v>
      </c>
      <c r="B287" s="71">
        <v>78.884963989257798</v>
      </c>
      <c r="C287" s="71">
        <v>78.844276428222699</v>
      </c>
      <c r="D287" s="72">
        <f t="shared" si="8"/>
        <v>4.0687561035099407E-2</v>
      </c>
    </row>
    <row r="288" spans="1:4" x14ac:dyDescent="0.3">
      <c r="A288" s="70">
        <f t="shared" si="9"/>
        <v>1425</v>
      </c>
      <c r="B288" s="71">
        <v>79.078384399414105</v>
      </c>
      <c r="C288" s="71">
        <v>79.1219482421875</v>
      </c>
      <c r="D288" s="72">
        <f t="shared" si="8"/>
        <v>4.3563842773394867E-2</v>
      </c>
    </row>
    <row r="289" spans="1:4" x14ac:dyDescent="0.3">
      <c r="A289" s="70">
        <f t="shared" si="9"/>
        <v>1430</v>
      </c>
      <c r="B289" s="71">
        <v>79.441001892089801</v>
      </c>
      <c r="C289" s="71">
        <v>79.399726867675795</v>
      </c>
      <c r="D289" s="72">
        <f t="shared" si="8"/>
        <v>4.1275024414005657E-2</v>
      </c>
    </row>
    <row r="290" spans="1:4" x14ac:dyDescent="0.3">
      <c r="A290" s="70">
        <f t="shared" si="9"/>
        <v>1435</v>
      </c>
      <c r="B290" s="71">
        <v>79.623725891113295</v>
      </c>
      <c r="C290" s="71">
        <v>79.677391052246094</v>
      </c>
      <c r="D290" s="72">
        <f t="shared" si="8"/>
        <v>5.3665161132798289E-2</v>
      </c>
    </row>
    <row r="291" spans="1:4" x14ac:dyDescent="0.3">
      <c r="A291" s="70">
        <f t="shared" si="9"/>
        <v>1440</v>
      </c>
      <c r="B291" s="71">
        <v>79.960388183593807</v>
      </c>
      <c r="C291" s="71">
        <v>79.9554443359375</v>
      </c>
      <c r="D291" s="72">
        <f t="shared" si="8"/>
        <v>4.9438476563068434E-3</v>
      </c>
    </row>
    <row r="292" spans="1:4" x14ac:dyDescent="0.3">
      <c r="A292" s="70">
        <f t="shared" si="9"/>
        <v>1445</v>
      </c>
      <c r="B292" s="71">
        <v>80.259552001953097</v>
      </c>
      <c r="C292" s="71">
        <v>80.233116149902301</v>
      </c>
      <c r="D292" s="72">
        <f t="shared" si="8"/>
        <v>2.6435852050795461E-2</v>
      </c>
    </row>
    <row r="293" spans="1:4" x14ac:dyDescent="0.3">
      <c r="A293" s="70">
        <f t="shared" si="9"/>
        <v>1450</v>
      </c>
      <c r="B293" s="71">
        <v>80.471305847167997</v>
      </c>
      <c r="C293" s="71">
        <v>80.510948181152301</v>
      </c>
      <c r="D293" s="72">
        <f t="shared" si="8"/>
        <v>3.9642333984303946E-2</v>
      </c>
    </row>
    <row r="294" spans="1:4" x14ac:dyDescent="0.3">
      <c r="A294" s="70">
        <f t="shared" si="9"/>
        <v>1455</v>
      </c>
      <c r="B294" s="71">
        <v>80.799179077148395</v>
      </c>
      <c r="C294" s="71">
        <v>80.788558959960895</v>
      </c>
      <c r="D294" s="72">
        <f t="shared" si="8"/>
        <v>1.06201171875E-2</v>
      </c>
    </row>
    <row r="295" spans="1:4" x14ac:dyDescent="0.3">
      <c r="A295" s="70">
        <f t="shared" si="9"/>
        <v>1460</v>
      </c>
      <c r="B295" s="71">
        <v>81.034988403320298</v>
      </c>
      <c r="C295" s="71">
        <v>81.066329956054702</v>
      </c>
      <c r="D295" s="72">
        <f t="shared" si="8"/>
        <v>3.1341552734403422E-2</v>
      </c>
    </row>
    <row r="296" spans="1:4" x14ac:dyDescent="0.3">
      <c r="A296" s="70">
        <f t="shared" si="9"/>
        <v>1465</v>
      </c>
      <c r="B296" s="71">
        <v>81.381126403808594</v>
      </c>
      <c r="C296" s="71">
        <v>81.344329833984403</v>
      </c>
      <c r="D296" s="72">
        <f t="shared" si="8"/>
        <v>3.6796569824190328E-2</v>
      </c>
    </row>
    <row r="297" spans="1:4" x14ac:dyDescent="0.3">
      <c r="A297" s="70">
        <f t="shared" si="9"/>
        <v>1470</v>
      </c>
      <c r="B297" s="71">
        <v>81.630348205566406</v>
      </c>
      <c r="C297" s="71">
        <v>81.622001647949205</v>
      </c>
      <c r="D297" s="72">
        <f t="shared" si="8"/>
        <v>8.3465576172017109E-3</v>
      </c>
    </row>
    <row r="298" spans="1:4" x14ac:dyDescent="0.3">
      <c r="A298" s="70">
        <f t="shared" si="9"/>
        <v>1475</v>
      </c>
      <c r="B298" s="71">
        <v>81.892730712890597</v>
      </c>
      <c r="C298" s="71">
        <v>81.899833679199205</v>
      </c>
      <c r="D298" s="72">
        <f t="shared" si="8"/>
        <v>7.1029663086079609E-3</v>
      </c>
    </row>
    <row r="299" spans="1:4" x14ac:dyDescent="0.3">
      <c r="A299" s="70">
        <f t="shared" si="9"/>
        <v>1480</v>
      </c>
      <c r="B299" s="71">
        <v>82.288825988769503</v>
      </c>
      <c r="C299" s="71">
        <v>82.233169555664105</v>
      </c>
      <c r="D299" s="72">
        <f t="shared" si="8"/>
        <v>5.5656433105397696E-2</v>
      </c>
    </row>
    <row r="300" spans="1:4" x14ac:dyDescent="0.3">
      <c r="A300" s="70">
        <f t="shared" si="9"/>
        <v>1485</v>
      </c>
      <c r="B300" s="71">
        <v>82.547935485839801</v>
      </c>
      <c r="C300" s="71">
        <v>82.510948181152301</v>
      </c>
      <c r="D300" s="72">
        <f t="shared" si="8"/>
        <v>3.69873046875E-2</v>
      </c>
    </row>
    <row r="301" spans="1:4" x14ac:dyDescent="0.3">
      <c r="A301" s="70">
        <f t="shared" si="9"/>
        <v>1490</v>
      </c>
      <c r="B301" s="71">
        <v>82.72119140625</v>
      </c>
      <c r="C301" s="71">
        <v>82.733169555664105</v>
      </c>
      <c r="D301" s="72">
        <f t="shared" si="8"/>
        <v>1.1978149414105133E-2</v>
      </c>
    </row>
    <row r="302" spans="1:4" x14ac:dyDescent="0.3">
      <c r="A302" s="70">
        <f t="shared" si="9"/>
        <v>1495</v>
      </c>
      <c r="B302" s="71">
        <v>83.013702392578097</v>
      </c>
      <c r="C302" s="71">
        <v>83.010948181152301</v>
      </c>
      <c r="D302" s="72">
        <f t="shared" si="8"/>
        <v>2.7542114257954609E-3</v>
      </c>
    </row>
    <row r="303" spans="1:4" x14ac:dyDescent="0.3">
      <c r="A303" s="70">
        <f t="shared" si="9"/>
        <v>1500</v>
      </c>
      <c r="B303" s="71">
        <v>83.341201782226605</v>
      </c>
      <c r="C303" s="71">
        <v>83.288612365722699</v>
      </c>
      <c r="D303" s="72">
        <f t="shared" si="8"/>
        <v>5.258941650390625E-2</v>
      </c>
    </row>
    <row r="304" spans="1:4" x14ac:dyDescent="0.3">
      <c r="A304" s="70">
        <f t="shared" si="9"/>
        <v>1505</v>
      </c>
      <c r="B304" s="71">
        <v>83.660087585449205</v>
      </c>
      <c r="C304" s="71">
        <v>83.566329956054702</v>
      </c>
      <c r="D304" s="72">
        <f t="shared" si="8"/>
        <v>9.3757629394502828E-2</v>
      </c>
    </row>
    <row r="305" spans="1:4" x14ac:dyDescent="0.3">
      <c r="A305" s="70">
        <f t="shared" si="9"/>
        <v>1510</v>
      </c>
      <c r="B305" s="71">
        <v>83.809036254882798</v>
      </c>
      <c r="C305" s="71">
        <v>83.844108581542997</v>
      </c>
      <c r="D305" s="72">
        <f t="shared" si="8"/>
        <v>3.5072326660198883E-2</v>
      </c>
    </row>
    <row r="306" spans="1:4" x14ac:dyDescent="0.3">
      <c r="A306" s="70">
        <f t="shared" si="9"/>
        <v>1515</v>
      </c>
      <c r="B306" s="71">
        <v>84.180030822753906</v>
      </c>
      <c r="C306" s="71">
        <v>84.121894836425795</v>
      </c>
      <c r="D306" s="72">
        <f t="shared" si="8"/>
        <v>5.8135986328110789E-2</v>
      </c>
    </row>
    <row r="307" spans="1:4" x14ac:dyDescent="0.3">
      <c r="A307" s="70">
        <f t="shared" si="9"/>
        <v>1520</v>
      </c>
      <c r="B307" s="71">
        <v>84.392105102539105</v>
      </c>
      <c r="C307" s="71">
        <v>84.399833679199205</v>
      </c>
      <c r="D307" s="72">
        <f t="shared" si="8"/>
        <v>7.7285766600994066E-3</v>
      </c>
    </row>
    <row r="308" spans="1:4" x14ac:dyDescent="0.3">
      <c r="A308" s="70">
        <f t="shared" si="9"/>
        <v>1525</v>
      </c>
      <c r="B308" s="71">
        <v>84.664848327636705</v>
      </c>
      <c r="C308" s="71">
        <v>84.677444458007798</v>
      </c>
      <c r="D308" s="72">
        <f t="shared" si="8"/>
        <v>1.259613037109375E-2</v>
      </c>
    </row>
    <row r="309" spans="1:4" x14ac:dyDescent="0.3">
      <c r="A309" s="70">
        <f t="shared" si="9"/>
        <v>1530</v>
      </c>
      <c r="B309" s="71">
        <v>84.996856689453097</v>
      </c>
      <c r="C309" s="71">
        <v>84.955337524414105</v>
      </c>
      <c r="D309" s="72">
        <f t="shared" si="8"/>
        <v>4.1519165038991446E-2</v>
      </c>
    </row>
    <row r="310" spans="1:4" x14ac:dyDescent="0.3">
      <c r="A310" s="70">
        <f t="shared" si="9"/>
        <v>1535</v>
      </c>
      <c r="B310" s="71">
        <v>85.271499633789105</v>
      </c>
      <c r="C310" s="71">
        <v>85.233230590820298</v>
      </c>
      <c r="D310" s="72">
        <f t="shared" si="8"/>
        <v>3.8269042968806843E-2</v>
      </c>
    </row>
    <row r="311" spans="1:4" x14ac:dyDescent="0.3">
      <c r="A311" s="70">
        <f t="shared" si="9"/>
        <v>1540</v>
      </c>
      <c r="B311" s="71">
        <v>85.555961608886705</v>
      </c>
      <c r="C311" s="71">
        <v>85.510772705078097</v>
      </c>
      <c r="D311" s="72">
        <f t="shared" si="8"/>
        <v>4.5188903808607961E-2</v>
      </c>
    </row>
    <row r="312" spans="1:4" x14ac:dyDescent="0.3">
      <c r="A312" s="70">
        <f t="shared" si="9"/>
        <v>1545</v>
      </c>
      <c r="B312" s="71">
        <v>85.869209289550795</v>
      </c>
      <c r="C312" s="71">
        <v>85.788719177246094</v>
      </c>
      <c r="D312" s="72">
        <f t="shared" si="8"/>
        <v>8.0490112304701711E-2</v>
      </c>
    </row>
    <row r="313" spans="1:4" x14ac:dyDescent="0.3">
      <c r="A313" s="70">
        <f t="shared" si="9"/>
        <v>1550</v>
      </c>
      <c r="B313" s="71">
        <v>86.109848022460895</v>
      </c>
      <c r="C313" s="71">
        <v>86.066329956054702</v>
      </c>
      <c r="D313" s="72">
        <f t="shared" si="8"/>
        <v>4.3518066406193157E-2</v>
      </c>
    </row>
    <row r="314" spans="1:4" x14ac:dyDescent="0.3">
      <c r="A314" s="70">
        <f t="shared" si="9"/>
        <v>1555</v>
      </c>
      <c r="B314" s="71">
        <v>86.414558410644503</v>
      </c>
      <c r="C314" s="71">
        <v>86.344276428222699</v>
      </c>
      <c r="D314" s="72">
        <f t="shared" si="8"/>
        <v>7.0281982421803946E-2</v>
      </c>
    </row>
    <row r="315" spans="1:4" x14ac:dyDescent="0.3">
      <c r="A315" s="70">
        <f t="shared" si="9"/>
        <v>1560</v>
      </c>
      <c r="B315" s="71">
        <v>86.692070007324205</v>
      </c>
      <c r="C315" s="71">
        <v>86.622001647949205</v>
      </c>
      <c r="D315" s="72">
        <f t="shared" si="8"/>
        <v>7.0068359375E-2</v>
      </c>
    </row>
    <row r="316" spans="1:4" x14ac:dyDescent="0.3">
      <c r="A316" s="70">
        <f t="shared" si="9"/>
        <v>1565</v>
      </c>
      <c r="B316" s="71">
        <v>86.937652587890597</v>
      </c>
      <c r="C316" s="71">
        <v>86.899612426757798</v>
      </c>
      <c r="D316" s="72">
        <f t="shared" si="8"/>
        <v>3.8040161132798289E-2</v>
      </c>
    </row>
    <row r="317" spans="1:4" x14ac:dyDescent="0.3">
      <c r="A317" s="70">
        <f t="shared" si="9"/>
        <v>1570</v>
      </c>
      <c r="B317" s="71">
        <v>87.206497192382798</v>
      </c>
      <c r="C317" s="71">
        <v>87.177558898925795</v>
      </c>
      <c r="D317" s="72">
        <f t="shared" si="8"/>
        <v>2.8938293457002828E-2</v>
      </c>
    </row>
    <row r="318" spans="1:4" x14ac:dyDescent="0.3">
      <c r="A318" s="70">
        <f t="shared" si="9"/>
        <v>1575</v>
      </c>
      <c r="B318" s="71">
        <v>87.459747314453097</v>
      </c>
      <c r="C318" s="71">
        <v>87.455390930175795</v>
      </c>
      <c r="D318" s="72">
        <f t="shared" si="8"/>
        <v>4.3563842773011174E-3</v>
      </c>
    </row>
    <row r="319" spans="1:4" x14ac:dyDescent="0.3">
      <c r="A319" s="70">
        <f t="shared" si="9"/>
        <v>1580</v>
      </c>
      <c r="B319" s="71">
        <v>87.744422912597699</v>
      </c>
      <c r="C319" s="71">
        <v>87.733230590820298</v>
      </c>
      <c r="D319" s="72">
        <f t="shared" si="8"/>
        <v>1.1192321777400593E-2</v>
      </c>
    </row>
    <row r="320" spans="1:4" x14ac:dyDescent="0.3">
      <c r="A320" s="70">
        <f t="shared" si="9"/>
        <v>1585</v>
      </c>
      <c r="B320" s="71">
        <v>88.051040649414105</v>
      </c>
      <c r="C320" s="71">
        <v>88.066329956054702</v>
      </c>
      <c r="D320" s="72">
        <f t="shared" si="8"/>
        <v>1.5289306640596578E-2</v>
      </c>
    </row>
    <row r="321" spans="1:4" x14ac:dyDescent="0.3">
      <c r="A321" s="70">
        <f t="shared" si="9"/>
        <v>1590</v>
      </c>
      <c r="B321" s="71">
        <v>88.335456848144503</v>
      </c>
      <c r="C321" s="71">
        <v>88.344161987304702</v>
      </c>
      <c r="D321" s="72">
        <f t="shared" si="8"/>
        <v>8.7051391601988826E-3</v>
      </c>
    </row>
    <row r="322" spans="1:4" x14ac:dyDescent="0.3">
      <c r="A322" s="70">
        <f t="shared" si="9"/>
        <v>1595</v>
      </c>
      <c r="B322" s="71">
        <v>88.674285888671903</v>
      </c>
      <c r="C322" s="71">
        <v>88.566505432128906</v>
      </c>
      <c r="D322" s="72">
        <f t="shared" si="8"/>
        <v>0.10778045654299717</v>
      </c>
    </row>
    <row r="323" spans="1:4" x14ac:dyDescent="0.3">
      <c r="A323" s="70">
        <f t="shared" si="9"/>
        <v>1600</v>
      </c>
      <c r="B323" s="71">
        <v>88.844680786132798</v>
      </c>
      <c r="C323" s="71">
        <v>88.844223022460895</v>
      </c>
      <c r="D323" s="72">
        <f t="shared" si="8"/>
        <v>4.5776367190342171E-4</v>
      </c>
    </row>
    <row r="324" spans="1:4" x14ac:dyDescent="0.3">
      <c r="A324" s="70">
        <f t="shared" si="9"/>
        <v>1605</v>
      </c>
      <c r="B324" s="71">
        <v>89.108451843261705</v>
      </c>
      <c r="C324" s="71">
        <v>89.122001647949205</v>
      </c>
      <c r="D324" s="72">
        <f t="shared" si="8"/>
        <v>1.35498046875E-2</v>
      </c>
    </row>
    <row r="325" spans="1:4" x14ac:dyDescent="0.3">
      <c r="A325" s="70">
        <f t="shared" si="9"/>
        <v>1610</v>
      </c>
      <c r="B325" s="71">
        <v>89.401435852050795</v>
      </c>
      <c r="C325" s="71">
        <v>89.3997802734375</v>
      </c>
      <c r="D325" s="72">
        <f t="shared" si="8"/>
        <v>1.6555786132954609E-3</v>
      </c>
    </row>
    <row r="326" spans="1:4" x14ac:dyDescent="0.3">
      <c r="A326" s="70">
        <f t="shared" si="9"/>
        <v>1615</v>
      </c>
      <c r="B326" s="71">
        <v>89.716567993164105</v>
      </c>
      <c r="C326" s="71">
        <v>89.677558898925795</v>
      </c>
      <c r="D326" s="72">
        <f t="shared" si="8"/>
        <v>3.9009094238309672E-2</v>
      </c>
    </row>
    <row r="327" spans="1:4" x14ac:dyDescent="0.3">
      <c r="A327" s="70">
        <f t="shared" si="9"/>
        <v>1620</v>
      </c>
      <c r="B327" s="71">
        <v>89.885322570800795</v>
      </c>
      <c r="C327" s="71">
        <v>89.955223083496094</v>
      </c>
      <c r="D327" s="72">
        <f t="shared" si="8"/>
        <v>6.9900512695298289E-2</v>
      </c>
    </row>
    <row r="328" spans="1:4" x14ac:dyDescent="0.3">
      <c r="A328" s="70">
        <f t="shared" si="9"/>
        <v>1625</v>
      </c>
      <c r="B328" s="71">
        <v>90.266441345214801</v>
      </c>
      <c r="C328" s="71">
        <v>90.233116149902301</v>
      </c>
      <c r="D328" s="72">
        <f t="shared" si="8"/>
        <v>3.33251953125E-2</v>
      </c>
    </row>
    <row r="329" spans="1:4" x14ac:dyDescent="0.3">
      <c r="A329" s="70">
        <f t="shared" si="9"/>
        <v>1630</v>
      </c>
      <c r="B329" s="71">
        <v>90.557037353515597</v>
      </c>
      <c r="C329" s="71">
        <v>90.510833740234403</v>
      </c>
      <c r="D329" s="72">
        <f t="shared" si="8"/>
        <v>4.6203613281193157E-2</v>
      </c>
    </row>
    <row r="330" spans="1:4" x14ac:dyDescent="0.3">
      <c r="A330" s="70">
        <f t="shared" si="9"/>
        <v>1635</v>
      </c>
      <c r="B330" s="71">
        <v>90.759979248046903</v>
      </c>
      <c r="C330" s="71">
        <v>90.788497924804702</v>
      </c>
      <c r="D330" s="72">
        <f t="shared" si="8"/>
        <v>2.8518676757798289E-2</v>
      </c>
    </row>
    <row r="331" spans="1:4" x14ac:dyDescent="0.3">
      <c r="A331" s="70">
        <f t="shared" si="9"/>
        <v>1640</v>
      </c>
      <c r="B331" s="71">
        <v>91.045547485351605</v>
      </c>
      <c r="C331" s="71">
        <v>91.066329956054702</v>
      </c>
      <c r="D331" s="72">
        <f t="shared" si="8"/>
        <v>2.0782470703096578E-2</v>
      </c>
    </row>
    <row r="332" spans="1:4" x14ac:dyDescent="0.3">
      <c r="A332" s="70">
        <f t="shared" si="9"/>
        <v>1645</v>
      </c>
      <c r="B332" s="71">
        <v>91.365447998046903</v>
      </c>
      <c r="C332" s="71">
        <v>91.344161987304702</v>
      </c>
      <c r="D332" s="72">
        <f t="shared" si="8"/>
        <v>2.1286010742201711E-2</v>
      </c>
    </row>
    <row r="333" spans="1:4" x14ac:dyDescent="0.3">
      <c r="A333" s="70">
        <f t="shared" si="9"/>
        <v>1650</v>
      </c>
      <c r="B333" s="71">
        <v>91.602111816406307</v>
      </c>
      <c r="C333" s="71">
        <v>91.621780395507798</v>
      </c>
      <c r="D333" s="72">
        <f t="shared" si="8"/>
        <v>1.9668579101491446E-2</v>
      </c>
    </row>
    <row r="334" spans="1:4" x14ac:dyDescent="0.3">
      <c r="A334" s="70">
        <f t="shared" si="9"/>
        <v>1655</v>
      </c>
      <c r="B334" s="71">
        <v>91.933815002441406</v>
      </c>
      <c r="C334" s="71">
        <v>91.8997802734375</v>
      </c>
      <c r="D334" s="72">
        <f t="shared" si="8"/>
        <v>3.403472900390625E-2</v>
      </c>
    </row>
    <row r="335" spans="1:4" x14ac:dyDescent="0.3">
      <c r="A335" s="70">
        <f t="shared" si="9"/>
        <v>1660</v>
      </c>
      <c r="B335" s="71">
        <v>92.202102661132798</v>
      </c>
      <c r="C335" s="71">
        <v>92.177558898925795</v>
      </c>
      <c r="D335" s="72">
        <f t="shared" si="8"/>
        <v>2.4543762207002828E-2</v>
      </c>
    </row>
    <row r="336" spans="1:4" x14ac:dyDescent="0.3">
      <c r="A336" s="70">
        <f t="shared" si="9"/>
        <v>1665</v>
      </c>
      <c r="B336" s="71">
        <v>92.508682250976605</v>
      </c>
      <c r="C336" s="71">
        <v>92.455390930175795</v>
      </c>
      <c r="D336" s="72">
        <f t="shared" si="8"/>
        <v>5.3291320800809672E-2</v>
      </c>
    </row>
    <row r="337" spans="1:10" x14ac:dyDescent="0.3">
      <c r="A337" s="70">
        <f t="shared" si="9"/>
        <v>1670</v>
      </c>
      <c r="B337" s="71">
        <v>92.707572937011705</v>
      </c>
      <c r="C337" s="71">
        <v>92.733055114746094</v>
      </c>
      <c r="D337" s="72">
        <f t="shared" si="8"/>
        <v>2.5482177734389211E-2</v>
      </c>
    </row>
    <row r="338" spans="1:10" x14ac:dyDescent="0.3">
      <c r="A338" s="70">
        <f t="shared" si="9"/>
        <v>1675</v>
      </c>
      <c r="B338" s="71">
        <v>93.0098876953125</v>
      </c>
      <c r="C338" s="71">
        <v>93.010833740234403</v>
      </c>
      <c r="D338" s="72">
        <f t="shared" si="8"/>
        <v>9.4604492190342171E-4</v>
      </c>
    </row>
    <row r="339" spans="1:10" x14ac:dyDescent="0.3">
      <c r="A339" s="70">
        <f t="shared" si="9"/>
        <v>1680</v>
      </c>
      <c r="B339" s="71">
        <v>93.272361755371094</v>
      </c>
      <c r="C339" s="71">
        <v>93.288673400878906</v>
      </c>
      <c r="D339" s="72">
        <f t="shared" si="8"/>
        <v>1.63116455078125E-2</v>
      </c>
    </row>
    <row r="340" spans="1:10" x14ac:dyDescent="0.3">
      <c r="A340" s="70">
        <f t="shared" si="9"/>
        <v>1685</v>
      </c>
      <c r="B340" s="71">
        <v>93.638580322265597</v>
      </c>
      <c r="C340" s="71">
        <v>93.566558837890597</v>
      </c>
      <c r="D340" s="72">
        <f t="shared" si="8"/>
        <v>7.2021484375E-2</v>
      </c>
    </row>
    <row r="341" spans="1:10" x14ac:dyDescent="0.3">
      <c r="A341" s="70">
        <f t="shared" si="9"/>
        <v>1690</v>
      </c>
      <c r="B341" s="71">
        <v>93.937919616699205</v>
      </c>
      <c r="C341" s="71">
        <v>93.899665832519503</v>
      </c>
      <c r="D341" s="72">
        <f t="shared" si="8"/>
        <v>3.8253784179701711E-2</v>
      </c>
    </row>
    <row r="342" spans="1:10" x14ac:dyDescent="0.3">
      <c r="A342" s="70">
        <f t="shared" si="9"/>
        <v>1695</v>
      </c>
      <c r="B342" s="71">
        <v>94.274543762207003</v>
      </c>
      <c r="C342" s="71">
        <v>94.177497863769503</v>
      </c>
      <c r="D342" s="72">
        <f>ABS(C342-B342)</f>
        <v>9.70458984375E-2</v>
      </c>
    </row>
    <row r="343" spans="1:10" x14ac:dyDescent="0.3">
      <c r="A343" s="70">
        <f>A342+5</f>
        <v>1700</v>
      </c>
      <c r="B343" s="71">
        <v>94.352478027343807</v>
      </c>
      <c r="C343" s="71">
        <v>94.399726867675795</v>
      </c>
      <c r="D343" s="72">
        <f>ABS(C343-B343)</f>
        <v>4.7248840331988617E-2</v>
      </c>
    </row>
    <row r="344" spans="1:10" x14ac:dyDescent="0.3">
      <c r="A344" s="70">
        <f>A343+5</f>
        <v>1705</v>
      </c>
      <c r="B344" s="71">
        <v>94.672142028808594</v>
      </c>
      <c r="C344" s="71">
        <v>94.677558898925795</v>
      </c>
      <c r="D344" s="72">
        <f>ABS(C344-B344)</f>
        <v>5.4168701172017109E-3</v>
      </c>
    </row>
    <row r="345" spans="1:10" ht="14.5" thickBot="1" x14ac:dyDescent="0.35">
      <c r="A345" s="73">
        <f>A344+5</f>
        <v>1710</v>
      </c>
      <c r="B345" s="74">
        <v>95.045890808105497</v>
      </c>
      <c r="C345" s="74">
        <v>94.955390930175795</v>
      </c>
      <c r="D345" s="75">
        <f>ABS(C345-B345)</f>
        <v>9.0499877929701711E-2</v>
      </c>
    </row>
    <row r="346" spans="1:10" ht="46.5" customHeight="1" x14ac:dyDescent="0.3">
      <c r="B346" s="76">
        <v>95.175529479980497</v>
      </c>
      <c r="C346" s="76">
        <v>95.233001708984403</v>
      </c>
    </row>
    <row r="347" spans="1:10" ht="2.25" customHeight="1" x14ac:dyDescent="0.3">
      <c r="B347" s="39">
        <v>95.504379272460895</v>
      </c>
      <c r="C347" s="39">
        <v>95.510887145996094</v>
      </c>
      <c r="I347" s="128"/>
      <c r="J347" s="128"/>
    </row>
    <row r="348" spans="1:10" ht="20.25" customHeight="1" x14ac:dyDescent="0.3">
      <c r="A348" s="77"/>
      <c r="B348" s="39">
        <v>95.828575134277301</v>
      </c>
      <c r="C348" s="39">
        <v>95.788719177246094</v>
      </c>
      <c r="D348" s="78"/>
      <c r="I348" s="128"/>
      <c r="J348" s="128"/>
    </row>
    <row r="349" spans="1:10" ht="20.25" customHeight="1" x14ac:dyDescent="0.3">
      <c r="A349" s="39"/>
      <c r="B349" s="39">
        <v>96.015083312988295</v>
      </c>
      <c r="C349" s="39">
        <v>96.066444396972699</v>
      </c>
      <c r="D349" s="79"/>
      <c r="I349" s="128"/>
      <c r="J349" s="128"/>
    </row>
    <row r="350" spans="1:10" x14ac:dyDescent="0.3">
      <c r="A350" s="44"/>
      <c r="B350" s="39">
        <v>96.297080993652301</v>
      </c>
      <c r="C350" s="39">
        <v>96.344161987304702</v>
      </c>
      <c r="D350" s="79"/>
    </row>
    <row r="351" spans="1:10" x14ac:dyDescent="0.3">
      <c r="B351" s="39">
        <v>96.567672729492202</v>
      </c>
      <c r="C351" s="39">
        <v>96.621894836425795</v>
      </c>
    </row>
    <row r="352" spans="1:10" x14ac:dyDescent="0.3">
      <c r="B352" s="39">
        <v>96.772857666015597</v>
      </c>
      <c r="C352" s="39">
        <v>96.899894714355497</v>
      </c>
    </row>
    <row r="353" spans="2:15" x14ac:dyDescent="0.3">
      <c r="B353" s="39">
        <v>97.099426269531307</v>
      </c>
      <c r="C353" s="39">
        <v>97.177497863769503</v>
      </c>
    </row>
    <row r="354" spans="2:15" x14ac:dyDescent="0.3">
      <c r="B354" s="39">
        <v>97.354438781738295</v>
      </c>
      <c r="C354" s="39">
        <v>97.455284118652301</v>
      </c>
    </row>
    <row r="355" spans="2:15" x14ac:dyDescent="0.3">
      <c r="B355" s="39">
        <v>97.529754638671903</v>
      </c>
      <c r="C355" s="39">
        <v>97.733055114746094</v>
      </c>
    </row>
    <row r="356" spans="2:15" x14ac:dyDescent="0.3">
      <c r="B356" s="39">
        <v>97.794097900390597</v>
      </c>
      <c r="C356" s="39">
        <v>98.010726928710895</v>
      </c>
    </row>
    <row r="357" spans="2:15" x14ac:dyDescent="0.3">
      <c r="B357" s="39">
        <v>97.880950927734403</v>
      </c>
      <c r="C357" s="39">
        <v>98.288612365722699</v>
      </c>
    </row>
    <row r="358" spans="2:15" x14ac:dyDescent="0.3">
      <c r="B358" s="39">
        <v>98.802238464355497</v>
      </c>
      <c r="C358" s="39">
        <v>98.566329956054702</v>
      </c>
    </row>
    <row r="359" spans="2:15" ht="14.25" customHeight="1" x14ac:dyDescent="0.3">
      <c r="B359" s="39">
        <v>99.823646545410199</v>
      </c>
      <c r="C359" s="39">
        <v>98.844161987304702</v>
      </c>
      <c r="E359" s="77"/>
      <c r="F359" s="80"/>
      <c r="G359" s="80"/>
      <c r="H359" s="80"/>
      <c r="I359" s="80"/>
      <c r="J359" s="80"/>
      <c r="K359" s="80"/>
      <c r="L359" s="80"/>
      <c r="M359" s="80"/>
      <c r="N359" s="128"/>
      <c r="O359" s="128"/>
    </row>
    <row r="360" spans="2:15" x14ac:dyDescent="0.3">
      <c r="B360" s="39">
        <v>98.2652587890625</v>
      </c>
      <c r="C360" s="39">
        <v>99.122055053710895</v>
      </c>
      <c r="E360" s="39"/>
      <c r="F360" s="80"/>
      <c r="G360" s="80"/>
      <c r="H360" s="80"/>
      <c r="I360" s="80"/>
      <c r="J360" s="80"/>
      <c r="K360" s="80"/>
      <c r="L360" s="80"/>
      <c r="M360" s="80"/>
      <c r="N360" s="128"/>
      <c r="O360" s="128"/>
    </row>
    <row r="361" spans="2:15" x14ac:dyDescent="0.3">
      <c r="B361" s="39">
        <v>99.685684204101605</v>
      </c>
      <c r="C361" s="39">
        <v>99.399665832519503</v>
      </c>
      <c r="E361" s="44"/>
      <c r="F361" s="80"/>
      <c r="G361" s="80"/>
      <c r="H361" s="80"/>
      <c r="I361" s="80"/>
      <c r="J361" s="80"/>
      <c r="K361" s="80"/>
      <c r="L361" s="80"/>
      <c r="M361" s="80"/>
      <c r="N361" s="128"/>
      <c r="O361" s="128"/>
    </row>
    <row r="362" spans="2:15" x14ac:dyDescent="0.3">
      <c r="B362" s="39">
        <v>100</v>
      </c>
      <c r="C362" s="39">
        <v>99.732940673828097</v>
      </c>
    </row>
    <row r="363" spans="2:15" x14ac:dyDescent="0.3">
      <c r="B363" s="39">
        <v>99.962677001953097</v>
      </c>
      <c r="C363" s="39">
        <v>100</v>
      </c>
    </row>
    <row r="364" spans="2:15" x14ac:dyDescent="0.3">
      <c r="B364" s="39">
        <v>99.975891113281307</v>
      </c>
      <c r="C364" s="39">
        <v>100</v>
      </c>
    </row>
    <row r="365" spans="2:15" x14ac:dyDescent="0.3">
      <c r="B365" s="39">
        <v>99.980682373046903</v>
      </c>
      <c r="C365" s="39">
        <v>100</v>
      </c>
    </row>
    <row r="366" spans="2:15" x14ac:dyDescent="0.3">
      <c r="B366" s="39">
        <v>99.972541809082003</v>
      </c>
      <c r="C366" s="39">
        <v>100</v>
      </c>
    </row>
    <row r="367" spans="2:15" x14ac:dyDescent="0.3">
      <c r="B367" s="39">
        <v>99.999992370605497</v>
      </c>
      <c r="C367" s="39">
        <v>100</v>
      </c>
    </row>
    <row r="368" spans="2:15" x14ac:dyDescent="0.3">
      <c r="B368" s="39">
        <v>99.969047546386705</v>
      </c>
      <c r="C368" s="39">
        <v>100</v>
      </c>
    </row>
    <row r="369" spans="2:3" x14ac:dyDescent="0.3">
      <c r="B369" s="39">
        <v>100</v>
      </c>
      <c r="C369" s="39">
        <v>100</v>
      </c>
    </row>
    <row r="370" spans="2:3" x14ac:dyDescent="0.3">
      <c r="B370" s="39">
        <v>99.921012878417997</v>
      </c>
      <c r="C370" s="39">
        <v>100</v>
      </c>
    </row>
    <row r="371" spans="2:3" x14ac:dyDescent="0.3">
      <c r="B371" s="39">
        <v>100</v>
      </c>
      <c r="C371" s="39">
        <v>100</v>
      </c>
    </row>
    <row r="372" spans="2:3" x14ac:dyDescent="0.3">
      <c r="B372" s="39">
        <v>99.883705139160199</v>
      </c>
      <c r="C372" s="39">
        <v>100</v>
      </c>
    </row>
    <row r="373" spans="2:3" x14ac:dyDescent="0.3">
      <c r="B373" s="39">
        <v>99.940879821777301</v>
      </c>
      <c r="C373" s="39">
        <v>100</v>
      </c>
    </row>
    <row r="374" spans="2:3" x14ac:dyDescent="0.3">
      <c r="B374" s="39">
        <v>99.988471984863295</v>
      </c>
      <c r="C374" s="39">
        <v>100</v>
      </c>
    </row>
    <row r="375" spans="2:3" x14ac:dyDescent="0.3">
      <c r="B375" s="39">
        <v>99.963798522949205</v>
      </c>
      <c r="C375" s="39">
        <v>100</v>
      </c>
    </row>
    <row r="376" spans="2:3" x14ac:dyDescent="0.3">
      <c r="B376" s="39">
        <v>0</v>
      </c>
      <c r="C376" s="81">
        <v>0</v>
      </c>
    </row>
    <row r="377" spans="2:3" x14ac:dyDescent="0.3">
      <c r="B377" s="39">
        <v>0</v>
      </c>
      <c r="C377" s="81">
        <v>0</v>
      </c>
    </row>
    <row r="378" spans="2:3" x14ac:dyDescent="0.3">
      <c r="B378" s="39">
        <v>0</v>
      </c>
      <c r="C378" s="81">
        <v>0</v>
      </c>
    </row>
    <row r="379" spans="2:3" x14ac:dyDescent="0.3">
      <c r="B379" s="39">
        <v>0</v>
      </c>
      <c r="C379" s="81">
        <v>0</v>
      </c>
    </row>
    <row r="380" spans="2:3" x14ac:dyDescent="0.3">
      <c r="B380" s="39">
        <v>0</v>
      </c>
      <c r="C380" s="81">
        <v>0</v>
      </c>
    </row>
    <row r="381" spans="2:3" x14ac:dyDescent="0.3">
      <c r="B381" s="39">
        <v>0</v>
      </c>
      <c r="C381" s="81">
        <v>0</v>
      </c>
    </row>
    <row r="382" spans="2:3" x14ac:dyDescent="0.3">
      <c r="B382" s="39"/>
      <c r="C382" s="81">
        <v>0</v>
      </c>
    </row>
    <row r="383" spans="2:3" x14ac:dyDescent="0.3">
      <c r="C383" s="81">
        <v>0</v>
      </c>
    </row>
  </sheetData>
  <mergeCells count="18">
    <mergeCell ref="A11:B11"/>
    <mergeCell ref="A1:D2"/>
    <mergeCell ref="B3:C5"/>
    <mergeCell ref="D3:D5"/>
    <mergeCell ref="C8:D8"/>
    <mergeCell ref="C9:D9"/>
    <mergeCell ref="N361:O361"/>
    <mergeCell ref="A12:B12"/>
    <mergeCell ref="B17:D17"/>
    <mergeCell ref="A19:A20"/>
    <mergeCell ref="B19:B20"/>
    <mergeCell ref="C19:C20"/>
    <mergeCell ref="D19:D20"/>
    <mergeCell ref="I347:J347"/>
    <mergeCell ref="I348:J348"/>
    <mergeCell ref="I349:J349"/>
    <mergeCell ref="N359:O359"/>
    <mergeCell ref="N360:O360"/>
  </mergeCells>
  <conditionalFormatting sqref="B17:D17">
    <cfRule type="containsText" dxfId="4" priority="2" stopIfTrue="1" operator="containsText" text="NON CONFORM">
      <formula>NOT(ISERROR(SEARCH("NON CONFORM",B17)))</formula>
    </cfRule>
    <cfRule type="containsText" dxfId="3" priority="3" stopIfTrue="1" operator="containsText" text="CONFORM">
      <formula>NOT(ISERROR(SEARCH("CONFORM",B17)))</formula>
    </cfRule>
  </conditionalFormatting>
  <conditionalFormatting sqref="C9">
    <cfRule type="cellIs" dxfId="2" priority="4" stopIfTrue="1" operator="between">
      <formula>0</formula>
      <formula>1</formula>
    </cfRule>
    <cfRule type="cellIs" dxfId="1" priority="5" stopIfTrue="1" operator="greaterThan">
      <formula>1</formula>
    </cfRule>
  </conditionalFormatting>
  <conditionalFormatting sqref="D21:D345">
    <cfRule type="cellIs" dxfId="0" priority="1" operator="greaterThan">
      <formula>1</formula>
    </cfRule>
  </conditionalFormatting>
  <pageMargins left="0.78740157499999996" right="0.78740157499999996" top="0.984251969" bottom="0.984251969" header="0.4921259845" footer="0.4921259845"/>
  <pageSetup paperSize="9" scale="93" fitToHeight="0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D4F778-F3D4-47E4-9205-4D3F092C879A}">
  <sheetPr codeName="Feuil9">
    <tabColor theme="5" tint="0.39997558519241921"/>
  </sheetPr>
  <dimension ref="D1:V23"/>
  <sheetViews>
    <sheetView showGridLines="0" topLeftCell="A26" zoomScaleNormal="100" workbookViewId="0">
      <selection activeCell="L32" sqref="L32"/>
    </sheetView>
  </sheetViews>
  <sheetFormatPr baseColWidth="10" defaultRowHeight="14.5" x14ac:dyDescent="0.35"/>
  <cols>
    <col min="18" max="18" width="11.1796875" bestFit="1" customWidth="1"/>
  </cols>
  <sheetData>
    <row r="1" spans="4:22" x14ac:dyDescent="0.35">
      <c r="D1" s="159" t="str">
        <f>"Qualification of the function ""Analog gradient"" 
"&amp; NumEquip &amp; " - Issue date : " &amp; TEXT(Date,"[$-en-US]jj-mmm-aaaa;@")
&amp; "
 Q= " &amp; Débit &amp; " L/h Lines 1-A &amp; 2-A"</f>
        <v>Qualification of the function "Analog gradient" 
4290-H - Issue date : 06-Dec-2022
 Q= 125 L/h Lines 1-A &amp; 2-A</v>
      </c>
      <c r="E1" s="160"/>
      <c r="F1" s="160"/>
      <c r="G1" s="160"/>
      <c r="H1" s="160"/>
      <c r="I1" s="160"/>
      <c r="Q1" s="92"/>
      <c r="R1" s="93"/>
      <c r="S1" s="93"/>
      <c r="T1" s="93"/>
      <c r="U1" s="93"/>
      <c r="V1" s="93"/>
    </row>
    <row r="2" spans="4:22" x14ac:dyDescent="0.35">
      <c r="D2" s="160"/>
      <c r="E2" s="160"/>
      <c r="F2" s="160"/>
      <c r="G2" s="160"/>
      <c r="H2" s="160"/>
      <c r="I2" s="160"/>
      <c r="Q2" s="93"/>
      <c r="R2" s="93"/>
      <c r="S2" s="93"/>
      <c r="T2" s="93"/>
      <c r="U2" s="93"/>
      <c r="V2" s="93"/>
    </row>
    <row r="3" spans="4:22" x14ac:dyDescent="0.35">
      <c r="D3" s="160"/>
      <c r="E3" s="160"/>
      <c r="F3" s="160"/>
      <c r="G3" s="160"/>
      <c r="H3" s="160"/>
      <c r="I3" s="160"/>
      <c r="Q3" s="93"/>
      <c r="R3" s="93"/>
      <c r="S3" s="93"/>
      <c r="T3" s="93"/>
      <c r="U3" s="93"/>
      <c r="V3" s="93"/>
    </row>
    <row r="4" spans="4:22" x14ac:dyDescent="0.35">
      <c r="D4" s="160"/>
      <c r="E4" s="160"/>
      <c r="F4" s="160"/>
      <c r="G4" s="160"/>
      <c r="H4" s="160"/>
      <c r="I4" s="160"/>
      <c r="Q4" s="93"/>
      <c r="R4" s="93"/>
      <c r="S4" s="93"/>
      <c r="T4" s="93"/>
      <c r="U4" s="93"/>
      <c r="V4" s="93"/>
    </row>
    <row r="11" spans="4:22" x14ac:dyDescent="0.35">
      <c r="R11" s="86"/>
    </row>
    <row r="22" spans="18:18" x14ac:dyDescent="0.35">
      <c r="R22" s="86"/>
    </row>
    <row r="23" spans="18:18" x14ac:dyDescent="0.35">
      <c r="R23" s="86"/>
    </row>
  </sheetData>
  <mergeCells count="1">
    <mergeCell ref="D1:I4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Débitmètre</vt:lpstr>
      <vt:lpstr>Linear - Table</vt:lpstr>
      <vt:lpstr>Linear - Graph</vt:lpstr>
      <vt:lpstr>Crit.min</vt:lpstr>
      <vt:lpstr>Date</vt:lpstr>
      <vt:lpstr>Deb.3010</vt:lpstr>
      <vt:lpstr>Deb.3040</vt:lpstr>
      <vt:lpstr>Deb.mes</vt:lpstr>
      <vt:lpstr>Débit</vt:lpstr>
      <vt:lpstr>Diff.3010</vt:lpstr>
      <vt:lpstr>Diff.3040</vt:lpstr>
      <vt:lpstr>ImportTest</vt:lpstr>
      <vt:lpstr>Mass.vol</vt:lpstr>
      <vt:lpstr>NumEquip</vt:lpstr>
      <vt:lpstr>'Linear - Table'!Zone_d_impression</vt:lpstr>
    </vt:vector>
  </TitlesOfParts>
  <Company>NOVASEP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Guillaume DELAVAULT - EXT</cp:lastModifiedBy>
  <cp:lastPrinted>2022-12-01T13:02:46Z</cp:lastPrinted>
  <dcterms:created xsi:type="dcterms:W3CDTF">2021-11-05T13:23:33Z</dcterms:created>
  <dcterms:modified xsi:type="dcterms:W3CDTF">2022-12-08T07:39:21Z</dcterms:modified>
</cp:coreProperties>
</file>