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45" windowWidth="19935" windowHeight="8130"/>
  </bookViews>
  <sheets>
    <sheet name="Feuil1" sheetId="1" r:id="rId1"/>
    <sheet name="Feuil2" sheetId="2" r:id="rId2"/>
  </sheets>
  <definedNames>
    <definedName name="jours_fériés">Feuil2!$A$3:$A$9</definedName>
  </definedNames>
  <calcPr calcId="125725" calcMode="manual"/>
</workbook>
</file>

<file path=xl/calcChain.xml><?xml version="1.0" encoding="utf-8"?>
<calcChain xmlns="http://schemas.openxmlformats.org/spreadsheetml/2006/main">
  <c r="A3" i="1"/>
  <c r="F20"/>
  <c r="F19"/>
  <c r="F18"/>
  <c r="F17"/>
  <c r="F16"/>
  <c r="F15"/>
  <c r="F12"/>
  <c r="F11"/>
  <c r="F8"/>
  <c r="F9"/>
  <c r="F10"/>
  <c r="F7"/>
  <c r="BU5"/>
  <c r="AP5"/>
  <c r="J5"/>
  <c r="H7"/>
  <c r="A3" i="2"/>
  <c r="K5" i="1"/>
  <c r="H15" l="1"/>
  <c r="I15" s="1"/>
  <c r="G16" s="1"/>
  <c r="H16" s="1"/>
  <c r="I16" s="1"/>
  <c r="G17" s="1"/>
  <c r="H17" s="1"/>
  <c r="I17" s="1"/>
  <c r="G18" s="1"/>
  <c r="H18" s="1"/>
  <c r="I18" s="1"/>
  <c r="G19" s="1"/>
  <c r="H19" s="1"/>
  <c r="I19" s="1"/>
  <c r="G20" s="1"/>
  <c r="H20" s="1"/>
  <c r="I20" s="1"/>
  <c r="BU7"/>
  <c r="BU9"/>
  <c r="BU11"/>
  <c r="BU13"/>
  <c r="BU15"/>
  <c r="BU17"/>
  <c r="BU19"/>
  <c r="BU8"/>
  <c r="BU10"/>
  <c r="BU12"/>
  <c r="BU14"/>
  <c r="BU16"/>
  <c r="BU18"/>
  <c r="BU20"/>
  <c r="BU21"/>
  <c r="BU22"/>
  <c r="BU24"/>
  <c r="BU26"/>
  <c r="BU28"/>
  <c r="BU30"/>
  <c r="BU23"/>
  <c r="BU25"/>
  <c r="BU27"/>
  <c r="BU29"/>
  <c r="BU31"/>
  <c r="J10"/>
  <c r="J12"/>
  <c r="AQ5"/>
  <c r="AQ8" s="1"/>
  <c r="AP10"/>
  <c r="AP12"/>
  <c r="AP14"/>
  <c r="AP16"/>
  <c r="AP18"/>
  <c r="AP20"/>
  <c r="AP21"/>
  <c r="AP9"/>
  <c r="AP11"/>
  <c r="AP13"/>
  <c r="AP15"/>
  <c r="AP17"/>
  <c r="AP19"/>
  <c r="AP22"/>
  <c r="AP24"/>
  <c r="AP26"/>
  <c r="AP28"/>
  <c r="AP30"/>
  <c r="AP23"/>
  <c r="AP25"/>
  <c r="AP27"/>
  <c r="AP29"/>
  <c r="AP31"/>
  <c r="BV5"/>
  <c r="AQ7"/>
  <c r="J14"/>
  <c r="J16"/>
  <c r="J18"/>
  <c r="J20"/>
  <c r="J21"/>
  <c r="J23"/>
  <c r="J25"/>
  <c r="J27"/>
  <c r="J29"/>
  <c r="J31"/>
  <c r="J13"/>
  <c r="J15"/>
  <c r="J17"/>
  <c r="J19"/>
  <c r="J22"/>
  <c r="J24"/>
  <c r="J26"/>
  <c r="J28"/>
  <c r="J30"/>
  <c r="AP8"/>
  <c r="K9"/>
  <c r="K12"/>
  <c r="J11"/>
  <c r="K10"/>
  <c r="J9"/>
  <c r="K8"/>
  <c r="K13"/>
  <c r="K15"/>
  <c r="K17"/>
  <c r="K19"/>
  <c r="K22"/>
  <c r="K24"/>
  <c r="K26"/>
  <c r="K28"/>
  <c r="K30"/>
  <c r="K14"/>
  <c r="K16"/>
  <c r="K18"/>
  <c r="K20"/>
  <c r="K21"/>
  <c r="K23"/>
  <c r="K25"/>
  <c r="K27"/>
  <c r="K29"/>
  <c r="K31"/>
  <c r="AP7"/>
  <c r="K11"/>
  <c r="L5"/>
  <c r="M5" s="1"/>
  <c r="J7"/>
  <c r="L8"/>
  <c r="J8"/>
  <c r="K7"/>
  <c r="L7"/>
  <c r="I7"/>
  <c r="AR5" l="1"/>
  <c r="BV8"/>
  <c r="BV10"/>
  <c r="BV12"/>
  <c r="BV14"/>
  <c r="BV16"/>
  <c r="BV18"/>
  <c r="BV20"/>
  <c r="BV21"/>
  <c r="BV9"/>
  <c r="BV11"/>
  <c r="BV13"/>
  <c r="BV15"/>
  <c r="BV17"/>
  <c r="BV19"/>
  <c r="BV23"/>
  <c r="BV25"/>
  <c r="BV27"/>
  <c r="BV29"/>
  <c r="BV31"/>
  <c r="BV22"/>
  <c r="BV24"/>
  <c r="BV26"/>
  <c r="BV28"/>
  <c r="BV30"/>
  <c r="AR10"/>
  <c r="AR12"/>
  <c r="AR14"/>
  <c r="AR16"/>
  <c r="AR18"/>
  <c r="AR20"/>
  <c r="AR21"/>
  <c r="AR9"/>
  <c r="AR11"/>
  <c r="AR13"/>
  <c r="AR15"/>
  <c r="AR17"/>
  <c r="AR19"/>
  <c r="AR22"/>
  <c r="AR24"/>
  <c r="AR26"/>
  <c r="AR28"/>
  <c r="AR30"/>
  <c r="AR23"/>
  <c r="AR25"/>
  <c r="AR27"/>
  <c r="AR29"/>
  <c r="AR31"/>
  <c r="AQ9"/>
  <c r="AQ11"/>
  <c r="AQ13"/>
  <c r="AQ15"/>
  <c r="AQ17"/>
  <c r="AQ19"/>
  <c r="AQ10"/>
  <c r="AQ12"/>
  <c r="AQ14"/>
  <c r="AQ16"/>
  <c r="AQ18"/>
  <c r="AQ20"/>
  <c r="AQ21"/>
  <c r="AQ22"/>
  <c r="AQ23"/>
  <c r="AQ25"/>
  <c r="AQ27"/>
  <c r="AQ29"/>
  <c r="AQ31"/>
  <c r="AQ24"/>
  <c r="AQ26"/>
  <c r="AQ28"/>
  <c r="AQ30"/>
  <c r="BW5"/>
  <c r="BV7"/>
  <c r="M13"/>
  <c r="M15"/>
  <c r="M17"/>
  <c r="M19"/>
  <c r="M22"/>
  <c r="M24"/>
  <c r="M26"/>
  <c r="M28"/>
  <c r="M30"/>
  <c r="M14"/>
  <c r="M16"/>
  <c r="M18"/>
  <c r="M20"/>
  <c r="M21"/>
  <c r="M23"/>
  <c r="M25"/>
  <c r="M27"/>
  <c r="M29"/>
  <c r="M31"/>
  <c r="M9"/>
  <c r="M10"/>
  <c r="M12"/>
  <c r="M11"/>
  <c r="L14"/>
  <c r="L16"/>
  <c r="L18"/>
  <c r="L20"/>
  <c r="L21"/>
  <c r="L23"/>
  <c r="L25"/>
  <c r="L27"/>
  <c r="L29"/>
  <c r="L31"/>
  <c r="L13"/>
  <c r="L15"/>
  <c r="L17"/>
  <c r="L19"/>
  <c r="L22"/>
  <c r="L24"/>
  <c r="L26"/>
  <c r="L28"/>
  <c r="L30"/>
  <c r="L9"/>
  <c r="L11"/>
  <c r="L10"/>
  <c r="L12"/>
  <c r="AR8"/>
  <c r="AS5"/>
  <c r="AR7"/>
  <c r="G8"/>
  <c r="M8"/>
  <c r="N5"/>
  <c r="M7"/>
  <c r="BW9" l="1"/>
  <c r="BW11"/>
  <c r="BW13"/>
  <c r="BW15"/>
  <c r="BW17"/>
  <c r="BW19"/>
  <c r="BW8"/>
  <c r="BW10"/>
  <c r="BW12"/>
  <c r="BW14"/>
  <c r="BW16"/>
  <c r="BW18"/>
  <c r="BW20"/>
  <c r="BW21"/>
  <c r="BW22"/>
  <c r="BW24"/>
  <c r="BW26"/>
  <c r="BW28"/>
  <c r="BW30"/>
  <c r="BW23"/>
  <c r="BW25"/>
  <c r="BW27"/>
  <c r="BW29"/>
  <c r="BW31"/>
  <c r="AS9"/>
  <c r="AS11"/>
  <c r="AS13"/>
  <c r="AS15"/>
  <c r="AS17"/>
  <c r="AS19"/>
  <c r="AS10"/>
  <c r="AS12"/>
  <c r="AS14"/>
  <c r="AS16"/>
  <c r="AS18"/>
  <c r="AS20"/>
  <c r="AS21"/>
  <c r="AS23"/>
  <c r="AS25"/>
  <c r="AS27"/>
  <c r="AS29"/>
  <c r="AS31"/>
  <c r="AS22"/>
  <c r="AS24"/>
  <c r="AS26"/>
  <c r="AS28"/>
  <c r="AS30"/>
  <c r="BW7"/>
  <c r="BX5"/>
  <c r="N14"/>
  <c r="N16"/>
  <c r="N18"/>
  <c r="N20"/>
  <c r="N21"/>
  <c r="N23"/>
  <c r="N25"/>
  <c r="N27"/>
  <c r="N29"/>
  <c r="N31"/>
  <c r="N13"/>
  <c r="N15"/>
  <c r="N17"/>
  <c r="N19"/>
  <c r="N22"/>
  <c r="N24"/>
  <c r="N26"/>
  <c r="N28"/>
  <c r="N30"/>
  <c r="N10"/>
  <c r="N12"/>
  <c r="N9"/>
  <c r="N11"/>
  <c r="AT5"/>
  <c r="AS8"/>
  <c r="AS7"/>
  <c r="H8"/>
  <c r="I8" s="1"/>
  <c r="G9" s="1"/>
  <c r="N8"/>
  <c r="N7"/>
  <c r="O5"/>
  <c r="H9" l="1"/>
  <c r="I9" s="1"/>
  <c r="G10" s="1"/>
  <c r="H10" s="1"/>
  <c r="I10" s="1"/>
  <c r="G11" s="1"/>
  <c r="H11" s="1"/>
  <c r="I11" s="1"/>
  <c r="G12" s="1"/>
  <c r="H12" s="1"/>
  <c r="I12" s="1"/>
  <c r="BX8"/>
  <c r="BX10"/>
  <c r="BX12"/>
  <c r="BX14"/>
  <c r="BX16"/>
  <c r="BX18"/>
  <c r="BX20"/>
  <c r="BX21"/>
  <c r="BX9"/>
  <c r="BX11"/>
  <c r="BX13"/>
  <c r="BX15"/>
  <c r="BX17"/>
  <c r="BX19"/>
  <c r="BX23"/>
  <c r="BX25"/>
  <c r="BX27"/>
  <c r="BX29"/>
  <c r="BX31"/>
  <c r="BX22"/>
  <c r="BX24"/>
  <c r="BX26"/>
  <c r="BX28"/>
  <c r="BX30"/>
  <c r="AT10"/>
  <c r="AT12"/>
  <c r="AT14"/>
  <c r="AT16"/>
  <c r="AT18"/>
  <c r="AT20"/>
  <c r="AT21"/>
  <c r="AT9"/>
  <c r="AT11"/>
  <c r="AT13"/>
  <c r="AT15"/>
  <c r="AT17"/>
  <c r="AT19"/>
  <c r="AT22"/>
  <c r="AT24"/>
  <c r="AT26"/>
  <c r="AT28"/>
  <c r="AT30"/>
  <c r="AT23"/>
  <c r="AT25"/>
  <c r="AT27"/>
  <c r="AT29"/>
  <c r="AT31"/>
  <c r="BY5"/>
  <c r="BX7"/>
  <c r="O13"/>
  <c r="O15"/>
  <c r="O17"/>
  <c r="O19"/>
  <c r="O22"/>
  <c r="O24"/>
  <c r="O26"/>
  <c r="O28"/>
  <c r="O30"/>
  <c r="O14"/>
  <c r="O16"/>
  <c r="O18"/>
  <c r="O20"/>
  <c r="O21"/>
  <c r="O23"/>
  <c r="O25"/>
  <c r="O27"/>
  <c r="O29"/>
  <c r="O31"/>
  <c r="O11"/>
  <c r="O10"/>
  <c r="O12"/>
  <c r="O9"/>
  <c r="AU5"/>
  <c r="AT8"/>
  <c r="AT7"/>
  <c r="O8"/>
  <c r="P5"/>
  <c r="O7"/>
  <c r="BY9" l="1"/>
  <c r="BY11"/>
  <c r="BY13"/>
  <c r="BY15"/>
  <c r="BY17"/>
  <c r="BY19"/>
  <c r="BY8"/>
  <c r="BY10"/>
  <c r="BY12"/>
  <c r="BY14"/>
  <c r="BY16"/>
  <c r="BY18"/>
  <c r="BY20"/>
  <c r="BY21"/>
  <c r="BY22"/>
  <c r="BY24"/>
  <c r="BY26"/>
  <c r="BY28"/>
  <c r="BY30"/>
  <c r="BY23"/>
  <c r="BY25"/>
  <c r="BY27"/>
  <c r="BY29"/>
  <c r="BY31"/>
  <c r="AU9"/>
  <c r="AU11"/>
  <c r="AU13"/>
  <c r="AU15"/>
  <c r="AU17"/>
  <c r="AU19"/>
  <c r="AU10"/>
  <c r="AU12"/>
  <c r="AU14"/>
  <c r="AU16"/>
  <c r="AU18"/>
  <c r="AU20"/>
  <c r="AU21"/>
  <c r="AU22"/>
  <c r="AU23"/>
  <c r="AU25"/>
  <c r="AU27"/>
  <c r="AU29"/>
  <c r="AU31"/>
  <c r="AU24"/>
  <c r="AU26"/>
  <c r="AU28"/>
  <c r="AU30"/>
  <c r="BY7"/>
  <c r="BZ5"/>
  <c r="P14"/>
  <c r="P16"/>
  <c r="P18"/>
  <c r="P20"/>
  <c r="P21"/>
  <c r="P23"/>
  <c r="P25"/>
  <c r="P27"/>
  <c r="P29"/>
  <c r="P31"/>
  <c r="P13"/>
  <c r="P15"/>
  <c r="P17"/>
  <c r="P19"/>
  <c r="P22"/>
  <c r="P24"/>
  <c r="P26"/>
  <c r="P28"/>
  <c r="P30"/>
  <c r="P12"/>
  <c r="P9"/>
  <c r="P11"/>
  <c r="P10"/>
  <c r="AV5"/>
  <c r="AU8"/>
  <c r="AU7"/>
  <c r="P8"/>
  <c r="P7"/>
  <c r="Q5"/>
  <c r="BZ8" l="1"/>
  <c r="BZ10"/>
  <c r="BZ12"/>
  <c r="BZ14"/>
  <c r="BZ16"/>
  <c r="BZ18"/>
  <c r="BZ20"/>
  <c r="BZ21"/>
  <c r="BZ9"/>
  <c r="BZ11"/>
  <c r="BZ13"/>
  <c r="BZ15"/>
  <c r="BZ17"/>
  <c r="BZ19"/>
  <c r="BZ23"/>
  <c r="BZ25"/>
  <c r="BZ27"/>
  <c r="BZ29"/>
  <c r="BZ31"/>
  <c r="BZ22"/>
  <c r="BZ24"/>
  <c r="BZ26"/>
  <c r="BZ28"/>
  <c r="BZ30"/>
  <c r="AV10"/>
  <c r="AV12"/>
  <c r="AV14"/>
  <c r="AV16"/>
  <c r="AV18"/>
  <c r="AV20"/>
  <c r="AV9"/>
  <c r="AV11"/>
  <c r="AV13"/>
  <c r="AV15"/>
  <c r="AV17"/>
  <c r="AV19"/>
  <c r="AV22"/>
  <c r="AV21"/>
  <c r="AV24"/>
  <c r="AV26"/>
  <c r="AV28"/>
  <c r="AV30"/>
  <c r="AV23"/>
  <c r="AV25"/>
  <c r="AV27"/>
  <c r="AV29"/>
  <c r="AV31"/>
  <c r="CA5"/>
  <c r="BZ7"/>
  <c r="AW5"/>
  <c r="AV8"/>
  <c r="AV7"/>
  <c r="Q13"/>
  <c r="Q15"/>
  <c r="Q17"/>
  <c r="Q19"/>
  <c r="Q22"/>
  <c r="Q24"/>
  <c r="Q26"/>
  <c r="Q28"/>
  <c r="Q30"/>
  <c r="Q14"/>
  <c r="Q16"/>
  <c r="Q18"/>
  <c r="Q20"/>
  <c r="Q21"/>
  <c r="Q23"/>
  <c r="Q25"/>
  <c r="Q27"/>
  <c r="Q29"/>
  <c r="Q31"/>
  <c r="Q9"/>
  <c r="Q10"/>
  <c r="Q12"/>
  <c r="Q11"/>
  <c r="Q8"/>
  <c r="R5"/>
  <c r="Q7"/>
  <c r="CA9" l="1"/>
  <c r="CA11"/>
  <c r="CA13"/>
  <c r="CA15"/>
  <c r="CA17"/>
  <c r="CA19"/>
  <c r="CA8"/>
  <c r="CA10"/>
  <c r="CA12"/>
  <c r="CA14"/>
  <c r="CA16"/>
  <c r="CA18"/>
  <c r="CA20"/>
  <c r="CA21"/>
  <c r="CA22"/>
  <c r="CA24"/>
  <c r="CA26"/>
  <c r="CA28"/>
  <c r="CA30"/>
  <c r="CA23"/>
  <c r="CA25"/>
  <c r="CA27"/>
  <c r="CA29"/>
  <c r="CA31"/>
  <c r="AW9"/>
  <c r="AW11"/>
  <c r="AW13"/>
  <c r="AW15"/>
  <c r="AW17"/>
  <c r="AW19"/>
  <c r="AW10"/>
  <c r="AW12"/>
  <c r="AW14"/>
  <c r="AW16"/>
  <c r="AW18"/>
  <c r="AW20"/>
  <c r="AW21"/>
  <c r="AW23"/>
  <c r="AW25"/>
  <c r="AW27"/>
  <c r="AW29"/>
  <c r="AW31"/>
  <c r="AW22"/>
  <c r="AW24"/>
  <c r="AW26"/>
  <c r="AW28"/>
  <c r="AW30"/>
  <c r="CA7"/>
  <c r="CB5"/>
  <c r="R14"/>
  <c r="R16"/>
  <c r="R18"/>
  <c r="R20"/>
  <c r="R21"/>
  <c r="R23"/>
  <c r="R25"/>
  <c r="R27"/>
  <c r="R29"/>
  <c r="R31"/>
  <c r="R13"/>
  <c r="R15"/>
  <c r="R17"/>
  <c r="R19"/>
  <c r="R22"/>
  <c r="R24"/>
  <c r="R26"/>
  <c r="R28"/>
  <c r="R30"/>
  <c r="R10"/>
  <c r="R9"/>
  <c r="R11"/>
  <c r="R12"/>
  <c r="AX5"/>
  <c r="AW8"/>
  <c r="AW7"/>
  <c r="R8"/>
  <c r="R7"/>
  <c r="S5"/>
  <c r="CB8" l="1"/>
  <c r="CB10"/>
  <c r="CB12"/>
  <c r="CB14"/>
  <c r="CB16"/>
  <c r="CB18"/>
  <c r="CB20"/>
  <c r="CB21"/>
  <c r="CB9"/>
  <c r="CB11"/>
  <c r="CB13"/>
  <c r="CB15"/>
  <c r="CB17"/>
  <c r="CB19"/>
  <c r="CB23"/>
  <c r="CB25"/>
  <c r="CB27"/>
  <c r="CB29"/>
  <c r="CB31"/>
  <c r="CB22"/>
  <c r="CB24"/>
  <c r="CB26"/>
  <c r="CB28"/>
  <c r="CB30"/>
  <c r="AX10"/>
  <c r="AX12"/>
  <c r="AX14"/>
  <c r="AX16"/>
  <c r="AX18"/>
  <c r="AX20"/>
  <c r="AX9"/>
  <c r="AX11"/>
  <c r="AX13"/>
  <c r="AX15"/>
  <c r="AX17"/>
  <c r="AX19"/>
  <c r="AX22"/>
  <c r="AX24"/>
  <c r="AX26"/>
  <c r="AX28"/>
  <c r="AX30"/>
  <c r="AX21"/>
  <c r="AX23"/>
  <c r="AX25"/>
  <c r="AX27"/>
  <c r="AX29"/>
  <c r="AX31"/>
  <c r="CC5"/>
  <c r="CB7"/>
  <c r="AY5"/>
  <c r="AX8"/>
  <c r="AX7"/>
  <c r="S13"/>
  <c r="S15"/>
  <c r="S17"/>
  <c r="S19"/>
  <c r="S22"/>
  <c r="S24"/>
  <c r="S26"/>
  <c r="S28"/>
  <c r="S30"/>
  <c r="S14"/>
  <c r="S16"/>
  <c r="S18"/>
  <c r="S20"/>
  <c r="S21"/>
  <c r="S23"/>
  <c r="S25"/>
  <c r="S27"/>
  <c r="S29"/>
  <c r="S31"/>
  <c r="S11"/>
  <c r="S10"/>
  <c r="S12"/>
  <c r="S9"/>
  <c r="S8"/>
  <c r="S7"/>
  <c r="T5"/>
  <c r="CC9" l="1"/>
  <c r="CC11"/>
  <c r="CC13"/>
  <c r="CC15"/>
  <c r="CC17"/>
  <c r="CC19"/>
  <c r="CC8"/>
  <c r="CC10"/>
  <c r="CC12"/>
  <c r="CC14"/>
  <c r="CC16"/>
  <c r="CC18"/>
  <c r="CC20"/>
  <c r="CC21"/>
  <c r="CC22"/>
  <c r="CC24"/>
  <c r="CC26"/>
  <c r="CC28"/>
  <c r="CC30"/>
  <c r="CC23"/>
  <c r="CC25"/>
  <c r="CC27"/>
  <c r="CC29"/>
  <c r="CC31"/>
  <c r="AY9"/>
  <c r="AY11"/>
  <c r="AY13"/>
  <c r="AY15"/>
  <c r="AY17"/>
  <c r="AY19"/>
  <c r="AY10"/>
  <c r="AY12"/>
  <c r="AY14"/>
  <c r="AY16"/>
  <c r="AY18"/>
  <c r="AY20"/>
  <c r="AY21"/>
  <c r="AY22"/>
  <c r="AY23"/>
  <c r="AY25"/>
  <c r="AY27"/>
  <c r="AY29"/>
  <c r="AY31"/>
  <c r="AY24"/>
  <c r="AY26"/>
  <c r="AY28"/>
  <c r="AY30"/>
  <c r="CC7"/>
  <c r="CD5"/>
  <c r="AZ5"/>
  <c r="AY8"/>
  <c r="AY7"/>
  <c r="T14"/>
  <c r="T16"/>
  <c r="T18"/>
  <c r="T20"/>
  <c r="T21"/>
  <c r="T23"/>
  <c r="T25"/>
  <c r="T27"/>
  <c r="T29"/>
  <c r="T31"/>
  <c r="T13"/>
  <c r="T15"/>
  <c r="T17"/>
  <c r="T19"/>
  <c r="T22"/>
  <c r="T24"/>
  <c r="T26"/>
  <c r="T28"/>
  <c r="T30"/>
  <c r="T12"/>
  <c r="T9"/>
  <c r="T11"/>
  <c r="T10"/>
  <c r="T8"/>
  <c r="T7"/>
  <c r="U5"/>
  <c r="CD8" l="1"/>
  <c r="CD10"/>
  <c r="CD12"/>
  <c r="CD14"/>
  <c r="CD16"/>
  <c r="CD18"/>
  <c r="CD20"/>
  <c r="CD21"/>
  <c r="CD9"/>
  <c r="CD11"/>
  <c r="CD13"/>
  <c r="CD15"/>
  <c r="CD17"/>
  <c r="CD19"/>
  <c r="CD23"/>
  <c r="CD25"/>
  <c r="CD27"/>
  <c r="CD29"/>
  <c r="CD31"/>
  <c r="CD22"/>
  <c r="CD24"/>
  <c r="CD26"/>
  <c r="CD28"/>
  <c r="CD30"/>
  <c r="AZ10"/>
  <c r="AZ12"/>
  <c r="AZ14"/>
  <c r="AZ16"/>
  <c r="AZ18"/>
  <c r="AZ20"/>
  <c r="AZ9"/>
  <c r="AZ11"/>
  <c r="AZ13"/>
  <c r="AZ15"/>
  <c r="AZ17"/>
  <c r="AZ19"/>
  <c r="AZ22"/>
  <c r="AZ21"/>
  <c r="AZ24"/>
  <c r="AZ26"/>
  <c r="AZ28"/>
  <c r="AZ30"/>
  <c r="AZ23"/>
  <c r="AZ25"/>
  <c r="AZ27"/>
  <c r="AZ29"/>
  <c r="AZ31"/>
  <c r="CE5"/>
  <c r="CD7"/>
  <c r="BA5"/>
  <c r="AZ8"/>
  <c r="AZ7"/>
  <c r="U13"/>
  <c r="U15"/>
  <c r="U17"/>
  <c r="U19"/>
  <c r="U22"/>
  <c r="U24"/>
  <c r="U26"/>
  <c r="U28"/>
  <c r="U30"/>
  <c r="U14"/>
  <c r="U16"/>
  <c r="U18"/>
  <c r="U20"/>
  <c r="U21"/>
  <c r="U23"/>
  <c r="U25"/>
  <c r="U27"/>
  <c r="U29"/>
  <c r="U31"/>
  <c r="U9"/>
  <c r="U10"/>
  <c r="U12"/>
  <c r="U11"/>
  <c r="U8"/>
  <c r="V5"/>
  <c r="U7"/>
  <c r="CE9" l="1"/>
  <c r="CE11"/>
  <c r="CE13"/>
  <c r="CE15"/>
  <c r="CE17"/>
  <c r="CE19"/>
  <c r="CE8"/>
  <c r="CE10"/>
  <c r="CE12"/>
  <c r="CE14"/>
  <c r="CE16"/>
  <c r="CE18"/>
  <c r="CE20"/>
  <c r="CE21"/>
  <c r="CE22"/>
  <c r="CE24"/>
  <c r="CE26"/>
  <c r="CE28"/>
  <c r="CE30"/>
  <c r="CE23"/>
  <c r="CE25"/>
  <c r="CE27"/>
  <c r="CE29"/>
  <c r="CE31"/>
  <c r="BA9"/>
  <c r="BA11"/>
  <c r="BA13"/>
  <c r="BA15"/>
  <c r="BA17"/>
  <c r="BA19"/>
  <c r="BA10"/>
  <c r="BA12"/>
  <c r="BA14"/>
  <c r="BA16"/>
  <c r="BA18"/>
  <c r="BA20"/>
  <c r="BA21"/>
  <c r="BA23"/>
  <c r="BA25"/>
  <c r="BA27"/>
  <c r="BA29"/>
  <c r="BA31"/>
  <c r="BA22"/>
  <c r="BA24"/>
  <c r="BA26"/>
  <c r="BA28"/>
  <c r="BA30"/>
  <c r="CE7"/>
  <c r="CF5"/>
  <c r="V14"/>
  <c r="V16"/>
  <c r="V18"/>
  <c r="V20"/>
  <c r="V21"/>
  <c r="V23"/>
  <c r="V25"/>
  <c r="V27"/>
  <c r="V29"/>
  <c r="V31"/>
  <c r="V13"/>
  <c r="V15"/>
  <c r="V17"/>
  <c r="V19"/>
  <c r="V22"/>
  <c r="V24"/>
  <c r="V26"/>
  <c r="V28"/>
  <c r="V30"/>
  <c r="V9"/>
  <c r="V11"/>
  <c r="V10"/>
  <c r="V12"/>
  <c r="BB5"/>
  <c r="BA8"/>
  <c r="BA7"/>
  <c r="V8"/>
  <c r="V7"/>
  <c r="W5"/>
  <c r="CF8" l="1"/>
  <c r="CF10"/>
  <c r="CF12"/>
  <c r="CF14"/>
  <c r="CF16"/>
  <c r="CF18"/>
  <c r="CF20"/>
  <c r="CF21"/>
  <c r="CF9"/>
  <c r="CF11"/>
  <c r="CF13"/>
  <c r="CF15"/>
  <c r="CF17"/>
  <c r="CF19"/>
  <c r="CF23"/>
  <c r="CF25"/>
  <c r="CF27"/>
  <c r="CF29"/>
  <c r="CF31"/>
  <c r="CF22"/>
  <c r="CF24"/>
  <c r="CF26"/>
  <c r="CF28"/>
  <c r="CF30"/>
  <c r="BB10"/>
  <c r="BB12"/>
  <c r="BB14"/>
  <c r="BB16"/>
  <c r="BB18"/>
  <c r="BB20"/>
  <c r="BB9"/>
  <c r="BB11"/>
  <c r="BB13"/>
  <c r="BB15"/>
  <c r="BB17"/>
  <c r="BB19"/>
  <c r="BB22"/>
  <c r="BB24"/>
  <c r="BB26"/>
  <c r="BB28"/>
  <c r="BB30"/>
  <c r="BB21"/>
  <c r="BB23"/>
  <c r="BB25"/>
  <c r="BB27"/>
  <c r="BB29"/>
  <c r="BB31"/>
  <c r="CG5"/>
  <c r="CF7"/>
  <c r="BC5"/>
  <c r="BB8"/>
  <c r="BB7"/>
  <c r="W13"/>
  <c r="W15"/>
  <c r="W17"/>
  <c r="W19"/>
  <c r="W22"/>
  <c r="W24"/>
  <c r="W26"/>
  <c r="W28"/>
  <c r="W30"/>
  <c r="W14"/>
  <c r="W16"/>
  <c r="W18"/>
  <c r="W20"/>
  <c r="W21"/>
  <c r="W23"/>
  <c r="W25"/>
  <c r="W27"/>
  <c r="W29"/>
  <c r="W31"/>
  <c r="W11"/>
  <c r="W10"/>
  <c r="W12"/>
  <c r="W9"/>
  <c r="W8"/>
  <c r="X5"/>
  <c r="W7"/>
  <c r="CG9" l="1"/>
  <c r="CG11"/>
  <c r="CG13"/>
  <c r="CG15"/>
  <c r="CG17"/>
  <c r="CG19"/>
  <c r="CG8"/>
  <c r="CG10"/>
  <c r="CG12"/>
  <c r="CG14"/>
  <c r="CG16"/>
  <c r="CG18"/>
  <c r="CG20"/>
  <c r="CG21"/>
  <c r="CG22"/>
  <c r="CG24"/>
  <c r="CG26"/>
  <c r="CG28"/>
  <c r="CG30"/>
  <c r="CG23"/>
  <c r="CG25"/>
  <c r="CG27"/>
  <c r="CG29"/>
  <c r="CG31"/>
  <c r="BC9"/>
  <c r="BC11"/>
  <c r="BC13"/>
  <c r="BC15"/>
  <c r="BC17"/>
  <c r="BC19"/>
  <c r="BC10"/>
  <c r="BC12"/>
  <c r="BC14"/>
  <c r="BC16"/>
  <c r="BC18"/>
  <c r="BC20"/>
  <c r="BC21"/>
  <c r="BC22"/>
  <c r="BC23"/>
  <c r="BC25"/>
  <c r="BC27"/>
  <c r="BC29"/>
  <c r="BC31"/>
  <c r="BC24"/>
  <c r="BC26"/>
  <c r="BC28"/>
  <c r="BC30"/>
  <c r="CG7"/>
  <c r="CH5"/>
  <c r="X14"/>
  <c r="X16"/>
  <c r="X18"/>
  <c r="X20"/>
  <c r="X21"/>
  <c r="X23"/>
  <c r="X25"/>
  <c r="X27"/>
  <c r="X29"/>
  <c r="X31"/>
  <c r="X13"/>
  <c r="X15"/>
  <c r="X17"/>
  <c r="X19"/>
  <c r="X22"/>
  <c r="X24"/>
  <c r="X26"/>
  <c r="X28"/>
  <c r="X30"/>
  <c r="X10"/>
  <c r="X12"/>
  <c r="X9"/>
  <c r="X11"/>
  <c r="BD5"/>
  <c r="BC8"/>
  <c r="BC7"/>
  <c r="X8"/>
  <c r="X7"/>
  <c r="Y5"/>
  <c r="CH8" l="1"/>
  <c r="CH10"/>
  <c r="CH12"/>
  <c r="CH14"/>
  <c r="CH16"/>
  <c r="CH18"/>
  <c r="CH20"/>
  <c r="CH21"/>
  <c r="CH9"/>
  <c r="CH11"/>
  <c r="CH13"/>
  <c r="CH15"/>
  <c r="CH17"/>
  <c r="CH19"/>
  <c r="CH23"/>
  <c r="CH25"/>
  <c r="CH27"/>
  <c r="CH29"/>
  <c r="CH31"/>
  <c r="CH22"/>
  <c r="CH24"/>
  <c r="CH26"/>
  <c r="CH28"/>
  <c r="CH30"/>
  <c r="BD10"/>
  <c r="BD12"/>
  <c r="BD14"/>
  <c r="BD16"/>
  <c r="BD18"/>
  <c r="BD20"/>
  <c r="BD9"/>
  <c r="BD11"/>
  <c r="BD13"/>
  <c r="BD15"/>
  <c r="BD17"/>
  <c r="BD19"/>
  <c r="BD22"/>
  <c r="BD21"/>
  <c r="BD24"/>
  <c r="BD26"/>
  <c r="BD28"/>
  <c r="BD30"/>
  <c r="BD23"/>
  <c r="BD25"/>
  <c r="BD27"/>
  <c r="BD29"/>
  <c r="BD31"/>
  <c r="CI5"/>
  <c r="CH7"/>
  <c r="BE5"/>
  <c r="BD8"/>
  <c r="BD7"/>
  <c r="Y13"/>
  <c r="Y15"/>
  <c r="Y17"/>
  <c r="Y19"/>
  <c r="Y22"/>
  <c r="Y24"/>
  <c r="Y26"/>
  <c r="Y28"/>
  <c r="Y30"/>
  <c r="Y14"/>
  <c r="Y16"/>
  <c r="Y18"/>
  <c r="Y20"/>
  <c r="Y21"/>
  <c r="Y23"/>
  <c r="Y25"/>
  <c r="Y27"/>
  <c r="Y29"/>
  <c r="Y31"/>
  <c r="Y9"/>
  <c r="Y10"/>
  <c r="Y12"/>
  <c r="Y11"/>
  <c r="Y8"/>
  <c r="Z5"/>
  <c r="Y7"/>
  <c r="CI9" l="1"/>
  <c r="CI11"/>
  <c r="CI13"/>
  <c r="CI15"/>
  <c r="CI17"/>
  <c r="CI19"/>
  <c r="CI8"/>
  <c r="CI10"/>
  <c r="CI12"/>
  <c r="CI14"/>
  <c r="CI16"/>
  <c r="CI18"/>
  <c r="CI20"/>
  <c r="CI21"/>
  <c r="CI22"/>
  <c r="CI24"/>
  <c r="CI26"/>
  <c r="CI28"/>
  <c r="CI30"/>
  <c r="CI23"/>
  <c r="CI25"/>
  <c r="CI27"/>
  <c r="CI29"/>
  <c r="CI31"/>
  <c r="BE9"/>
  <c r="BE11"/>
  <c r="BE13"/>
  <c r="BE15"/>
  <c r="BE17"/>
  <c r="BE19"/>
  <c r="BE10"/>
  <c r="BE12"/>
  <c r="BE14"/>
  <c r="BE16"/>
  <c r="BE18"/>
  <c r="BE20"/>
  <c r="BE21"/>
  <c r="BE23"/>
  <c r="BE25"/>
  <c r="BE27"/>
  <c r="BE29"/>
  <c r="BE31"/>
  <c r="BE22"/>
  <c r="BE24"/>
  <c r="BE26"/>
  <c r="BE28"/>
  <c r="BE30"/>
  <c r="CI7"/>
  <c r="CJ5"/>
  <c r="Z14"/>
  <c r="Z16"/>
  <c r="Z18"/>
  <c r="Z20"/>
  <c r="Z21"/>
  <c r="Z23"/>
  <c r="Z25"/>
  <c r="Z27"/>
  <c r="Z29"/>
  <c r="Z31"/>
  <c r="Z13"/>
  <c r="Z15"/>
  <c r="Z17"/>
  <c r="Z19"/>
  <c r="Z22"/>
  <c r="Z24"/>
  <c r="Z26"/>
  <c r="Z28"/>
  <c r="Z30"/>
  <c r="Z9"/>
  <c r="Z11"/>
  <c r="Z10"/>
  <c r="Z12"/>
  <c r="BF5"/>
  <c r="BE8"/>
  <c r="BE7"/>
  <c r="Z8"/>
  <c r="Z7"/>
  <c r="AA5"/>
  <c r="CJ8" l="1"/>
  <c r="CJ10"/>
  <c r="CJ12"/>
  <c r="CJ14"/>
  <c r="CJ16"/>
  <c r="CJ18"/>
  <c r="CJ20"/>
  <c r="CJ21"/>
  <c r="CJ9"/>
  <c r="CJ11"/>
  <c r="CJ13"/>
  <c r="CJ15"/>
  <c r="CJ17"/>
  <c r="CJ19"/>
  <c r="CJ23"/>
  <c r="CJ25"/>
  <c r="CJ27"/>
  <c r="CJ29"/>
  <c r="CJ31"/>
  <c r="CJ22"/>
  <c r="CJ24"/>
  <c r="CJ26"/>
  <c r="CJ28"/>
  <c r="CJ30"/>
  <c r="BF10"/>
  <c r="BF12"/>
  <c r="BF14"/>
  <c r="BF16"/>
  <c r="BF18"/>
  <c r="BF20"/>
  <c r="BF9"/>
  <c r="BF11"/>
  <c r="BF13"/>
  <c r="BF15"/>
  <c r="BF17"/>
  <c r="BF19"/>
  <c r="BF22"/>
  <c r="BF24"/>
  <c r="BF26"/>
  <c r="BF28"/>
  <c r="BF30"/>
  <c r="BF21"/>
  <c r="BF23"/>
  <c r="BF25"/>
  <c r="BF27"/>
  <c r="BF29"/>
  <c r="BF31"/>
  <c r="CK5"/>
  <c r="CJ7"/>
  <c r="BG5"/>
  <c r="BF8"/>
  <c r="BF7"/>
  <c r="AA13"/>
  <c r="AA15"/>
  <c r="AA17"/>
  <c r="AA19"/>
  <c r="AA22"/>
  <c r="AA24"/>
  <c r="AA26"/>
  <c r="AA28"/>
  <c r="AA30"/>
  <c r="AA14"/>
  <c r="AA16"/>
  <c r="AA18"/>
  <c r="AA20"/>
  <c r="AA21"/>
  <c r="AA23"/>
  <c r="AA25"/>
  <c r="AA27"/>
  <c r="AA29"/>
  <c r="AA31"/>
  <c r="AA10"/>
  <c r="AA12"/>
  <c r="AA9"/>
  <c r="AA11"/>
  <c r="AA8"/>
  <c r="AB5"/>
  <c r="AA7"/>
  <c r="CK9" l="1"/>
  <c r="CK11"/>
  <c r="CK13"/>
  <c r="CK15"/>
  <c r="CK17"/>
  <c r="CK19"/>
  <c r="CK8"/>
  <c r="CK10"/>
  <c r="CK12"/>
  <c r="CK14"/>
  <c r="CK16"/>
  <c r="CK18"/>
  <c r="CK20"/>
  <c r="CK22"/>
  <c r="CK24"/>
  <c r="CK26"/>
  <c r="CK28"/>
  <c r="CK30"/>
  <c r="CK21"/>
  <c r="CK23"/>
  <c r="CK25"/>
  <c r="CK27"/>
  <c r="CK29"/>
  <c r="CK31"/>
  <c r="BG9"/>
  <c r="BG11"/>
  <c r="BG13"/>
  <c r="BG15"/>
  <c r="BG17"/>
  <c r="BG19"/>
  <c r="BG10"/>
  <c r="BG12"/>
  <c r="BG14"/>
  <c r="BG16"/>
  <c r="BG18"/>
  <c r="BG20"/>
  <c r="BG21"/>
  <c r="BG22"/>
  <c r="BG23"/>
  <c r="BG25"/>
  <c r="BG27"/>
  <c r="BG29"/>
  <c r="BG31"/>
  <c r="BG24"/>
  <c r="BG26"/>
  <c r="BG28"/>
  <c r="BG30"/>
  <c r="CK7"/>
  <c r="CL5"/>
  <c r="AB14"/>
  <c r="AB16"/>
  <c r="AB18"/>
  <c r="AB20"/>
  <c r="AB21"/>
  <c r="AB23"/>
  <c r="AB25"/>
  <c r="AB27"/>
  <c r="AB29"/>
  <c r="AB31"/>
  <c r="AB13"/>
  <c r="AB15"/>
  <c r="AB17"/>
  <c r="AB19"/>
  <c r="AB22"/>
  <c r="AB24"/>
  <c r="AB26"/>
  <c r="AB28"/>
  <c r="AB30"/>
  <c r="AB10"/>
  <c r="AB9"/>
  <c r="AB11"/>
  <c r="AB12"/>
  <c r="BH5"/>
  <c r="BG8"/>
  <c r="BG7"/>
  <c r="AB8"/>
  <c r="AB7"/>
  <c r="AC5"/>
  <c r="CL8" l="1"/>
  <c r="CL10"/>
  <c r="CL12"/>
  <c r="CL14"/>
  <c r="CL16"/>
  <c r="CL18"/>
  <c r="CL20"/>
  <c r="CL9"/>
  <c r="CL11"/>
  <c r="CL13"/>
  <c r="CL15"/>
  <c r="CL17"/>
  <c r="CL19"/>
  <c r="CL21"/>
  <c r="CL23"/>
  <c r="CL25"/>
  <c r="CL27"/>
  <c r="CL29"/>
  <c r="CL31"/>
  <c r="CL22"/>
  <c r="CL24"/>
  <c r="CL26"/>
  <c r="CL28"/>
  <c r="CL30"/>
  <c r="BH10"/>
  <c r="BH12"/>
  <c r="BH14"/>
  <c r="BH16"/>
  <c r="BH18"/>
  <c r="BH20"/>
  <c r="BH9"/>
  <c r="BH11"/>
  <c r="BH13"/>
  <c r="BH15"/>
  <c r="BH17"/>
  <c r="BH19"/>
  <c r="BH22"/>
  <c r="BH21"/>
  <c r="BH24"/>
  <c r="BH26"/>
  <c r="BH28"/>
  <c r="BH30"/>
  <c r="BH23"/>
  <c r="BH25"/>
  <c r="BH27"/>
  <c r="BH29"/>
  <c r="BH31"/>
  <c r="CM5"/>
  <c r="CL7"/>
  <c r="BI5"/>
  <c r="BH8"/>
  <c r="BH7"/>
  <c r="AC13"/>
  <c r="AC15"/>
  <c r="AC17"/>
  <c r="AC19"/>
  <c r="AC22"/>
  <c r="AC24"/>
  <c r="AC26"/>
  <c r="AC28"/>
  <c r="AC30"/>
  <c r="AC14"/>
  <c r="AC16"/>
  <c r="AC18"/>
  <c r="AC20"/>
  <c r="AC21"/>
  <c r="AC23"/>
  <c r="AC25"/>
  <c r="AC27"/>
  <c r="AC29"/>
  <c r="AC31"/>
  <c r="AC9"/>
  <c r="AC11"/>
  <c r="AC10"/>
  <c r="AC12"/>
  <c r="AC8"/>
  <c r="AC7"/>
  <c r="AD5"/>
  <c r="CM9" l="1"/>
  <c r="CM11"/>
  <c r="CM13"/>
  <c r="CM15"/>
  <c r="CM17"/>
  <c r="CM19"/>
  <c r="CM8"/>
  <c r="CM10"/>
  <c r="CM12"/>
  <c r="CM14"/>
  <c r="CM16"/>
  <c r="CM18"/>
  <c r="CM20"/>
  <c r="CM22"/>
  <c r="CM24"/>
  <c r="CM26"/>
  <c r="CM28"/>
  <c r="CM30"/>
  <c r="CM21"/>
  <c r="CM23"/>
  <c r="CM25"/>
  <c r="CM27"/>
  <c r="CM29"/>
  <c r="CM31"/>
  <c r="BI9"/>
  <c r="BI11"/>
  <c r="BI13"/>
  <c r="BI15"/>
  <c r="BI17"/>
  <c r="BI19"/>
  <c r="BI10"/>
  <c r="BI12"/>
  <c r="BI14"/>
  <c r="BI16"/>
  <c r="BI18"/>
  <c r="BI20"/>
  <c r="BI21"/>
  <c r="BI23"/>
  <c r="BI25"/>
  <c r="BI27"/>
  <c r="BI29"/>
  <c r="BI31"/>
  <c r="BI22"/>
  <c r="BI24"/>
  <c r="BI26"/>
  <c r="BI28"/>
  <c r="BI30"/>
  <c r="CM7"/>
  <c r="CN5"/>
  <c r="BJ5"/>
  <c r="BI8"/>
  <c r="BI7"/>
  <c r="AD14"/>
  <c r="AD16"/>
  <c r="AD18"/>
  <c r="AD20"/>
  <c r="AD21"/>
  <c r="AD23"/>
  <c r="AD25"/>
  <c r="AD27"/>
  <c r="AD29"/>
  <c r="AD31"/>
  <c r="AD13"/>
  <c r="AD15"/>
  <c r="AD17"/>
  <c r="AD19"/>
  <c r="AD22"/>
  <c r="AD24"/>
  <c r="AD26"/>
  <c r="AD28"/>
  <c r="AD30"/>
  <c r="AD12"/>
  <c r="AD9"/>
  <c r="AD11"/>
  <c r="AD10"/>
  <c r="AD8"/>
  <c r="AD7"/>
  <c r="AE5"/>
  <c r="CN8" l="1"/>
  <c r="CN10"/>
  <c r="CN12"/>
  <c r="CN14"/>
  <c r="CN16"/>
  <c r="CN18"/>
  <c r="CN20"/>
  <c r="CN9"/>
  <c r="CN11"/>
  <c r="CN13"/>
  <c r="CN15"/>
  <c r="CN17"/>
  <c r="CN19"/>
  <c r="CN21"/>
  <c r="CN23"/>
  <c r="CN25"/>
  <c r="CN27"/>
  <c r="CN29"/>
  <c r="CN31"/>
  <c r="CN22"/>
  <c r="CN24"/>
  <c r="CN26"/>
  <c r="CN28"/>
  <c r="CN30"/>
  <c r="BJ10"/>
  <c r="BJ12"/>
  <c r="BJ14"/>
  <c r="BJ16"/>
  <c r="BJ18"/>
  <c r="BJ20"/>
  <c r="BJ9"/>
  <c r="BJ11"/>
  <c r="BJ13"/>
  <c r="BJ15"/>
  <c r="BJ17"/>
  <c r="BJ19"/>
  <c r="BJ22"/>
  <c r="BJ24"/>
  <c r="BJ26"/>
  <c r="BJ28"/>
  <c r="BJ30"/>
  <c r="BJ21"/>
  <c r="BJ23"/>
  <c r="BJ25"/>
  <c r="BJ27"/>
  <c r="BJ29"/>
  <c r="BJ31"/>
  <c r="CO5"/>
  <c r="CN7"/>
  <c r="BK5"/>
  <c r="BJ8"/>
  <c r="BJ7"/>
  <c r="AE13"/>
  <c r="AE15"/>
  <c r="AE17"/>
  <c r="AE19"/>
  <c r="AE22"/>
  <c r="AE24"/>
  <c r="AE26"/>
  <c r="AE28"/>
  <c r="AE30"/>
  <c r="AE14"/>
  <c r="AE16"/>
  <c r="AE18"/>
  <c r="AE20"/>
  <c r="AE21"/>
  <c r="AE23"/>
  <c r="AE25"/>
  <c r="AE27"/>
  <c r="AE29"/>
  <c r="AE31"/>
  <c r="AE10"/>
  <c r="AE12"/>
  <c r="AE9"/>
  <c r="AE11"/>
  <c r="AE8"/>
  <c r="AF5"/>
  <c r="AE7"/>
  <c r="CO9" l="1"/>
  <c r="CO11"/>
  <c r="CO13"/>
  <c r="CO15"/>
  <c r="CO17"/>
  <c r="CO19"/>
  <c r="CO8"/>
  <c r="CO10"/>
  <c r="CO12"/>
  <c r="CO14"/>
  <c r="CO16"/>
  <c r="CO18"/>
  <c r="CO20"/>
  <c r="CO22"/>
  <c r="CO24"/>
  <c r="CO26"/>
  <c r="CO28"/>
  <c r="CO30"/>
  <c r="CO21"/>
  <c r="CO23"/>
  <c r="CO25"/>
  <c r="CO27"/>
  <c r="CO29"/>
  <c r="CO31"/>
  <c r="BK9"/>
  <c r="BK11"/>
  <c r="BK13"/>
  <c r="BK15"/>
  <c r="BK17"/>
  <c r="BK19"/>
  <c r="BK10"/>
  <c r="BK12"/>
  <c r="BK14"/>
  <c r="BK16"/>
  <c r="BK18"/>
  <c r="BK20"/>
  <c r="BK21"/>
  <c r="BK23"/>
  <c r="BK25"/>
  <c r="BK27"/>
  <c r="BK29"/>
  <c r="BK31"/>
  <c r="BK22"/>
  <c r="BK24"/>
  <c r="BK26"/>
  <c r="BK28"/>
  <c r="BK30"/>
  <c r="CO7"/>
  <c r="CP5"/>
  <c r="AF14"/>
  <c r="AF16"/>
  <c r="AF18"/>
  <c r="AF20"/>
  <c r="AF21"/>
  <c r="AF23"/>
  <c r="AF25"/>
  <c r="AF27"/>
  <c r="AF29"/>
  <c r="AF31"/>
  <c r="AF13"/>
  <c r="AF15"/>
  <c r="AF17"/>
  <c r="AF19"/>
  <c r="AF22"/>
  <c r="AF24"/>
  <c r="AF26"/>
  <c r="AF28"/>
  <c r="AF30"/>
  <c r="AF10"/>
  <c r="AF9"/>
  <c r="AF11"/>
  <c r="AF12"/>
  <c r="BL5"/>
  <c r="BK8"/>
  <c r="BK7"/>
  <c r="AF8"/>
  <c r="AF7"/>
  <c r="AG5"/>
  <c r="CP8" l="1"/>
  <c r="CP10"/>
  <c r="CP12"/>
  <c r="CP14"/>
  <c r="CP16"/>
  <c r="CP18"/>
  <c r="CP20"/>
  <c r="CP9"/>
  <c r="CP11"/>
  <c r="CP13"/>
  <c r="CP15"/>
  <c r="CP17"/>
  <c r="CP19"/>
  <c r="CP21"/>
  <c r="CP23"/>
  <c r="CP25"/>
  <c r="CP27"/>
  <c r="CP29"/>
  <c r="CP31"/>
  <c r="CP22"/>
  <c r="CP24"/>
  <c r="CP26"/>
  <c r="CP28"/>
  <c r="CP30"/>
  <c r="BL10"/>
  <c r="BL12"/>
  <c r="BL14"/>
  <c r="BL16"/>
  <c r="BL18"/>
  <c r="BL20"/>
  <c r="BL9"/>
  <c r="BL11"/>
  <c r="BL13"/>
  <c r="BL15"/>
  <c r="BL17"/>
  <c r="BL19"/>
  <c r="BL21"/>
  <c r="BL22"/>
  <c r="BL24"/>
  <c r="BL26"/>
  <c r="BL28"/>
  <c r="BL30"/>
  <c r="BL23"/>
  <c r="BL25"/>
  <c r="BL27"/>
  <c r="BL29"/>
  <c r="BL31"/>
  <c r="CQ5"/>
  <c r="CP7"/>
  <c r="BM5"/>
  <c r="BL8"/>
  <c r="BL7"/>
  <c r="AG13"/>
  <c r="AG15"/>
  <c r="AG17"/>
  <c r="AG19"/>
  <c r="AG22"/>
  <c r="AG24"/>
  <c r="AG26"/>
  <c r="AG28"/>
  <c r="AG30"/>
  <c r="AG14"/>
  <c r="AG16"/>
  <c r="AG18"/>
  <c r="AG20"/>
  <c r="AG21"/>
  <c r="AG23"/>
  <c r="AG25"/>
  <c r="AG27"/>
  <c r="AG29"/>
  <c r="AG31"/>
  <c r="AG9"/>
  <c r="AG11"/>
  <c r="AG10"/>
  <c r="AG12"/>
  <c r="AG8"/>
  <c r="AG7"/>
  <c r="AH5"/>
  <c r="CQ9" l="1"/>
  <c r="CQ11"/>
  <c r="CQ13"/>
  <c r="CQ15"/>
  <c r="CQ17"/>
  <c r="CQ19"/>
  <c r="CQ8"/>
  <c r="CQ10"/>
  <c r="CQ12"/>
  <c r="CQ14"/>
  <c r="CQ16"/>
  <c r="CQ18"/>
  <c r="CQ20"/>
  <c r="CQ22"/>
  <c r="CQ24"/>
  <c r="CQ26"/>
  <c r="CQ28"/>
  <c r="CQ30"/>
  <c r="CQ21"/>
  <c r="CQ23"/>
  <c r="CQ25"/>
  <c r="CQ27"/>
  <c r="CQ29"/>
  <c r="CQ31"/>
  <c r="BM9"/>
  <c r="BM11"/>
  <c r="BM13"/>
  <c r="BM15"/>
  <c r="BM17"/>
  <c r="BM19"/>
  <c r="BM10"/>
  <c r="BM12"/>
  <c r="BM14"/>
  <c r="BM16"/>
  <c r="BM18"/>
  <c r="BM20"/>
  <c r="BM21"/>
  <c r="BM23"/>
  <c r="BM25"/>
  <c r="BM27"/>
  <c r="BM29"/>
  <c r="BM31"/>
  <c r="BM22"/>
  <c r="BM24"/>
  <c r="BM26"/>
  <c r="BM28"/>
  <c r="BM30"/>
  <c r="CQ7"/>
  <c r="CR5"/>
  <c r="BN5"/>
  <c r="BM8"/>
  <c r="BM7"/>
  <c r="AH14"/>
  <c r="AH16"/>
  <c r="AH18"/>
  <c r="AH20"/>
  <c r="AH21"/>
  <c r="AH23"/>
  <c r="AH25"/>
  <c r="AH27"/>
  <c r="AH29"/>
  <c r="AH31"/>
  <c r="AH13"/>
  <c r="AH15"/>
  <c r="AH17"/>
  <c r="AH19"/>
  <c r="AH22"/>
  <c r="AH24"/>
  <c r="AH26"/>
  <c r="AH28"/>
  <c r="AH30"/>
  <c r="AH12"/>
  <c r="AH9"/>
  <c r="AH11"/>
  <c r="AH10"/>
  <c r="AH8"/>
  <c r="AH7"/>
  <c r="AI5"/>
  <c r="CR8" l="1"/>
  <c r="CR10"/>
  <c r="CR12"/>
  <c r="CR14"/>
  <c r="CR16"/>
  <c r="CR18"/>
  <c r="CR20"/>
  <c r="CR9"/>
  <c r="CR11"/>
  <c r="CR13"/>
  <c r="CR15"/>
  <c r="CR17"/>
  <c r="CR19"/>
  <c r="CR21"/>
  <c r="CR23"/>
  <c r="CR25"/>
  <c r="CR27"/>
  <c r="CR29"/>
  <c r="CR31"/>
  <c r="CR22"/>
  <c r="CR24"/>
  <c r="CR26"/>
  <c r="CR28"/>
  <c r="CR30"/>
  <c r="BN10"/>
  <c r="BN12"/>
  <c r="BN14"/>
  <c r="BN16"/>
  <c r="BN18"/>
  <c r="BN20"/>
  <c r="BN9"/>
  <c r="BN11"/>
  <c r="BN13"/>
  <c r="BN15"/>
  <c r="BN17"/>
  <c r="BN19"/>
  <c r="BN22"/>
  <c r="BN24"/>
  <c r="BN26"/>
  <c r="BN28"/>
  <c r="BN30"/>
  <c r="BN21"/>
  <c r="BN23"/>
  <c r="BN25"/>
  <c r="BN27"/>
  <c r="BN29"/>
  <c r="BN31"/>
  <c r="CS5"/>
  <c r="CR7"/>
  <c r="BO5"/>
  <c r="BN8"/>
  <c r="BN7"/>
  <c r="AI13"/>
  <c r="AI15"/>
  <c r="AI17"/>
  <c r="AI19"/>
  <c r="AI22"/>
  <c r="AI24"/>
  <c r="AI26"/>
  <c r="AI28"/>
  <c r="AI30"/>
  <c r="AI14"/>
  <c r="AI16"/>
  <c r="AI18"/>
  <c r="AI20"/>
  <c r="AI21"/>
  <c r="AI23"/>
  <c r="AI25"/>
  <c r="AI27"/>
  <c r="AI29"/>
  <c r="AI31"/>
  <c r="AI10"/>
  <c r="AI12"/>
  <c r="AI9"/>
  <c r="AI11"/>
  <c r="AI8"/>
  <c r="AJ5"/>
  <c r="AI7"/>
  <c r="CS9" l="1"/>
  <c r="CS11"/>
  <c r="CS13"/>
  <c r="CS15"/>
  <c r="CS17"/>
  <c r="CS19"/>
  <c r="CS8"/>
  <c r="CS10"/>
  <c r="CS12"/>
  <c r="CS14"/>
  <c r="CS16"/>
  <c r="CS18"/>
  <c r="CS20"/>
  <c r="CS22"/>
  <c r="CS24"/>
  <c r="CS26"/>
  <c r="CS28"/>
  <c r="CS30"/>
  <c r="CS21"/>
  <c r="CS23"/>
  <c r="CS25"/>
  <c r="CS27"/>
  <c r="CS29"/>
  <c r="CS31"/>
  <c r="BO9"/>
  <c r="BO11"/>
  <c r="BO13"/>
  <c r="BO15"/>
  <c r="BO17"/>
  <c r="BO19"/>
  <c r="BO10"/>
  <c r="BO12"/>
  <c r="BO14"/>
  <c r="BO16"/>
  <c r="BO18"/>
  <c r="BO20"/>
  <c r="BO21"/>
  <c r="BO23"/>
  <c r="BO25"/>
  <c r="BO27"/>
  <c r="BO29"/>
  <c r="BO31"/>
  <c r="BO22"/>
  <c r="BO24"/>
  <c r="BO26"/>
  <c r="BO28"/>
  <c r="BO30"/>
  <c r="CS7"/>
  <c r="CT5"/>
  <c r="AJ14"/>
  <c r="AJ16"/>
  <c r="AJ18"/>
  <c r="AJ20"/>
  <c r="AJ21"/>
  <c r="AJ23"/>
  <c r="AJ25"/>
  <c r="AJ27"/>
  <c r="AJ29"/>
  <c r="AJ31"/>
  <c r="AJ13"/>
  <c r="AJ15"/>
  <c r="AJ17"/>
  <c r="AJ19"/>
  <c r="AJ22"/>
  <c r="AJ24"/>
  <c r="AJ26"/>
  <c r="AJ28"/>
  <c r="AJ30"/>
  <c r="AJ9"/>
  <c r="AJ11"/>
  <c r="AJ10"/>
  <c r="AJ12"/>
  <c r="BP5"/>
  <c r="BO8"/>
  <c r="BO7"/>
  <c r="AJ8"/>
  <c r="AJ7"/>
  <c r="AK5"/>
  <c r="CT8" l="1"/>
  <c r="CT10"/>
  <c r="CT12"/>
  <c r="CT14"/>
  <c r="CT16"/>
  <c r="CT18"/>
  <c r="CT20"/>
  <c r="CT9"/>
  <c r="CT11"/>
  <c r="CT13"/>
  <c r="CT15"/>
  <c r="CT17"/>
  <c r="CT19"/>
  <c r="CT21"/>
  <c r="CT23"/>
  <c r="CT25"/>
  <c r="CT27"/>
  <c r="CT29"/>
  <c r="CT31"/>
  <c r="CT22"/>
  <c r="CT24"/>
  <c r="CT26"/>
  <c r="CT28"/>
  <c r="CT30"/>
  <c r="BP10"/>
  <c r="BP12"/>
  <c r="BP14"/>
  <c r="BP16"/>
  <c r="BP18"/>
  <c r="BP20"/>
  <c r="BP9"/>
  <c r="BP11"/>
  <c r="BP13"/>
  <c r="BP15"/>
  <c r="BP17"/>
  <c r="BP19"/>
  <c r="BP21"/>
  <c r="BP22"/>
  <c r="BP24"/>
  <c r="BP26"/>
  <c r="BP28"/>
  <c r="BP30"/>
  <c r="BP23"/>
  <c r="BP25"/>
  <c r="BP27"/>
  <c r="BP29"/>
  <c r="BP31"/>
  <c r="CU5"/>
  <c r="CT7"/>
  <c r="BQ5"/>
  <c r="BP8"/>
  <c r="BP7"/>
  <c r="AL5"/>
  <c r="AK13"/>
  <c r="AK15"/>
  <c r="AK17"/>
  <c r="AK19"/>
  <c r="AK22"/>
  <c r="AK24"/>
  <c r="AK26"/>
  <c r="AK28"/>
  <c r="AK30"/>
  <c r="AK14"/>
  <c r="AK16"/>
  <c r="AK18"/>
  <c r="AK20"/>
  <c r="AK21"/>
  <c r="AK23"/>
  <c r="AK25"/>
  <c r="AK27"/>
  <c r="AK29"/>
  <c r="AK31"/>
  <c r="AK9"/>
  <c r="AK11"/>
  <c r="AK10"/>
  <c r="AK12"/>
  <c r="AK8"/>
  <c r="AK7"/>
  <c r="CU9" l="1"/>
  <c r="CU11"/>
  <c r="CU13"/>
  <c r="CU15"/>
  <c r="CU17"/>
  <c r="CU19"/>
  <c r="CU8"/>
  <c r="CU10"/>
  <c r="CU12"/>
  <c r="CU14"/>
  <c r="CU16"/>
  <c r="CU18"/>
  <c r="CU20"/>
  <c r="CU22"/>
  <c r="CU24"/>
  <c r="CU26"/>
  <c r="CU28"/>
  <c r="CU30"/>
  <c r="CU21"/>
  <c r="CU23"/>
  <c r="CU25"/>
  <c r="CU27"/>
  <c r="CU29"/>
  <c r="CU31"/>
  <c r="BQ9"/>
  <c r="BQ11"/>
  <c r="BQ13"/>
  <c r="BQ15"/>
  <c r="BQ17"/>
  <c r="BQ19"/>
  <c r="BQ10"/>
  <c r="BQ12"/>
  <c r="BQ14"/>
  <c r="BQ16"/>
  <c r="BQ18"/>
  <c r="BQ20"/>
  <c r="BQ21"/>
  <c r="BQ23"/>
  <c r="BQ25"/>
  <c r="BQ27"/>
  <c r="BQ29"/>
  <c r="BQ31"/>
  <c r="BQ22"/>
  <c r="BQ24"/>
  <c r="BQ26"/>
  <c r="BQ28"/>
  <c r="BQ30"/>
  <c r="CU7"/>
  <c r="CV5"/>
  <c r="BQ8"/>
  <c r="BQ7"/>
  <c r="BR5"/>
  <c r="AM5"/>
  <c r="AL14"/>
  <c r="AL16"/>
  <c r="AL18"/>
  <c r="AL20"/>
  <c r="AL21"/>
  <c r="AL23"/>
  <c r="AL25"/>
  <c r="AL27"/>
  <c r="AL29"/>
  <c r="AL31"/>
  <c r="AL13"/>
  <c r="AL15"/>
  <c r="AL17"/>
  <c r="AL19"/>
  <c r="AL22"/>
  <c r="AL24"/>
  <c r="AL26"/>
  <c r="AL28"/>
  <c r="AL30"/>
  <c r="AL10"/>
  <c r="AL12"/>
  <c r="AL9"/>
  <c r="AL11"/>
  <c r="AL8"/>
  <c r="AL7"/>
  <c r="CV8" l="1"/>
  <c r="CV10"/>
  <c r="CV12"/>
  <c r="CV14"/>
  <c r="CV16"/>
  <c r="CV18"/>
  <c r="CV20"/>
  <c r="CV9"/>
  <c r="CV11"/>
  <c r="CV13"/>
  <c r="CV15"/>
  <c r="CV17"/>
  <c r="CV19"/>
  <c r="CV21"/>
  <c r="CV23"/>
  <c r="CV25"/>
  <c r="CV27"/>
  <c r="CV29"/>
  <c r="CV31"/>
  <c r="CV22"/>
  <c r="CV24"/>
  <c r="CV26"/>
  <c r="CV28"/>
  <c r="CV30"/>
  <c r="BR10"/>
  <c r="BR12"/>
  <c r="BR14"/>
  <c r="BR16"/>
  <c r="BR18"/>
  <c r="BR20"/>
  <c r="BR9"/>
  <c r="BR11"/>
  <c r="BR13"/>
  <c r="BR15"/>
  <c r="BR17"/>
  <c r="BR19"/>
  <c r="BR22"/>
  <c r="BR24"/>
  <c r="BR26"/>
  <c r="BR28"/>
  <c r="BR30"/>
  <c r="BR21"/>
  <c r="BR23"/>
  <c r="BR25"/>
  <c r="BR27"/>
  <c r="BR29"/>
  <c r="BR31"/>
  <c r="CW5"/>
  <c r="CV7"/>
  <c r="BS5"/>
  <c r="BR8"/>
  <c r="BR7"/>
  <c r="AN5"/>
  <c r="AM13"/>
  <c r="AM15"/>
  <c r="AM17"/>
  <c r="AM19"/>
  <c r="AM22"/>
  <c r="AM24"/>
  <c r="AM26"/>
  <c r="AM28"/>
  <c r="AM30"/>
  <c r="AM14"/>
  <c r="AM16"/>
  <c r="AM18"/>
  <c r="AM20"/>
  <c r="AM21"/>
  <c r="AM23"/>
  <c r="AM25"/>
  <c r="AM27"/>
  <c r="AM29"/>
  <c r="AM31"/>
  <c r="AM10"/>
  <c r="AM12"/>
  <c r="AM9"/>
  <c r="AM11"/>
  <c r="AM8"/>
  <c r="AM7"/>
  <c r="CW9" l="1"/>
  <c r="CW11"/>
  <c r="CW13"/>
  <c r="CW15"/>
  <c r="CW17"/>
  <c r="CW19"/>
  <c r="CW8"/>
  <c r="CW10"/>
  <c r="CW12"/>
  <c r="CW14"/>
  <c r="CW16"/>
  <c r="CW18"/>
  <c r="CW20"/>
  <c r="CW22"/>
  <c r="CW24"/>
  <c r="CW26"/>
  <c r="CW28"/>
  <c r="CW30"/>
  <c r="CW21"/>
  <c r="CW23"/>
  <c r="CW25"/>
  <c r="CW27"/>
  <c r="CW29"/>
  <c r="CW31"/>
  <c r="BS9"/>
  <c r="BS10"/>
  <c r="BS11"/>
  <c r="BS12"/>
  <c r="BS13"/>
  <c r="BS14"/>
  <c r="BS15"/>
  <c r="BS16"/>
  <c r="BS17"/>
  <c r="BS18"/>
  <c r="BS19"/>
  <c r="BS20"/>
  <c r="BS21"/>
  <c r="BS22"/>
  <c r="BS23"/>
  <c r="BS24"/>
  <c r="BS25"/>
  <c r="BS26"/>
  <c r="BS27"/>
  <c r="BS28"/>
  <c r="BS29"/>
  <c r="BS30"/>
  <c r="BS31"/>
  <c r="CW7"/>
  <c r="CX5"/>
  <c r="AN14"/>
  <c r="AN16"/>
  <c r="AN18"/>
  <c r="AN20"/>
  <c r="AN21"/>
  <c r="AN23"/>
  <c r="AN25"/>
  <c r="AN27"/>
  <c r="AN29"/>
  <c r="AN31"/>
  <c r="AN13"/>
  <c r="AN15"/>
  <c r="AN17"/>
  <c r="AN19"/>
  <c r="AN22"/>
  <c r="AN24"/>
  <c r="AN26"/>
  <c r="AN28"/>
  <c r="AN30"/>
  <c r="AN9"/>
  <c r="AN11"/>
  <c r="AN10"/>
  <c r="AN12"/>
  <c r="BS8"/>
  <c r="BS7"/>
  <c r="AN7"/>
  <c r="AN8"/>
  <c r="CY5" l="1"/>
  <c r="CX8"/>
  <c r="CX10"/>
  <c r="CX12"/>
  <c r="CX14"/>
  <c r="CX16"/>
  <c r="CX18"/>
  <c r="CX20"/>
  <c r="CX9"/>
  <c r="CX11"/>
  <c r="CX13"/>
  <c r="CX15"/>
  <c r="CX17"/>
  <c r="CX19"/>
  <c r="CX21"/>
  <c r="CX23"/>
  <c r="CX25"/>
  <c r="CX27"/>
  <c r="CX29"/>
  <c r="CX31"/>
  <c r="CX22"/>
  <c r="CX24"/>
  <c r="CX26"/>
  <c r="CX28"/>
  <c r="CX30"/>
  <c r="CX7"/>
  <c r="CY7" l="1"/>
  <c r="CY9"/>
  <c r="CY11"/>
  <c r="CY13"/>
  <c r="CY15"/>
  <c r="CY17"/>
  <c r="CY19"/>
  <c r="CY8"/>
  <c r="CY10"/>
  <c r="CY12"/>
  <c r="CY14"/>
  <c r="CY16"/>
  <c r="CY18"/>
  <c r="CY20"/>
  <c r="CY22"/>
  <c r="CY24"/>
  <c r="CY26"/>
  <c r="CY28"/>
  <c r="CY30"/>
  <c r="CY21"/>
  <c r="CY23"/>
  <c r="CY25"/>
  <c r="CY27"/>
  <c r="CY29"/>
  <c r="CY31"/>
</calcChain>
</file>

<file path=xl/sharedStrings.xml><?xml version="1.0" encoding="utf-8"?>
<sst xmlns="http://schemas.openxmlformats.org/spreadsheetml/2006/main" count="37" uniqueCount="34">
  <si>
    <t>Jersey Viscose/EA 190</t>
  </si>
  <si>
    <t>M01</t>
  </si>
  <si>
    <t>Date fin de commande</t>
  </si>
  <si>
    <t>Date de lancement</t>
  </si>
  <si>
    <t>Quantité</t>
  </si>
  <si>
    <t>Désignation</t>
  </si>
  <si>
    <t>Bon de commande</t>
  </si>
  <si>
    <t>Machine</t>
  </si>
  <si>
    <t xml:space="preserve">Capacité machine/jour </t>
  </si>
  <si>
    <t>Durée commande</t>
  </si>
  <si>
    <t>Jours fériés</t>
  </si>
  <si>
    <t>Année</t>
  </si>
  <si>
    <t>Prise en cpte Dim et feriés</t>
  </si>
  <si>
    <t>MG2F/136</t>
  </si>
  <si>
    <t>Développements</t>
  </si>
  <si>
    <t>PT-2011/102</t>
  </si>
  <si>
    <t>Jersey Viscose/EA rayé 190</t>
  </si>
  <si>
    <t>PTI-2011/034</t>
  </si>
  <si>
    <t>Jersey Viscose OE/EA 220</t>
  </si>
  <si>
    <t xml:space="preserve">PTI-2011/046 </t>
  </si>
  <si>
    <t>Jersey Viscose AJ /EA 220</t>
  </si>
  <si>
    <t>M02</t>
  </si>
  <si>
    <t xml:space="preserve">PT-2011/149 </t>
  </si>
  <si>
    <t>Jersey Vis/PES EA 120</t>
  </si>
  <si>
    <t xml:space="preserve">PLANNING DE TRICOTAGE </t>
  </si>
  <si>
    <t xml:space="preserve">PT-2011/163   </t>
  </si>
  <si>
    <t>Molleton Coton Gratté 240</t>
  </si>
  <si>
    <t xml:space="preserve">PTI-2011/036 </t>
  </si>
  <si>
    <t>Jersey Viscose/PES/EA 170</t>
  </si>
  <si>
    <t xml:space="preserve">PT-2011/183   </t>
  </si>
  <si>
    <t>Jersey Viscose/PES/EA 120</t>
  </si>
  <si>
    <t>M03</t>
  </si>
  <si>
    <t xml:space="preserve">PT-2011/140 </t>
  </si>
  <si>
    <t xml:space="preserve">Jersey Coton light </t>
  </si>
</sst>
</file>

<file path=xl/styles.xml><?xml version="1.0" encoding="utf-8"?>
<styleSheet xmlns="http://schemas.openxmlformats.org/spreadsheetml/2006/main">
  <numFmts count="2">
    <numFmt numFmtId="164" formatCode="dd"/>
    <numFmt numFmtId="165" formatCode="[$-40C]mmmm\-yy;@"/>
  </numFmts>
  <fonts count="15">
    <font>
      <sz val="10"/>
      <name val="Arial"/>
      <family val="2"/>
    </font>
    <font>
      <sz val="11"/>
      <color indexed="9"/>
      <name val="Calibri"/>
      <family val="2"/>
    </font>
    <font>
      <sz val="11"/>
      <name val="Calibri"/>
      <family val="2"/>
    </font>
    <font>
      <sz val="9"/>
      <name val="Calibri"/>
      <family val="2"/>
    </font>
    <font>
      <b/>
      <sz val="14"/>
      <name val="Calibri"/>
      <family val="2"/>
    </font>
    <font>
      <sz val="8"/>
      <name val="Arial"/>
      <family val="2"/>
    </font>
    <font>
      <sz val="10"/>
      <name val="Arial"/>
    </font>
    <font>
      <sz val="10"/>
      <name val="Verdana"/>
    </font>
    <font>
      <b/>
      <sz val="8"/>
      <name val="Arial"/>
      <family val="2"/>
    </font>
    <font>
      <b/>
      <sz val="10"/>
      <color theme="0"/>
      <name val="Calibri"/>
      <family val="2"/>
    </font>
    <font>
      <b/>
      <sz val="11"/>
      <name val="Calibri"/>
      <family val="2"/>
    </font>
    <font>
      <sz val="10"/>
      <name val="Calibri"/>
      <family val="2"/>
    </font>
    <font>
      <sz val="10"/>
      <color theme="0"/>
      <name val="Calibri"/>
      <family val="2"/>
    </font>
    <font>
      <b/>
      <sz val="14"/>
      <color theme="0"/>
      <name val="Calibri"/>
      <family val="2"/>
    </font>
    <font>
      <b/>
      <sz val="16"/>
      <color theme="0"/>
      <name val="Bookman Old Style"/>
      <family val="1"/>
    </font>
  </fonts>
  <fills count="8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rgb="FF002060"/>
        <bgColor indexed="64"/>
      </patternFill>
    </fill>
  </fills>
  <borders count="6">
    <border>
      <left/>
      <right/>
      <top/>
      <bottom/>
      <diagonal/>
    </border>
    <border>
      <left style="thin">
        <color indexed="12"/>
      </left>
      <right style="thin">
        <color indexed="12"/>
      </right>
      <top style="thin">
        <color indexed="12"/>
      </top>
      <bottom/>
      <diagonal/>
    </border>
    <border>
      <left style="thin">
        <color indexed="12"/>
      </left>
      <right style="thin">
        <color indexed="12"/>
      </right>
      <top/>
      <bottom/>
      <diagonal/>
    </border>
    <border>
      <left style="thin">
        <color indexed="12"/>
      </left>
      <right style="thin">
        <color indexed="12"/>
      </right>
      <top/>
      <bottom style="thin">
        <color indexed="12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</borders>
  <cellStyleXfs count="4">
    <xf numFmtId="0" fontId="0" fillId="0" borderId="0"/>
    <xf numFmtId="0" fontId="6" fillId="0" borderId="0"/>
    <xf numFmtId="0" fontId="7" fillId="0" borderId="0"/>
    <xf numFmtId="0" fontId="6" fillId="0" borderId="0"/>
  </cellStyleXfs>
  <cellXfs count="24">
    <xf numFmtId="0" fontId="0" fillId="0" borderId="0" xfId="0"/>
    <xf numFmtId="0" fontId="2" fillId="0" borderId="0" xfId="0" applyFont="1"/>
    <xf numFmtId="0" fontId="3" fillId="0" borderId="0" xfId="0" applyFont="1"/>
    <xf numFmtId="0" fontId="8" fillId="0" borderId="0" xfId="2" applyFont="1"/>
    <xf numFmtId="14" fontId="5" fillId="2" borderId="1" xfId="1" applyNumberFormat="1" applyFont="1" applyFill="1" applyBorder="1"/>
    <xf numFmtId="0" fontId="5" fillId="0" borderId="0" xfId="3" applyFont="1"/>
    <xf numFmtId="14" fontId="5" fillId="2" borderId="2" xfId="1" applyNumberFormat="1" applyFont="1" applyFill="1" applyBorder="1"/>
    <xf numFmtId="14" fontId="5" fillId="2" borderId="3" xfId="1" applyNumberFormat="1" applyFont="1" applyFill="1" applyBorder="1"/>
    <xf numFmtId="0" fontId="5" fillId="0" borderId="0" xfId="0" applyFont="1"/>
    <xf numFmtId="0" fontId="5" fillId="3" borderId="0" xfId="0" applyFont="1" applyFill="1"/>
    <xf numFmtId="164" fontId="1" fillId="0" borderId="4" xfId="0" applyNumberFormat="1" applyFont="1" applyFill="1" applyBorder="1"/>
    <xf numFmtId="0" fontId="9" fillId="4" borderId="5" xfId="0" applyFont="1" applyFill="1" applyBorder="1" applyAlignment="1">
      <alignment horizontal="center" vertical="top" wrapText="1"/>
    </xf>
    <xf numFmtId="0" fontId="4" fillId="5" borderId="0" xfId="0" applyFont="1" applyFill="1"/>
    <xf numFmtId="0" fontId="11" fillId="0" borderId="0" xfId="0" applyFont="1"/>
    <xf numFmtId="14" fontId="11" fillId="0" borderId="0" xfId="0" applyNumberFormat="1" applyFont="1"/>
    <xf numFmtId="0" fontId="11" fillId="0" borderId="0" xfId="0" applyFont="1" applyAlignment="1">
      <alignment vertical="top" wrapText="1"/>
    </xf>
    <xf numFmtId="164" fontId="10" fillId="5" borderId="5" xfId="0" applyNumberFormat="1" applyFont="1" applyFill="1" applyBorder="1"/>
    <xf numFmtId="0" fontId="10" fillId="5" borderId="5" xfId="0" applyFont="1" applyFill="1" applyBorder="1"/>
    <xf numFmtId="14" fontId="5" fillId="0" borderId="0" xfId="0" applyNumberFormat="1" applyFont="1" applyFill="1"/>
    <xf numFmtId="0" fontId="12" fillId="0" borderId="0" xfId="0" applyFont="1"/>
    <xf numFmtId="165" fontId="4" fillId="0" borderId="0" xfId="0" applyNumberFormat="1" applyFont="1" applyAlignment="1">
      <alignment horizontal="center"/>
    </xf>
    <xf numFmtId="22" fontId="13" fillId="7" borderId="0" xfId="0" applyNumberFormat="1" applyFont="1" applyFill="1" applyAlignment="1">
      <alignment horizontal="center"/>
    </xf>
    <xf numFmtId="0" fontId="13" fillId="7" borderId="0" xfId="0" applyFont="1" applyFill="1" applyAlignment="1">
      <alignment horizontal="center"/>
    </xf>
    <xf numFmtId="0" fontId="14" fillId="6" borderId="0" xfId="0" applyFont="1" applyFill="1" applyAlignment="1">
      <alignment horizontal="center" vertical="center"/>
    </xf>
  </cellXfs>
  <cellStyles count="4">
    <cellStyle name="Normal" xfId="0" builtinId="0"/>
    <cellStyle name="Normal_calendrier_auto_CalendrierMatriciel" xfId="1"/>
    <cellStyle name="Normal_CalendrierMatriciel" xfId="2"/>
    <cellStyle name="Normal_DatesCompléments" xfId="3"/>
  </cellStyles>
  <dxfs count="3">
    <dxf>
      <font>
        <color rgb="FF0070C0"/>
      </font>
      <fill>
        <patternFill>
          <bgColor rgb="FF0070C0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</border>
    </dxf>
    <dxf>
      <font>
        <color theme="0"/>
      </font>
      <fill>
        <patternFill patternType="lightGray">
          <bgColor indexed="65"/>
        </patternFill>
      </fill>
    </dxf>
    <dxf>
      <font>
        <condense val="0"/>
        <extend val="0"/>
        <color indexed="9"/>
      </font>
      <fill>
        <patternFill>
          <bgColor indexed="9"/>
        </patternFill>
      </fill>
    </dxf>
  </dxfs>
  <tableStyles count="0" defaultTableStyle="TableStyleMedium9" defaultPivotStyle="PivotStyleLight16"/>
  <colors>
    <mruColors>
      <color rgb="FF000000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762000</xdr:colOff>
      <xdr:row>18</xdr:row>
      <xdr:rowOff>169333</xdr:rowOff>
    </xdr:from>
    <xdr:to>
      <xdr:col>9</xdr:col>
      <xdr:colOff>42333</xdr:colOff>
      <xdr:row>20</xdr:row>
      <xdr:rowOff>84667</xdr:rowOff>
    </xdr:to>
    <xdr:sp macro="" textlink="">
      <xdr:nvSpPr>
        <xdr:cNvPr id="2" name="Rectangle 1"/>
        <xdr:cNvSpPr/>
      </xdr:nvSpPr>
      <xdr:spPr>
        <a:xfrm>
          <a:off x="4476750" y="3947583"/>
          <a:ext cx="3079750" cy="296334"/>
        </a:xfrm>
        <a:prstGeom prst="rect">
          <a:avLst/>
        </a:prstGeom>
        <a:noFill/>
        <a:ln w="38100">
          <a:solidFill>
            <a:schemeClr val="accent2">
              <a:lumMod val="75000"/>
            </a:schemeClr>
          </a:solidFill>
        </a:ln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5</xdr:col>
      <xdr:colOff>46567</xdr:colOff>
      <xdr:row>21</xdr:row>
      <xdr:rowOff>237066</xdr:rowOff>
    </xdr:from>
    <xdr:to>
      <xdr:col>9</xdr:col>
      <xdr:colOff>99483</xdr:colOff>
      <xdr:row>23</xdr:row>
      <xdr:rowOff>99483</xdr:rowOff>
    </xdr:to>
    <xdr:sp macro="" textlink="">
      <xdr:nvSpPr>
        <xdr:cNvPr id="3" name="Rectangle 2"/>
        <xdr:cNvSpPr/>
      </xdr:nvSpPr>
      <xdr:spPr>
        <a:xfrm>
          <a:off x="4533900" y="4586816"/>
          <a:ext cx="3079750" cy="296334"/>
        </a:xfrm>
        <a:prstGeom prst="rect">
          <a:avLst/>
        </a:prstGeom>
        <a:noFill/>
        <a:ln w="28575"/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7</xdr:col>
      <xdr:colOff>26459</xdr:colOff>
      <xdr:row>20</xdr:row>
      <xdr:rowOff>84666</xdr:rowOff>
    </xdr:from>
    <xdr:to>
      <xdr:col>7</xdr:col>
      <xdr:colOff>83609</xdr:colOff>
      <xdr:row>21</xdr:row>
      <xdr:rowOff>237065</xdr:rowOff>
    </xdr:to>
    <xdr:cxnSp macro="">
      <xdr:nvCxnSpPr>
        <xdr:cNvPr id="5" name="Connecteur droit avec flèche 4"/>
        <xdr:cNvCxnSpPr>
          <a:stCxn id="2" idx="2"/>
          <a:endCxn id="3" idx="0"/>
        </xdr:cNvCxnSpPr>
      </xdr:nvCxnSpPr>
      <xdr:spPr>
        <a:xfrm rot="16200000" flipH="1">
          <a:off x="5873751" y="4386791"/>
          <a:ext cx="342899" cy="571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105835</xdr:colOff>
      <xdr:row>24</xdr:row>
      <xdr:rowOff>158749</xdr:rowOff>
    </xdr:from>
    <xdr:to>
      <xdr:col>7</xdr:col>
      <xdr:colOff>211668</xdr:colOff>
      <xdr:row>28</xdr:row>
      <xdr:rowOff>74082</xdr:rowOff>
    </xdr:to>
    <xdr:sp macro="" textlink="">
      <xdr:nvSpPr>
        <xdr:cNvPr id="6" name="ZoneTexte 5"/>
        <xdr:cNvSpPr txBox="1"/>
      </xdr:nvSpPr>
      <xdr:spPr>
        <a:xfrm>
          <a:off x="3820585" y="5132916"/>
          <a:ext cx="2381250" cy="677333"/>
        </a:xfrm>
        <a:prstGeom prst="rect">
          <a:avLst/>
        </a:prstGeom>
        <a:solidFill>
          <a:schemeClr val="tx2">
            <a:lumMod val="7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200" b="1">
              <a:solidFill>
                <a:schemeClr val="bg1"/>
              </a:solidFill>
            </a:rPr>
            <a:t>je veux faire une recopie des cellules encadrées en rouge vers les cellules encadrées en bleu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Y31"/>
  <sheetViews>
    <sheetView tabSelected="1" zoomScale="90" zoomScaleNormal="90" workbookViewId="0">
      <pane xSplit="9" ySplit="5" topLeftCell="J6" activePane="bottomRight" state="frozen"/>
      <selection pane="topRight" activeCell="J1" sqref="J1"/>
      <selection pane="bottomLeft" activeCell="A5" sqref="A5"/>
      <selection pane="bottomRight" activeCell="E35" sqref="E35"/>
    </sheetView>
  </sheetViews>
  <sheetFormatPr baseColWidth="10" defaultRowHeight="15"/>
  <cols>
    <col min="1" max="1" width="7.7109375" style="1" bestFit="1" customWidth="1"/>
    <col min="2" max="2" width="15.85546875" style="1" bestFit="1" customWidth="1"/>
    <col min="3" max="3" width="24.140625" style="1" bestFit="1" customWidth="1"/>
    <col min="4" max="4" width="8" style="1" customWidth="1"/>
    <col min="5" max="5" width="11.5703125" style="1" bestFit="1" customWidth="1"/>
    <col min="6" max="6" width="11.140625" style="1" customWidth="1"/>
    <col min="7" max="7" width="11.42578125" style="1" customWidth="1"/>
    <col min="8" max="8" width="11.42578125" style="1" bestFit="1" customWidth="1"/>
    <col min="9" max="9" width="11.42578125" style="1" customWidth="1"/>
    <col min="10" max="10" width="3" style="1" bestFit="1" customWidth="1"/>
    <col min="11" max="11" width="3.28515625" style="1" customWidth="1"/>
    <col min="12" max="12" width="3.140625" style="1" customWidth="1"/>
    <col min="13" max="39" width="3.28515625" style="1" customWidth="1"/>
    <col min="40" max="40" width="3" style="1" bestFit="1" customWidth="1"/>
    <col min="41" max="41" width="7" style="1" customWidth="1"/>
    <col min="42" max="71" width="3" style="1" bestFit="1" customWidth="1"/>
    <col min="72" max="72" width="7" style="1" customWidth="1"/>
    <col min="73" max="103" width="3.28515625" style="1" bestFit="1" customWidth="1"/>
    <col min="104" max="16384" width="11.42578125" style="1"/>
  </cols>
  <sheetData>
    <row r="1" spans="1:103">
      <c r="A1" s="23" t="s">
        <v>24</v>
      </c>
      <c r="B1" s="23"/>
      <c r="C1" s="23"/>
    </row>
    <row r="2" spans="1:103">
      <c r="A2" s="23"/>
      <c r="B2" s="23"/>
      <c r="C2" s="23"/>
    </row>
    <row r="3" spans="1:103" ht="18.75">
      <c r="A3" s="21">
        <f ca="1">NOW()</f>
        <v>40689.581591435184</v>
      </c>
      <c r="B3" s="22"/>
      <c r="V3" s="20">
        <v>40664</v>
      </c>
      <c r="W3" s="20"/>
      <c r="X3" s="20"/>
      <c r="Y3" s="20"/>
      <c r="Z3" s="20"/>
      <c r="AA3" s="20"/>
      <c r="BB3" s="20">
        <v>40695</v>
      </c>
      <c r="BC3" s="20"/>
      <c r="BD3" s="20"/>
      <c r="BE3" s="20"/>
      <c r="BF3" s="20"/>
      <c r="BG3" s="20"/>
      <c r="CG3" s="20">
        <v>40725</v>
      </c>
      <c r="CH3" s="20"/>
      <c r="CI3" s="20"/>
      <c r="CJ3" s="20"/>
      <c r="CK3" s="20"/>
      <c r="CL3" s="20"/>
    </row>
    <row r="5" spans="1:103" ht="30" customHeight="1">
      <c r="A5" s="11" t="s">
        <v>7</v>
      </c>
      <c r="B5" s="11" t="s">
        <v>6</v>
      </c>
      <c r="C5" s="11" t="s">
        <v>5</v>
      </c>
      <c r="D5" s="11" t="s">
        <v>4</v>
      </c>
      <c r="E5" s="11" t="s">
        <v>8</v>
      </c>
      <c r="F5" s="11" t="s">
        <v>9</v>
      </c>
      <c r="G5" s="11" t="s">
        <v>3</v>
      </c>
      <c r="H5" s="11" t="s">
        <v>12</v>
      </c>
      <c r="I5" s="11" t="s">
        <v>2</v>
      </c>
      <c r="J5" s="16">
        <f>V3</f>
        <v>40664</v>
      </c>
      <c r="K5" s="16">
        <f>J5+1</f>
        <v>40665</v>
      </c>
      <c r="L5" s="16">
        <f t="shared" ref="L5:AK5" si="0">K5+1</f>
        <v>40666</v>
      </c>
      <c r="M5" s="16">
        <f t="shared" si="0"/>
        <v>40667</v>
      </c>
      <c r="N5" s="16">
        <f t="shared" si="0"/>
        <v>40668</v>
      </c>
      <c r="O5" s="16">
        <f t="shared" si="0"/>
        <v>40669</v>
      </c>
      <c r="P5" s="16">
        <f t="shared" si="0"/>
        <v>40670</v>
      </c>
      <c r="Q5" s="16">
        <f t="shared" si="0"/>
        <v>40671</v>
      </c>
      <c r="R5" s="16">
        <f t="shared" si="0"/>
        <v>40672</v>
      </c>
      <c r="S5" s="16">
        <f t="shared" si="0"/>
        <v>40673</v>
      </c>
      <c r="T5" s="16">
        <f t="shared" si="0"/>
        <v>40674</v>
      </c>
      <c r="U5" s="16">
        <f t="shared" si="0"/>
        <v>40675</v>
      </c>
      <c r="V5" s="16">
        <f t="shared" si="0"/>
        <v>40676</v>
      </c>
      <c r="W5" s="16">
        <f t="shared" si="0"/>
        <v>40677</v>
      </c>
      <c r="X5" s="16">
        <f t="shared" si="0"/>
        <v>40678</v>
      </c>
      <c r="Y5" s="16">
        <f t="shared" si="0"/>
        <v>40679</v>
      </c>
      <c r="Z5" s="16">
        <f t="shared" si="0"/>
        <v>40680</v>
      </c>
      <c r="AA5" s="16">
        <f t="shared" si="0"/>
        <v>40681</v>
      </c>
      <c r="AB5" s="16">
        <f t="shared" si="0"/>
        <v>40682</v>
      </c>
      <c r="AC5" s="16">
        <f t="shared" si="0"/>
        <v>40683</v>
      </c>
      <c r="AD5" s="16">
        <f t="shared" si="0"/>
        <v>40684</v>
      </c>
      <c r="AE5" s="16">
        <f t="shared" si="0"/>
        <v>40685</v>
      </c>
      <c r="AF5" s="16">
        <f t="shared" si="0"/>
        <v>40686</v>
      </c>
      <c r="AG5" s="16">
        <f t="shared" si="0"/>
        <v>40687</v>
      </c>
      <c r="AH5" s="16">
        <f t="shared" si="0"/>
        <v>40688</v>
      </c>
      <c r="AI5" s="16">
        <f t="shared" si="0"/>
        <v>40689</v>
      </c>
      <c r="AJ5" s="16">
        <f t="shared" si="0"/>
        <v>40690</v>
      </c>
      <c r="AK5" s="16">
        <f t="shared" si="0"/>
        <v>40691</v>
      </c>
      <c r="AL5" s="16">
        <f>IF(MONTH(AK5+1)&gt;MONTH(AK5),"",AK5+1)</f>
        <v>40692</v>
      </c>
      <c r="AM5" s="16">
        <f t="shared" ref="AM5:AN5" si="1">IF(MONTH(AL5+1)&gt;MONTH(AL5),"",AL5+1)</f>
        <v>40693</v>
      </c>
      <c r="AN5" s="16">
        <f t="shared" si="1"/>
        <v>40694</v>
      </c>
      <c r="AO5" s="17"/>
      <c r="AP5" s="16">
        <f>BB3</f>
        <v>40695</v>
      </c>
      <c r="AQ5" s="16">
        <f>AP5+1</f>
        <v>40696</v>
      </c>
      <c r="AR5" s="16">
        <f t="shared" ref="AR5:BQ5" si="2">AQ5+1</f>
        <v>40697</v>
      </c>
      <c r="AS5" s="16">
        <f t="shared" si="2"/>
        <v>40698</v>
      </c>
      <c r="AT5" s="16">
        <f t="shared" si="2"/>
        <v>40699</v>
      </c>
      <c r="AU5" s="16">
        <f t="shared" si="2"/>
        <v>40700</v>
      </c>
      <c r="AV5" s="16">
        <f t="shared" si="2"/>
        <v>40701</v>
      </c>
      <c r="AW5" s="16">
        <f t="shared" si="2"/>
        <v>40702</v>
      </c>
      <c r="AX5" s="16">
        <f t="shared" si="2"/>
        <v>40703</v>
      </c>
      <c r="AY5" s="16">
        <f t="shared" si="2"/>
        <v>40704</v>
      </c>
      <c r="AZ5" s="16">
        <f t="shared" si="2"/>
        <v>40705</v>
      </c>
      <c r="BA5" s="16">
        <f t="shared" si="2"/>
        <v>40706</v>
      </c>
      <c r="BB5" s="16">
        <f t="shared" si="2"/>
        <v>40707</v>
      </c>
      <c r="BC5" s="16">
        <f t="shared" si="2"/>
        <v>40708</v>
      </c>
      <c r="BD5" s="16">
        <f t="shared" si="2"/>
        <v>40709</v>
      </c>
      <c r="BE5" s="16">
        <f t="shared" si="2"/>
        <v>40710</v>
      </c>
      <c r="BF5" s="16">
        <f t="shared" si="2"/>
        <v>40711</v>
      </c>
      <c r="BG5" s="16">
        <f t="shared" si="2"/>
        <v>40712</v>
      </c>
      <c r="BH5" s="16">
        <f t="shared" si="2"/>
        <v>40713</v>
      </c>
      <c r="BI5" s="16">
        <f t="shared" si="2"/>
        <v>40714</v>
      </c>
      <c r="BJ5" s="16">
        <f t="shared" si="2"/>
        <v>40715</v>
      </c>
      <c r="BK5" s="16">
        <f t="shared" si="2"/>
        <v>40716</v>
      </c>
      <c r="BL5" s="16">
        <f t="shared" si="2"/>
        <v>40717</v>
      </c>
      <c r="BM5" s="16">
        <f t="shared" si="2"/>
        <v>40718</v>
      </c>
      <c r="BN5" s="16">
        <f t="shared" si="2"/>
        <v>40719</v>
      </c>
      <c r="BO5" s="16">
        <f t="shared" si="2"/>
        <v>40720</v>
      </c>
      <c r="BP5" s="16">
        <f t="shared" si="2"/>
        <v>40721</v>
      </c>
      <c r="BQ5" s="16">
        <f t="shared" si="2"/>
        <v>40722</v>
      </c>
      <c r="BR5" s="16">
        <f>IF(MONTH(BQ5+1)&gt;MONTH(BQ5),"",BQ5+1)</f>
        <v>40723</v>
      </c>
      <c r="BS5" s="16">
        <f t="shared" ref="BS5" si="3">IF(MONTH(BR5+1)&gt;MONTH(BR5),"",BR5+1)</f>
        <v>40724</v>
      </c>
      <c r="BT5" s="17"/>
      <c r="BU5" s="16">
        <f>CG3</f>
        <v>40725</v>
      </c>
      <c r="BV5" s="16">
        <f>BU5+1</f>
        <v>40726</v>
      </c>
      <c r="BW5" s="16">
        <f t="shared" ref="BW5" si="4">BV5+1</f>
        <v>40727</v>
      </c>
      <c r="BX5" s="16">
        <f t="shared" ref="BX5" si="5">BW5+1</f>
        <v>40728</v>
      </c>
      <c r="BY5" s="16">
        <f t="shared" ref="BY5" si="6">BX5+1</f>
        <v>40729</v>
      </c>
      <c r="BZ5" s="16">
        <f t="shared" ref="BZ5" si="7">BY5+1</f>
        <v>40730</v>
      </c>
      <c r="CA5" s="16">
        <f t="shared" ref="CA5" si="8">BZ5+1</f>
        <v>40731</v>
      </c>
      <c r="CB5" s="16">
        <f t="shared" ref="CB5" si="9">CA5+1</f>
        <v>40732</v>
      </c>
      <c r="CC5" s="16">
        <f t="shared" ref="CC5" si="10">CB5+1</f>
        <v>40733</v>
      </c>
      <c r="CD5" s="16">
        <f t="shared" ref="CD5" si="11">CC5+1</f>
        <v>40734</v>
      </c>
      <c r="CE5" s="16">
        <f t="shared" ref="CE5" si="12">CD5+1</f>
        <v>40735</v>
      </c>
      <c r="CF5" s="16">
        <f t="shared" ref="CF5" si="13">CE5+1</f>
        <v>40736</v>
      </c>
      <c r="CG5" s="16">
        <f t="shared" ref="CG5" si="14">CF5+1</f>
        <v>40737</v>
      </c>
      <c r="CH5" s="16">
        <f t="shared" ref="CH5" si="15">CG5+1</f>
        <v>40738</v>
      </c>
      <c r="CI5" s="16">
        <f t="shared" ref="CI5" si="16">CH5+1</f>
        <v>40739</v>
      </c>
      <c r="CJ5" s="16">
        <f t="shared" ref="CJ5" si="17">CI5+1</f>
        <v>40740</v>
      </c>
      <c r="CK5" s="16">
        <f t="shared" ref="CK5" si="18">CJ5+1</f>
        <v>40741</v>
      </c>
      <c r="CL5" s="16">
        <f t="shared" ref="CL5" si="19">CK5+1</f>
        <v>40742</v>
      </c>
      <c r="CM5" s="16">
        <f t="shared" ref="CM5" si="20">CL5+1</f>
        <v>40743</v>
      </c>
      <c r="CN5" s="16">
        <f t="shared" ref="CN5" si="21">CM5+1</f>
        <v>40744</v>
      </c>
      <c r="CO5" s="16">
        <f t="shared" ref="CO5" si="22">CN5+1</f>
        <v>40745</v>
      </c>
      <c r="CP5" s="16">
        <f t="shared" ref="CP5" si="23">CO5+1</f>
        <v>40746</v>
      </c>
      <c r="CQ5" s="16">
        <f t="shared" ref="CQ5" si="24">CP5+1</f>
        <v>40747</v>
      </c>
      <c r="CR5" s="16">
        <f t="shared" ref="CR5" si="25">CQ5+1</f>
        <v>40748</v>
      </c>
      <c r="CS5" s="16">
        <f t="shared" ref="CS5" si="26">CR5+1</f>
        <v>40749</v>
      </c>
      <c r="CT5" s="16">
        <f t="shared" ref="CT5" si="27">CS5+1</f>
        <v>40750</v>
      </c>
      <c r="CU5" s="16">
        <f t="shared" ref="CU5" si="28">CT5+1</f>
        <v>40751</v>
      </c>
      <c r="CV5" s="16">
        <f t="shared" ref="CV5" si="29">CU5+1</f>
        <v>40752</v>
      </c>
      <c r="CW5" s="16">
        <f>IF(MONTH(CV5+1)&gt;MONTH(CV5),"",CV5+1)</f>
        <v>40753</v>
      </c>
      <c r="CX5" s="16">
        <f t="shared" ref="CX5:CY5" si="30">IF(MONTH(CW5+1)&gt;MONTH(CW5),"",CW5+1)</f>
        <v>40754</v>
      </c>
      <c r="CY5" s="16">
        <f t="shared" si="30"/>
        <v>40755</v>
      </c>
    </row>
    <row r="6" spans="1:103" ht="18.75">
      <c r="A6" s="12" t="s">
        <v>1</v>
      </c>
      <c r="B6" s="2"/>
      <c r="C6" s="2"/>
      <c r="D6" s="2"/>
      <c r="E6" s="2"/>
      <c r="F6" s="2"/>
      <c r="G6" s="2"/>
      <c r="H6" s="2"/>
    </row>
    <row r="7" spans="1:103">
      <c r="A7" s="2"/>
      <c r="B7" s="13" t="s">
        <v>13</v>
      </c>
      <c r="C7" s="13" t="s">
        <v>0</v>
      </c>
      <c r="D7" s="13">
        <v>980</v>
      </c>
      <c r="E7" s="13">
        <v>180</v>
      </c>
      <c r="F7" s="13">
        <f>IF(D7="","",ROUNDUP(D7/E7,0))+1</f>
        <v>7</v>
      </c>
      <c r="G7" s="14">
        <v>40666</v>
      </c>
      <c r="H7" s="15">
        <f t="shared" ref="H7:H8" si="31">F7-INT((F7-IF(WEEKDAY(G7)=1,0,8-WEEKDAY(G7)))/7)-SUMPRODUCT((jours_fériés&gt;=G7)*(jours_fériés&lt;=G7+F7)*(WEEKDAY(jours_fériés)&lt;&gt;1))</f>
        <v>7</v>
      </c>
      <c r="I7" s="14">
        <f>IF(D7="","",G7+F7+F7-H7)</f>
        <v>40673</v>
      </c>
      <c r="J7" s="10">
        <f t="shared" ref="J7:S8" si="32">J$5</f>
        <v>40664</v>
      </c>
      <c r="K7" s="10">
        <f t="shared" si="32"/>
        <v>40665</v>
      </c>
      <c r="L7" s="10">
        <f t="shared" si="32"/>
        <v>40666</v>
      </c>
      <c r="M7" s="10">
        <f t="shared" si="32"/>
        <v>40667</v>
      </c>
      <c r="N7" s="10">
        <f t="shared" si="32"/>
        <v>40668</v>
      </c>
      <c r="O7" s="10">
        <f t="shared" si="32"/>
        <v>40669</v>
      </c>
      <c r="P7" s="10">
        <f t="shared" si="32"/>
        <v>40670</v>
      </c>
      <c r="Q7" s="10">
        <f t="shared" si="32"/>
        <v>40671</v>
      </c>
      <c r="R7" s="10">
        <f t="shared" si="32"/>
        <v>40672</v>
      </c>
      <c r="S7" s="10">
        <f t="shared" si="32"/>
        <v>40673</v>
      </c>
      <c r="T7" s="10">
        <f t="shared" ref="T7:AC8" si="33">T$5</f>
        <v>40674</v>
      </c>
      <c r="U7" s="10">
        <f t="shared" si="33"/>
        <v>40675</v>
      </c>
      <c r="V7" s="10">
        <f t="shared" si="33"/>
        <v>40676</v>
      </c>
      <c r="W7" s="10">
        <f t="shared" si="33"/>
        <v>40677</v>
      </c>
      <c r="X7" s="10">
        <f t="shared" si="33"/>
        <v>40678</v>
      </c>
      <c r="Y7" s="10">
        <f t="shared" si="33"/>
        <v>40679</v>
      </c>
      <c r="Z7" s="10">
        <f t="shared" si="33"/>
        <v>40680</v>
      </c>
      <c r="AA7" s="10">
        <f t="shared" si="33"/>
        <v>40681</v>
      </c>
      <c r="AB7" s="10">
        <f t="shared" si="33"/>
        <v>40682</v>
      </c>
      <c r="AC7" s="10">
        <f t="shared" si="33"/>
        <v>40683</v>
      </c>
      <c r="AD7" s="10">
        <f t="shared" ref="AD7:AN8" si="34">AD$5</f>
        <v>40684</v>
      </c>
      <c r="AE7" s="10">
        <f t="shared" si="34"/>
        <v>40685</v>
      </c>
      <c r="AF7" s="10">
        <f t="shared" si="34"/>
        <v>40686</v>
      </c>
      <c r="AG7" s="10">
        <f t="shared" si="34"/>
        <v>40687</v>
      </c>
      <c r="AH7" s="10">
        <f t="shared" si="34"/>
        <v>40688</v>
      </c>
      <c r="AI7" s="10">
        <f t="shared" si="34"/>
        <v>40689</v>
      </c>
      <c r="AJ7" s="10">
        <f t="shared" si="34"/>
        <v>40690</v>
      </c>
      <c r="AK7" s="10">
        <f t="shared" si="34"/>
        <v>40691</v>
      </c>
      <c r="AL7" s="10">
        <f t="shared" si="34"/>
        <v>40692</v>
      </c>
      <c r="AM7" s="10">
        <f t="shared" si="34"/>
        <v>40693</v>
      </c>
      <c r="AN7" s="10">
        <f t="shared" si="34"/>
        <v>40694</v>
      </c>
      <c r="AP7" s="10">
        <f t="shared" ref="AP7:AY8" si="35">AP$5</f>
        <v>40695</v>
      </c>
      <c r="AQ7" s="10">
        <f t="shared" si="35"/>
        <v>40696</v>
      </c>
      <c r="AR7" s="10">
        <f t="shared" si="35"/>
        <v>40697</v>
      </c>
      <c r="AS7" s="10">
        <f t="shared" si="35"/>
        <v>40698</v>
      </c>
      <c r="AT7" s="10">
        <f t="shared" si="35"/>
        <v>40699</v>
      </c>
      <c r="AU7" s="10">
        <f t="shared" si="35"/>
        <v>40700</v>
      </c>
      <c r="AV7" s="10">
        <f t="shared" si="35"/>
        <v>40701</v>
      </c>
      <c r="AW7" s="10">
        <f t="shared" si="35"/>
        <v>40702</v>
      </c>
      <c r="AX7" s="10">
        <f t="shared" si="35"/>
        <v>40703</v>
      </c>
      <c r="AY7" s="10">
        <f t="shared" si="35"/>
        <v>40704</v>
      </c>
      <c r="AZ7" s="10">
        <f t="shared" ref="AZ7:BI8" si="36">AZ$5</f>
        <v>40705</v>
      </c>
      <c r="BA7" s="10">
        <f t="shared" si="36"/>
        <v>40706</v>
      </c>
      <c r="BB7" s="10">
        <f t="shared" si="36"/>
        <v>40707</v>
      </c>
      <c r="BC7" s="10">
        <f t="shared" si="36"/>
        <v>40708</v>
      </c>
      <c r="BD7" s="10">
        <f t="shared" si="36"/>
        <v>40709</v>
      </c>
      <c r="BE7" s="10">
        <f t="shared" si="36"/>
        <v>40710</v>
      </c>
      <c r="BF7" s="10">
        <f t="shared" si="36"/>
        <v>40711</v>
      </c>
      <c r="BG7" s="10">
        <f t="shared" si="36"/>
        <v>40712</v>
      </c>
      <c r="BH7" s="10">
        <f t="shared" si="36"/>
        <v>40713</v>
      </c>
      <c r="BI7" s="10">
        <f t="shared" si="36"/>
        <v>40714</v>
      </c>
      <c r="BJ7" s="10">
        <f t="shared" ref="BJ7:BS8" si="37">BJ$5</f>
        <v>40715</v>
      </c>
      <c r="BK7" s="10">
        <f t="shared" si="37"/>
        <v>40716</v>
      </c>
      <c r="BL7" s="10">
        <f t="shared" si="37"/>
        <v>40717</v>
      </c>
      <c r="BM7" s="10">
        <f t="shared" si="37"/>
        <v>40718</v>
      </c>
      <c r="BN7" s="10">
        <f t="shared" si="37"/>
        <v>40719</v>
      </c>
      <c r="BO7" s="10">
        <f t="shared" si="37"/>
        <v>40720</v>
      </c>
      <c r="BP7" s="10">
        <f t="shared" si="37"/>
        <v>40721</v>
      </c>
      <c r="BQ7" s="10">
        <f t="shared" si="37"/>
        <v>40722</v>
      </c>
      <c r="BR7" s="10">
        <f t="shared" si="37"/>
        <v>40723</v>
      </c>
      <c r="BS7" s="10">
        <f t="shared" si="37"/>
        <v>40724</v>
      </c>
      <c r="BU7" s="10">
        <f t="shared" ref="BU7:CD15" si="38">BU$5</f>
        <v>40725</v>
      </c>
      <c r="BV7" s="10">
        <f t="shared" si="38"/>
        <v>40726</v>
      </c>
      <c r="BW7" s="10">
        <f t="shared" si="38"/>
        <v>40727</v>
      </c>
      <c r="BX7" s="10">
        <f t="shared" si="38"/>
        <v>40728</v>
      </c>
      <c r="BY7" s="10">
        <f t="shared" si="38"/>
        <v>40729</v>
      </c>
      <c r="BZ7" s="10">
        <f t="shared" si="38"/>
        <v>40730</v>
      </c>
      <c r="CA7" s="10">
        <f t="shared" si="38"/>
        <v>40731</v>
      </c>
      <c r="CB7" s="10">
        <f t="shared" si="38"/>
        <v>40732</v>
      </c>
      <c r="CC7" s="10">
        <f t="shared" si="38"/>
        <v>40733</v>
      </c>
      <c r="CD7" s="10">
        <f t="shared" si="38"/>
        <v>40734</v>
      </c>
      <c r="CE7" s="10">
        <f t="shared" ref="CE7:CN15" si="39">CE$5</f>
        <v>40735</v>
      </c>
      <c r="CF7" s="10">
        <f t="shared" si="39"/>
        <v>40736</v>
      </c>
      <c r="CG7" s="10">
        <f t="shared" si="39"/>
        <v>40737</v>
      </c>
      <c r="CH7" s="10">
        <f t="shared" si="39"/>
        <v>40738</v>
      </c>
      <c r="CI7" s="10">
        <f t="shared" si="39"/>
        <v>40739</v>
      </c>
      <c r="CJ7" s="10">
        <f t="shared" si="39"/>
        <v>40740</v>
      </c>
      <c r="CK7" s="10">
        <f t="shared" si="39"/>
        <v>40741</v>
      </c>
      <c r="CL7" s="10">
        <f t="shared" si="39"/>
        <v>40742</v>
      </c>
      <c r="CM7" s="10">
        <f t="shared" si="39"/>
        <v>40743</v>
      </c>
      <c r="CN7" s="10">
        <f t="shared" si="39"/>
        <v>40744</v>
      </c>
      <c r="CO7" s="10">
        <f t="shared" ref="CO7:CY15" si="40">CO$5</f>
        <v>40745</v>
      </c>
      <c r="CP7" s="10">
        <f t="shared" si="40"/>
        <v>40746</v>
      </c>
      <c r="CQ7" s="10">
        <f t="shared" si="40"/>
        <v>40747</v>
      </c>
      <c r="CR7" s="10">
        <f t="shared" si="40"/>
        <v>40748</v>
      </c>
      <c r="CS7" s="10">
        <f t="shared" si="40"/>
        <v>40749</v>
      </c>
      <c r="CT7" s="10">
        <f t="shared" si="40"/>
        <v>40750</v>
      </c>
      <c r="CU7" s="10">
        <f t="shared" si="40"/>
        <v>40751</v>
      </c>
      <c r="CV7" s="10">
        <f t="shared" si="40"/>
        <v>40752</v>
      </c>
      <c r="CW7" s="10">
        <f t="shared" si="40"/>
        <v>40753</v>
      </c>
      <c r="CX7" s="10">
        <f t="shared" si="40"/>
        <v>40754</v>
      </c>
      <c r="CY7" s="10">
        <f t="shared" si="40"/>
        <v>40755</v>
      </c>
    </row>
    <row r="8" spans="1:103">
      <c r="A8" s="2"/>
      <c r="B8" s="13" t="s">
        <v>14</v>
      </c>
      <c r="C8" s="13"/>
      <c r="D8" s="19">
        <v>1200</v>
      </c>
      <c r="E8" s="19">
        <v>400</v>
      </c>
      <c r="F8" s="13">
        <f t="shared" ref="F8:F12" si="41">IF(D8="","",ROUNDUP(D8/E8,0))+1</f>
        <v>4</v>
      </c>
      <c r="G8" s="14">
        <f>I7+1</f>
        <v>40674</v>
      </c>
      <c r="H8" s="15">
        <f t="shared" si="31"/>
        <v>4</v>
      </c>
      <c r="I8" s="14">
        <f t="shared" ref="I8" si="42">IF(D8="","",G8+F8+F8-H8)</f>
        <v>40678</v>
      </c>
      <c r="J8" s="10">
        <f t="shared" si="32"/>
        <v>40664</v>
      </c>
      <c r="K8" s="10">
        <f t="shared" si="32"/>
        <v>40665</v>
      </c>
      <c r="L8" s="10">
        <f t="shared" si="32"/>
        <v>40666</v>
      </c>
      <c r="M8" s="10">
        <f t="shared" si="32"/>
        <v>40667</v>
      </c>
      <c r="N8" s="10">
        <f t="shared" si="32"/>
        <v>40668</v>
      </c>
      <c r="O8" s="10">
        <f t="shared" si="32"/>
        <v>40669</v>
      </c>
      <c r="P8" s="10">
        <f t="shared" si="32"/>
        <v>40670</v>
      </c>
      <c r="Q8" s="10">
        <f t="shared" si="32"/>
        <v>40671</v>
      </c>
      <c r="R8" s="10">
        <f t="shared" si="32"/>
        <v>40672</v>
      </c>
      <c r="S8" s="10">
        <f t="shared" si="32"/>
        <v>40673</v>
      </c>
      <c r="T8" s="10">
        <f t="shared" si="33"/>
        <v>40674</v>
      </c>
      <c r="U8" s="10">
        <f t="shared" si="33"/>
        <v>40675</v>
      </c>
      <c r="V8" s="10">
        <f t="shared" si="33"/>
        <v>40676</v>
      </c>
      <c r="W8" s="10">
        <f t="shared" si="33"/>
        <v>40677</v>
      </c>
      <c r="X8" s="10">
        <f t="shared" si="33"/>
        <v>40678</v>
      </c>
      <c r="Y8" s="10">
        <f t="shared" si="33"/>
        <v>40679</v>
      </c>
      <c r="Z8" s="10">
        <f t="shared" si="33"/>
        <v>40680</v>
      </c>
      <c r="AA8" s="10">
        <f t="shared" si="33"/>
        <v>40681</v>
      </c>
      <c r="AB8" s="10">
        <f t="shared" si="33"/>
        <v>40682</v>
      </c>
      <c r="AC8" s="10">
        <f t="shared" si="33"/>
        <v>40683</v>
      </c>
      <c r="AD8" s="10">
        <f t="shared" si="34"/>
        <v>40684</v>
      </c>
      <c r="AE8" s="10">
        <f t="shared" si="34"/>
        <v>40685</v>
      </c>
      <c r="AF8" s="10">
        <f t="shared" si="34"/>
        <v>40686</v>
      </c>
      <c r="AG8" s="10">
        <f t="shared" si="34"/>
        <v>40687</v>
      </c>
      <c r="AH8" s="10">
        <f t="shared" si="34"/>
        <v>40688</v>
      </c>
      <c r="AI8" s="10">
        <f t="shared" si="34"/>
        <v>40689</v>
      </c>
      <c r="AJ8" s="10">
        <f t="shared" si="34"/>
        <v>40690</v>
      </c>
      <c r="AK8" s="10">
        <f t="shared" si="34"/>
        <v>40691</v>
      </c>
      <c r="AL8" s="10">
        <f t="shared" si="34"/>
        <v>40692</v>
      </c>
      <c r="AM8" s="10">
        <f t="shared" si="34"/>
        <v>40693</v>
      </c>
      <c r="AN8" s="10">
        <f t="shared" si="34"/>
        <v>40694</v>
      </c>
      <c r="AP8" s="10">
        <f t="shared" si="35"/>
        <v>40695</v>
      </c>
      <c r="AQ8" s="10">
        <f t="shared" si="35"/>
        <v>40696</v>
      </c>
      <c r="AR8" s="10">
        <f t="shared" si="35"/>
        <v>40697</v>
      </c>
      <c r="AS8" s="10">
        <f t="shared" si="35"/>
        <v>40698</v>
      </c>
      <c r="AT8" s="10">
        <f t="shared" si="35"/>
        <v>40699</v>
      </c>
      <c r="AU8" s="10">
        <f t="shared" si="35"/>
        <v>40700</v>
      </c>
      <c r="AV8" s="10">
        <f t="shared" si="35"/>
        <v>40701</v>
      </c>
      <c r="AW8" s="10">
        <f t="shared" si="35"/>
        <v>40702</v>
      </c>
      <c r="AX8" s="10">
        <f t="shared" si="35"/>
        <v>40703</v>
      </c>
      <c r="AY8" s="10">
        <f t="shared" si="35"/>
        <v>40704</v>
      </c>
      <c r="AZ8" s="10">
        <f t="shared" si="36"/>
        <v>40705</v>
      </c>
      <c r="BA8" s="10">
        <f t="shared" si="36"/>
        <v>40706</v>
      </c>
      <c r="BB8" s="10">
        <f t="shared" si="36"/>
        <v>40707</v>
      </c>
      <c r="BC8" s="10">
        <f t="shared" si="36"/>
        <v>40708</v>
      </c>
      <c r="BD8" s="10">
        <f t="shared" si="36"/>
        <v>40709</v>
      </c>
      <c r="BE8" s="10">
        <f t="shared" si="36"/>
        <v>40710</v>
      </c>
      <c r="BF8" s="10">
        <f t="shared" si="36"/>
        <v>40711</v>
      </c>
      <c r="BG8" s="10">
        <f t="shared" si="36"/>
        <v>40712</v>
      </c>
      <c r="BH8" s="10">
        <f t="shared" si="36"/>
        <v>40713</v>
      </c>
      <c r="BI8" s="10">
        <f t="shared" si="36"/>
        <v>40714</v>
      </c>
      <c r="BJ8" s="10">
        <f t="shared" si="37"/>
        <v>40715</v>
      </c>
      <c r="BK8" s="10">
        <f t="shared" si="37"/>
        <v>40716</v>
      </c>
      <c r="BL8" s="10">
        <f t="shared" si="37"/>
        <v>40717</v>
      </c>
      <c r="BM8" s="10">
        <f t="shared" si="37"/>
        <v>40718</v>
      </c>
      <c r="BN8" s="10">
        <f t="shared" si="37"/>
        <v>40719</v>
      </c>
      <c r="BO8" s="10">
        <f t="shared" si="37"/>
        <v>40720</v>
      </c>
      <c r="BP8" s="10">
        <f t="shared" si="37"/>
        <v>40721</v>
      </c>
      <c r="BQ8" s="10">
        <f t="shared" si="37"/>
        <v>40722</v>
      </c>
      <c r="BR8" s="10">
        <f t="shared" si="37"/>
        <v>40723</v>
      </c>
      <c r="BS8" s="10">
        <f t="shared" si="37"/>
        <v>40724</v>
      </c>
      <c r="BU8" s="10">
        <f t="shared" si="38"/>
        <v>40725</v>
      </c>
      <c r="BV8" s="10">
        <f t="shared" si="38"/>
        <v>40726</v>
      </c>
      <c r="BW8" s="10">
        <f t="shared" si="38"/>
        <v>40727</v>
      </c>
      <c r="BX8" s="10">
        <f t="shared" si="38"/>
        <v>40728</v>
      </c>
      <c r="BY8" s="10">
        <f t="shared" si="38"/>
        <v>40729</v>
      </c>
      <c r="BZ8" s="10">
        <f t="shared" si="38"/>
        <v>40730</v>
      </c>
      <c r="CA8" s="10">
        <f t="shared" si="38"/>
        <v>40731</v>
      </c>
      <c r="CB8" s="10">
        <f t="shared" si="38"/>
        <v>40732</v>
      </c>
      <c r="CC8" s="10">
        <f t="shared" si="38"/>
        <v>40733</v>
      </c>
      <c r="CD8" s="10">
        <f t="shared" si="38"/>
        <v>40734</v>
      </c>
      <c r="CE8" s="10">
        <f t="shared" si="39"/>
        <v>40735</v>
      </c>
      <c r="CF8" s="10">
        <f t="shared" si="39"/>
        <v>40736</v>
      </c>
      <c r="CG8" s="10">
        <f t="shared" si="39"/>
        <v>40737</v>
      </c>
      <c r="CH8" s="10">
        <f t="shared" si="39"/>
        <v>40738</v>
      </c>
      <c r="CI8" s="10">
        <f t="shared" si="39"/>
        <v>40739</v>
      </c>
      <c r="CJ8" s="10">
        <f t="shared" si="39"/>
        <v>40740</v>
      </c>
      <c r="CK8" s="10">
        <f t="shared" si="39"/>
        <v>40741</v>
      </c>
      <c r="CL8" s="10">
        <f t="shared" si="39"/>
        <v>40742</v>
      </c>
      <c r="CM8" s="10">
        <f t="shared" si="39"/>
        <v>40743</v>
      </c>
      <c r="CN8" s="10">
        <f t="shared" si="39"/>
        <v>40744</v>
      </c>
      <c r="CO8" s="10">
        <f t="shared" si="40"/>
        <v>40745</v>
      </c>
      <c r="CP8" s="10">
        <f t="shared" si="40"/>
        <v>40746</v>
      </c>
      <c r="CQ8" s="10">
        <f t="shared" si="40"/>
        <v>40747</v>
      </c>
      <c r="CR8" s="10">
        <f t="shared" si="40"/>
        <v>40748</v>
      </c>
      <c r="CS8" s="10">
        <f t="shared" si="40"/>
        <v>40749</v>
      </c>
      <c r="CT8" s="10">
        <f t="shared" si="40"/>
        <v>40750</v>
      </c>
      <c r="CU8" s="10">
        <f t="shared" si="40"/>
        <v>40751</v>
      </c>
      <c r="CV8" s="10">
        <f t="shared" si="40"/>
        <v>40752</v>
      </c>
      <c r="CW8" s="10">
        <f t="shared" si="40"/>
        <v>40753</v>
      </c>
      <c r="CX8" s="10">
        <f t="shared" si="40"/>
        <v>40754</v>
      </c>
      <c r="CY8" s="10">
        <f t="shared" si="40"/>
        <v>40755</v>
      </c>
    </row>
    <row r="9" spans="1:103">
      <c r="B9" s="13" t="s">
        <v>15</v>
      </c>
      <c r="C9" s="13" t="s">
        <v>16</v>
      </c>
      <c r="D9" s="13">
        <v>800</v>
      </c>
      <c r="E9" s="13">
        <v>300</v>
      </c>
      <c r="F9" s="13">
        <f t="shared" si="41"/>
        <v>4</v>
      </c>
      <c r="G9" s="14">
        <f>I8+1</f>
        <v>40679</v>
      </c>
      <c r="H9" s="15">
        <f t="shared" ref="H9" si="43">F9-INT((F9-IF(WEEKDAY(G9)=1,0,8-WEEKDAY(G9)))/7)-SUMPRODUCT((jours_fériés&gt;=G9)*(jours_fériés&lt;=G9+F9)*(WEEKDAY(jours_fériés)&lt;&gt;1))</f>
        <v>5</v>
      </c>
      <c r="I9" s="14">
        <f t="shared" ref="I9" si="44">IF(D9="","",G9+F9+F9-H9)</f>
        <v>40682</v>
      </c>
      <c r="J9" s="10">
        <f t="shared" ref="J9:Y21" si="45">J$5</f>
        <v>40664</v>
      </c>
      <c r="K9" s="10">
        <f t="shared" si="45"/>
        <v>40665</v>
      </c>
      <c r="L9" s="10">
        <f t="shared" si="45"/>
        <v>40666</v>
      </c>
      <c r="M9" s="10">
        <f t="shared" si="45"/>
        <v>40667</v>
      </c>
      <c r="N9" s="10">
        <f t="shared" si="45"/>
        <v>40668</v>
      </c>
      <c r="O9" s="10">
        <f t="shared" si="45"/>
        <v>40669</v>
      </c>
      <c r="P9" s="10">
        <f t="shared" si="45"/>
        <v>40670</v>
      </c>
      <c r="Q9" s="10">
        <f t="shared" si="45"/>
        <v>40671</v>
      </c>
      <c r="R9" s="10">
        <f t="shared" si="45"/>
        <v>40672</v>
      </c>
      <c r="S9" s="10">
        <f t="shared" si="45"/>
        <v>40673</v>
      </c>
      <c r="T9" s="10">
        <f t="shared" si="45"/>
        <v>40674</v>
      </c>
      <c r="U9" s="10">
        <f t="shared" si="45"/>
        <v>40675</v>
      </c>
      <c r="V9" s="10">
        <f t="shared" si="45"/>
        <v>40676</v>
      </c>
      <c r="W9" s="10">
        <f t="shared" si="45"/>
        <v>40677</v>
      </c>
      <c r="X9" s="10">
        <f t="shared" si="45"/>
        <v>40678</v>
      </c>
      <c r="Y9" s="10">
        <f t="shared" si="45"/>
        <v>40679</v>
      </c>
      <c r="Z9" s="10">
        <f t="shared" ref="Z9:AN15" si="46">Z$5</f>
        <v>40680</v>
      </c>
      <c r="AA9" s="10">
        <f t="shared" si="46"/>
        <v>40681</v>
      </c>
      <c r="AB9" s="10">
        <f t="shared" si="46"/>
        <v>40682</v>
      </c>
      <c r="AC9" s="10">
        <f t="shared" si="46"/>
        <v>40683</v>
      </c>
      <c r="AD9" s="10">
        <f t="shared" si="46"/>
        <v>40684</v>
      </c>
      <c r="AE9" s="10">
        <f t="shared" si="46"/>
        <v>40685</v>
      </c>
      <c r="AF9" s="10">
        <f t="shared" si="46"/>
        <v>40686</v>
      </c>
      <c r="AG9" s="10">
        <f t="shared" si="46"/>
        <v>40687</v>
      </c>
      <c r="AH9" s="10">
        <f t="shared" si="46"/>
        <v>40688</v>
      </c>
      <c r="AI9" s="10">
        <f t="shared" si="46"/>
        <v>40689</v>
      </c>
      <c r="AJ9" s="10">
        <f t="shared" si="46"/>
        <v>40690</v>
      </c>
      <c r="AK9" s="10">
        <f t="shared" si="46"/>
        <v>40691</v>
      </c>
      <c r="AL9" s="10">
        <f t="shared" si="46"/>
        <v>40692</v>
      </c>
      <c r="AM9" s="10">
        <f t="shared" si="46"/>
        <v>40693</v>
      </c>
      <c r="AN9" s="10">
        <f t="shared" si="46"/>
        <v>40694</v>
      </c>
      <c r="AP9" s="10">
        <f t="shared" ref="AP9:BE21" si="47">AP$5</f>
        <v>40695</v>
      </c>
      <c r="AQ9" s="10">
        <f t="shared" si="47"/>
        <v>40696</v>
      </c>
      <c r="AR9" s="10">
        <f t="shared" si="47"/>
        <v>40697</v>
      </c>
      <c r="AS9" s="10">
        <f t="shared" si="47"/>
        <v>40698</v>
      </c>
      <c r="AT9" s="10">
        <f t="shared" si="47"/>
        <v>40699</v>
      </c>
      <c r="AU9" s="10">
        <f t="shared" si="47"/>
        <v>40700</v>
      </c>
      <c r="AV9" s="10">
        <f t="shared" si="47"/>
        <v>40701</v>
      </c>
      <c r="AW9" s="10">
        <f t="shared" si="47"/>
        <v>40702</v>
      </c>
      <c r="AX9" s="10">
        <f t="shared" si="47"/>
        <v>40703</v>
      </c>
      <c r="AY9" s="10">
        <f t="shared" si="47"/>
        <v>40704</v>
      </c>
      <c r="AZ9" s="10">
        <f t="shared" si="47"/>
        <v>40705</v>
      </c>
      <c r="BA9" s="10">
        <f t="shared" si="47"/>
        <v>40706</v>
      </c>
      <c r="BB9" s="10">
        <f t="shared" si="47"/>
        <v>40707</v>
      </c>
      <c r="BC9" s="10">
        <f t="shared" si="47"/>
        <v>40708</v>
      </c>
      <c r="BD9" s="10">
        <f t="shared" si="47"/>
        <v>40709</v>
      </c>
      <c r="BE9" s="10">
        <f t="shared" si="47"/>
        <v>40710</v>
      </c>
      <c r="BF9" s="10">
        <f t="shared" ref="BF9:BN9" si="48">BF$5</f>
        <v>40711</v>
      </c>
      <c r="BG9" s="10">
        <f t="shared" si="48"/>
        <v>40712</v>
      </c>
      <c r="BH9" s="10">
        <f t="shared" si="48"/>
        <v>40713</v>
      </c>
      <c r="BI9" s="10">
        <f t="shared" si="48"/>
        <v>40714</v>
      </c>
      <c r="BJ9" s="10">
        <f t="shared" si="48"/>
        <v>40715</v>
      </c>
      <c r="BK9" s="10">
        <f t="shared" si="48"/>
        <v>40716</v>
      </c>
      <c r="BL9" s="10">
        <f t="shared" si="48"/>
        <v>40717</v>
      </c>
      <c r="BM9" s="10">
        <f t="shared" si="48"/>
        <v>40718</v>
      </c>
      <c r="BN9" s="10">
        <f t="shared" si="48"/>
        <v>40719</v>
      </c>
      <c r="BO9" s="10">
        <f t="shared" ref="BF9:BS24" si="49">BO$5</f>
        <v>40720</v>
      </c>
      <c r="BP9" s="10">
        <f t="shared" si="49"/>
        <v>40721</v>
      </c>
      <c r="BQ9" s="10">
        <f t="shared" si="49"/>
        <v>40722</v>
      </c>
      <c r="BR9" s="10">
        <f t="shared" si="49"/>
        <v>40723</v>
      </c>
      <c r="BS9" s="10">
        <f t="shared" si="49"/>
        <v>40724</v>
      </c>
      <c r="BU9" s="10">
        <f t="shared" si="38"/>
        <v>40725</v>
      </c>
      <c r="BV9" s="10">
        <f t="shared" si="38"/>
        <v>40726</v>
      </c>
      <c r="BW9" s="10">
        <f t="shared" si="38"/>
        <v>40727</v>
      </c>
      <c r="BX9" s="10">
        <f t="shared" si="38"/>
        <v>40728</v>
      </c>
      <c r="BY9" s="10">
        <f t="shared" si="38"/>
        <v>40729</v>
      </c>
      <c r="BZ9" s="10">
        <f t="shared" si="38"/>
        <v>40730</v>
      </c>
      <c r="CA9" s="10">
        <f t="shared" si="38"/>
        <v>40731</v>
      </c>
      <c r="CB9" s="10">
        <f t="shared" si="38"/>
        <v>40732</v>
      </c>
      <c r="CC9" s="10">
        <f t="shared" si="38"/>
        <v>40733</v>
      </c>
      <c r="CD9" s="10">
        <f t="shared" si="38"/>
        <v>40734</v>
      </c>
      <c r="CE9" s="10">
        <f t="shared" si="39"/>
        <v>40735</v>
      </c>
      <c r="CF9" s="10">
        <f t="shared" si="39"/>
        <v>40736</v>
      </c>
      <c r="CG9" s="10">
        <f t="shared" si="39"/>
        <v>40737</v>
      </c>
      <c r="CH9" s="10">
        <f t="shared" si="39"/>
        <v>40738</v>
      </c>
      <c r="CI9" s="10">
        <f t="shared" si="39"/>
        <v>40739</v>
      </c>
      <c r="CJ9" s="10">
        <f t="shared" si="39"/>
        <v>40740</v>
      </c>
      <c r="CK9" s="10">
        <f t="shared" si="39"/>
        <v>40741</v>
      </c>
      <c r="CL9" s="10">
        <f t="shared" si="39"/>
        <v>40742</v>
      </c>
      <c r="CM9" s="10">
        <f t="shared" si="39"/>
        <v>40743</v>
      </c>
      <c r="CN9" s="10">
        <f t="shared" si="39"/>
        <v>40744</v>
      </c>
      <c r="CO9" s="10">
        <f t="shared" si="40"/>
        <v>40745</v>
      </c>
      <c r="CP9" s="10">
        <f t="shared" si="40"/>
        <v>40746</v>
      </c>
      <c r="CQ9" s="10">
        <f t="shared" si="40"/>
        <v>40747</v>
      </c>
      <c r="CR9" s="10">
        <f t="shared" si="40"/>
        <v>40748</v>
      </c>
      <c r="CS9" s="10">
        <f t="shared" si="40"/>
        <v>40749</v>
      </c>
      <c r="CT9" s="10">
        <f t="shared" si="40"/>
        <v>40750</v>
      </c>
      <c r="CU9" s="10">
        <f t="shared" si="40"/>
        <v>40751</v>
      </c>
      <c r="CV9" s="10">
        <f t="shared" si="40"/>
        <v>40752</v>
      </c>
      <c r="CW9" s="10">
        <f t="shared" si="40"/>
        <v>40753</v>
      </c>
      <c r="CX9" s="10">
        <f t="shared" si="40"/>
        <v>40754</v>
      </c>
      <c r="CY9" s="10">
        <f t="shared" si="40"/>
        <v>40755</v>
      </c>
    </row>
    <row r="10" spans="1:103">
      <c r="B10" s="13" t="s">
        <v>17</v>
      </c>
      <c r="C10" s="13" t="s">
        <v>18</v>
      </c>
      <c r="D10" s="13">
        <v>1000</v>
      </c>
      <c r="E10" s="13">
        <v>360</v>
      </c>
      <c r="F10" s="13">
        <f t="shared" si="41"/>
        <v>4</v>
      </c>
      <c r="G10" s="14">
        <f>I9+1</f>
        <v>40683</v>
      </c>
      <c r="H10" s="15">
        <f t="shared" ref="H10" si="50">F10-INT((F10-IF(WEEKDAY(G10)=1,0,8-WEEKDAY(G10)))/7)-SUMPRODUCT((jours_fériés&gt;=G10)*(jours_fériés&lt;=G10+F10)*(WEEKDAY(jours_fériés)&lt;&gt;1))</f>
        <v>4</v>
      </c>
      <c r="I10" s="14">
        <f t="shared" ref="I10" si="51">IF(D10="","",G10+F10+F10-H10)</f>
        <v>40687</v>
      </c>
      <c r="J10" s="10">
        <f t="shared" si="45"/>
        <v>40664</v>
      </c>
      <c r="K10" s="10">
        <f t="shared" si="45"/>
        <v>40665</v>
      </c>
      <c r="L10" s="10">
        <f t="shared" si="45"/>
        <v>40666</v>
      </c>
      <c r="M10" s="10">
        <f t="shared" si="45"/>
        <v>40667</v>
      </c>
      <c r="N10" s="10">
        <f t="shared" si="45"/>
        <v>40668</v>
      </c>
      <c r="O10" s="10">
        <f t="shared" si="45"/>
        <v>40669</v>
      </c>
      <c r="P10" s="10">
        <f t="shared" si="45"/>
        <v>40670</v>
      </c>
      <c r="Q10" s="10">
        <f t="shared" si="45"/>
        <v>40671</v>
      </c>
      <c r="R10" s="10">
        <f t="shared" si="45"/>
        <v>40672</v>
      </c>
      <c r="S10" s="10">
        <f t="shared" si="45"/>
        <v>40673</v>
      </c>
      <c r="T10" s="10">
        <f t="shared" si="45"/>
        <v>40674</v>
      </c>
      <c r="U10" s="10">
        <f t="shared" si="45"/>
        <v>40675</v>
      </c>
      <c r="V10" s="10">
        <f t="shared" si="45"/>
        <v>40676</v>
      </c>
      <c r="W10" s="10">
        <f t="shared" si="45"/>
        <v>40677</v>
      </c>
      <c r="X10" s="10">
        <f t="shared" si="45"/>
        <v>40678</v>
      </c>
      <c r="Y10" s="10">
        <f t="shared" si="45"/>
        <v>40679</v>
      </c>
      <c r="Z10" s="10">
        <f t="shared" si="46"/>
        <v>40680</v>
      </c>
      <c r="AA10" s="10">
        <f t="shared" si="46"/>
        <v>40681</v>
      </c>
      <c r="AB10" s="10">
        <f t="shared" si="46"/>
        <v>40682</v>
      </c>
      <c r="AC10" s="10">
        <f t="shared" si="46"/>
        <v>40683</v>
      </c>
      <c r="AD10" s="10">
        <f t="shared" si="46"/>
        <v>40684</v>
      </c>
      <c r="AE10" s="10">
        <f t="shared" si="46"/>
        <v>40685</v>
      </c>
      <c r="AF10" s="10">
        <f t="shared" si="46"/>
        <v>40686</v>
      </c>
      <c r="AG10" s="10">
        <f t="shared" si="46"/>
        <v>40687</v>
      </c>
      <c r="AH10" s="10">
        <f t="shared" si="46"/>
        <v>40688</v>
      </c>
      <c r="AI10" s="10">
        <f t="shared" si="46"/>
        <v>40689</v>
      </c>
      <c r="AJ10" s="10">
        <f t="shared" si="46"/>
        <v>40690</v>
      </c>
      <c r="AK10" s="10">
        <f t="shared" si="46"/>
        <v>40691</v>
      </c>
      <c r="AL10" s="10">
        <f t="shared" si="46"/>
        <v>40692</v>
      </c>
      <c r="AM10" s="10">
        <f t="shared" si="46"/>
        <v>40693</v>
      </c>
      <c r="AN10" s="10">
        <f t="shared" si="46"/>
        <v>40694</v>
      </c>
      <c r="AP10" s="10">
        <f t="shared" si="47"/>
        <v>40695</v>
      </c>
      <c r="AQ10" s="10">
        <f t="shared" si="47"/>
        <v>40696</v>
      </c>
      <c r="AR10" s="10">
        <f t="shared" si="47"/>
        <v>40697</v>
      </c>
      <c r="AS10" s="10">
        <f t="shared" si="47"/>
        <v>40698</v>
      </c>
      <c r="AT10" s="10">
        <f t="shared" si="47"/>
        <v>40699</v>
      </c>
      <c r="AU10" s="10">
        <f t="shared" si="47"/>
        <v>40700</v>
      </c>
      <c r="AV10" s="10">
        <f t="shared" si="47"/>
        <v>40701</v>
      </c>
      <c r="AW10" s="10">
        <f t="shared" si="47"/>
        <v>40702</v>
      </c>
      <c r="AX10" s="10">
        <f t="shared" si="47"/>
        <v>40703</v>
      </c>
      <c r="AY10" s="10">
        <f t="shared" si="47"/>
        <v>40704</v>
      </c>
      <c r="AZ10" s="10">
        <f t="shared" si="47"/>
        <v>40705</v>
      </c>
      <c r="BA10" s="10">
        <f t="shared" si="47"/>
        <v>40706</v>
      </c>
      <c r="BB10" s="10">
        <f t="shared" si="47"/>
        <v>40707</v>
      </c>
      <c r="BC10" s="10">
        <f t="shared" si="47"/>
        <v>40708</v>
      </c>
      <c r="BD10" s="10">
        <f t="shared" si="47"/>
        <v>40709</v>
      </c>
      <c r="BE10" s="10">
        <f t="shared" si="47"/>
        <v>40710</v>
      </c>
      <c r="BF10" s="10">
        <f t="shared" si="49"/>
        <v>40711</v>
      </c>
      <c r="BG10" s="10">
        <f t="shared" si="49"/>
        <v>40712</v>
      </c>
      <c r="BH10" s="10">
        <f t="shared" si="49"/>
        <v>40713</v>
      </c>
      <c r="BI10" s="10">
        <f t="shared" si="49"/>
        <v>40714</v>
      </c>
      <c r="BJ10" s="10">
        <f t="shared" si="49"/>
        <v>40715</v>
      </c>
      <c r="BK10" s="10">
        <f t="shared" si="49"/>
        <v>40716</v>
      </c>
      <c r="BL10" s="10">
        <f t="shared" si="49"/>
        <v>40717</v>
      </c>
      <c r="BM10" s="10">
        <f t="shared" si="49"/>
        <v>40718</v>
      </c>
      <c r="BN10" s="10">
        <f t="shared" si="49"/>
        <v>40719</v>
      </c>
      <c r="BO10" s="10">
        <f t="shared" si="49"/>
        <v>40720</v>
      </c>
      <c r="BP10" s="10">
        <f t="shared" si="49"/>
        <v>40721</v>
      </c>
      <c r="BQ10" s="10">
        <f t="shared" si="49"/>
        <v>40722</v>
      </c>
      <c r="BR10" s="10">
        <f t="shared" si="49"/>
        <v>40723</v>
      </c>
      <c r="BS10" s="10">
        <f t="shared" si="49"/>
        <v>40724</v>
      </c>
      <c r="BU10" s="10">
        <f t="shared" si="38"/>
        <v>40725</v>
      </c>
      <c r="BV10" s="10">
        <f t="shared" si="38"/>
        <v>40726</v>
      </c>
      <c r="BW10" s="10">
        <f t="shared" si="38"/>
        <v>40727</v>
      </c>
      <c r="BX10" s="10">
        <f t="shared" si="38"/>
        <v>40728</v>
      </c>
      <c r="BY10" s="10">
        <f t="shared" si="38"/>
        <v>40729</v>
      </c>
      <c r="BZ10" s="10">
        <f t="shared" si="38"/>
        <v>40730</v>
      </c>
      <c r="CA10" s="10">
        <f t="shared" si="38"/>
        <v>40731</v>
      </c>
      <c r="CB10" s="10">
        <f t="shared" si="38"/>
        <v>40732</v>
      </c>
      <c r="CC10" s="10">
        <f t="shared" si="38"/>
        <v>40733</v>
      </c>
      <c r="CD10" s="10">
        <f t="shared" si="38"/>
        <v>40734</v>
      </c>
      <c r="CE10" s="10">
        <f t="shared" si="39"/>
        <v>40735</v>
      </c>
      <c r="CF10" s="10">
        <f t="shared" si="39"/>
        <v>40736</v>
      </c>
      <c r="CG10" s="10">
        <f t="shared" si="39"/>
        <v>40737</v>
      </c>
      <c r="CH10" s="10">
        <f t="shared" si="39"/>
        <v>40738</v>
      </c>
      <c r="CI10" s="10">
        <f t="shared" si="39"/>
        <v>40739</v>
      </c>
      <c r="CJ10" s="10">
        <f t="shared" si="39"/>
        <v>40740</v>
      </c>
      <c r="CK10" s="10">
        <f t="shared" si="39"/>
        <v>40741</v>
      </c>
      <c r="CL10" s="10">
        <f t="shared" si="39"/>
        <v>40742</v>
      </c>
      <c r="CM10" s="10">
        <f t="shared" si="39"/>
        <v>40743</v>
      </c>
      <c r="CN10" s="10">
        <f t="shared" si="39"/>
        <v>40744</v>
      </c>
      <c r="CO10" s="10">
        <f t="shared" si="40"/>
        <v>40745</v>
      </c>
      <c r="CP10" s="10">
        <f t="shared" si="40"/>
        <v>40746</v>
      </c>
      <c r="CQ10" s="10">
        <f t="shared" si="40"/>
        <v>40747</v>
      </c>
      <c r="CR10" s="10">
        <f t="shared" si="40"/>
        <v>40748</v>
      </c>
      <c r="CS10" s="10">
        <f t="shared" si="40"/>
        <v>40749</v>
      </c>
      <c r="CT10" s="10">
        <f t="shared" si="40"/>
        <v>40750</v>
      </c>
      <c r="CU10" s="10">
        <f t="shared" si="40"/>
        <v>40751</v>
      </c>
      <c r="CV10" s="10">
        <f t="shared" si="40"/>
        <v>40752</v>
      </c>
      <c r="CW10" s="10">
        <f t="shared" si="40"/>
        <v>40753</v>
      </c>
      <c r="CX10" s="10">
        <f t="shared" si="40"/>
        <v>40754</v>
      </c>
      <c r="CY10" s="10">
        <f t="shared" si="40"/>
        <v>40755</v>
      </c>
    </row>
    <row r="11" spans="1:103">
      <c r="B11" s="13" t="s">
        <v>14</v>
      </c>
      <c r="C11" s="13"/>
      <c r="D11" s="19">
        <v>800</v>
      </c>
      <c r="E11" s="19">
        <v>400</v>
      </c>
      <c r="F11" s="13">
        <f t="shared" si="41"/>
        <v>3</v>
      </c>
      <c r="G11" s="14">
        <f>I10+1</f>
        <v>40688</v>
      </c>
      <c r="H11" s="15">
        <f t="shared" ref="H11" si="52">F11-INT((F11-IF(WEEKDAY(G11)=1,0,8-WEEKDAY(G11)))/7)-SUMPRODUCT((jours_fériés&gt;=G11)*(jours_fériés&lt;=G11+F11)*(WEEKDAY(jours_fériés)&lt;&gt;1))</f>
        <v>4</v>
      </c>
      <c r="I11" s="14">
        <f t="shared" ref="I11" si="53">IF(D11="","",G11+F11+F11-H11)</f>
        <v>40690</v>
      </c>
      <c r="J11" s="10">
        <f t="shared" si="45"/>
        <v>40664</v>
      </c>
      <c r="K11" s="10">
        <f t="shared" si="45"/>
        <v>40665</v>
      </c>
      <c r="L11" s="10">
        <f t="shared" si="45"/>
        <v>40666</v>
      </c>
      <c r="M11" s="10">
        <f t="shared" si="45"/>
        <v>40667</v>
      </c>
      <c r="N11" s="10">
        <f t="shared" si="45"/>
        <v>40668</v>
      </c>
      <c r="O11" s="10">
        <f t="shared" si="45"/>
        <v>40669</v>
      </c>
      <c r="P11" s="10">
        <f t="shared" si="45"/>
        <v>40670</v>
      </c>
      <c r="Q11" s="10">
        <f t="shared" si="45"/>
        <v>40671</v>
      </c>
      <c r="R11" s="10">
        <f t="shared" si="45"/>
        <v>40672</v>
      </c>
      <c r="S11" s="10">
        <f t="shared" si="45"/>
        <v>40673</v>
      </c>
      <c r="T11" s="10">
        <f t="shared" si="45"/>
        <v>40674</v>
      </c>
      <c r="U11" s="10">
        <f t="shared" si="45"/>
        <v>40675</v>
      </c>
      <c r="V11" s="10">
        <f t="shared" si="45"/>
        <v>40676</v>
      </c>
      <c r="W11" s="10">
        <f t="shared" si="45"/>
        <v>40677</v>
      </c>
      <c r="X11" s="10">
        <f t="shared" si="45"/>
        <v>40678</v>
      </c>
      <c r="Y11" s="10">
        <f t="shared" si="45"/>
        <v>40679</v>
      </c>
      <c r="Z11" s="10">
        <f t="shared" si="46"/>
        <v>40680</v>
      </c>
      <c r="AA11" s="10">
        <f t="shared" si="46"/>
        <v>40681</v>
      </c>
      <c r="AB11" s="10">
        <f t="shared" si="46"/>
        <v>40682</v>
      </c>
      <c r="AC11" s="10">
        <f t="shared" si="46"/>
        <v>40683</v>
      </c>
      <c r="AD11" s="10">
        <f t="shared" si="46"/>
        <v>40684</v>
      </c>
      <c r="AE11" s="10">
        <f t="shared" si="46"/>
        <v>40685</v>
      </c>
      <c r="AF11" s="10">
        <f t="shared" si="46"/>
        <v>40686</v>
      </c>
      <c r="AG11" s="10">
        <f t="shared" si="46"/>
        <v>40687</v>
      </c>
      <c r="AH11" s="10">
        <f t="shared" si="46"/>
        <v>40688</v>
      </c>
      <c r="AI11" s="10">
        <f t="shared" si="46"/>
        <v>40689</v>
      </c>
      <c r="AJ11" s="10">
        <f t="shared" si="46"/>
        <v>40690</v>
      </c>
      <c r="AK11" s="10">
        <f t="shared" si="46"/>
        <v>40691</v>
      </c>
      <c r="AL11" s="10">
        <f t="shared" si="46"/>
        <v>40692</v>
      </c>
      <c r="AM11" s="10">
        <f t="shared" si="46"/>
        <v>40693</v>
      </c>
      <c r="AN11" s="10">
        <f t="shared" si="46"/>
        <v>40694</v>
      </c>
      <c r="AP11" s="10">
        <f t="shared" si="47"/>
        <v>40695</v>
      </c>
      <c r="AQ11" s="10">
        <f t="shared" si="47"/>
        <v>40696</v>
      </c>
      <c r="AR11" s="10">
        <f t="shared" si="47"/>
        <v>40697</v>
      </c>
      <c r="AS11" s="10">
        <f t="shared" si="47"/>
        <v>40698</v>
      </c>
      <c r="AT11" s="10">
        <f t="shared" si="47"/>
        <v>40699</v>
      </c>
      <c r="AU11" s="10">
        <f t="shared" si="47"/>
        <v>40700</v>
      </c>
      <c r="AV11" s="10">
        <f t="shared" si="47"/>
        <v>40701</v>
      </c>
      <c r="AW11" s="10">
        <f t="shared" si="47"/>
        <v>40702</v>
      </c>
      <c r="AX11" s="10">
        <f t="shared" si="47"/>
        <v>40703</v>
      </c>
      <c r="AY11" s="10">
        <f t="shared" si="47"/>
        <v>40704</v>
      </c>
      <c r="AZ11" s="10">
        <f t="shared" si="47"/>
        <v>40705</v>
      </c>
      <c r="BA11" s="10">
        <f t="shared" si="47"/>
        <v>40706</v>
      </c>
      <c r="BB11" s="10">
        <f t="shared" si="47"/>
        <v>40707</v>
      </c>
      <c r="BC11" s="10">
        <f t="shared" si="47"/>
        <v>40708</v>
      </c>
      <c r="BD11" s="10">
        <f t="shared" si="47"/>
        <v>40709</v>
      </c>
      <c r="BE11" s="10">
        <f t="shared" si="47"/>
        <v>40710</v>
      </c>
      <c r="BF11" s="10">
        <f t="shared" si="49"/>
        <v>40711</v>
      </c>
      <c r="BG11" s="10">
        <f t="shared" si="49"/>
        <v>40712</v>
      </c>
      <c r="BH11" s="10">
        <f t="shared" si="49"/>
        <v>40713</v>
      </c>
      <c r="BI11" s="10">
        <f t="shared" si="49"/>
        <v>40714</v>
      </c>
      <c r="BJ11" s="10">
        <f t="shared" si="49"/>
        <v>40715</v>
      </c>
      <c r="BK11" s="10">
        <f t="shared" si="49"/>
        <v>40716</v>
      </c>
      <c r="BL11" s="10">
        <f t="shared" si="49"/>
        <v>40717</v>
      </c>
      <c r="BM11" s="10">
        <f t="shared" si="49"/>
        <v>40718</v>
      </c>
      <c r="BN11" s="10">
        <f t="shared" si="49"/>
        <v>40719</v>
      </c>
      <c r="BO11" s="10">
        <f t="shared" si="49"/>
        <v>40720</v>
      </c>
      <c r="BP11" s="10">
        <f t="shared" si="49"/>
        <v>40721</v>
      </c>
      <c r="BQ11" s="10">
        <f t="shared" si="49"/>
        <v>40722</v>
      </c>
      <c r="BR11" s="10">
        <f t="shared" si="49"/>
        <v>40723</v>
      </c>
      <c r="BS11" s="10">
        <f t="shared" si="49"/>
        <v>40724</v>
      </c>
      <c r="BU11" s="10">
        <f t="shared" si="38"/>
        <v>40725</v>
      </c>
      <c r="BV11" s="10">
        <f t="shared" si="38"/>
        <v>40726</v>
      </c>
      <c r="BW11" s="10">
        <f t="shared" si="38"/>
        <v>40727</v>
      </c>
      <c r="BX11" s="10">
        <f t="shared" si="38"/>
        <v>40728</v>
      </c>
      <c r="BY11" s="10">
        <f t="shared" si="38"/>
        <v>40729</v>
      </c>
      <c r="BZ11" s="10">
        <f t="shared" si="38"/>
        <v>40730</v>
      </c>
      <c r="CA11" s="10">
        <f t="shared" si="38"/>
        <v>40731</v>
      </c>
      <c r="CB11" s="10">
        <f t="shared" si="38"/>
        <v>40732</v>
      </c>
      <c r="CC11" s="10">
        <f t="shared" si="38"/>
        <v>40733</v>
      </c>
      <c r="CD11" s="10">
        <f t="shared" si="38"/>
        <v>40734</v>
      </c>
      <c r="CE11" s="10">
        <f t="shared" si="39"/>
        <v>40735</v>
      </c>
      <c r="CF11" s="10">
        <f t="shared" si="39"/>
        <v>40736</v>
      </c>
      <c r="CG11" s="10">
        <f t="shared" si="39"/>
        <v>40737</v>
      </c>
      <c r="CH11" s="10">
        <f t="shared" si="39"/>
        <v>40738</v>
      </c>
      <c r="CI11" s="10">
        <f t="shared" si="39"/>
        <v>40739</v>
      </c>
      <c r="CJ11" s="10">
        <f t="shared" si="39"/>
        <v>40740</v>
      </c>
      <c r="CK11" s="10">
        <f t="shared" si="39"/>
        <v>40741</v>
      </c>
      <c r="CL11" s="10">
        <f t="shared" si="39"/>
        <v>40742</v>
      </c>
      <c r="CM11" s="10">
        <f t="shared" si="39"/>
        <v>40743</v>
      </c>
      <c r="CN11" s="10">
        <f t="shared" si="39"/>
        <v>40744</v>
      </c>
      <c r="CO11" s="10">
        <f t="shared" si="40"/>
        <v>40745</v>
      </c>
      <c r="CP11" s="10">
        <f t="shared" si="40"/>
        <v>40746</v>
      </c>
      <c r="CQ11" s="10">
        <f t="shared" si="40"/>
        <v>40747</v>
      </c>
      <c r="CR11" s="10">
        <f t="shared" si="40"/>
        <v>40748</v>
      </c>
      <c r="CS11" s="10">
        <f t="shared" si="40"/>
        <v>40749</v>
      </c>
      <c r="CT11" s="10">
        <f t="shared" si="40"/>
        <v>40750</v>
      </c>
      <c r="CU11" s="10">
        <f t="shared" si="40"/>
        <v>40751</v>
      </c>
      <c r="CV11" s="10">
        <f t="shared" si="40"/>
        <v>40752</v>
      </c>
      <c r="CW11" s="10">
        <f t="shared" si="40"/>
        <v>40753</v>
      </c>
      <c r="CX11" s="10">
        <f t="shared" si="40"/>
        <v>40754</v>
      </c>
      <c r="CY11" s="10">
        <f t="shared" si="40"/>
        <v>40755</v>
      </c>
    </row>
    <row r="12" spans="1:103">
      <c r="B12" s="13" t="s">
        <v>19</v>
      </c>
      <c r="C12" s="13" t="s">
        <v>20</v>
      </c>
      <c r="D12" s="13">
        <v>1500</v>
      </c>
      <c r="E12" s="13">
        <v>360</v>
      </c>
      <c r="F12" s="13">
        <f t="shared" si="41"/>
        <v>6</v>
      </c>
      <c r="G12" s="14">
        <f>I11+1</f>
        <v>40691</v>
      </c>
      <c r="H12" s="15">
        <f t="shared" ref="H12" si="54">F12-INT((F12-IF(WEEKDAY(G12)=1,0,8-WEEKDAY(G12)))/7)-SUMPRODUCT((jours_fériés&gt;=G12)*(jours_fériés&lt;=G12+F12)*(WEEKDAY(jours_fériés)&lt;&gt;1))</f>
        <v>6</v>
      </c>
      <c r="I12" s="14">
        <f t="shared" ref="I12" si="55">IF(D12="","",G12+F12+F12-H12)</f>
        <v>40697</v>
      </c>
      <c r="J12" s="10">
        <f t="shared" si="45"/>
        <v>40664</v>
      </c>
      <c r="K12" s="10">
        <f t="shared" si="45"/>
        <v>40665</v>
      </c>
      <c r="L12" s="10">
        <f t="shared" si="45"/>
        <v>40666</v>
      </c>
      <c r="M12" s="10">
        <f t="shared" si="45"/>
        <v>40667</v>
      </c>
      <c r="N12" s="10">
        <f t="shared" si="45"/>
        <v>40668</v>
      </c>
      <c r="O12" s="10">
        <f t="shared" si="45"/>
        <v>40669</v>
      </c>
      <c r="P12" s="10">
        <f t="shared" si="45"/>
        <v>40670</v>
      </c>
      <c r="Q12" s="10">
        <f t="shared" si="45"/>
        <v>40671</v>
      </c>
      <c r="R12" s="10">
        <f t="shared" si="45"/>
        <v>40672</v>
      </c>
      <c r="S12" s="10">
        <f t="shared" si="45"/>
        <v>40673</v>
      </c>
      <c r="T12" s="10">
        <f t="shared" si="45"/>
        <v>40674</v>
      </c>
      <c r="U12" s="10">
        <f t="shared" si="45"/>
        <v>40675</v>
      </c>
      <c r="V12" s="10">
        <f t="shared" si="45"/>
        <v>40676</v>
      </c>
      <c r="W12" s="10">
        <f t="shared" si="45"/>
        <v>40677</v>
      </c>
      <c r="X12" s="10">
        <f t="shared" si="45"/>
        <v>40678</v>
      </c>
      <c r="Y12" s="10">
        <f t="shared" si="45"/>
        <v>40679</v>
      </c>
      <c r="Z12" s="10">
        <f t="shared" si="46"/>
        <v>40680</v>
      </c>
      <c r="AA12" s="10">
        <f t="shared" si="46"/>
        <v>40681</v>
      </c>
      <c r="AB12" s="10">
        <f t="shared" si="46"/>
        <v>40682</v>
      </c>
      <c r="AC12" s="10">
        <f t="shared" si="46"/>
        <v>40683</v>
      </c>
      <c r="AD12" s="10">
        <f t="shared" si="46"/>
        <v>40684</v>
      </c>
      <c r="AE12" s="10">
        <f t="shared" si="46"/>
        <v>40685</v>
      </c>
      <c r="AF12" s="10">
        <f t="shared" si="46"/>
        <v>40686</v>
      </c>
      <c r="AG12" s="10">
        <f t="shared" si="46"/>
        <v>40687</v>
      </c>
      <c r="AH12" s="10">
        <f t="shared" si="46"/>
        <v>40688</v>
      </c>
      <c r="AI12" s="10">
        <f t="shared" si="46"/>
        <v>40689</v>
      </c>
      <c r="AJ12" s="10">
        <f t="shared" si="46"/>
        <v>40690</v>
      </c>
      <c r="AK12" s="10">
        <f t="shared" si="46"/>
        <v>40691</v>
      </c>
      <c r="AL12" s="10">
        <f t="shared" si="46"/>
        <v>40692</v>
      </c>
      <c r="AM12" s="10">
        <f t="shared" si="46"/>
        <v>40693</v>
      </c>
      <c r="AN12" s="10">
        <f t="shared" si="46"/>
        <v>40694</v>
      </c>
      <c r="AP12" s="10">
        <f t="shared" si="47"/>
        <v>40695</v>
      </c>
      <c r="AQ12" s="10">
        <f t="shared" si="47"/>
        <v>40696</v>
      </c>
      <c r="AR12" s="10">
        <f t="shared" si="47"/>
        <v>40697</v>
      </c>
      <c r="AS12" s="10">
        <f t="shared" si="47"/>
        <v>40698</v>
      </c>
      <c r="AT12" s="10">
        <f t="shared" si="47"/>
        <v>40699</v>
      </c>
      <c r="AU12" s="10">
        <f t="shared" si="47"/>
        <v>40700</v>
      </c>
      <c r="AV12" s="10">
        <f t="shared" si="47"/>
        <v>40701</v>
      </c>
      <c r="AW12" s="10">
        <f t="shared" si="47"/>
        <v>40702</v>
      </c>
      <c r="AX12" s="10">
        <f t="shared" si="47"/>
        <v>40703</v>
      </c>
      <c r="AY12" s="10">
        <f t="shared" si="47"/>
        <v>40704</v>
      </c>
      <c r="AZ12" s="10">
        <f t="shared" si="47"/>
        <v>40705</v>
      </c>
      <c r="BA12" s="10">
        <f t="shared" si="47"/>
        <v>40706</v>
      </c>
      <c r="BB12" s="10">
        <f t="shared" si="47"/>
        <v>40707</v>
      </c>
      <c r="BC12" s="10">
        <f t="shared" si="47"/>
        <v>40708</v>
      </c>
      <c r="BD12" s="10">
        <f t="shared" si="47"/>
        <v>40709</v>
      </c>
      <c r="BE12" s="10">
        <f t="shared" si="47"/>
        <v>40710</v>
      </c>
      <c r="BF12" s="10">
        <f t="shared" si="49"/>
        <v>40711</v>
      </c>
      <c r="BG12" s="10">
        <f t="shared" si="49"/>
        <v>40712</v>
      </c>
      <c r="BH12" s="10">
        <f t="shared" si="49"/>
        <v>40713</v>
      </c>
      <c r="BI12" s="10">
        <f t="shared" si="49"/>
        <v>40714</v>
      </c>
      <c r="BJ12" s="10">
        <f t="shared" si="49"/>
        <v>40715</v>
      </c>
      <c r="BK12" s="10">
        <f t="shared" si="49"/>
        <v>40716</v>
      </c>
      <c r="BL12" s="10">
        <f t="shared" si="49"/>
        <v>40717</v>
      </c>
      <c r="BM12" s="10">
        <f t="shared" si="49"/>
        <v>40718</v>
      </c>
      <c r="BN12" s="10">
        <f t="shared" si="49"/>
        <v>40719</v>
      </c>
      <c r="BO12" s="10">
        <f t="shared" si="49"/>
        <v>40720</v>
      </c>
      <c r="BP12" s="10">
        <f t="shared" si="49"/>
        <v>40721</v>
      </c>
      <c r="BQ12" s="10">
        <f t="shared" si="49"/>
        <v>40722</v>
      </c>
      <c r="BR12" s="10">
        <f t="shared" si="49"/>
        <v>40723</v>
      </c>
      <c r="BS12" s="10">
        <f t="shared" si="49"/>
        <v>40724</v>
      </c>
      <c r="BU12" s="10">
        <f t="shared" si="38"/>
        <v>40725</v>
      </c>
      <c r="BV12" s="10">
        <f t="shared" si="38"/>
        <v>40726</v>
      </c>
      <c r="BW12" s="10">
        <f t="shared" si="38"/>
        <v>40727</v>
      </c>
      <c r="BX12" s="10">
        <f t="shared" si="38"/>
        <v>40728</v>
      </c>
      <c r="BY12" s="10">
        <f t="shared" si="38"/>
        <v>40729</v>
      </c>
      <c r="BZ12" s="10">
        <f t="shared" si="38"/>
        <v>40730</v>
      </c>
      <c r="CA12" s="10">
        <f t="shared" si="38"/>
        <v>40731</v>
      </c>
      <c r="CB12" s="10">
        <f t="shared" si="38"/>
        <v>40732</v>
      </c>
      <c r="CC12" s="10">
        <f t="shared" si="38"/>
        <v>40733</v>
      </c>
      <c r="CD12" s="10">
        <f t="shared" si="38"/>
        <v>40734</v>
      </c>
      <c r="CE12" s="10">
        <f t="shared" si="39"/>
        <v>40735</v>
      </c>
      <c r="CF12" s="10">
        <f t="shared" si="39"/>
        <v>40736</v>
      </c>
      <c r="CG12" s="10">
        <f t="shared" si="39"/>
        <v>40737</v>
      </c>
      <c r="CH12" s="10">
        <f t="shared" si="39"/>
        <v>40738</v>
      </c>
      <c r="CI12" s="10">
        <f t="shared" si="39"/>
        <v>40739</v>
      </c>
      <c r="CJ12" s="10">
        <f t="shared" si="39"/>
        <v>40740</v>
      </c>
      <c r="CK12" s="10">
        <f t="shared" si="39"/>
        <v>40741</v>
      </c>
      <c r="CL12" s="10">
        <f t="shared" si="39"/>
        <v>40742</v>
      </c>
      <c r="CM12" s="10">
        <f t="shared" si="39"/>
        <v>40743</v>
      </c>
      <c r="CN12" s="10">
        <f t="shared" si="39"/>
        <v>40744</v>
      </c>
      <c r="CO12" s="10">
        <f t="shared" si="40"/>
        <v>40745</v>
      </c>
      <c r="CP12" s="10">
        <f t="shared" si="40"/>
        <v>40746</v>
      </c>
      <c r="CQ12" s="10">
        <f t="shared" si="40"/>
        <v>40747</v>
      </c>
      <c r="CR12" s="10">
        <f t="shared" si="40"/>
        <v>40748</v>
      </c>
      <c r="CS12" s="10">
        <f t="shared" si="40"/>
        <v>40749</v>
      </c>
      <c r="CT12" s="10">
        <f t="shared" si="40"/>
        <v>40750</v>
      </c>
      <c r="CU12" s="10">
        <f t="shared" si="40"/>
        <v>40751</v>
      </c>
      <c r="CV12" s="10">
        <f t="shared" si="40"/>
        <v>40752</v>
      </c>
      <c r="CW12" s="10">
        <f t="shared" si="40"/>
        <v>40753</v>
      </c>
      <c r="CX12" s="10">
        <f t="shared" si="40"/>
        <v>40754</v>
      </c>
      <c r="CY12" s="10">
        <f t="shared" si="40"/>
        <v>40755</v>
      </c>
    </row>
    <row r="13" spans="1:103">
      <c r="B13" s="13"/>
      <c r="C13" s="13"/>
      <c r="D13" s="13"/>
      <c r="E13" s="13"/>
      <c r="F13" s="13"/>
      <c r="G13" s="14"/>
      <c r="H13" s="15"/>
      <c r="I13" s="14"/>
      <c r="J13" s="10">
        <f t="shared" si="45"/>
        <v>40664</v>
      </c>
      <c r="K13" s="10">
        <f t="shared" si="45"/>
        <v>40665</v>
      </c>
      <c r="L13" s="10">
        <f t="shared" si="45"/>
        <v>40666</v>
      </c>
      <c r="M13" s="10">
        <f t="shared" si="45"/>
        <v>40667</v>
      </c>
      <c r="N13" s="10">
        <f t="shared" si="45"/>
        <v>40668</v>
      </c>
      <c r="O13" s="10">
        <f t="shared" si="45"/>
        <v>40669</v>
      </c>
      <c r="P13" s="10">
        <f t="shared" si="45"/>
        <v>40670</v>
      </c>
      <c r="Q13" s="10">
        <f t="shared" si="45"/>
        <v>40671</v>
      </c>
      <c r="R13" s="10">
        <f t="shared" si="45"/>
        <v>40672</v>
      </c>
      <c r="S13" s="10">
        <f t="shared" si="45"/>
        <v>40673</v>
      </c>
      <c r="T13" s="10">
        <f t="shared" si="45"/>
        <v>40674</v>
      </c>
      <c r="U13" s="10">
        <f t="shared" si="45"/>
        <v>40675</v>
      </c>
      <c r="V13" s="10">
        <f t="shared" si="45"/>
        <v>40676</v>
      </c>
      <c r="W13" s="10">
        <f t="shared" si="45"/>
        <v>40677</v>
      </c>
      <c r="X13" s="10">
        <f t="shared" si="45"/>
        <v>40678</v>
      </c>
      <c r="Y13" s="10">
        <f t="shared" si="45"/>
        <v>40679</v>
      </c>
      <c r="Z13" s="10">
        <f t="shared" si="46"/>
        <v>40680</v>
      </c>
      <c r="AA13" s="10">
        <f t="shared" si="46"/>
        <v>40681</v>
      </c>
      <c r="AB13" s="10">
        <f t="shared" si="46"/>
        <v>40682</v>
      </c>
      <c r="AC13" s="10">
        <f t="shared" si="46"/>
        <v>40683</v>
      </c>
      <c r="AD13" s="10">
        <f t="shared" si="46"/>
        <v>40684</v>
      </c>
      <c r="AE13" s="10">
        <f t="shared" si="46"/>
        <v>40685</v>
      </c>
      <c r="AF13" s="10">
        <f t="shared" si="46"/>
        <v>40686</v>
      </c>
      <c r="AG13" s="10">
        <f t="shared" si="46"/>
        <v>40687</v>
      </c>
      <c r="AH13" s="10">
        <f t="shared" si="46"/>
        <v>40688</v>
      </c>
      <c r="AI13" s="10">
        <f t="shared" si="46"/>
        <v>40689</v>
      </c>
      <c r="AJ13" s="10">
        <f t="shared" si="46"/>
        <v>40690</v>
      </c>
      <c r="AK13" s="10">
        <f t="shared" si="46"/>
        <v>40691</v>
      </c>
      <c r="AL13" s="10">
        <f t="shared" si="46"/>
        <v>40692</v>
      </c>
      <c r="AM13" s="10">
        <f t="shared" si="46"/>
        <v>40693</v>
      </c>
      <c r="AN13" s="10">
        <f t="shared" si="46"/>
        <v>40694</v>
      </c>
      <c r="AP13" s="10">
        <f t="shared" si="47"/>
        <v>40695</v>
      </c>
      <c r="AQ13" s="10">
        <f t="shared" si="47"/>
        <v>40696</v>
      </c>
      <c r="AR13" s="10">
        <f t="shared" si="47"/>
        <v>40697</v>
      </c>
      <c r="AS13" s="10">
        <f t="shared" si="47"/>
        <v>40698</v>
      </c>
      <c r="AT13" s="10">
        <f t="shared" si="47"/>
        <v>40699</v>
      </c>
      <c r="AU13" s="10">
        <f t="shared" si="47"/>
        <v>40700</v>
      </c>
      <c r="AV13" s="10">
        <f t="shared" si="47"/>
        <v>40701</v>
      </c>
      <c r="AW13" s="10">
        <f t="shared" si="47"/>
        <v>40702</v>
      </c>
      <c r="AX13" s="10">
        <f t="shared" si="47"/>
        <v>40703</v>
      </c>
      <c r="AY13" s="10">
        <f t="shared" si="47"/>
        <v>40704</v>
      </c>
      <c r="AZ13" s="10">
        <f t="shared" si="47"/>
        <v>40705</v>
      </c>
      <c r="BA13" s="10">
        <f t="shared" si="47"/>
        <v>40706</v>
      </c>
      <c r="BB13" s="10">
        <f t="shared" si="47"/>
        <v>40707</v>
      </c>
      <c r="BC13" s="10">
        <f t="shared" si="47"/>
        <v>40708</v>
      </c>
      <c r="BD13" s="10">
        <f t="shared" si="47"/>
        <v>40709</v>
      </c>
      <c r="BE13" s="10">
        <f t="shared" si="47"/>
        <v>40710</v>
      </c>
      <c r="BF13" s="10">
        <f t="shared" si="49"/>
        <v>40711</v>
      </c>
      <c r="BG13" s="10">
        <f t="shared" si="49"/>
        <v>40712</v>
      </c>
      <c r="BH13" s="10">
        <f t="shared" si="49"/>
        <v>40713</v>
      </c>
      <c r="BI13" s="10">
        <f t="shared" si="49"/>
        <v>40714</v>
      </c>
      <c r="BJ13" s="10">
        <f t="shared" si="49"/>
        <v>40715</v>
      </c>
      <c r="BK13" s="10">
        <f t="shared" si="49"/>
        <v>40716</v>
      </c>
      <c r="BL13" s="10">
        <f t="shared" si="49"/>
        <v>40717</v>
      </c>
      <c r="BM13" s="10">
        <f t="shared" si="49"/>
        <v>40718</v>
      </c>
      <c r="BN13" s="10">
        <f t="shared" si="49"/>
        <v>40719</v>
      </c>
      <c r="BO13" s="10">
        <f t="shared" si="49"/>
        <v>40720</v>
      </c>
      <c r="BP13" s="10">
        <f t="shared" si="49"/>
        <v>40721</v>
      </c>
      <c r="BQ13" s="10">
        <f t="shared" si="49"/>
        <v>40722</v>
      </c>
      <c r="BR13" s="10">
        <f t="shared" si="49"/>
        <v>40723</v>
      </c>
      <c r="BS13" s="10">
        <f t="shared" si="49"/>
        <v>40724</v>
      </c>
      <c r="BU13" s="10">
        <f t="shared" si="38"/>
        <v>40725</v>
      </c>
      <c r="BV13" s="10">
        <f t="shared" si="38"/>
        <v>40726</v>
      </c>
      <c r="BW13" s="10">
        <f t="shared" si="38"/>
        <v>40727</v>
      </c>
      <c r="BX13" s="10">
        <f t="shared" si="38"/>
        <v>40728</v>
      </c>
      <c r="BY13" s="10">
        <f t="shared" si="38"/>
        <v>40729</v>
      </c>
      <c r="BZ13" s="10">
        <f t="shared" si="38"/>
        <v>40730</v>
      </c>
      <c r="CA13" s="10">
        <f t="shared" si="38"/>
        <v>40731</v>
      </c>
      <c r="CB13" s="10">
        <f t="shared" si="38"/>
        <v>40732</v>
      </c>
      <c r="CC13" s="10">
        <f t="shared" si="38"/>
        <v>40733</v>
      </c>
      <c r="CD13" s="10">
        <f t="shared" si="38"/>
        <v>40734</v>
      </c>
      <c r="CE13" s="10">
        <f t="shared" si="39"/>
        <v>40735</v>
      </c>
      <c r="CF13" s="10">
        <f t="shared" si="39"/>
        <v>40736</v>
      </c>
      <c r="CG13" s="10">
        <f t="shared" si="39"/>
        <v>40737</v>
      </c>
      <c r="CH13" s="10">
        <f t="shared" si="39"/>
        <v>40738</v>
      </c>
      <c r="CI13" s="10">
        <f t="shared" si="39"/>
        <v>40739</v>
      </c>
      <c r="CJ13" s="10">
        <f t="shared" si="39"/>
        <v>40740</v>
      </c>
      <c r="CK13" s="10">
        <f t="shared" si="39"/>
        <v>40741</v>
      </c>
      <c r="CL13" s="10">
        <f t="shared" si="39"/>
        <v>40742</v>
      </c>
      <c r="CM13" s="10">
        <f t="shared" si="39"/>
        <v>40743</v>
      </c>
      <c r="CN13" s="10">
        <f t="shared" si="39"/>
        <v>40744</v>
      </c>
      <c r="CO13" s="10">
        <f t="shared" si="40"/>
        <v>40745</v>
      </c>
      <c r="CP13" s="10">
        <f t="shared" si="40"/>
        <v>40746</v>
      </c>
      <c r="CQ13" s="10">
        <f t="shared" si="40"/>
        <v>40747</v>
      </c>
      <c r="CR13" s="10">
        <f t="shared" si="40"/>
        <v>40748</v>
      </c>
      <c r="CS13" s="10">
        <f t="shared" si="40"/>
        <v>40749</v>
      </c>
      <c r="CT13" s="10">
        <f t="shared" si="40"/>
        <v>40750</v>
      </c>
      <c r="CU13" s="10">
        <f t="shared" si="40"/>
        <v>40751</v>
      </c>
      <c r="CV13" s="10">
        <f t="shared" si="40"/>
        <v>40752</v>
      </c>
      <c r="CW13" s="10">
        <f t="shared" si="40"/>
        <v>40753</v>
      </c>
      <c r="CX13" s="10">
        <f t="shared" si="40"/>
        <v>40754</v>
      </c>
      <c r="CY13" s="10">
        <f t="shared" si="40"/>
        <v>40755</v>
      </c>
    </row>
    <row r="14" spans="1:103" ht="18.75">
      <c r="A14" s="12" t="s">
        <v>21</v>
      </c>
      <c r="B14" s="13"/>
      <c r="C14" s="13"/>
      <c r="D14" s="13"/>
      <c r="E14" s="13"/>
      <c r="F14" s="13"/>
      <c r="G14" s="14"/>
      <c r="H14" s="15"/>
      <c r="I14" s="14"/>
      <c r="J14" s="10">
        <f t="shared" si="45"/>
        <v>40664</v>
      </c>
      <c r="K14" s="10">
        <f t="shared" si="45"/>
        <v>40665</v>
      </c>
      <c r="L14" s="10">
        <f t="shared" si="45"/>
        <v>40666</v>
      </c>
      <c r="M14" s="10">
        <f t="shared" si="45"/>
        <v>40667</v>
      </c>
      <c r="N14" s="10">
        <f t="shared" si="45"/>
        <v>40668</v>
      </c>
      <c r="O14" s="10">
        <f t="shared" si="45"/>
        <v>40669</v>
      </c>
      <c r="P14" s="10">
        <f t="shared" si="45"/>
        <v>40670</v>
      </c>
      <c r="Q14" s="10">
        <f t="shared" si="45"/>
        <v>40671</v>
      </c>
      <c r="R14" s="10">
        <f t="shared" si="45"/>
        <v>40672</v>
      </c>
      <c r="S14" s="10">
        <f t="shared" si="45"/>
        <v>40673</v>
      </c>
      <c r="T14" s="10">
        <f t="shared" si="45"/>
        <v>40674</v>
      </c>
      <c r="U14" s="10">
        <f t="shared" si="45"/>
        <v>40675</v>
      </c>
      <c r="V14" s="10">
        <f t="shared" si="45"/>
        <v>40676</v>
      </c>
      <c r="W14" s="10">
        <f t="shared" si="45"/>
        <v>40677</v>
      </c>
      <c r="X14" s="10">
        <f t="shared" si="45"/>
        <v>40678</v>
      </c>
      <c r="Y14" s="10">
        <f t="shared" si="45"/>
        <v>40679</v>
      </c>
      <c r="Z14" s="10">
        <f t="shared" si="46"/>
        <v>40680</v>
      </c>
      <c r="AA14" s="10">
        <f t="shared" si="46"/>
        <v>40681</v>
      </c>
      <c r="AB14" s="10">
        <f t="shared" si="46"/>
        <v>40682</v>
      </c>
      <c r="AC14" s="10">
        <f t="shared" si="46"/>
        <v>40683</v>
      </c>
      <c r="AD14" s="10">
        <f t="shared" si="46"/>
        <v>40684</v>
      </c>
      <c r="AE14" s="10">
        <f t="shared" si="46"/>
        <v>40685</v>
      </c>
      <c r="AF14" s="10">
        <f t="shared" si="46"/>
        <v>40686</v>
      </c>
      <c r="AG14" s="10">
        <f t="shared" si="46"/>
        <v>40687</v>
      </c>
      <c r="AH14" s="10">
        <f t="shared" si="46"/>
        <v>40688</v>
      </c>
      <c r="AI14" s="10">
        <f t="shared" si="46"/>
        <v>40689</v>
      </c>
      <c r="AJ14" s="10">
        <f t="shared" si="46"/>
        <v>40690</v>
      </c>
      <c r="AK14" s="10">
        <f t="shared" si="46"/>
        <v>40691</v>
      </c>
      <c r="AL14" s="10">
        <f t="shared" si="46"/>
        <v>40692</v>
      </c>
      <c r="AM14" s="10">
        <f t="shared" si="46"/>
        <v>40693</v>
      </c>
      <c r="AN14" s="10">
        <f t="shared" si="46"/>
        <v>40694</v>
      </c>
      <c r="AP14" s="10">
        <f t="shared" si="47"/>
        <v>40695</v>
      </c>
      <c r="AQ14" s="10">
        <f t="shared" si="47"/>
        <v>40696</v>
      </c>
      <c r="AR14" s="10">
        <f t="shared" si="47"/>
        <v>40697</v>
      </c>
      <c r="AS14" s="10">
        <f t="shared" si="47"/>
        <v>40698</v>
      </c>
      <c r="AT14" s="10">
        <f t="shared" si="47"/>
        <v>40699</v>
      </c>
      <c r="AU14" s="10">
        <f t="shared" si="47"/>
        <v>40700</v>
      </c>
      <c r="AV14" s="10">
        <f t="shared" si="47"/>
        <v>40701</v>
      </c>
      <c r="AW14" s="10">
        <f t="shared" si="47"/>
        <v>40702</v>
      </c>
      <c r="AX14" s="10">
        <f t="shared" si="47"/>
        <v>40703</v>
      </c>
      <c r="AY14" s="10">
        <f t="shared" si="47"/>
        <v>40704</v>
      </c>
      <c r="AZ14" s="10">
        <f t="shared" si="47"/>
        <v>40705</v>
      </c>
      <c r="BA14" s="10">
        <f t="shared" si="47"/>
        <v>40706</v>
      </c>
      <c r="BB14" s="10">
        <f t="shared" si="47"/>
        <v>40707</v>
      </c>
      <c r="BC14" s="10">
        <f t="shared" si="47"/>
        <v>40708</v>
      </c>
      <c r="BD14" s="10">
        <f t="shared" si="47"/>
        <v>40709</v>
      </c>
      <c r="BE14" s="10">
        <f t="shared" si="47"/>
        <v>40710</v>
      </c>
      <c r="BF14" s="10">
        <f t="shared" si="49"/>
        <v>40711</v>
      </c>
      <c r="BG14" s="10">
        <f t="shared" si="49"/>
        <v>40712</v>
      </c>
      <c r="BH14" s="10">
        <f t="shared" si="49"/>
        <v>40713</v>
      </c>
      <c r="BI14" s="10">
        <f t="shared" si="49"/>
        <v>40714</v>
      </c>
      <c r="BJ14" s="10">
        <f t="shared" si="49"/>
        <v>40715</v>
      </c>
      <c r="BK14" s="10">
        <f t="shared" si="49"/>
        <v>40716</v>
      </c>
      <c r="BL14" s="10">
        <f t="shared" si="49"/>
        <v>40717</v>
      </c>
      <c r="BM14" s="10">
        <f t="shared" si="49"/>
        <v>40718</v>
      </c>
      <c r="BN14" s="10">
        <f t="shared" si="49"/>
        <v>40719</v>
      </c>
      <c r="BO14" s="10">
        <f t="shared" si="49"/>
        <v>40720</v>
      </c>
      <c r="BP14" s="10">
        <f t="shared" si="49"/>
        <v>40721</v>
      </c>
      <c r="BQ14" s="10">
        <f t="shared" si="49"/>
        <v>40722</v>
      </c>
      <c r="BR14" s="10">
        <f t="shared" si="49"/>
        <v>40723</v>
      </c>
      <c r="BS14" s="10">
        <f t="shared" si="49"/>
        <v>40724</v>
      </c>
      <c r="BU14" s="10">
        <f t="shared" si="38"/>
        <v>40725</v>
      </c>
      <c r="BV14" s="10">
        <f t="shared" si="38"/>
        <v>40726</v>
      </c>
      <c r="BW14" s="10">
        <f t="shared" si="38"/>
        <v>40727</v>
      </c>
      <c r="BX14" s="10">
        <f t="shared" si="38"/>
        <v>40728</v>
      </c>
      <c r="BY14" s="10">
        <f t="shared" si="38"/>
        <v>40729</v>
      </c>
      <c r="BZ14" s="10">
        <f t="shared" si="38"/>
        <v>40730</v>
      </c>
      <c r="CA14" s="10">
        <f t="shared" si="38"/>
        <v>40731</v>
      </c>
      <c r="CB14" s="10">
        <f t="shared" si="38"/>
        <v>40732</v>
      </c>
      <c r="CC14" s="10">
        <f t="shared" si="38"/>
        <v>40733</v>
      </c>
      <c r="CD14" s="10">
        <f t="shared" si="38"/>
        <v>40734</v>
      </c>
      <c r="CE14" s="10">
        <f t="shared" si="39"/>
        <v>40735</v>
      </c>
      <c r="CF14" s="10">
        <f t="shared" si="39"/>
        <v>40736</v>
      </c>
      <c r="CG14" s="10">
        <f t="shared" si="39"/>
        <v>40737</v>
      </c>
      <c r="CH14" s="10">
        <f t="shared" si="39"/>
        <v>40738</v>
      </c>
      <c r="CI14" s="10">
        <f t="shared" si="39"/>
        <v>40739</v>
      </c>
      <c r="CJ14" s="10">
        <f t="shared" si="39"/>
        <v>40740</v>
      </c>
      <c r="CK14" s="10">
        <f t="shared" si="39"/>
        <v>40741</v>
      </c>
      <c r="CL14" s="10">
        <f t="shared" si="39"/>
        <v>40742</v>
      </c>
      <c r="CM14" s="10">
        <f t="shared" si="39"/>
        <v>40743</v>
      </c>
      <c r="CN14" s="10">
        <f t="shared" si="39"/>
        <v>40744</v>
      </c>
      <c r="CO14" s="10">
        <f t="shared" si="40"/>
        <v>40745</v>
      </c>
      <c r="CP14" s="10">
        <f t="shared" si="40"/>
        <v>40746</v>
      </c>
      <c r="CQ14" s="10">
        <f t="shared" si="40"/>
        <v>40747</v>
      </c>
      <c r="CR14" s="10">
        <f t="shared" si="40"/>
        <v>40748</v>
      </c>
      <c r="CS14" s="10">
        <f t="shared" si="40"/>
        <v>40749</v>
      </c>
      <c r="CT14" s="10">
        <f t="shared" si="40"/>
        <v>40750</v>
      </c>
      <c r="CU14" s="10">
        <f t="shared" si="40"/>
        <v>40751</v>
      </c>
      <c r="CV14" s="10">
        <f t="shared" si="40"/>
        <v>40752</v>
      </c>
      <c r="CW14" s="10">
        <f t="shared" si="40"/>
        <v>40753</v>
      </c>
      <c r="CX14" s="10">
        <f t="shared" si="40"/>
        <v>40754</v>
      </c>
      <c r="CY14" s="10">
        <f t="shared" si="40"/>
        <v>40755</v>
      </c>
    </row>
    <row r="15" spans="1:103">
      <c r="B15" s="13" t="s">
        <v>22</v>
      </c>
      <c r="C15" s="13" t="s">
        <v>23</v>
      </c>
      <c r="D15" s="13">
        <v>600</v>
      </c>
      <c r="E15" s="13">
        <v>300</v>
      </c>
      <c r="F15" s="13">
        <f t="shared" ref="F15:F16" si="56">IF(D15="","",ROUNDUP(D15/E15,0))+1</f>
        <v>3</v>
      </c>
      <c r="G15" s="14">
        <v>40666</v>
      </c>
      <c r="H15" s="15">
        <f t="shared" ref="H15" si="57">F15-INT((F15-IF(WEEKDAY(G15)=1,0,8-WEEKDAY(G15)))/7)-SUMPRODUCT((jours_fériés&gt;=G15)*(jours_fériés&lt;=G15+F15)*(WEEKDAY(jours_fériés)&lt;&gt;1))</f>
        <v>4</v>
      </c>
      <c r="I15" s="14">
        <f t="shared" ref="I15" si="58">IF(D15="","",G15+F15+F15-H15)</f>
        <v>40668</v>
      </c>
      <c r="J15" s="10">
        <f t="shared" si="45"/>
        <v>40664</v>
      </c>
      <c r="K15" s="10">
        <f t="shared" si="45"/>
        <v>40665</v>
      </c>
      <c r="L15" s="10">
        <f t="shared" si="45"/>
        <v>40666</v>
      </c>
      <c r="M15" s="10">
        <f t="shared" si="45"/>
        <v>40667</v>
      </c>
      <c r="N15" s="10">
        <f t="shared" si="45"/>
        <v>40668</v>
      </c>
      <c r="O15" s="10">
        <f t="shared" si="45"/>
        <v>40669</v>
      </c>
      <c r="P15" s="10">
        <f t="shared" si="45"/>
        <v>40670</v>
      </c>
      <c r="Q15" s="10">
        <f t="shared" si="45"/>
        <v>40671</v>
      </c>
      <c r="R15" s="10">
        <f t="shared" si="45"/>
        <v>40672</v>
      </c>
      <c r="S15" s="10">
        <f t="shared" si="45"/>
        <v>40673</v>
      </c>
      <c r="T15" s="10">
        <f t="shared" si="45"/>
        <v>40674</v>
      </c>
      <c r="U15" s="10">
        <f t="shared" si="45"/>
        <v>40675</v>
      </c>
      <c r="V15" s="10">
        <f t="shared" si="45"/>
        <v>40676</v>
      </c>
      <c r="W15" s="10">
        <f t="shared" si="45"/>
        <v>40677</v>
      </c>
      <c r="X15" s="10">
        <f t="shared" si="45"/>
        <v>40678</v>
      </c>
      <c r="Y15" s="10">
        <f t="shared" si="45"/>
        <v>40679</v>
      </c>
      <c r="Z15" s="10">
        <f t="shared" si="46"/>
        <v>40680</v>
      </c>
      <c r="AA15" s="10">
        <f t="shared" si="46"/>
        <v>40681</v>
      </c>
      <c r="AB15" s="10">
        <f t="shared" si="46"/>
        <v>40682</v>
      </c>
      <c r="AC15" s="10">
        <f t="shared" si="46"/>
        <v>40683</v>
      </c>
      <c r="AD15" s="10">
        <f t="shared" si="46"/>
        <v>40684</v>
      </c>
      <c r="AE15" s="10">
        <f t="shared" si="46"/>
        <v>40685</v>
      </c>
      <c r="AF15" s="10">
        <f t="shared" si="46"/>
        <v>40686</v>
      </c>
      <c r="AG15" s="10">
        <f t="shared" si="46"/>
        <v>40687</v>
      </c>
      <c r="AH15" s="10">
        <f t="shared" si="46"/>
        <v>40688</v>
      </c>
      <c r="AI15" s="10">
        <f t="shared" si="46"/>
        <v>40689</v>
      </c>
      <c r="AJ15" s="10">
        <f t="shared" si="46"/>
        <v>40690</v>
      </c>
      <c r="AK15" s="10">
        <f t="shared" si="46"/>
        <v>40691</v>
      </c>
      <c r="AL15" s="10">
        <f t="shared" si="46"/>
        <v>40692</v>
      </c>
      <c r="AM15" s="10">
        <f t="shared" si="46"/>
        <v>40693</v>
      </c>
      <c r="AN15" s="10">
        <f t="shared" si="46"/>
        <v>40694</v>
      </c>
      <c r="AP15" s="10">
        <f t="shared" si="47"/>
        <v>40695</v>
      </c>
      <c r="AQ15" s="10">
        <f t="shared" si="47"/>
        <v>40696</v>
      </c>
      <c r="AR15" s="10">
        <f t="shared" si="47"/>
        <v>40697</v>
      </c>
      <c r="AS15" s="10">
        <f t="shared" si="47"/>
        <v>40698</v>
      </c>
      <c r="AT15" s="10">
        <f t="shared" si="47"/>
        <v>40699</v>
      </c>
      <c r="AU15" s="10">
        <f t="shared" si="47"/>
        <v>40700</v>
      </c>
      <c r="AV15" s="10">
        <f t="shared" si="47"/>
        <v>40701</v>
      </c>
      <c r="AW15" s="10">
        <f t="shared" si="47"/>
        <v>40702</v>
      </c>
      <c r="AX15" s="10">
        <f t="shared" si="47"/>
        <v>40703</v>
      </c>
      <c r="AY15" s="10">
        <f t="shared" si="47"/>
        <v>40704</v>
      </c>
      <c r="AZ15" s="10">
        <f t="shared" si="47"/>
        <v>40705</v>
      </c>
      <c r="BA15" s="10">
        <f t="shared" si="47"/>
        <v>40706</v>
      </c>
      <c r="BB15" s="10">
        <f t="shared" si="47"/>
        <v>40707</v>
      </c>
      <c r="BC15" s="10">
        <f t="shared" si="47"/>
        <v>40708</v>
      </c>
      <c r="BD15" s="10">
        <f t="shared" si="47"/>
        <v>40709</v>
      </c>
      <c r="BE15" s="10">
        <f t="shared" si="47"/>
        <v>40710</v>
      </c>
      <c r="BF15" s="10">
        <f t="shared" si="49"/>
        <v>40711</v>
      </c>
      <c r="BG15" s="10">
        <f t="shared" si="49"/>
        <v>40712</v>
      </c>
      <c r="BH15" s="10">
        <f t="shared" si="49"/>
        <v>40713</v>
      </c>
      <c r="BI15" s="10">
        <f t="shared" si="49"/>
        <v>40714</v>
      </c>
      <c r="BJ15" s="10">
        <f t="shared" si="49"/>
        <v>40715</v>
      </c>
      <c r="BK15" s="10">
        <f t="shared" si="49"/>
        <v>40716</v>
      </c>
      <c r="BL15" s="10">
        <f t="shared" si="49"/>
        <v>40717</v>
      </c>
      <c r="BM15" s="10">
        <f t="shared" si="49"/>
        <v>40718</v>
      </c>
      <c r="BN15" s="10">
        <f t="shared" si="49"/>
        <v>40719</v>
      </c>
      <c r="BO15" s="10">
        <f t="shared" si="49"/>
        <v>40720</v>
      </c>
      <c r="BP15" s="10">
        <f t="shared" si="49"/>
        <v>40721</v>
      </c>
      <c r="BQ15" s="10">
        <f t="shared" si="49"/>
        <v>40722</v>
      </c>
      <c r="BR15" s="10">
        <f t="shared" si="49"/>
        <v>40723</v>
      </c>
      <c r="BS15" s="10">
        <f t="shared" si="49"/>
        <v>40724</v>
      </c>
      <c r="BU15" s="10">
        <f t="shared" si="38"/>
        <v>40725</v>
      </c>
      <c r="BV15" s="10">
        <f t="shared" si="38"/>
        <v>40726</v>
      </c>
      <c r="BW15" s="10">
        <f t="shared" si="38"/>
        <v>40727</v>
      </c>
      <c r="BX15" s="10">
        <f t="shared" si="38"/>
        <v>40728</v>
      </c>
      <c r="BY15" s="10">
        <f t="shared" si="38"/>
        <v>40729</v>
      </c>
      <c r="BZ15" s="10">
        <f t="shared" si="38"/>
        <v>40730</v>
      </c>
      <c r="CA15" s="10">
        <f t="shared" si="38"/>
        <v>40731</v>
      </c>
      <c r="CB15" s="10">
        <f t="shared" si="38"/>
        <v>40732</v>
      </c>
      <c r="CC15" s="10">
        <f t="shared" si="38"/>
        <v>40733</v>
      </c>
      <c r="CD15" s="10">
        <f t="shared" si="38"/>
        <v>40734</v>
      </c>
      <c r="CE15" s="10">
        <f t="shared" si="39"/>
        <v>40735</v>
      </c>
      <c r="CF15" s="10">
        <f t="shared" si="39"/>
        <v>40736</v>
      </c>
      <c r="CG15" s="10">
        <f t="shared" si="39"/>
        <v>40737</v>
      </c>
      <c r="CH15" s="10">
        <f t="shared" si="39"/>
        <v>40738</v>
      </c>
      <c r="CI15" s="10">
        <f t="shared" si="39"/>
        <v>40739</v>
      </c>
      <c r="CJ15" s="10">
        <f t="shared" si="39"/>
        <v>40740</v>
      </c>
      <c r="CK15" s="10">
        <f t="shared" si="39"/>
        <v>40741</v>
      </c>
      <c r="CL15" s="10">
        <f t="shared" si="39"/>
        <v>40742</v>
      </c>
      <c r="CM15" s="10">
        <f t="shared" si="39"/>
        <v>40743</v>
      </c>
      <c r="CN15" s="10">
        <f t="shared" si="39"/>
        <v>40744</v>
      </c>
      <c r="CO15" s="10">
        <f t="shared" si="40"/>
        <v>40745</v>
      </c>
      <c r="CP15" s="10">
        <f t="shared" si="40"/>
        <v>40746</v>
      </c>
      <c r="CQ15" s="10">
        <f t="shared" si="40"/>
        <v>40747</v>
      </c>
      <c r="CR15" s="10">
        <f t="shared" si="40"/>
        <v>40748</v>
      </c>
      <c r="CS15" s="10">
        <f t="shared" si="40"/>
        <v>40749</v>
      </c>
      <c r="CT15" s="10">
        <f t="shared" si="40"/>
        <v>40750</v>
      </c>
      <c r="CU15" s="10">
        <f t="shared" si="40"/>
        <v>40751</v>
      </c>
      <c r="CV15" s="10">
        <f t="shared" si="40"/>
        <v>40752</v>
      </c>
      <c r="CW15" s="10">
        <f t="shared" si="40"/>
        <v>40753</v>
      </c>
      <c r="CX15" s="10">
        <f t="shared" si="40"/>
        <v>40754</v>
      </c>
      <c r="CY15" s="10">
        <f t="shared" si="40"/>
        <v>40755</v>
      </c>
    </row>
    <row r="16" spans="1:103">
      <c r="B16" s="13" t="s">
        <v>14</v>
      </c>
      <c r="C16" s="13"/>
      <c r="D16" s="19">
        <v>1200</v>
      </c>
      <c r="E16" s="19">
        <v>300</v>
      </c>
      <c r="F16" s="13">
        <f t="shared" si="56"/>
        <v>5</v>
      </c>
      <c r="G16" s="14">
        <f>I15+1</f>
        <v>40669</v>
      </c>
      <c r="H16" s="15">
        <f t="shared" ref="H16" si="59">F16-INT((F16-IF(WEEKDAY(G16)=1,0,8-WEEKDAY(G16)))/7)-SUMPRODUCT((jours_fériés&gt;=G16)*(jours_fériés&lt;=G16+F16)*(WEEKDAY(jours_fériés)&lt;&gt;1))</f>
        <v>5</v>
      </c>
      <c r="I16" s="14">
        <f t="shared" ref="I16" si="60">IF(D16="","",G16+F16+F16-H16)</f>
        <v>40674</v>
      </c>
      <c r="J16" s="10">
        <f t="shared" si="45"/>
        <v>40664</v>
      </c>
      <c r="K16" s="10">
        <f t="shared" si="45"/>
        <v>40665</v>
      </c>
      <c r="L16" s="10">
        <f t="shared" si="45"/>
        <v>40666</v>
      </c>
      <c r="M16" s="10">
        <f t="shared" si="45"/>
        <v>40667</v>
      </c>
      <c r="N16" s="10">
        <f t="shared" si="45"/>
        <v>40668</v>
      </c>
      <c r="O16" s="10">
        <f t="shared" si="45"/>
        <v>40669</v>
      </c>
      <c r="P16" s="10">
        <f t="shared" si="45"/>
        <v>40670</v>
      </c>
      <c r="Q16" s="10">
        <f t="shared" si="45"/>
        <v>40671</v>
      </c>
      <c r="R16" s="10">
        <f t="shared" si="45"/>
        <v>40672</v>
      </c>
      <c r="S16" s="10">
        <f t="shared" si="45"/>
        <v>40673</v>
      </c>
      <c r="T16" s="10">
        <f t="shared" si="45"/>
        <v>40674</v>
      </c>
      <c r="U16" s="10">
        <f t="shared" si="45"/>
        <v>40675</v>
      </c>
      <c r="V16" s="10">
        <f t="shared" si="45"/>
        <v>40676</v>
      </c>
      <c r="W16" s="10">
        <f t="shared" si="45"/>
        <v>40677</v>
      </c>
      <c r="X16" s="10">
        <f t="shared" si="45"/>
        <v>40678</v>
      </c>
      <c r="Y16" s="10">
        <f t="shared" si="45"/>
        <v>40679</v>
      </c>
      <c r="Z16" s="10">
        <f t="shared" ref="Z16:AN29" si="61">Z$5</f>
        <v>40680</v>
      </c>
      <c r="AA16" s="10">
        <f t="shared" si="61"/>
        <v>40681</v>
      </c>
      <c r="AB16" s="10">
        <f t="shared" si="61"/>
        <v>40682</v>
      </c>
      <c r="AC16" s="10">
        <f t="shared" si="61"/>
        <v>40683</v>
      </c>
      <c r="AD16" s="10">
        <f t="shared" si="61"/>
        <v>40684</v>
      </c>
      <c r="AE16" s="10">
        <f t="shared" si="61"/>
        <v>40685</v>
      </c>
      <c r="AF16" s="10">
        <f t="shared" si="61"/>
        <v>40686</v>
      </c>
      <c r="AG16" s="10">
        <f t="shared" si="61"/>
        <v>40687</v>
      </c>
      <c r="AH16" s="10">
        <f t="shared" si="61"/>
        <v>40688</v>
      </c>
      <c r="AI16" s="10">
        <f t="shared" si="61"/>
        <v>40689</v>
      </c>
      <c r="AJ16" s="10">
        <f t="shared" si="61"/>
        <v>40690</v>
      </c>
      <c r="AK16" s="10">
        <f t="shared" si="61"/>
        <v>40691</v>
      </c>
      <c r="AL16" s="10">
        <f t="shared" si="61"/>
        <v>40692</v>
      </c>
      <c r="AM16" s="10">
        <f t="shared" si="61"/>
        <v>40693</v>
      </c>
      <c r="AN16" s="10">
        <f t="shared" si="61"/>
        <v>40694</v>
      </c>
      <c r="AP16" s="10">
        <f t="shared" si="47"/>
        <v>40695</v>
      </c>
      <c r="AQ16" s="10">
        <f t="shared" si="47"/>
        <v>40696</v>
      </c>
      <c r="AR16" s="10">
        <f t="shared" si="47"/>
        <v>40697</v>
      </c>
      <c r="AS16" s="10">
        <f t="shared" si="47"/>
        <v>40698</v>
      </c>
      <c r="AT16" s="10">
        <f t="shared" si="47"/>
        <v>40699</v>
      </c>
      <c r="AU16" s="10">
        <f t="shared" si="47"/>
        <v>40700</v>
      </c>
      <c r="AV16" s="10">
        <f t="shared" si="47"/>
        <v>40701</v>
      </c>
      <c r="AW16" s="10">
        <f t="shared" si="47"/>
        <v>40702</v>
      </c>
      <c r="AX16" s="10">
        <f t="shared" si="47"/>
        <v>40703</v>
      </c>
      <c r="AY16" s="10">
        <f t="shared" si="47"/>
        <v>40704</v>
      </c>
      <c r="AZ16" s="10">
        <f t="shared" si="47"/>
        <v>40705</v>
      </c>
      <c r="BA16" s="10">
        <f t="shared" si="47"/>
        <v>40706</v>
      </c>
      <c r="BB16" s="10">
        <f t="shared" si="47"/>
        <v>40707</v>
      </c>
      <c r="BC16" s="10">
        <f t="shared" si="47"/>
        <v>40708</v>
      </c>
      <c r="BD16" s="10">
        <f t="shared" si="47"/>
        <v>40709</v>
      </c>
      <c r="BE16" s="10">
        <f t="shared" si="47"/>
        <v>40710</v>
      </c>
      <c r="BF16" s="10">
        <f t="shared" si="49"/>
        <v>40711</v>
      </c>
      <c r="BG16" s="10">
        <f t="shared" si="49"/>
        <v>40712</v>
      </c>
      <c r="BH16" s="10">
        <f t="shared" si="49"/>
        <v>40713</v>
      </c>
      <c r="BI16" s="10">
        <f t="shared" si="49"/>
        <v>40714</v>
      </c>
      <c r="BJ16" s="10">
        <f t="shared" si="49"/>
        <v>40715</v>
      </c>
      <c r="BK16" s="10">
        <f t="shared" si="49"/>
        <v>40716</v>
      </c>
      <c r="BL16" s="10">
        <f t="shared" si="49"/>
        <v>40717</v>
      </c>
      <c r="BM16" s="10">
        <f t="shared" si="49"/>
        <v>40718</v>
      </c>
      <c r="BN16" s="10">
        <f t="shared" si="49"/>
        <v>40719</v>
      </c>
      <c r="BO16" s="10">
        <f t="shared" si="49"/>
        <v>40720</v>
      </c>
      <c r="BP16" s="10">
        <f t="shared" si="49"/>
        <v>40721</v>
      </c>
      <c r="BQ16" s="10">
        <f t="shared" si="49"/>
        <v>40722</v>
      </c>
      <c r="BR16" s="10">
        <f t="shared" si="49"/>
        <v>40723</v>
      </c>
      <c r="BS16" s="10">
        <f t="shared" si="49"/>
        <v>40724</v>
      </c>
      <c r="BU16" s="10">
        <f t="shared" ref="BU16:CA16" si="62">BU$5</f>
        <v>40725</v>
      </c>
      <c r="BV16" s="10">
        <f t="shared" si="62"/>
        <v>40726</v>
      </c>
      <c r="BW16" s="10">
        <f t="shared" si="62"/>
        <v>40727</v>
      </c>
      <c r="BX16" s="10">
        <f t="shared" si="62"/>
        <v>40728</v>
      </c>
      <c r="BY16" s="10">
        <f t="shared" si="62"/>
        <v>40729</v>
      </c>
      <c r="BZ16" s="10">
        <f t="shared" si="62"/>
        <v>40730</v>
      </c>
      <c r="CA16" s="10">
        <f t="shared" si="62"/>
        <v>40731</v>
      </c>
      <c r="CB16" s="10">
        <f t="shared" ref="CB16:CQ17" si="63">CB$5</f>
        <v>40732</v>
      </c>
      <c r="CC16" s="10">
        <f t="shared" si="63"/>
        <v>40733</v>
      </c>
      <c r="CD16" s="10">
        <f t="shared" si="63"/>
        <v>40734</v>
      </c>
      <c r="CE16" s="10">
        <f t="shared" si="63"/>
        <v>40735</v>
      </c>
      <c r="CF16" s="10">
        <f t="shared" si="63"/>
        <v>40736</v>
      </c>
      <c r="CG16" s="10">
        <f t="shared" si="63"/>
        <v>40737</v>
      </c>
      <c r="CH16" s="10">
        <f t="shared" si="63"/>
        <v>40738</v>
      </c>
      <c r="CI16" s="10">
        <f t="shared" si="63"/>
        <v>40739</v>
      </c>
      <c r="CJ16" s="10">
        <f t="shared" si="63"/>
        <v>40740</v>
      </c>
      <c r="CK16" s="10">
        <f t="shared" si="63"/>
        <v>40741</v>
      </c>
      <c r="CL16" s="10">
        <f t="shared" si="63"/>
        <v>40742</v>
      </c>
      <c r="CM16" s="10">
        <f t="shared" si="63"/>
        <v>40743</v>
      </c>
      <c r="CN16" s="10">
        <f t="shared" si="63"/>
        <v>40744</v>
      </c>
      <c r="CO16" s="10">
        <f t="shared" si="63"/>
        <v>40745</v>
      </c>
      <c r="CP16" s="10">
        <f t="shared" si="63"/>
        <v>40746</v>
      </c>
      <c r="CQ16" s="10">
        <f t="shared" si="63"/>
        <v>40747</v>
      </c>
      <c r="CR16" s="10">
        <f t="shared" ref="CR16:CY16" si="64">CR$5</f>
        <v>40748</v>
      </c>
      <c r="CS16" s="10">
        <f t="shared" si="64"/>
        <v>40749</v>
      </c>
      <c r="CT16" s="10">
        <f t="shared" si="64"/>
        <v>40750</v>
      </c>
      <c r="CU16" s="10">
        <f t="shared" si="64"/>
        <v>40751</v>
      </c>
      <c r="CV16" s="10">
        <f t="shared" si="64"/>
        <v>40752</v>
      </c>
      <c r="CW16" s="10">
        <f t="shared" si="64"/>
        <v>40753</v>
      </c>
      <c r="CX16" s="10">
        <f t="shared" si="64"/>
        <v>40754</v>
      </c>
      <c r="CY16" s="10">
        <f t="shared" si="64"/>
        <v>40755</v>
      </c>
    </row>
    <row r="17" spans="1:103">
      <c r="B17" s="13" t="s">
        <v>25</v>
      </c>
      <c r="C17" s="13" t="s">
        <v>26</v>
      </c>
      <c r="D17" s="13">
        <v>820</v>
      </c>
      <c r="E17" s="13">
        <v>200</v>
      </c>
      <c r="F17" s="13">
        <f t="shared" ref="F17" si="65">IF(D17="","",ROUNDUP(D17/E17,0))+1</f>
        <v>6</v>
      </c>
      <c r="G17" s="14">
        <f>I16+1</f>
        <v>40675</v>
      </c>
      <c r="H17" s="15">
        <f t="shared" ref="H17" si="66">F17-INT((F17-IF(WEEKDAY(G17)=1,0,8-WEEKDAY(G17)))/7)-SUMPRODUCT((jours_fériés&gt;=G17)*(jours_fériés&lt;=G17+F17)*(WEEKDAY(jours_fériés)&lt;&gt;1))</f>
        <v>6</v>
      </c>
      <c r="I17" s="14">
        <f t="shared" ref="I17" si="67">IF(D17="","",G17+F17+F17-H17)</f>
        <v>40681</v>
      </c>
      <c r="J17" s="10">
        <f t="shared" si="45"/>
        <v>40664</v>
      </c>
      <c r="K17" s="10">
        <f t="shared" si="45"/>
        <v>40665</v>
      </c>
      <c r="L17" s="10">
        <f t="shared" si="45"/>
        <v>40666</v>
      </c>
      <c r="M17" s="10">
        <f t="shared" si="45"/>
        <v>40667</v>
      </c>
      <c r="N17" s="10">
        <f t="shared" si="45"/>
        <v>40668</v>
      </c>
      <c r="O17" s="10">
        <f t="shared" si="45"/>
        <v>40669</v>
      </c>
      <c r="P17" s="10">
        <f t="shared" si="45"/>
        <v>40670</v>
      </c>
      <c r="Q17" s="10">
        <f t="shared" si="45"/>
        <v>40671</v>
      </c>
      <c r="R17" s="10">
        <f t="shared" si="45"/>
        <v>40672</v>
      </c>
      <c r="S17" s="10">
        <f t="shared" si="45"/>
        <v>40673</v>
      </c>
      <c r="T17" s="10">
        <f t="shared" si="45"/>
        <v>40674</v>
      </c>
      <c r="U17" s="10">
        <f t="shared" si="45"/>
        <v>40675</v>
      </c>
      <c r="V17" s="10">
        <f t="shared" si="45"/>
        <v>40676</v>
      </c>
      <c r="W17" s="10">
        <f t="shared" si="45"/>
        <v>40677</v>
      </c>
      <c r="X17" s="10">
        <f t="shared" si="45"/>
        <v>40678</v>
      </c>
      <c r="Y17" s="10">
        <f t="shared" si="45"/>
        <v>40679</v>
      </c>
      <c r="Z17" s="10">
        <f t="shared" si="61"/>
        <v>40680</v>
      </c>
      <c r="AA17" s="10">
        <f t="shared" si="61"/>
        <v>40681</v>
      </c>
      <c r="AB17" s="10">
        <f t="shared" si="61"/>
        <v>40682</v>
      </c>
      <c r="AC17" s="10">
        <f t="shared" si="61"/>
        <v>40683</v>
      </c>
      <c r="AD17" s="10">
        <f t="shared" si="61"/>
        <v>40684</v>
      </c>
      <c r="AE17" s="10">
        <f t="shared" si="61"/>
        <v>40685</v>
      </c>
      <c r="AF17" s="10">
        <f t="shared" si="61"/>
        <v>40686</v>
      </c>
      <c r="AG17" s="10">
        <f t="shared" si="61"/>
        <v>40687</v>
      </c>
      <c r="AH17" s="10">
        <f t="shared" si="61"/>
        <v>40688</v>
      </c>
      <c r="AI17" s="10">
        <f t="shared" si="61"/>
        <v>40689</v>
      </c>
      <c r="AJ17" s="10">
        <f t="shared" si="61"/>
        <v>40690</v>
      </c>
      <c r="AK17" s="10">
        <f t="shared" si="61"/>
        <v>40691</v>
      </c>
      <c r="AL17" s="10">
        <f t="shared" si="61"/>
        <v>40692</v>
      </c>
      <c r="AM17" s="10">
        <f t="shared" si="61"/>
        <v>40693</v>
      </c>
      <c r="AN17" s="10">
        <f t="shared" si="61"/>
        <v>40694</v>
      </c>
      <c r="AP17" s="10">
        <f t="shared" si="47"/>
        <v>40695</v>
      </c>
      <c r="AQ17" s="10">
        <f t="shared" si="47"/>
        <v>40696</v>
      </c>
      <c r="AR17" s="10">
        <f t="shared" si="47"/>
        <v>40697</v>
      </c>
      <c r="AS17" s="10">
        <f t="shared" si="47"/>
        <v>40698</v>
      </c>
      <c r="AT17" s="10">
        <f t="shared" si="47"/>
        <v>40699</v>
      </c>
      <c r="AU17" s="10">
        <f t="shared" si="47"/>
        <v>40700</v>
      </c>
      <c r="AV17" s="10">
        <f t="shared" si="47"/>
        <v>40701</v>
      </c>
      <c r="AW17" s="10">
        <f t="shared" si="47"/>
        <v>40702</v>
      </c>
      <c r="AX17" s="10">
        <f t="shared" si="47"/>
        <v>40703</v>
      </c>
      <c r="AY17" s="10">
        <f t="shared" si="47"/>
        <v>40704</v>
      </c>
      <c r="AZ17" s="10">
        <f t="shared" si="47"/>
        <v>40705</v>
      </c>
      <c r="BA17" s="10">
        <f t="shared" si="47"/>
        <v>40706</v>
      </c>
      <c r="BB17" s="10">
        <f t="shared" si="47"/>
        <v>40707</v>
      </c>
      <c r="BC17" s="10">
        <f t="shared" si="47"/>
        <v>40708</v>
      </c>
      <c r="BD17" s="10">
        <f t="shared" si="47"/>
        <v>40709</v>
      </c>
      <c r="BE17" s="10">
        <f t="shared" si="47"/>
        <v>40710</v>
      </c>
      <c r="BF17" s="10">
        <f t="shared" si="49"/>
        <v>40711</v>
      </c>
      <c r="BG17" s="10">
        <f t="shared" si="49"/>
        <v>40712</v>
      </c>
      <c r="BH17" s="10">
        <f t="shared" si="49"/>
        <v>40713</v>
      </c>
      <c r="BI17" s="10">
        <f t="shared" si="49"/>
        <v>40714</v>
      </c>
      <c r="BJ17" s="10">
        <f t="shared" si="49"/>
        <v>40715</v>
      </c>
      <c r="BK17" s="10">
        <f t="shared" si="49"/>
        <v>40716</v>
      </c>
      <c r="BL17" s="10">
        <f t="shared" si="49"/>
        <v>40717</v>
      </c>
      <c r="BM17" s="10">
        <f t="shared" si="49"/>
        <v>40718</v>
      </c>
      <c r="BN17" s="10">
        <f t="shared" si="49"/>
        <v>40719</v>
      </c>
      <c r="BO17" s="10">
        <f t="shared" si="49"/>
        <v>40720</v>
      </c>
      <c r="BP17" s="10">
        <f t="shared" si="49"/>
        <v>40721</v>
      </c>
      <c r="BQ17" s="10">
        <f t="shared" si="49"/>
        <v>40722</v>
      </c>
      <c r="BR17" s="10">
        <f t="shared" si="49"/>
        <v>40723</v>
      </c>
      <c r="BS17" s="10">
        <f t="shared" si="49"/>
        <v>40724</v>
      </c>
      <c r="BU17" s="10">
        <f t="shared" ref="BU17:CJ31" si="68">BU$5</f>
        <v>40725</v>
      </c>
      <c r="BV17" s="10">
        <f t="shared" si="68"/>
        <v>40726</v>
      </c>
      <c r="BW17" s="10">
        <f t="shared" si="68"/>
        <v>40727</v>
      </c>
      <c r="BX17" s="10">
        <f t="shared" si="68"/>
        <v>40728</v>
      </c>
      <c r="BY17" s="10">
        <f t="shared" si="68"/>
        <v>40729</v>
      </c>
      <c r="BZ17" s="10">
        <f t="shared" si="68"/>
        <v>40730</v>
      </c>
      <c r="CA17" s="10">
        <f t="shared" si="68"/>
        <v>40731</v>
      </c>
      <c r="CB17" s="10">
        <f t="shared" si="68"/>
        <v>40732</v>
      </c>
      <c r="CC17" s="10">
        <f t="shared" si="68"/>
        <v>40733</v>
      </c>
      <c r="CD17" s="10">
        <f t="shared" si="68"/>
        <v>40734</v>
      </c>
      <c r="CE17" s="10">
        <f t="shared" si="68"/>
        <v>40735</v>
      </c>
      <c r="CF17" s="10">
        <f t="shared" si="68"/>
        <v>40736</v>
      </c>
      <c r="CG17" s="10">
        <f t="shared" si="68"/>
        <v>40737</v>
      </c>
      <c r="CH17" s="10">
        <f t="shared" si="68"/>
        <v>40738</v>
      </c>
      <c r="CI17" s="10">
        <f t="shared" si="68"/>
        <v>40739</v>
      </c>
      <c r="CJ17" s="10">
        <f t="shared" si="68"/>
        <v>40740</v>
      </c>
      <c r="CK17" s="10">
        <f t="shared" si="63"/>
        <v>40741</v>
      </c>
      <c r="CL17" s="10">
        <f t="shared" si="63"/>
        <v>40742</v>
      </c>
      <c r="CM17" s="10">
        <f t="shared" si="63"/>
        <v>40743</v>
      </c>
      <c r="CN17" s="10">
        <f t="shared" si="63"/>
        <v>40744</v>
      </c>
      <c r="CO17" s="10">
        <f t="shared" si="63"/>
        <v>40745</v>
      </c>
      <c r="CP17" s="10">
        <f t="shared" si="63"/>
        <v>40746</v>
      </c>
      <c r="CQ17" s="10">
        <f t="shared" si="63"/>
        <v>40747</v>
      </c>
      <c r="CR17" s="10">
        <f t="shared" ref="CR17:CX17" si="69">CR$5</f>
        <v>40748</v>
      </c>
      <c r="CS17" s="10">
        <f t="shared" si="69"/>
        <v>40749</v>
      </c>
      <c r="CT17" s="10">
        <f t="shared" si="69"/>
        <v>40750</v>
      </c>
      <c r="CU17" s="10">
        <f t="shared" si="69"/>
        <v>40751</v>
      </c>
      <c r="CV17" s="10">
        <f t="shared" si="69"/>
        <v>40752</v>
      </c>
      <c r="CW17" s="10">
        <f t="shared" si="69"/>
        <v>40753</v>
      </c>
      <c r="CX17" s="10">
        <f t="shared" si="69"/>
        <v>40754</v>
      </c>
      <c r="CY17" s="10">
        <f t="shared" ref="BV17:CY23" si="70">CY$5</f>
        <v>40755</v>
      </c>
    </row>
    <row r="18" spans="1:103">
      <c r="B18" s="13" t="s">
        <v>14</v>
      </c>
      <c r="C18" s="13"/>
      <c r="D18" s="19">
        <v>1200</v>
      </c>
      <c r="E18" s="19">
        <v>300</v>
      </c>
      <c r="F18" s="13">
        <f t="shared" ref="F18:F20" si="71">IF(D18="","",ROUNDUP(D18/E18,0))+1</f>
        <v>5</v>
      </c>
      <c r="G18" s="14">
        <f>I17+1</f>
        <v>40682</v>
      </c>
      <c r="H18" s="15">
        <f t="shared" ref="H18" si="72">F18-INT((F18-IF(WEEKDAY(G18)=1,0,8-WEEKDAY(G18)))/7)-SUMPRODUCT((jours_fériés&gt;=G18)*(jours_fériés&lt;=G18+F18)*(WEEKDAY(jours_fériés)&lt;&gt;1))</f>
        <v>5</v>
      </c>
      <c r="I18" s="14">
        <f t="shared" ref="I18" si="73">IF(D18="","",G18+F18+F18-H18)</f>
        <v>40687</v>
      </c>
      <c r="J18" s="10">
        <f t="shared" si="45"/>
        <v>40664</v>
      </c>
      <c r="K18" s="10">
        <f t="shared" si="45"/>
        <v>40665</v>
      </c>
      <c r="L18" s="10">
        <f t="shared" si="45"/>
        <v>40666</v>
      </c>
      <c r="M18" s="10">
        <f t="shared" si="45"/>
        <v>40667</v>
      </c>
      <c r="N18" s="10">
        <f t="shared" si="45"/>
        <v>40668</v>
      </c>
      <c r="O18" s="10">
        <f t="shared" si="45"/>
        <v>40669</v>
      </c>
      <c r="P18" s="10">
        <f t="shared" si="45"/>
        <v>40670</v>
      </c>
      <c r="Q18" s="10">
        <f t="shared" si="45"/>
        <v>40671</v>
      </c>
      <c r="R18" s="10">
        <f t="shared" si="45"/>
        <v>40672</v>
      </c>
      <c r="S18" s="10">
        <f t="shared" si="45"/>
        <v>40673</v>
      </c>
      <c r="T18" s="10">
        <f t="shared" si="45"/>
        <v>40674</v>
      </c>
      <c r="U18" s="10">
        <f t="shared" si="45"/>
        <v>40675</v>
      </c>
      <c r="V18" s="10">
        <f t="shared" si="45"/>
        <v>40676</v>
      </c>
      <c r="W18" s="10">
        <f t="shared" si="45"/>
        <v>40677</v>
      </c>
      <c r="X18" s="10">
        <f t="shared" si="45"/>
        <v>40678</v>
      </c>
      <c r="Y18" s="10">
        <f t="shared" si="45"/>
        <v>40679</v>
      </c>
      <c r="Z18" s="10">
        <f t="shared" si="61"/>
        <v>40680</v>
      </c>
      <c r="AA18" s="10">
        <f t="shared" si="61"/>
        <v>40681</v>
      </c>
      <c r="AB18" s="10">
        <f t="shared" si="61"/>
        <v>40682</v>
      </c>
      <c r="AC18" s="10">
        <f t="shared" si="61"/>
        <v>40683</v>
      </c>
      <c r="AD18" s="10">
        <f t="shared" si="61"/>
        <v>40684</v>
      </c>
      <c r="AE18" s="10">
        <f t="shared" si="61"/>
        <v>40685</v>
      </c>
      <c r="AF18" s="10">
        <f t="shared" si="61"/>
        <v>40686</v>
      </c>
      <c r="AG18" s="10">
        <f t="shared" si="61"/>
        <v>40687</v>
      </c>
      <c r="AH18" s="10">
        <f t="shared" si="61"/>
        <v>40688</v>
      </c>
      <c r="AI18" s="10">
        <f t="shared" si="61"/>
        <v>40689</v>
      </c>
      <c r="AJ18" s="10">
        <f t="shared" si="61"/>
        <v>40690</v>
      </c>
      <c r="AK18" s="10">
        <f t="shared" si="61"/>
        <v>40691</v>
      </c>
      <c r="AL18" s="10">
        <f t="shared" si="61"/>
        <v>40692</v>
      </c>
      <c r="AM18" s="10">
        <f t="shared" si="61"/>
        <v>40693</v>
      </c>
      <c r="AN18" s="10">
        <f t="shared" si="61"/>
        <v>40694</v>
      </c>
      <c r="AP18" s="10">
        <f t="shared" si="47"/>
        <v>40695</v>
      </c>
      <c r="AQ18" s="10">
        <f t="shared" si="47"/>
        <v>40696</v>
      </c>
      <c r="AR18" s="10">
        <f t="shared" si="47"/>
        <v>40697</v>
      </c>
      <c r="AS18" s="10">
        <f t="shared" si="47"/>
        <v>40698</v>
      </c>
      <c r="AT18" s="10">
        <f t="shared" si="47"/>
        <v>40699</v>
      </c>
      <c r="AU18" s="10">
        <f t="shared" si="47"/>
        <v>40700</v>
      </c>
      <c r="AV18" s="10">
        <f t="shared" si="47"/>
        <v>40701</v>
      </c>
      <c r="AW18" s="10">
        <f t="shared" si="47"/>
        <v>40702</v>
      </c>
      <c r="AX18" s="10">
        <f t="shared" si="47"/>
        <v>40703</v>
      </c>
      <c r="AY18" s="10">
        <f t="shared" si="47"/>
        <v>40704</v>
      </c>
      <c r="AZ18" s="10">
        <f t="shared" si="47"/>
        <v>40705</v>
      </c>
      <c r="BA18" s="10">
        <f t="shared" si="47"/>
        <v>40706</v>
      </c>
      <c r="BB18" s="10">
        <f t="shared" si="47"/>
        <v>40707</v>
      </c>
      <c r="BC18" s="10">
        <f t="shared" si="47"/>
        <v>40708</v>
      </c>
      <c r="BD18" s="10">
        <f t="shared" si="47"/>
        <v>40709</v>
      </c>
      <c r="BE18" s="10">
        <f t="shared" si="47"/>
        <v>40710</v>
      </c>
      <c r="BF18" s="10">
        <f t="shared" si="49"/>
        <v>40711</v>
      </c>
      <c r="BG18" s="10">
        <f t="shared" si="49"/>
        <v>40712</v>
      </c>
      <c r="BH18" s="10">
        <f t="shared" si="49"/>
        <v>40713</v>
      </c>
      <c r="BI18" s="10">
        <f t="shared" si="49"/>
        <v>40714</v>
      </c>
      <c r="BJ18" s="10">
        <f t="shared" si="49"/>
        <v>40715</v>
      </c>
      <c r="BK18" s="10">
        <f t="shared" si="49"/>
        <v>40716</v>
      </c>
      <c r="BL18" s="10">
        <f t="shared" si="49"/>
        <v>40717</v>
      </c>
      <c r="BM18" s="10">
        <f t="shared" si="49"/>
        <v>40718</v>
      </c>
      <c r="BN18" s="10">
        <f t="shared" si="49"/>
        <v>40719</v>
      </c>
      <c r="BO18" s="10">
        <f t="shared" si="49"/>
        <v>40720</v>
      </c>
      <c r="BP18" s="10">
        <f t="shared" si="49"/>
        <v>40721</v>
      </c>
      <c r="BQ18" s="10">
        <f t="shared" si="49"/>
        <v>40722</v>
      </c>
      <c r="BR18" s="10">
        <f t="shared" si="49"/>
        <v>40723</v>
      </c>
      <c r="BS18" s="10">
        <f t="shared" si="49"/>
        <v>40724</v>
      </c>
      <c r="BU18" s="10">
        <f t="shared" si="68"/>
        <v>40725</v>
      </c>
      <c r="BV18" s="10">
        <f t="shared" si="70"/>
        <v>40726</v>
      </c>
      <c r="BW18" s="10">
        <f t="shared" si="70"/>
        <v>40727</v>
      </c>
      <c r="BX18" s="10">
        <f t="shared" si="70"/>
        <v>40728</v>
      </c>
      <c r="BY18" s="10">
        <f t="shared" si="70"/>
        <v>40729</v>
      </c>
      <c r="BZ18" s="10">
        <f t="shared" si="70"/>
        <v>40730</v>
      </c>
      <c r="CA18" s="10">
        <f t="shared" si="70"/>
        <v>40731</v>
      </c>
      <c r="CB18" s="10">
        <f t="shared" si="70"/>
        <v>40732</v>
      </c>
      <c r="CC18" s="10">
        <f t="shared" si="70"/>
        <v>40733</v>
      </c>
      <c r="CD18" s="10">
        <f t="shared" si="70"/>
        <v>40734</v>
      </c>
      <c r="CE18" s="10">
        <f t="shared" si="70"/>
        <v>40735</v>
      </c>
      <c r="CF18" s="10">
        <f t="shared" si="70"/>
        <v>40736</v>
      </c>
      <c r="CG18" s="10">
        <f t="shared" si="70"/>
        <v>40737</v>
      </c>
      <c r="CH18" s="10">
        <f t="shared" si="70"/>
        <v>40738</v>
      </c>
      <c r="CI18" s="10">
        <f t="shared" si="70"/>
        <v>40739</v>
      </c>
      <c r="CJ18" s="10">
        <f t="shared" si="70"/>
        <v>40740</v>
      </c>
      <c r="CK18" s="10">
        <f t="shared" si="70"/>
        <v>40741</v>
      </c>
      <c r="CL18" s="10">
        <f t="shared" si="70"/>
        <v>40742</v>
      </c>
      <c r="CM18" s="10">
        <f t="shared" si="70"/>
        <v>40743</v>
      </c>
      <c r="CN18" s="10">
        <f t="shared" si="70"/>
        <v>40744</v>
      </c>
      <c r="CO18" s="10">
        <f t="shared" si="70"/>
        <v>40745</v>
      </c>
      <c r="CP18" s="10">
        <f t="shared" si="70"/>
        <v>40746</v>
      </c>
      <c r="CQ18" s="10">
        <f t="shared" si="70"/>
        <v>40747</v>
      </c>
      <c r="CR18" s="10">
        <f t="shared" si="70"/>
        <v>40748</v>
      </c>
      <c r="CS18" s="10">
        <f t="shared" si="70"/>
        <v>40749</v>
      </c>
      <c r="CT18" s="10">
        <f t="shared" si="70"/>
        <v>40750</v>
      </c>
      <c r="CU18" s="10">
        <f t="shared" si="70"/>
        <v>40751</v>
      </c>
      <c r="CV18" s="10">
        <f t="shared" si="70"/>
        <v>40752</v>
      </c>
      <c r="CW18" s="10">
        <f t="shared" si="70"/>
        <v>40753</v>
      </c>
      <c r="CX18" s="10">
        <f t="shared" si="70"/>
        <v>40754</v>
      </c>
      <c r="CY18" s="10">
        <f t="shared" si="70"/>
        <v>40755</v>
      </c>
    </row>
    <row r="19" spans="1:103">
      <c r="B19" s="13" t="s">
        <v>27</v>
      </c>
      <c r="C19" s="13" t="s">
        <v>28</v>
      </c>
      <c r="D19" s="13">
        <v>1150</v>
      </c>
      <c r="E19" s="13">
        <v>250</v>
      </c>
      <c r="F19" s="13">
        <f t="shared" si="71"/>
        <v>6</v>
      </c>
      <c r="G19" s="14">
        <f>I18+1</f>
        <v>40688</v>
      </c>
      <c r="H19" s="15">
        <f t="shared" ref="H19" si="74">F19-INT((F19-IF(WEEKDAY(G19)=1,0,8-WEEKDAY(G19)))/7)-SUMPRODUCT((jours_fériés&gt;=G19)*(jours_fériés&lt;=G19+F19)*(WEEKDAY(jours_fériés)&lt;&gt;1))</f>
        <v>6</v>
      </c>
      <c r="I19" s="14">
        <f t="shared" ref="I19" si="75">IF(D19="","",G19+F19+F19-H19)</f>
        <v>40694</v>
      </c>
      <c r="J19" s="10">
        <f t="shared" si="45"/>
        <v>40664</v>
      </c>
      <c r="K19" s="10">
        <f t="shared" si="45"/>
        <v>40665</v>
      </c>
      <c r="L19" s="10">
        <f t="shared" si="45"/>
        <v>40666</v>
      </c>
      <c r="M19" s="10">
        <f t="shared" si="45"/>
        <v>40667</v>
      </c>
      <c r="N19" s="10">
        <f t="shared" si="45"/>
        <v>40668</v>
      </c>
      <c r="O19" s="10">
        <f t="shared" si="45"/>
        <v>40669</v>
      </c>
      <c r="P19" s="10">
        <f t="shared" si="45"/>
        <v>40670</v>
      </c>
      <c r="Q19" s="10">
        <f t="shared" si="45"/>
        <v>40671</v>
      </c>
      <c r="R19" s="10">
        <f t="shared" si="45"/>
        <v>40672</v>
      </c>
      <c r="S19" s="10">
        <f t="shared" si="45"/>
        <v>40673</v>
      </c>
      <c r="T19" s="10">
        <f t="shared" si="45"/>
        <v>40674</v>
      </c>
      <c r="U19" s="10">
        <f t="shared" si="45"/>
        <v>40675</v>
      </c>
      <c r="V19" s="10">
        <f t="shared" si="45"/>
        <v>40676</v>
      </c>
      <c r="W19" s="10">
        <f t="shared" si="45"/>
        <v>40677</v>
      </c>
      <c r="X19" s="10">
        <f t="shared" si="45"/>
        <v>40678</v>
      </c>
      <c r="Y19" s="10">
        <f t="shared" si="45"/>
        <v>40679</v>
      </c>
      <c r="Z19" s="10">
        <f t="shared" si="61"/>
        <v>40680</v>
      </c>
      <c r="AA19" s="10">
        <f t="shared" si="61"/>
        <v>40681</v>
      </c>
      <c r="AB19" s="10">
        <f t="shared" si="61"/>
        <v>40682</v>
      </c>
      <c r="AC19" s="10">
        <f t="shared" si="61"/>
        <v>40683</v>
      </c>
      <c r="AD19" s="10">
        <f t="shared" si="61"/>
        <v>40684</v>
      </c>
      <c r="AE19" s="10">
        <f t="shared" si="61"/>
        <v>40685</v>
      </c>
      <c r="AF19" s="10">
        <f t="shared" si="61"/>
        <v>40686</v>
      </c>
      <c r="AG19" s="10">
        <f t="shared" si="61"/>
        <v>40687</v>
      </c>
      <c r="AH19" s="10">
        <f t="shared" si="61"/>
        <v>40688</v>
      </c>
      <c r="AI19" s="10">
        <f t="shared" si="61"/>
        <v>40689</v>
      </c>
      <c r="AJ19" s="10">
        <f t="shared" si="61"/>
        <v>40690</v>
      </c>
      <c r="AK19" s="10">
        <f t="shared" si="61"/>
        <v>40691</v>
      </c>
      <c r="AL19" s="10">
        <f t="shared" si="61"/>
        <v>40692</v>
      </c>
      <c r="AM19" s="10">
        <f t="shared" si="61"/>
        <v>40693</v>
      </c>
      <c r="AN19" s="10">
        <f t="shared" si="61"/>
        <v>40694</v>
      </c>
      <c r="AP19" s="10">
        <f t="shared" si="47"/>
        <v>40695</v>
      </c>
      <c r="AQ19" s="10">
        <f t="shared" si="47"/>
        <v>40696</v>
      </c>
      <c r="AR19" s="10">
        <f t="shared" si="47"/>
        <v>40697</v>
      </c>
      <c r="AS19" s="10">
        <f t="shared" si="47"/>
        <v>40698</v>
      </c>
      <c r="AT19" s="10">
        <f t="shared" si="47"/>
        <v>40699</v>
      </c>
      <c r="AU19" s="10">
        <f t="shared" si="47"/>
        <v>40700</v>
      </c>
      <c r="AV19" s="10">
        <f t="shared" si="47"/>
        <v>40701</v>
      </c>
      <c r="AW19" s="10">
        <f t="shared" si="47"/>
        <v>40702</v>
      </c>
      <c r="AX19" s="10">
        <f t="shared" si="47"/>
        <v>40703</v>
      </c>
      <c r="AY19" s="10">
        <f t="shared" si="47"/>
        <v>40704</v>
      </c>
      <c r="AZ19" s="10">
        <f t="shared" si="47"/>
        <v>40705</v>
      </c>
      <c r="BA19" s="10">
        <f t="shared" si="47"/>
        <v>40706</v>
      </c>
      <c r="BB19" s="10">
        <f t="shared" si="47"/>
        <v>40707</v>
      </c>
      <c r="BC19" s="10">
        <f t="shared" si="47"/>
        <v>40708</v>
      </c>
      <c r="BD19" s="10">
        <f t="shared" si="47"/>
        <v>40709</v>
      </c>
      <c r="BE19" s="10">
        <f t="shared" si="47"/>
        <v>40710</v>
      </c>
      <c r="BF19" s="10">
        <f t="shared" si="49"/>
        <v>40711</v>
      </c>
      <c r="BG19" s="10">
        <f t="shared" si="49"/>
        <v>40712</v>
      </c>
      <c r="BH19" s="10">
        <f t="shared" si="49"/>
        <v>40713</v>
      </c>
      <c r="BI19" s="10">
        <f t="shared" si="49"/>
        <v>40714</v>
      </c>
      <c r="BJ19" s="10">
        <f t="shared" si="49"/>
        <v>40715</v>
      </c>
      <c r="BK19" s="10">
        <f t="shared" si="49"/>
        <v>40716</v>
      </c>
      <c r="BL19" s="10">
        <f t="shared" si="49"/>
        <v>40717</v>
      </c>
      <c r="BM19" s="10">
        <f t="shared" si="49"/>
        <v>40718</v>
      </c>
      <c r="BN19" s="10">
        <f t="shared" si="49"/>
        <v>40719</v>
      </c>
      <c r="BO19" s="10">
        <f t="shared" si="49"/>
        <v>40720</v>
      </c>
      <c r="BP19" s="10">
        <f t="shared" si="49"/>
        <v>40721</v>
      </c>
      <c r="BQ19" s="10">
        <f t="shared" si="49"/>
        <v>40722</v>
      </c>
      <c r="BR19" s="10">
        <f t="shared" si="49"/>
        <v>40723</v>
      </c>
      <c r="BS19" s="10">
        <f t="shared" si="49"/>
        <v>40724</v>
      </c>
      <c r="BU19" s="10">
        <f t="shared" si="68"/>
        <v>40725</v>
      </c>
      <c r="BV19" s="10">
        <f t="shared" si="70"/>
        <v>40726</v>
      </c>
      <c r="BW19" s="10">
        <f t="shared" si="70"/>
        <v>40727</v>
      </c>
      <c r="BX19" s="10">
        <f t="shared" si="70"/>
        <v>40728</v>
      </c>
      <c r="BY19" s="10">
        <f t="shared" si="70"/>
        <v>40729</v>
      </c>
      <c r="BZ19" s="10">
        <f t="shared" si="70"/>
        <v>40730</v>
      </c>
      <c r="CA19" s="10">
        <f t="shared" si="70"/>
        <v>40731</v>
      </c>
      <c r="CB19" s="10">
        <f t="shared" si="70"/>
        <v>40732</v>
      </c>
      <c r="CC19" s="10">
        <f t="shared" si="70"/>
        <v>40733</v>
      </c>
      <c r="CD19" s="10">
        <f t="shared" si="70"/>
        <v>40734</v>
      </c>
      <c r="CE19" s="10">
        <f t="shared" si="70"/>
        <v>40735</v>
      </c>
      <c r="CF19" s="10">
        <f t="shared" si="70"/>
        <v>40736</v>
      </c>
      <c r="CG19" s="10">
        <f t="shared" si="70"/>
        <v>40737</v>
      </c>
      <c r="CH19" s="10">
        <f t="shared" si="70"/>
        <v>40738</v>
      </c>
      <c r="CI19" s="10">
        <f t="shared" si="70"/>
        <v>40739</v>
      </c>
      <c r="CJ19" s="10">
        <f t="shared" si="70"/>
        <v>40740</v>
      </c>
      <c r="CK19" s="10">
        <f t="shared" si="70"/>
        <v>40741</v>
      </c>
      <c r="CL19" s="10">
        <f t="shared" si="70"/>
        <v>40742</v>
      </c>
      <c r="CM19" s="10">
        <f t="shared" si="70"/>
        <v>40743</v>
      </c>
      <c r="CN19" s="10">
        <f t="shared" si="70"/>
        <v>40744</v>
      </c>
      <c r="CO19" s="10">
        <f t="shared" si="70"/>
        <v>40745</v>
      </c>
      <c r="CP19" s="10">
        <f t="shared" si="70"/>
        <v>40746</v>
      </c>
      <c r="CQ19" s="10">
        <f t="shared" si="70"/>
        <v>40747</v>
      </c>
      <c r="CR19" s="10">
        <f t="shared" si="70"/>
        <v>40748</v>
      </c>
      <c r="CS19" s="10">
        <f t="shared" si="70"/>
        <v>40749</v>
      </c>
      <c r="CT19" s="10">
        <f t="shared" si="70"/>
        <v>40750</v>
      </c>
      <c r="CU19" s="10">
        <f t="shared" si="70"/>
        <v>40751</v>
      </c>
      <c r="CV19" s="10">
        <f t="shared" si="70"/>
        <v>40752</v>
      </c>
      <c r="CW19" s="10">
        <f t="shared" si="70"/>
        <v>40753</v>
      </c>
      <c r="CX19" s="10">
        <f t="shared" si="70"/>
        <v>40754</v>
      </c>
      <c r="CY19" s="10">
        <f t="shared" si="70"/>
        <v>40755</v>
      </c>
    </row>
    <row r="20" spans="1:103">
      <c r="B20" s="13" t="s">
        <v>29</v>
      </c>
      <c r="C20" s="13" t="s">
        <v>30</v>
      </c>
      <c r="D20" s="13">
        <v>1200</v>
      </c>
      <c r="E20" s="13">
        <v>250</v>
      </c>
      <c r="F20" s="13">
        <f t="shared" si="71"/>
        <v>6</v>
      </c>
      <c r="G20" s="14">
        <f>I19+1</f>
        <v>40695</v>
      </c>
      <c r="H20" s="15">
        <f t="shared" ref="H20" si="76">F20-INT((F20-IF(WEEKDAY(G20)=1,0,8-WEEKDAY(G20)))/7)-SUMPRODUCT((jours_fériés&gt;=G20)*(jours_fériés&lt;=G20+F20)*(WEEKDAY(jours_fériés)&lt;&gt;1))</f>
        <v>6</v>
      </c>
      <c r="I20" s="14">
        <f t="shared" ref="I20" si="77">IF(D20="","",G20+F20+F20-H20)</f>
        <v>40701</v>
      </c>
      <c r="J20" s="10">
        <f t="shared" si="45"/>
        <v>40664</v>
      </c>
      <c r="K20" s="10">
        <f t="shared" si="45"/>
        <v>40665</v>
      </c>
      <c r="L20" s="10">
        <f t="shared" si="45"/>
        <v>40666</v>
      </c>
      <c r="M20" s="10">
        <f t="shared" si="45"/>
        <v>40667</v>
      </c>
      <c r="N20" s="10">
        <f t="shared" si="45"/>
        <v>40668</v>
      </c>
      <c r="O20" s="10">
        <f t="shared" si="45"/>
        <v>40669</v>
      </c>
      <c r="P20" s="10">
        <f t="shared" si="45"/>
        <v>40670</v>
      </c>
      <c r="Q20" s="10">
        <f t="shared" si="45"/>
        <v>40671</v>
      </c>
      <c r="R20" s="10">
        <f t="shared" si="45"/>
        <v>40672</v>
      </c>
      <c r="S20" s="10">
        <f t="shared" si="45"/>
        <v>40673</v>
      </c>
      <c r="T20" s="10">
        <f t="shared" si="45"/>
        <v>40674</v>
      </c>
      <c r="U20" s="10">
        <f t="shared" si="45"/>
        <v>40675</v>
      </c>
      <c r="V20" s="10">
        <f t="shared" si="45"/>
        <v>40676</v>
      </c>
      <c r="W20" s="10">
        <f t="shared" si="45"/>
        <v>40677</v>
      </c>
      <c r="X20" s="10">
        <f t="shared" si="45"/>
        <v>40678</v>
      </c>
      <c r="Y20" s="10">
        <f t="shared" si="45"/>
        <v>40679</v>
      </c>
      <c r="Z20" s="10">
        <f t="shared" si="61"/>
        <v>40680</v>
      </c>
      <c r="AA20" s="10">
        <f t="shared" si="61"/>
        <v>40681</v>
      </c>
      <c r="AB20" s="10">
        <f t="shared" si="61"/>
        <v>40682</v>
      </c>
      <c r="AC20" s="10">
        <f t="shared" si="61"/>
        <v>40683</v>
      </c>
      <c r="AD20" s="10">
        <f t="shared" si="61"/>
        <v>40684</v>
      </c>
      <c r="AE20" s="10">
        <f t="shared" si="61"/>
        <v>40685</v>
      </c>
      <c r="AF20" s="10">
        <f t="shared" si="61"/>
        <v>40686</v>
      </c>
      <c r="AG20" s="10">
        <f t="shared" si="61"/>
        <v>40687</v>
      </c>
      <c r="AH20" s="10">
        <f t="shared" si="61"/>
        <v>40688</v>
      </c>
      <c r="AI20" s="10">
        <f t="shared" si="61"/>
        <v>40689</v>
      </c>
      <c r="AJ20" s="10">
        <f t="shared" si="61"/>
        <v>40690</v>
      </c>
      <c r="AK20" s="10">
        <f t="shared" si="61"/>
        <v>40691</v>
      </c>
      <c r="AL20" s="10">
        <f t="shared" si="61"/>
        <v>40692</v>
      </c>
      <c r="AM20" s="10">
        <f t="shared" si="61"/>
        <v>40693</v>
      </c>
      <c r="AN20" s="10">
        <f t="shared" si="61"/>
        <v>40694</v>
      </c>
      <c r="AP20" s="10">
        <f t="shared" si="47"/>
        <v>40695</v>
      </c>
      <c r="AQ20" s="10">
        <f t="shared" si="47"/>
        <v>40696</v>
      </c>
      <c r="AR20" s="10">
        <f t="shared" si="47"/>
        <v>40697</v>
      </c>
      <c r="AS20" s="10">
        <f t="shared" si="47"/>
        <v>40698</v>
      </c>
      <c r="AT20" s="10">
        <f t="shared" si="47"/>
        <v>40699</v>
      </c>
      <c r="AU20" s="10">
        <f t="shared" si="47"/>
        <v>40700</v>
      </c>
      <c r="AV20" s="10">
        <f t="shared" si="47"/>
        <v>40701</v>
      </c>
      <c r="AW20" s="10">
        <f t="shared" si="47"/>
        <v>40702</v>
      </c>
      <c r="AX20" s="10">
        <f t="shared" si="47"/>
        <v>40703</v>
      </c>
      <c r="AY20" s="10">
        <f t="shared" si="47"/>
        <v>40704</v>
      </c>
      <c r="AZ20" s="10">
        <f t="shared" si="47"/>
        <v>40705</v>
      </c>
      <c r="BA20" s="10">
        <f t="shared" si="47"/>
        <v>40706</v>
      </c>
      <c r="BB20" s="10">
        <f t="shared" si="47"/>
        <v>40707</v>
      </c>
      <c r="BC20" s="10">
        <f t="shared" si="47"/>
        <v>40708</v>
      </c>
      <c r="BD20" s="10">
        <f t="shared" si="47"/>
        <v>40709</v>
      </c>
      <c r="BE20" s="10">
        <f t="shared" si="47"/>
        <v>40710</v>
      </c>
      <c r="BF20" s="10">
        <f t="shared" si="49"/>
        <v>40711</v>
      </c>
      <c r="BG20" s="10">
        <f t="shared" si="49"/>
        <v>40712</v>
      </c>
      <c r="BH20" s="10">
        <f t="shared" si="49"/>
        <v>40713</v>
      </c>
      <c r="BI20" s="10">
        <f t="shared" si="49"/>
        <v>40714</v>
      </c>
      <c r="BJ20" s="10">
        <f t="shared" si="49"/>
        <v>40715</v>
      </c>
      <c r="BK20" s="10">
        <f t="shared" si="49"/>
        <v>40716</v>
      </c>
      <c r="BL20" s="10">
        <f t="shared" si="49"/>
        <v>40717</v>
      </c>
      <c r="BM20" s="10">
        <f t="shared" si="49"/>
        <v>40718</v>
      </c>
      <c r="BN20" s="10">
        <f t="shared" si="49"/>
        <v>40719</v>
      </c>
      <c r="BO20" s="10">
        <f t="shared" si="49"/>
        <v>40720</v>
      </c>
      <c r="BP20" s="10">
        <f t="shared" si="49"/>
        <v>40721</v>
      </c>
      <c r="BQ20" s="10">
        <f t="shared" si="49"/>
        <v>40722</v>
      </c>
      <c r="BR20" s="10">
        <f t="shared" si="49"/>
        <v>40723</v>
      </c>
      <c r="BS20" s="10">
        <f t="shared" si="49"/>
        <v>40724</v>
      </c>
      <c r="BU20" s="10">
        <f t="shared" si="68"/>
        <v>40725</v>
      </c>
      <c r="BV20" s="10">
        <f t="shared" si="70"/>
        <v>40726</v>
      </c>
      <c r="BW20" s="10">
        <f t="shared" si="70"/>
        <v>40727</v>
      </c>
      <c r="BX20" s="10">
        <f t="shared" si="70"/>
        <v>40728</v>
      </c>
      <c r="BY20" s="10">
        <f t="shared" si="70"/>
        <v>40729</v>
      </c>
      <c r="BZ20" s="10">
        <f t="shared" si="70"/>
        <v>40730</v>
      </c>
      <c r="CA20" s="10">
        <f t="shared" si="70"/>
        <v>40731</v>
      </c>
      <c r="CB20" s="10">
        <f t="shared" si="70"/>
        <v>40732</v>
      </c>
      <c r="CC20" s="10">
        <f t="shared" si="70"/>
        <v>40733</v>
      </c>
      <c r="CD20" s="10">
        <f t="shared" si="70"/>
        <v>40734</v>
      </c>
      <c r="CE20" s="10">
        <f t="shared" si="70"/>
        <v>40735</v>
      </c>
      <c r="CF20" s="10">
        <f t="shared" si="70"/>
        <v>40736</v>
      </c>
      <c r="CG20" s="10">
        <f t="shared" si="70"/>
        <v>40737</v>
      </c>
      <c r="CH20" s="10">
        <f t="shared" si="70"/>
        <v>40738</v>
      </c>
      <c r="CI20" s="10">
        <f t="shared" si="70"/>
        <v>40739</v>
      </c>
      <c r="CJ20" s="10">
        <f t="shared" si="70"/>
        <v>40740</v>
      </c>
      <c r="CK20" s="10">
        <f t="shared" si="70"/>
        <v>40741</v>
      </c>
      <c r="CL20" s="10">
        <f t="shared" si="70"/>
        <v>40742</v>
      </c>
      <c r="CM20" s="10">
        <f t="shared" si="70"/>
        <v>40743</v>
      </c>
      <c r="CN20" s="10">
        <f t="shared" si="70"/>
        <v>40744</v>
      </c>
      <c r="CO20" s="10">
        <f t="shared" si="70"/>
        <v>40745</v>
      </c>
      <c r="CP20" s="10">
        <f t="shared" si="70"/>
        <v>40746</v>
      </c>
      <c r="CQ20" s="10">
        <f t="shared" si="70"/>
        <v>40747</v>
      </c>
      <c r="CR20" s="10">
        <f t="shared" si="70"/>
        <v>40748</v>
      </c>
      <c r="CS20" s="10">
        <f t="shared" si="70"/>
        <v>40749</v>
      </c>
      <c r="CT20" s="10">
        <f t="shared" si="70"/>
        <v>40750</v>
      </c>
      <c r="CU20" s="10">
        <f t="shared" si="70"/>
        <v>40751</v>
      </c>
      <c r="CV20" s="10">
        <f t="shared" si="70"/>
        <v>40752</v>
      </c>
      <c r="CW20" s="10">
        <f t="shared" si="70"/>
        <v>40753</v>
      </c>
      <c r="CX20" s="10">
        <f t="shared" si="70"/>
        <v>40754</v>
      </c>
      <c r="CY20" s="10">
        <f t="shared" si="70"/>
        <v>40755</v>
      </c>
    </row>
    <row r="21" spans="1:103">
      <c r="B21" s="13"/>
      <c r="C21" s="13"/>
      <c r="D21" s="13"/>
      <c r="E21" s="13"/>
      <c r="F21" s="13"/>
      <c r="G21" s="13"/>
      <c r="H21" s="13"/>
      <c r="I21" s="13"/>
      <c r="J21" s="10">
        <f t="shared" si="45"/>
        <v>40664</v>
      </c>
      <c r="K21" s="10">
        <f t="shared" si="45"/>
        <v>40665</v>
      </c>
      <c r="L21" s="10">
        <f t="shared" si="45"/>
        <v>40666</v>
      </c>
      <c r="M21" s="10">
        <f t="shared" si="45"/>
        <v>40667</v>
      </c>
      <c r="N21" s="10">
        <f t="shared" si="45"/>
        <v>40668</v>
      </c>
      <c r="O21" s="10">
        <f t="shared" si="45"/>
        <v>40669</v>
      </c>
      <c r="P21" s="10">
        <f t="shared" si="45"/>
        <v>40670</v>
      </c>
      <c r="Q21" s="10">
        <f t="shared" si="45"/>
        <v>40671</v>
      </c>
      <c r="R21" s="10">
        <f t="shared" si="45"/>
        <v>40672</v>
      </c>
      <c r="S21" s="10">
        <f t="shared" si="45"/>
        <v>40673</v>
      </c>
      <c r="T21" s="10">
        <f t="shared" si="45"/>
        <v>40674</v>
      </c>
      <c r="U21" s="10">
        <f t="shared" si="45"/>
        <v>40675</v>
      </c>
      <c r="V21" s="10">
        <f t="shared" si="45"/>
        <v>40676</v>
      </c>
      <c r="W21" s="10">
        <f t="shared" si="45"/>
        <v>40677</v>
      </c>
      <c r="X21" s="10">
        <f t="shared" si="45"/>
        <v>40678</v>
      </c>
      <c r="Y21" s="10">
        <f t="shared" ref="J21:Y31" si="78">Y$5</f>
        <v>40679</v>
      </c>
      <c r="Z21" s="10">
        <f t="shared" si="61"/>
        <v>40680</v>
      </c>
      <c r="AA21" s="10">
        <f t="shared" si="61"/>
        <v>40681</v>
      </c>
      <c r="AB21" s="10">
        <f t="shared" si="61"/>
        <v>40682</v>
      </c>
      <c r="AC21" s="10">
        <f t="shared" si="61"/>
        <v>40683</v>
      </c>
      <c r="AD21" s="10">
        <f t="shared" si="61"/>
        <v>40684</v>
      </c>
      <c r="AE21" s="10">
        <f t="shared" si="61"/>
        <v>40685</v>
      </c>
      <c r="AF21" s="10">
        <f t="shared" si="61"/>
        <v>40686</v>
      </c>
      <c r="AG21" s="10">
        <f t="shared" si="61"/>
        <v>40687</v>
      </c>
      <c r="AH21" s="10">
        <f t="shared" si="61"/>
        <v>40688</v>
      </c>
      <c r="AI21" s="10">
        <f t="shared" si="61"/>
        <v>40689</v>
      </c>
      <c r="AJ21" s="10">
        <f t="shared" si="61"/>
        <v>40690</v>
      </c>
      <c r="AK21" s="10">
        <f t="shared" si="61"/>
        <v>40691</v>
      </c>
      <c r="AL21" s="10">
        <f t="shared" si="61"/>
        <v>40692</v>
      </c>
      <c r="AM21" s="10">
        <f t="shared" si="61"/>
        <v>40693</v>
      </c>
      <c r="AN21" s="10">
        <f t="shared" si="61"/>
        <v>40694</v>
      </c>
      <c r="AP21" s="10">
        <f t="shared" si="47"/>
        <v>40695</v>
      </c>
      <c r="AQ21" s="10">
        <f t="shared" si="47"/>
        <v>40696</v>
      </c>
      <c r="AR21" s="10">
        <f t="shared" si="47"/>
        <v>40697</v>
      </c>
      <c r="AS21" s="10">
        <f t="shared" si="47"/>
        <v>40698</v>
      </c>
      <c r="AT21" s="10">
        <f t="shared" si="47"/>
        <v>40699</v>
      </c>
      <c r="AU21" s="10">
        <f t="shared" si="47"/>
        <v>40700</v>
      </c>
      <c r="AV21" s="10">
        <f t="shared" si="47"/>
        <v>40701</v>
      </c>
      <c r="AW21" s="10">
        <f t="shared" si="47"/>
        <v>40702</v>
      </c>
      <c r="AX21" s="10">
        <f t="shared" si="47"/>
        <v>40703</v>
      </c>
      <c r="AY21" s="10">
        <f t="shared" si="47"/>
        <v>40704</v>
      </c>
      <c r="AZ21" s="10">
        <f t="shared" si="47"/>
        <v>40705</v>
      </c>
      <c r="BA21" s="10">
        <f t="shared" si="47"/>
        <v>40706</v>
      </c>
      <c r="BB21" s="10">
        <f t="shared" si="47"/>
        <v>40707</v>
      </c>
      <c r="BC21" s="10">
        <f t="shared" si="47"/>
        <v>40708</v>
      </c>
      <c r="BD21" s="10">
        <f t="shared" si="47"/>
        <v>40709</v>
      </c>
      <c r="BE21" s="10">
        <f t="shared" ref="AP21:BE31" si="79">BE$5</f>
        <v>40710</v>
      </c>
      <c r="BF21" s="10">
        <f t="shared" si="49"/>
        <v>40711</v>
      </c>
      <c r="BG21" s="10">
        <f t="shared" si="49"/>
        <v>40712</v>
      </c>
      <c r="BH21" s="10">
        <f t="shared" si="49"/>
        <v>40713</v>
      </c>
      <c r="BI21" s="10">
        <f t="shared" si="49"/>
        <v>40714</v>
      </c>
      <c r="BJ21" s="10">
        <f t="shared" si="49"/>
        <v>40715</v>
      </c>
      <c r="BK21" s="10">
        <f t="shared" si="49"/>
        <v>40716</v>
      </c>
      <c r="BL21" s="10">
        <f t="shared" si="49"/>
        <v>40717</v>
      </c>
      <c r="BM21" s="10">
        <f t="shared" si="49"/>
        <v>40718</v>
      </c>
      <c r="BN21" s="10">
        <f t="shared" si="49"/>
        <v>40719</v>
      </c>
      <c r="BO21" s="10">
        <f t="shared" si="49"/>
        <v>40720</v>
      </c>
      <c r="BP21" s="10">
        <f t="shared" si="49"/>
        <v>40721</v>
      </c>
      <c r="BQ21" s="10">
        <f t="shared" si="49"/>
        <v>40722</v>
      </c>
      <c r="BR21" s="10">
        <f t="shared" si="49"/>
        <v>40723</v>
      </c>
      <c r="BS21" s="10">
        <f t="shared" si="49"/>
        <v>40724</v>
      </c>
      <c r="BU21" s="10">
        <f t="shared" si="68"/>
        <v>40725</v>
      </c>
      <c r="BV21" s="10">
        <f t="shared" si="70"/>
        <v>40726</v>
      </c>
      <c r="BW21" s="10">
        <f t="shared" si="70"/>
        <v>40727</v>
      </c>
      <c r="BX21" s="10">
        <f t="shared" si="70"/>
        <v>40728</v>
      </c>
      <c r="BY21" s="10">
        <f t="shared" si="70"/>
        <v>40729</v>
      </c>
      <c r="BZ21" s="10">
        <f t="shared" si="70"/>
        <v>40730</v>
      </c>
      <c r="CA21" s="10">
        <f t="shared" si="70"/>
        <v>40731</v>
      </c>
      <c r="CB21" s="10">
        <f t="shared" si="70"/>
        <v>40732</v>
      </c>
      <c r="CC21" s="10">
        <f t="shared" si="70"/>
        <v>40733</v>
      </c>
      <c r="CD21" s="10">
        <f t="shared" si="70"/>
        <v>40734</v>
      </c>
      <c r="CE21" s="10">
        <f t="shared" si="70"/>
        <v>40735</v>
      </c>
      <c r="CF21" s="10">
        <f t="shared" si="70"/>
        <v>40736</v>
      </c>
      <c r="CG21" s="10">
        <f t="shared" si="70"/>
        <v>40737</v>
      </c>
      <c r="CH21" s="10">
        <f t="shared" si="70"/>
        <v>40738</v>
      </c>
      <c r="CI21" s="10">
        <f t="shared" si="70"/>
        <v>40739</v>
      </c>
      <c r="CJ21" s="10">
        <f t="shared" si="70"/>
        <v>40740</v>
      </c>
      <c r="CK21" s="10">
        <f t="shared" si="70"/>
        <v>40741</v>
      </c>
      <c r="CL21" s="10">
        <f t="shared" si="70"/>
        <v>40742</v>
      </c>
      <c r="CM21" s="10">
        <f t="shared" si="70"/>
        <v>40743</v>
      </c>
      <c r="CN21" s="10">
        <f t="shared" si="70"/>
        <v>40744</v>
      </c>
      <c r="CO21" s="10">
        <f t="shared" si="70"/>
        <v>40745</v>
      </c>
      <c r="CP21" s="10">
        <f t="shared" si="70"/>
        <v>40746</v>
      </c>
      <c r="CQ21" s="10">
        <f t="shared" si="70"/>
        <v>40747</v>
      </c>
      <c r="CR21" s="10">
        <f t="shared" si="70"/>
        <v>40748</v>
      </c>
      <c r="CS21" s="10">
        <f t="shared" si="70"/>
        <v>40749</v>
      </c>
      <c r="CT21" s="10">
        <f t="shared" si="70"/>
        <v>40750</v>
      </c>
      <c r="CU21" s="10">
        <f t="shared" si="70"/>
        <v>40751</v>
      </c>
      <c r="CV21" s="10">
        <f t="shared" si="70"/>
        <v>40752</v>
      </c>
      <c r="CW21" s="10">
        <f t="shared" si="70"/>
        <v>40753</v>
      </c>
      <c r="CX21" s="10">
        <f t="shared" si="70"/>
        <v>40754</v>
      </c>
      <c r="CY21" s="10">
        <f t="shared" si="70"/>
        <v>40755</v>
      </c>
    </row>
    <row r="22" spans="1:103" ht="18.75">
      <c r="A22" s="12" t="s">
        <v>31</v>
      </c>
      <c r="B22" s="13"/>
      <c r="C22" s="13"/>
      <c r="D22" s="13"/>
      <c r="E22" s="13"/>
      <c r="F22" s="13"/>
      <c r="G22" s="13"/>
      <c r="H22" s="13"/>
      <c r="I22" s="13"/>
      <c r="J22" s="10">
        <f t="shared" si="78"/>
        <v>40664</v>
      </c>
      <c r="K22" s="10">
        <f t="shared" si="78"/>
        <v>40665</v>
      </c>
      <c r="L22" s="10">
        <f t="shared" si="78"/>
        <v>40666</v>
      </c>
      <c r="M22" s="10">
        <f t="shared" si="78"/>
        <v>40667</v>
      </c>
      <c r="N22" s="10">
        <f t="shared" si="78"/>
        <v>40668</v>
      </c>
      <c r="O22" s="10">
        <f t="shared" si="78"/>
        <v>40669</v>
      </c>
      <c r="P22" s="10">
        <f t="shared" si="78"/>
        <v>40670</v>
      </c>
      <c r="Q22" s="10">
        <f t="shared" si="78"/>
        <v>40671</v>
      </c>
      <c r="R22" s="10">
        <f t="shared" si="78"/>
        <v>40672</v>
      </c>
      <c r="S22" s="10">
        <f t="shared" si="78"/>
        <v>40673</v>
      </c>
      <c r="T22" s="10">
        <f t="shared" si="78"/>
        <v>40674</v>
      </c>
      <c r="U22" s="10">
        <f t="shared" si="78"/>
        <v>40675</v>
      </c>
      <c r="V22" s="10">
        <f t="shared" si="78"/>
        <v>40676</v>
      </c>
      <c r="W22" s="10">
        <f t="shared" si="78"/>
        <v>40677</v>
      </c>
      <c r="X22" s="10">
        <f t="shared" si="78"/>
        <v>40678</v>
      </c>
      <c r="Y22" s="10">
        <f t="shared" si="78"/>
        <v>40679</v>
      </c>
      <c r="Z22" s="10">
        <f t="shared" si="61"/>
        <v>40680</v>
      </c>
      <c r="AA22" s="10">
        <f t="shared" si="61"/>
        <v>40681</v>
      </c>
      <c r="AB22" s="10">
        <f t="shared" si="61"/>
        <v>40682</v>
      </c>
      <c r="AC22" s="10">
        <f t="shared" si="61"/>
        <v>40683</v>
      </c>
      <c r="AD22" s="10">
        <f t="shared" si="61"/>
        <v>40684</v>
      </c>
      <c r="AE22" s="10">
        <f t="shared" si="61"/>
        <v>40685</v>
      </c>
      <c r="AF22" s="10">
        <f t="shared" si="61"/>
        <v>40686</v>
      </c>
      <c r="AG22" s="10">
        <f t="shared" si="61"/>
        <v>40687</v>
      </c>
      <c r="AH22" s="10">
        <f t="shared" si="61"/>
        <v>40688</v>
      </c>
      <c r="AI22" s="10">
        <f t="shared" si="61"/>
        <v>40689</v>
      </c>
      <c r="AJ22" s="10">
        <f t="shared" si="61"/>
        <v>40690</v>
      </c>
      <c r="AK22" s="10">
        <f t="shared" si="61"/>
        <v>40691</v>
      </c>
      <c r="AL22" s="10">
        <f t="shared" si="61"/>
        <v>40692</v>
      </c>
      <c r="AM22" s="10">
        <f t="shared" si="61"/>
        <v>40693</v>
      </c>
      <c r="AN22" s="10">
        <f t="shared" si="61"/>
        <v>40694</v>
      </c>
      <c r="AP22" s="10">
        <f t="shared" si="79"/>
        <v>40695</v>
      </c>
      <c r="AQ22" s="10">
        <f t="shared" si="79"/>
        <v>40696</v>
      </c>
      <c r="AR22" s="10">
        <f t="shared" si="79"/>
        <v>40697</v>
      </c>
      <c r="AS22" s="10">
        <f t="shared" si="79"/>
        <v>40698</v>
      </c>
      <c r="AT22" s="10">
        <f t="shared" si="79"/>
        <v>40699</v>
      </c>
      <c r="AU22" s="10">
        <f t="shared" si="79"/>
        <v>40700</v>
      </c>
      <c r="AV22" s="10">
        <f t="shared" si="79"/>
        <v>40701</v>
      </c>
      <c r="AW22" s="10">
        <f t="shared" si="79"/>
        <v>40702</v>
      </c>
      <c r="AX22" s="10">
        <f t="shared" si="79"/>
        <v>40703</v>
      </c>
      <c r="AY22" s="10">
        <f t="shared" si="79"/>
        <v>40704</v>
      </c>
      <c r="AZ22" s="10">
        <f t="shared" si="79"/>
        <v>40705</v>
      </c>
      <c r="BA22" s="10">
        <f t="shared" si="79"/>
        <v>40706</v>
      </c>
      <c r="BB22" s="10">
        <f t="shared" si="79"/>
        <v>40707</v>
      </c>
      <c r="BC22" s="10">
        <f t="shared" si="79"/>
        <v>40708</v>
      </c>
      <c r="BD22" s="10">
        <f t="shared" si="79"/>
        <v>40709</v>
      </c>
      <c r="BE22" s="10">
        <f t="shared" si="79"/>
        <v>40710</v>
      </c>
      <c r="BF22" s="10">
        <f t="shared" si="49"/>
        <v>40711</v>
      </c>
      <c r="BG22" s="10">
        <f t="shared" si="49"/>
        <v>40712</v>
      </c>
      <c r="BH22" s="10">
        <f t="shared" si="49"/>
        <v>40713</v>
      </c>
      <c r="BI22" s="10">
        <f t="shared" si="49"/>
        <v>40714</v>
      </c>
      <c r="BJ22" s="10">
        <f t="shared" si="49"/>
        <v>40715</v>
      </c>
      <c r="BK22" s="10">
        <f t="shared" si="49"/>
        <v>40716</v>
      </c>
      <c r="BL22" s="10">
        <f t="shared" si="49"/>
        <v>40717</v>
      </c>
      <c r="BM22" s="10">
        <f t="shared" si="49"/>
        <v>40718</v>
      </c>
      <c r="BN22" s="10">
        <f t="shared" si="49"/>
        <v>40719</v>
      </c>
      <c r="BO22" s="10">
        <f t="shared" si="49"/>
        <v>40720</v>
      </c>
      <c r="BP22" s="10">
        <f t="shared" si="49"/>
        <v>40721</v>
      </c>
      <c r="BQ22" s="10">
        <f t="shared" si="49"/>
        <v>40722</v>
      </c>
      <c r="BR22" s="10">
        <f t="shared" si="49"/>
        <v>40723</v>
      </c>
      <c r="BS22" s="10">
        <f t="shared" si="49"/>
        <v>40724</v>
      </c>
      <c r="BU22" s="10">
        <f t="shared" si="68"/>
        <v>40725</v>
      </c>
      <c r="BV22" s="10">
        <f t="shared" si="70"/>
        <v>40726</v>
      </c>
      <c r="BW22" s="10">
        <f t="shared" si="70"/>
        <v>40727</v>
      </c>
      <c r="BX22" s="10">
        <f t="shared" si="70"/>
        <v>40728</v>
      </c>
      <c r="BY22" s="10">
        <f t="shared" si="70"/>
        <v>40729</v>
      </c>
      <c r="BZ22" s="10">
        <f t="shared" si="70"/>
        <v>40730</v>
      </c>
      <c r="CA22" s="10">
        <f t="shared" si="70"/>
        <v>40731</v>
      </c>
      <c r="CB22" s="10">
        <f t="shared" si="70"/>
        <v>40732</v>
      </c>
      <c r="CC22" s="10">
        <f t="shared" si="70"/>
        <v>40733</v>
      </c>
      <c r="CD22" s="10">
        <f t="shared" si="70"/>
        <v>40734</v>
      </c>
      <c r="CE22" s="10">
        <f t="shared" si="70"/>
        <v>40735</v>
      </c>
      <c r="CF22" s="10">
        <f t="shared" si="70"/>
        <v>40736</v>
      </c>
      <c r="CG22" s="10">
        <f t="shared" si="70"/>
        <v>40737</v>
      </c>
      <c r="CH22" s="10">
        <f t="shared" si="70"/>
        <v>40738</v>
      </c>
      <c r="CI22" s="10">
        <f t="shared" si="70"/>
        <v>40739</v>
      </c>
      <c r="CJ22" s="10">
        <f t="shared" si="70"/>
        <v>40740</v>
      </c>
      <c r="CK22" s="10">
        <f t="shared" si="70"/>
        <v>40741</v>
      </c>
      <c r="CL22" s="10">
        <f t="shared" si="70"/>
        <v>40742</v>
      </c>
      <c r="CM22" s="10">
        <f t="shared" si="70"/>
        <v>40743</v>
      </c>
      <c r="CN22" s="10">
        <f t="shared" si="70"/>
        <v>40744</v>
      </c>
      <c r="CO22" s="10">
        <f t="shared" si="70"/>
        <v>40745</v>
      </c>
      <c r="CP22" s="10">
        <f t="shared" si="70"/>
        <v>40746</v>
      </c>
      <c r="CQ22" s="10">
        <f t="shared" si="70"/>
        <v>40747</v>
      </c>
      <c r="CR22" s="10">
        <f t="shared" si="70"/>
        <v>40748</v>
      </c>
      <c r="CS22" s="10">
        <f t="shared" si="70"/>
        <v>40749</v>
      </c>
      <c r="CT22" s="10">
        <f t="shared" si="70"/>
        <v>40750</v>
      </c>
      <c r="CU22" s="10">
        <f t="shared" si="70"/>
        <v>40751</v>
      </c>
      <c r="CV22" s="10">
        <f t="shared" si="70"/>
        <v>40752</v>
      </c>
      <c r="CW22" s="10">
        <f t="shared" si="70"/>
        <v>40753</v>
      </c>
      <c r="CX22" s="10">
        <f t="shared" si="70"/>
        <v>40754</v>
      </c>
      <c r="CY22" s="10">
        <f t="shared" si="70"/>
        <v>40755</v>
      </c>
    </row>
    <row r="23" spans="1:103">
      <c r="B23" s="13" t="s">
        <v>32</v>
      </c>
      <c r="C23" s="13" t="s">
        <v>33</v>
      </c>
      <c r="D23" s="13">
        <v>700</v>
      </c>
      <c r="E23" s="13">
        <v>350</v>
      </c>
      <c r="F23" s="13"/>
      <c r="G23" s="13"/>
      <c r="H23" s="13"/>
      <c r="I23" s="13"/>
      <c r="J23" s="10">
        <f t="shared" si="78"/>
        <v>40664</v>
      </c>
      <c r="K23" s="10">
        <f t="shared" si="78"/>
        <v>40665</v>
      </c>
      <c r="L23" s="10">
        <f t="shared" si="78"/>
        <v>40666</v>
      </c>
      <c r="M23" s="10">
        <f t="shared" si="78"/>
        <v>40667</v>
      </c>
      <c r="N23" s="10">
        <f t="shared" si="78"/>
        <v>40668</v>
      </c>
      <c r="O23" s="10">
        <f t="shared" si="78"/>
        <v>40669</v>
      </c>
      <c r="P23" s="10">
        <f t="shared" si="78"/>
        <v>40670</v>
      </c>
      <c r="Q23" s="10">
        <f t="shared" si="78"/>
        <v>40671</v>
      </c>
      <c r="R23" s="10">
        <f t="shared" si="78"/>
        <v>40672</v>
      </c>
      <c r="S23" s="10">
        <f t="shared" si="78"/>
        <v>40673</v>
      </c>
      <c r="T23" s="10">
        <f t="shared" si="78"/>
        <v>40674</v>
      </c>
      <c r="U23" s="10">
        <f t="shared" si="78"/>
        <v>40675</v>
      </c>
      <c r="V23" s="10">
        <f t="shared" si="78"/>
        <v>40676</v>
      </c>
      <c r="W23" s="10">
        <f t="shared" si="78"/>
        <v>40677</v>
      </c>
      <c r="X23" s="10">
        <f t="shared" si="78"/>
        <v>40678</v>
      </c>
      <c r="Y23" s="10">
        <f t="shared" si="78"/>
        <v>40679</v>
      </c>
      <c r="Z23" s="10">
        <f t="shared" si="61"/>
        <v>40680</v>
      </c>
      <c r="AA23" s="10">
        <f t="shared" si="61"/>
        <v>40681</v>
      </c>
      <c r="AB23" s="10">
        <f t="shared" si="61"/>
        <v>40682</v>
      </c>
      <c r="AC23" s="10">
        <f t="shared" si="61"/>
        <v>40683</v>
      </c>
      <c r="AD23" s="10">
        <f t="shared" si="61"/>
        <v>40684</v>
      </c>
      <c r="AE23" s="10">
        <f t="shared" si="61"/>
        <v>40685</v>
      </c>
      <c r="AF23" s="10">
        <f t="shared" si="61"/>
        <v>40686</v>
      </c>
      <c r="AG23" s="10">
        <f t="shared" si="61"/>
        <v>40687</v>
      </c>
      <c r="AH23" s="10">
        <f t="shared" si="61"/>
        <v>40688</v>
      </c>
      <c r="AI23" s="10">
        <f t="shared" si="61"/>
        <v>40689</v>
      </c>
      <c r="AJ23" s="10">
        <f t="shared" si="61"/>
        <v>40690</v>
      </c>
      <c r="AK23" s="10">
        <f t="shared" si="61"/>
        <v>40691</v>
      </c>
      <c r="AL23" s="10">
        <f t="shared" si="61"/>
        <v>40692</v>
      </c>
      <c r="AM23" s="10">
        <f t="shared" si="61"/>
        <v>40693</v>
      </c>
      <c r="AN23" s="10">
        <f t="shared" si="61"/>
        <v>40694</v>
      </c>
      <c r="AP23" s="10">
        <f t="shared" si="79"/>
        <v>40695</v>
      </c>
      <c r="AQ23" s="10">
        <f t="shared" si="79"/>
        <v>40696</v>
      </c>
      <c r="AR23" s="10">
        <f t="shared" si="79"/>
        <v>40697</v>
      </c>
      <c r="AS23" s="10">
        <f t="shared" si="79"/>
        <v>40698</v>
      </c>
      <c r="AT23" s="10">
        <f t="shared" si="79"/>
        <v>40699</v>
      </c>
      <c r="AU23" s="10">
        <f t="shared" si="79"/>
        <v>40700</v>
      </c>
      <c r="AV23" s="10">
        <f t="shared" si="79"/>
        <v>40701</v>
      </c>
      <c r="AW23" s="10">
        <f t="shared" si="79"/>
        <v>40702</v>
      </c>
      <c r="AX23" s="10">
        <f t="shared" si="79"/>
        <v>40703</v>
      </c>
      <c r="AY23" s="10">
        <f t="shared" si="79"/>
        <v>40704</v>
      </c>
      <c r="AZ23" s="10">
        <f t="shared" si="79"/>
        <v>40705</v>
      </c>
      <c r="BA23" s="10">
        <f t="shared" si="79"/>
        <v>40706</v>
      </c>
      <c r="BB23" s="10">
        <f t="shared" si="79"/>
        <v>40707</v>
      </c>
      <c r="BC23" s="10">
        <f t="shared" si="79"/>
        <v>40708</v>
      </c>
      <c r="BD23" s="10">
        <f t="shared" si="79"/>
        <v>40709</v>
      </c>
      <c r="BE23" s="10">
        <f t="shared" si="79"/>
        <v>40710</v>
      </c>
      <c r="BF23" s="10">
        <f t="shared" si="49"/>
        <v>40711</v>
      </c>
      <c r="BG23" s="10">
        <f t="shared" si="49"/>
        <v>40712</v>
      </c>
      <c r="BH23" s="10">
        <f t="shared" si="49"/>
        <v>40713</v>
      </c>
      <c r="BI23" s="10">
        <f t="shared" si="49"/>
        <v>40714</v>
      </c>
      <c r="BJ23" s="10">
        <f t="shared" si="49"/>
        <v>40715</v>
      </c>
      <c r="BK23" s="10">
        <f t="shared" si="49"/>
        <v>40716</v>
      </c>
      <c r="BL23" s="10">
        <f t="shared" si="49"/>
        <v>40717</v>
      </c>
      <c r="BM23" s="10">
        <f t="shared" si="49"/>
        <v>40718</v>
      </c>
      <c r="BN23" s="10">
        <f t="shared" si="49"/>
        <v>40719</v>
      </c>
      <c r="BO23" s="10">
        <f t="shared" si="49"/>
        <v>40720</v>
      </c>
      <c r="BP23" s="10">
        <f t="shared" si="49"/>
        <v>40721</v>
      </c>
      <c r="BQ23" s="10">
        <f t="shared" si="49"/>
        <v>40722</v>
      </c>
      <c r="BR23" s="10">
        <f t="shared" si="49"/>
        <v>40723</v>
      </c>
      <c r="BS23" s="10">
        <f t="shared" si="49"/>
        <v>40724</v>
      </c>
      <c r="BU23" s="10">
        <f t="shared" si="68"/>
        <v>40725</v>
      </c>
      <c r="BV23" s="10">
        <f t="shared" si="70"/>
        <v>40726</v>
      </c>
      <c r="BW23" s="10">
        <f t="shared" si="70"/>
        <v>40727</v>
      </c>
      <c r="BX23" s="10">
        <f t="shared" si="70"/>
        <v>40728</v>
      </c>
      <c r="BY23" s="10">
        <f t="shared" si="70"/>
        <v>40729</v>
      </c>
      <c r="BZ23" s="10">
        <f t="shared" si="70"/>
        <v>40730</v>
      </c>
      <c r="CA23" s="10">
        <f t="shared" si="70"/>
        <v>40731</v>
      </c>
      <c r="CB23" s="10">
        <f t="shared" si="70"/>
        <v>40732</v>
      </c>
      <c r="CC23" s="10">
        <f t="shared" si="70"/>
        <v>40733</v>
      </c>
      <c r="CD23" s="10">
        <f t="shared" si="70"/>
        <v>40734</v>
      </c>
      <c r="CE23" s="10">
        <f t="shared" si="70"/>
        <v>40735</v>
      </c>
      <c r="CF23" s="10">
        <f t="shared" si="70"/>
        <v>40736</v>
      </c>
      <c r="CG23" s="10">
        <f t="shared" si="70"/>
        <v>40737</v>
      </c>
      <c r="CH23" s="10">
        <f t="shared" si="70"/>
        <v>40738</v>
      </c>
      <c r="CI23" s="10">
        <f t="shared" si="70"/>
        <v>40739</v>
      </c>
      <c r="CJ23" s="10">
        <f t="shared" ref="CJ23:CY31" si="80">CJ$5</f>
        <v>40740</v>
      </c>
      <c r="CK23" s="10">
        <f t="shared" si="80"/>
        <v>40741</v>
      </c>
      <c r="CL23" s="10">
        <f t="shared" si="80"/>
        <v>40742</v>
      </c>
      <c r="CM23" s="10">
        <f t="shared" si="80"/>
        <v>40743</v>
      </c>
      <c r="CN23" s="10">
        <f t="shared" si="80"/>
        <v>40744</v>
      </c>
      <c r="CO23" s="10">
        <f t="shared" si="80"/>
        <v>40745</v>
      </c>
      <c r="CP23" s="10">
        <f t="shared" si="80"/>
        <v>40746</v>
      </c>
      <c r="CQ23" s="10">
        <f t="shared" si="80"/>
        <v>40747</v>
      </c>
      <c r="CR23" s="10">
        <f t="shared" si="80"/>
        <v>40748</v>
      </c>
      <c r="CS23" s="10">
        <f t="shared" si="80"/>
        <v>40749</v>
      </c>
      <c r="CT23" s="10">
        <f t="shared" si="80"/>
        <v>40750</v>
      </c>
      <c r="CU23" s="10">
        <f t="shared" si="80"/>
        <v>40751</v>
      </c>
      <c r="CV23" s="10">
        <f t="shared" si="80"/>
        <v>40752</v>
      </c>
      <c r="CW23" s="10">
        <f t="shared" si="80"/>
        <v>40753</v>
      </c>
      <c r="CX23" s="10">
        <f t="shared" si="80"/>
        <v>40754</v>
      </c>
      <c r="CY23" s="10">
        <f t="shared" si="80"/>
        <v>40755</v>
      </c>
    </row>
    <row r="24" spans="1:103">
      <c r="B24" s="13"/>
      <c r="C24" s="13"/>
      <c r="D24" s="13"/>
      <c r="E24" s="13"/>
      <c r="F24" s="13"/>
      <c r="G24" s="13"/>
      <c r="H24" s="13"/>
      <c r="I24" s="13"/>
      <c r="J24" s="10">
        <f t="shared" si="78"/>
        <v>40664</v>
      </c>
      <c r="K24" s="10">
        <f t="shared" si="78"/>
        <v>40665</v>
      </c>
      <c r="L24" s="10">
        <f t="shared" si="78"/>
        <v>40666</v>
      </c>
      <c r="M24" s="10">
        <f t="shared" si="78"/>
        <v>40667</v>
      </c>
      <c r="N24" s="10">
        <f t="shared" si="78"/>
        <v>40668</v>
      </c>
      <c r="O24" s="10">
        <f t="shared" si="78"/>
        <v>40669</v>
      </c>
      <c r="P24" s="10">
        <f t="shared" si="78"/>
        <v>40670</v>
      </c>
      <c r="Q24" s="10">
        <f t="shared" si="78"/>
        <v>40671</v>
      </c>
      <c r="R24" s="10">
        <f t="shared" si="78"/>
        <v>40672</v>
      </c>
      <c r="S24" s="10">
        <f t="shared" si="78"/>
        <v>40673</v>
      </c>
      <c r="T24" s="10">
        <f t="shared" si="78"/>
        <v>40674</v>
      </c>
      <c r="U24" s="10">
        <f t="shared" si="78"/>
        <v>40675</v>
      </c>
      <c r="V24" s="10">
        <f t="shared" si="78"/>
        <v>40676</v>
      </c>
      <c r="W24" s="10">
        <f t="shared" si="78"/>
        <v>40677</v>
      </c>
      <c r="X24" s="10">
        <f t="shared" si="78"/>
        <v>40678</v>
      </c>
      <c r="Y24" s="10">
        <f t="shared" si="78"/>
        <v>40679</v>
      </c>
      <c r="Z24" s="10">
        <f t="shared" si="61"/>
        <v>40680</v>
      </c>
      <c r="AA24" s="10">
        <f t="shared" si="61"/>
        <v>40681</v>
      </c>
      <c r="AB24" s="10">
        <f t="shared" si="61"/>
        <v>40682</v>
      </c>
      <c r="AC24" s="10">
        <f t="shared" si="61"/>
        <v>40683</v>
      </c>
      <c r="AD24" s="10">
        <f t="shared" si="61"/>
        <v>40684</v>
      </c>
      <c r="AE24" s="10">
        <f t="shared" si="61"/>
        <v>40685</v>
      </c>
      <c r="AF24" s="10">
        <f t="shared" si="61"/>
        <v>40686</v>
      </c>
      <c r="AG24" s="10">
        <f t="shared" si="61"/>
        <v>40687</v>
      </c>
      <c r="AH24" s="10">
        <f t="shared" si="61"/>
        <v>40688</v>
      </c>
      <c r="AI24" s="10">
        <f t="shared" si="61"/>
        <v>40689</v>
      </c>
      <c r="AJ24" s="10">
        <f t="shared" si="61"/>
        <v>40690</v>
      </c>
      <c r="AK24" s="10">
        <f t="shared" si="61"/>
        <v>40691</v>
      </c>
      <c r="AL24" s="10">
        <f t="shared" si="61"/>
        <v>40692</v>
      </c>
      <c r="AM24" s="10">
        <f t="shared" si="61"/>
        <v>40693</v>
      </c>
      <c r="AN24" s="10">
        <f t="shared" si="61"/>
        <v>40694</v>
      </c>
      <c r="AP24" s="10">
        <f t="shared" si="79"/>
        <v>40695</v>
      </c>
      <c r="AQ24" s="10">
        <f t="shared" si="79"/>
        <v>40696</v>
      </c>
      <c r="AR24" s="10">
        <f t="shared" si="79"/>
        <v>40697</v>
      </c>
      <c r="AS24" s="10">
        <f t="shared" si="79"/>
        <v>40698</v>
      </c>
      <c r="AT24" s="10">
        <f t="shared" si="79"/>
        <v>40699</v>
      </c>
      <c r="AU24" s="10">
        <f t="shared" si="79"/>
        <v>40700</v>
      </c>
      <c r="AV24" s="10">
        <f t="shared" si="79"/>
        <v>40701</v>
      </c>
      <c r="AW24" s="10">
        <f t="shared" si="79"/>
        <v>40702</v>
      </c>
      <c r="AX24" s="10">
        <f t="shared" si="79"/>
        <v>40703</v>
      </c>
      <c r="AY24" s="10">
        <f t="shared" si="79"/>
        <v>40704</v>
      </c>
      <c r="AZ24" s="10">
        <f t="shared" si="79"/>
        <v>40705</v>
      </c>
      <c r="BA24" s="10">
        <f t="shared" si="79"/>
        <v>40706</v>
      </c>
      <c r="BB24" s="10">
        <f t="shared" si="79"/>
        <v>40707</v>
      </c>
      <c r="BC24" s="10">
        <f t="shared" si="79"/>
        <v>40708</v>
      </c>
      <c r="BD24" s="10">
        <f t="shared" si="79"/>
        <v>40709</v>
      </c>
      <c r="BE24" s="10">
        <f t="shared" si="79"/>
        <v>40710</v>
      </c>
      <c r="BF24" s="10">
        <f t="shared" si="49"/>
        <v>40711</v>
      </c>
      <c r="BG24" s="10">
        <f t="shared" si="49"/>
        <v>40712</v>
      </c>
      <c r="BH24" s="10">
        <f t="shared" si="49"/>
        <v>40713</v>
      </c>
      <c r="BI24" s="10">
        <f t="shared" si="49"/>
        <v>40714</v>
      </c>
      <c r="BJ24" s="10">
        <f t="shared" si="49"/>
        <v>40715</v>
      </c>
      <c r="BK24" s="10">
        <f t="shared" si="49"/>
        <v>40716</v>
      </c>
      <c r="BL24" s="10">
        <f t="shared" si="49"/>
        <v>40717</v>
      </c>
      <c r="BM24" s="10">
        <f t="shared" si="49"/>
        <v>40718</v>
      </c>
      <c r="BN24" s="10">
        <f t="shared" si="49"/>
        <v>40719</v>
      </c>
      <c r="BO24" s="10">
        <f t="shared" si="49"/>
        <v>40720</v>
      </c>
      <c r="BP24" s="10">
        <f t="shared" si="49"/>
        <v>40721</v>
      </c>
      <c r="BQ24" s="10">
        <f t="shared" si="49"/>
        <v>40722</v>
      </c>
      <c r="BR24" s="10">
        <f t="shared" ref="BF24:BS31" si="81">BR$5</f>
        <v>40723</v>
      </c>
      <c r="BS24" s="10">
        <f t="shared" si="81"/>
        <v>40724</v>
      </c>
      <c r="BU24" s="10">
        <f t="shared" si="68"/>
        <v>40725</v>
      </c>
      <c r="BV24" s="10">
        <f t="shared" si="68"/>
        <v>40726</v>
      </c>
      <c r="BW24" s="10">
        <f t="shared" si="68"/>
        <v>40727</v>
      </c>
      <c r="BX24" s="10">
        <f t="shared" si="68"/>
        <v>40728</v>
      </c>
      <c r="BY24" s="10">
        <f t="shared" si="68"/>
        <v>40729</v>
      </c>
      <c r="BZ24" s="10">
        <f t="shared" si="68"/>
        <v>40730</v>
      </c>
      <c r="CA24" s="10">
        <f t="shared" si="68"/>
        <v>40731</v>
      </c>
      <c r="CB24" s="10">
        <f t="shared" si="68"/>
        <v>40732</v>
      </c>
      <c r="CC24" s="10">
        <f t="shared" si="68"/>
        <v>40733</v>
      </c>
      <c r="CD24" s="10">
        <f t="shared" si="68"/>
        <v>40734</v>
      </c>
      <c r="CE24" s="10">
        <f t="shared" si="68"/>
        <v>40735</v>
      </c>
      <c r="CF24" s="10">
        <f t="shared" si="68"/>
        <v>40736</v>
      </c>
      <c r="CG24" s="10">
        <f t="shared" si="68"/>
        <v>40737</v>
      </c>
      <c r="CH24" s="10">
        <f t="shared" si="68"/>
        <v>40738</v>
      </c>
      <c r="CI24" s="10">
        <f t="shared" si="68"/>
        <v>40739</v>
      </c>
      <c r="CJ24" s="10">
        <f t="shared" si="68"/>
        <v>40740</v>
      </c>
      <c r="CK24" s="10">
        <f t="shared" si="80"/>
        <v>40741</v>
      </c>
      <c r="CL24" s="10">
        <f t="shared" si="80"/>
        <v>40742</v>
      </c>
      <c r="CM24" s="10">
        <f t="shared" si="80"/>
        <v>40743</v>
      </c>
      <c r="CN24" s="10">
        <f t="shared" si="80"/>
        <v>40744</v>
      </c>
      <c r="CO24" s="10">
        <f t="shared" si="80"/>
        <v>40745</v>
      </c>
      <c r="CP24" s="10">
        <f t="shared" si="80"/>
        <v>40746</v>
      </c>
      <c r="CQ24" s="10">
        <f t="shared" si="80"/>
        <v>40747</v>
      </c>
      <c r="CR24" s="10">
        <f t="shared" si="80"/>
        <v>40748</v>
      </c>
      <c r="CS24" s="10">
        <f t="shared" si="80"/>
        <v>40749</v>
      </c>
      <c r="CT24" s="10">
        <f t="shared" si="80"/>
        <v>40750</v>
      </c>
      <c r="CU24" s="10">
        <f t="shared" si="80"/>
        <v>40751</v>
      </c>
      <c r="CV24" s="10">
        <f t="shared" si="80"/>
        <v>40752</v>
      </c>
      <c r="CW24" s="10">
        <f t="shared" si="80"/>
        <v>40753</v>
      </c>
      <c r="CX24" s="10">
        <f t="shared" si="80"/>
        <v>40754</v>
      </c>
      <c r="CY24" s="10">
        <f t="shared" si="80"/>
        <v>40755</v>
      </c>
    </row>
    <row r="25" spans="1:103">
      <c r="B25" s="13"/>
      <c r="C25" s="13"/>
      <c r="D25" s="13"/>
      <c r="E25" s="13"/>
      <c r="F25" s="13"/>
      <c r="G25" s="13"/>
      <c r="H25" s="13"/>
      <c r="I25" s="13"/>
      <c r="J25" s="10">
        <f t="shared" si="78"/>
        <v>40664</v>
      </c>
      <c r="K25" s="10">
        <f t="shared" si="78"/>
        <v>40665</v>
      </c>
      <c r="L25" s="10">
        <f t="shared" si="78"/>
        <v>40666</v>
      </c>
      <c r="M25" s="10">
        <f t="shared" si="78"/>
        <v>40667</v>
      </c>
      <c r="N25" s="10">
        <f t="shared" si="78"/>
        <v>40668</v>
      </c>
      <c r="O25" s="10">
        <f t="shared" si="78"/>
        <v>40669</v>
      </c>
      <c r="P25" s="10">
        <f t="shared" si="78"/>
        <v>40670</v>
      </c>
      <c r="Q25" s="10">
        <f t="shared" si="78"/>
        <v>40671</v>
      </c>
      <c r="R25" s="10">
        <f t="shared" si="78"/>
        <v>40672</v>
      </c>
      <c r="S25" s="10">
        <f t="shared" si="78"/>
        <v>40673</v>
      </c>
      <c r="T25" s="10">
        <f t="shared" si="78"/>
        <v>40674</v>
      </c>
      <c r="U25" s="10">
        <f t="shared" si="78"/>
        <v>40675</v>
      </c>
      <c r="V25" s="10">
        <f t="shared" si="78"/>
        <v>40676</v>
      </c>
      <c r="W25" s="10">
        <f t="shared" si="78"/>
        <v>40677</v>
      </c>
      <c r="X25" s="10">
        <f t="shared" si="78"/>
        <v>40678</v>
      </c>
      <c r="Y25" s="10">
        <f t="shared" si="78"/>
        <v>40679</v>
      </c>
      <c r="Z25" s="10">
        <f t="shared" si="61"/>
        <v>40680</v>
      </c>
      <c r="AA25" s="10">
        <f t="shared" si="61"/>
        <v>40681</v>
      </c>
      <c r="AB25" s="10">
        <f t="shared" si="61"/>
        <v>40682</v>
      </c>
      <c r="AC25" s="10">
        <f t="shared" si="61"/>
        <v>40683</v>
      </c>
      <c r="AD25" s="10">
        <f t="shared" si="61"/>
        <v>40684</v>
      </c>
      <c r="AE25" s="10">
        <f t="shared" si="61"/>
        <v>40685</v>
      </c>
      <c r="AF25" s="10">
        <f t="shared" si="61"/>
        <v>40686</v>
      </c>
      <c r="AG25" s="10">
        <f t="shared" si="61"/>
        <v>40687</v>
      </c>
      <c r="AH25" s="10">
        <f t="shared" si="61"/>
        <v>40688</v>
      </c>
      <c r="AI25" s="10">
        <f t="shared" si="61"/>
        <v>40689</v>
      </c>
      <c r="AJ25" s="10">
        <f t="shared" si="61"/>
        <v>40690</v>
      </c>
      <c r="AK25" s="10">
        <f t="shared" si="61"/>
        <v>40691</v>
      </c>
      <c r="AL25" s="10">
        <f t="shared" si="61"/>
        <v>40692</v>
      </c>
      <c r="AM25" s="10">
        <f t="shared" si="61"/>
        <v>40693</v>
      </c>
      <c r="AN25" s="10">
        <f t="shared" si="61"/>
        <v>40694</v>
      </c>
      <c r="AP25" s="10">
        <f t="shared" si="79"/>
        <v>40695</v>
      </c>
      <c r="AQ25" s="10">
        <f t="shared" si="79"/>
        <v>40696</v>
      </c>
      <c r="AR25" s="10">
        <f t="shared" si="79"/>
        <v>40697</v>
      </c>
      <c r="AS25" s="10">
        <f t="shared" si="79"/>
        <v>40698</v>
      </c>
      <c r="AT25" s="10">
        <f t="shared" si="79"/>
        <v>40699</v>
      </c>
      <c r="AU25" s="10">
        <f t="shared" si="79"/>
        <v>40700</v>
      </c>
      <c r="AV25" s="10">
        <f t="shared" si="79"/>
        <v>40701</v>
      </c>
      <c r="AW25" s="10">
        <f t="shared" si="79"/>
        <v>40702</v>
      </c>
      <c r="AX25" s="10">
        <f t="shared" si="79"/>
        <v>40703</v>
      </c>
      <c r="AY25" s="10">
        <f t="shared" si="79"/>
        <v>40704</v>
      </c>
      <c r="AZ25" s="10">
        <f t="shared" si="79"/>
        <v>40705</v>
      </c>
      <c r="BA25" s="10">
        <f t="shared" si="79"/>
        <v>40706</v>
      </c>
      <c r="BB25" s="10">
        <f t="shared" si="79"/>
        <v>40707</v>
      </c>
      <c r="BC25" s="10">
        <f t="shared" si="79"/>
        <v>40708</v>
      </c>
      <c r="BD25" s="10">
        <f t="shared" si="79"/>
        <v>40709</v>
      </c>
      <c r="BE25" s="10">
        <f t="shared" si="79"/>
        <v>40710</v>
      </c>
      <c r="BF25" s="10">
        <f t="shared" si="81"/>
        <v>40711</v>
      </c>
      <c r="BG25" s="10">
        <f t="shared" si="81"/>
        <v>40712</v>
      </c>
      <c r="BH25" s="10">
        <f t="shared" si="81"/>
        <v>40713</v>
      </c>
      <c r="BI25" s="10">
        <f t="shared" si="81"/>
        <v>40714</v>
      </c>
      <c r="BJ25" s="10">
        <f t="shared" si="81"/>
        <v>40715</v>
      </c>
      <c r="BK25" s="10">
        <f t="shared" si="81"/>
        <v>40716</v>
      </c>
      <c r="BL25" s="10">
        <f t="shared" si="81"/>
        <v>40717</v>
      </c>
      <c r="BM25" s="10">
        <f t="shared" si="81"/>
        <v>40718</v>
      </c>
      <c r="BN25" s="10">
        <f t="shared" si="81"/>
        <v>40719</v>
      </c>
      <c r="BO25" s="10">
        <f t="shared" si="81"/>
        <v>40720</v>
      </c>
      <c r="BP25" s="10">
        <f t="shared" si="81"/>
        <v>40721</v>
      </c>
      <c r="BQ25" s="10">
        <f t="shared" si="81"/>
        <v>40722</v>
      </c>
      <c r="BR25" s="10">
        <f t="shared" si="81"/>
        <v>40723</v>
      </c>
      <c r="BS25" s="10">
        <f t="shared" si="81"/>
        <v>40724</v>
      </c>
      <c r="BU25" s="10">
        <f t="shared" si="68"/>
        <v>40725</v>
      </c>
      <c r="BV25" s="10">
        <f t="shared" si="68"/>
        <v>40726</v>
      </c>
      <c r="BW25" s="10">
        <f t="shared" si="68"/>
        <v>40727</v>
      </c>
      <c r="BX25" s="10">
        <f t="shared" si="68"/>
        <v>40728</v>
      </c>
      <c r="BY25" s="10">
        <f t="shared" si="68"/>
        <v>40729</v>
      </c>
      <c r="BZ25" s="10">
        <f t="shared" si="68"/>
        <v>40730</v>
      </c>
      <c r="CA25" s="10">
        <f t="shared" si="68"/>
        <v>40731</v>
      </c>
      <c r="CB25" s="10">
        <f t="shared" si="68"/>
        <v>40732</v>
      </c>
      <c r="CC25" s="10">
        <f t="shared" si="68"/>
        <v>40733</v>
      </c>
      <c r="CD25" s="10">
        <f t="shared" si="68"/>
        <v>40734</v>
      </c>
      <c r="CE25" s="10">
        <f t="shared" si="68"/>
        <v>40735</v>
      </c>
      <c r="CF25" s="10">
        <f t="shared" si="68"/>
        <v>40736</v>
      </c>
      <c r="CG25" s="10">
        <f t="shared" si="68"/>
        <v>40737</v>
      </c>
      <c r="CH25" s="10">
        <f t="shared" si="68"/>
        <v>40738</v>
      </c>
      <c r="CI25" s="10">
        <f t="shared" si="68"/>
        <v>40739</v>
      </c>
      <c r="CJ25" s="10">
        <f t="shared" si="68"/>
        <v>40740</v>
      </c>
      <c r="CK25" s="10">
        <f t="shared" si="80"/>
        <v>40741</v>
      </c>
      <c r="CL25" s="10">
        <f t="shared" si="80"/>
        <v>40742</v>
      </c>
      <c r="CM25" s="10">
        <f t="shared" si="80"/>
        <v>40743</v>
      </c>
      <c r="CN25" s="10">
        <f t="shared" si="80"/>
        <v>40744</v>
      </c>
      <c r="CO25" s="10">
        <f t="shared" si="80"/>
        <v>40745</v>
      </c>
      <c r="CP25" s="10">
        <f t="shared" si="80"/>
        <v>40746</v>
      </c>
      <c r="CQ25" s="10">
        <f t="shared" si="80"/>
        <v>40747</v>
      </c>
      <c r="CR25" s="10">
        <f t="shared" si="80"/>
        <v>40748</v>
      </c>
      <c r="CS25" s="10">
        <f t="shared" si="80"/>
        <v>40749</v>
      </c>
      <c r="CT25" s="10">
        <f t="shared" si="80"/>
        <v>40750</v>
      </c>
      <c r="CU25" s="10">
        <f t="shared" si="80"/>
        <v>40751</v>
      </c>
      <c r="CV25" s="10">
        <f t="shared" si="80"/>
        <v>40752</v>
      </c>
      <c r="CW25" s="10">
        <f t="shared" si="80"/>
        <v>40753</v>
      </c>
      <c r="CX25" s="10">
        <f t="shared" si="80"/>
        <v>40754</v>
      </c>
      <c r="CY25" s="10">
        <f t="shared" si="80"/>
        <v>40755</v>
      </c>
    </row>
    <row r="26" spans="1:103">
      <c r="B26" s="13"/>
      <c r="C26" s="13"/>
      <c r="D26" s="13"/>
      <c r="E26" s="13"/>
      <c r="F26" s="13"/>
      <c r="G26" s="13"/>
      <c r="H26" s="13"/>
      <c r="I26" s="13"/>
      <c r="J26" s="10">
        <f t="shared" si="78"/>
        <v>40664</v>
      </c>
      <c r="K26" s="10">
        <f t="shared" si="78"/>
        <v>40665</v>
      </c>
      <c r="L26" s="10">
        <f t="shared" si="78"/>
        <v>40666</v>
      </c>
      <c r="M26" s="10">
        <f t="shared" si="78"/>
        <v>40667</v>
      </c>
      <c r="N26" s="10">
        <f t="shared" si="78"/>
        <v>40668</v>
      </c>
      <c r="O26" s="10">
        <f t="shared" si="78"/>
        <v>40669</v>
      </c>
      <c r="P26" s="10">
        <f t="shared" si="78"/>
        <v>40670</v>
      </c>
      <c r="Q26" s="10">
        <f t="shared" si="78"/>
        <v>40671</v>
      </c>
      <c r="R26" s="10">
        <f t="shared" si="78"/>
        <v>40672</v>
      </c>
      <c r="S26" s="10">
        <f t="shared" si="78"/>
        <v>40673</v>
      </c>
      <c r="T26" s="10">
        <f t="shared" si="78"/>
        <v>40674</v>
      </c>
      <c r="U26" s="10">
        <f t="shared" si="78"/>
        <v>40675</v>
      </c>
      <c r="V26" s="10">
        <f t="shared" si="78"/>
        <v>40676</v>
      </c>
      <c r="W26" s="10">
        <f t="shared" si="78"/>
        <v>40677</v>
      </c>
      <c r="X26" s="10">
        <f t="shared" si="78"/>
        <v>40678</v>
      </c>
      <c r="Y26" s="10">
        <f t="shared" si="78"/>
        <v>40679</v>
      </c>
      <c r="Z26" s="10">
        <f t="shared" si="61"/>
        <v>40680</v>
      </c>
      <c r="AA26" s="10">
        <f t="shared" si="61"/>
        <v>40681</v>
      </c>
      <c r="AB26" s="10">
        <f t="shared" si="61"/>
        <v>40682</v>
      </c>
      <c r="AC26" s="10">
        <f t="shared" si="61"/>
        <v>40683</v>
      </c>
      <c r="AD26" s="10">
        <f t="shared" si="61"/>
        <v>40684</v>
      </c>
      <c r="AE26" s="10">
        <f t="shared" si="61"/>
        <v>40685</v>
      </c>
      <c r="AF26" s="10">
        <f t="shared" si="61"/>
        <v>40686</v>
      </c>
      <c r="AG26" s="10">
        <f t="shared" si="61"/>
        <v>40687</v>
      </c>
      <c r="AH26" s="10">
        <f t="shared" si="61"/>
        <v>40688</v>
      </c>
      <c r="AI26" s="10">
        <f t="shared" si="61"/>
        <v>40689</v>
      </c>
      <c r="AJ26" s="10">
        <f t="shared" si="61"/>
        <v>40690</v>
      </c>
      <c r="AK26" s="10">
        <f t="shared" si="61"/>
        <v>40691</v>
      </c>
      <c r="AL26" s="10">
        <f t="shared" si="61"/>
        <v>40692</v>
      </c>
      <c r="AM26" s="10">
        <f t="shared" si="61"/>
        <v>40693</v>
      </c>
      <c r="AN26" s="10">
        <f t="shared" si="61"/>
        <v>40694</v>
      </c>
      <c r="AP26" s="10">
        <f t="shared" si="79"/>
        <v>40695</v>
      </c>
      <c r="AQ26" s="10">
        <f t="shared" si="79"/>
        <v>40696</v>
      </c>
      <c r="AR26" s="10">
        <f t="shared" si="79"/>
        <v>40697</v>
      </c>
      <c r="AS26" s="10">
        <f t="shared" si="79"/>
        <v>40698</v>
      </c>
      <c r="AT26" s="10">
        <f t="shared" si="79"/>
        <v>40699</v>
      </c>
      <c r="AU26" s="10">
        <f t="shared" si="79"/>
        <v>40700</v>
      </c>
      <c r="AV26" s="10">
        <f t="shared" si="79"/>
        <v>40701</v>
      </c>
      <c r="AW26" s="10">
        <f t="shared" si="79"/>
        <v>40702</v>
      </c>
      <c r="AX26" s="10">
        <f t="shared" si="79"/>
        <v>40703</v>
      </c>
      <c r="AY26" s="10">
        <f t="shared" si="79"/>
        <v>40704</v>
      </c>
      <c r="AZ26" s="10">
        <f t="shared" si="79"/>
        <v>40705</v>
      </c>
      <c r="BA26" s="10">
        <f t="shared" si="79"/>
        <v>40706</v>
      </c>
      <c r="BB26" s="10">
        <f t="shared" si="79"/>
        <v>40707</v>
      </c>
      <c r="BC26" s="10">
        <f t="shared" si="79"/>
        <v>40708</v>
      </c>
      <c r="BD26" s="10">
        <f t="shared" si="79"/>
        <v>40709</v>
      </c>
      <c r="BE26" s="10">
        <f t="shared" si="79"/>
        <v>40710</v>
      </c>
      <c r="BF26" s="10">
        <f t="shared" si="81"/>
        <v>40711</v>
      </c>
      <c r="BG26" s="10">
        <f t="shared" si="81"/>
        <v>40712</v>
      </c>
      <c r="BH26" s="10">
        <f t="shared" si="81"/>
        <v>40713</v>
      </c>
      <c r="BI26" s="10">
        <f t="shared" si="81"/>
        <v>40714</v>
      </c>
      <c r="BJ26" s="10">
        <f t="shared" si="81"/>
        <v>40715</v>
      </c>
      <c r="BK26" s="10">
        <f t="shared" si="81"/>
        <v>40716</v>
      </c>
      <c r="BL26" s="10">
        <f t="shared" si="81"/>
        <v>40717</v>
      </c>
      <c r="BM26" s="10">
        <f t="shared" si="81"/>
        <v>40718</v>
      </c>
      <c r="BN26" s="10">
        <f t="shared" si="81"/>
        <v>40719</v>
      </c>
      <c r="BO26" s="10">
        <f t="shared" si="81"/>
        <v>40720</v>
      </c>
      <c r="BP26" s="10">
        <f t="shared" si="81"/>
        <v>40721</v>
      </c>
      <c r="BQ26" s="10">
        <f t="shared" si="81"/>
        <v>40722</v>
      </c>
      <c r="BR26" s="10">
        <f t="shared" si="81"/>
        <v>40723</v>
      </c>
      <c r="BS26" s="10">
        <f t="shared" si="81"/>
        <v>40724</v>
      </c>
      <c r="BU26" s="10">
        <f t="shared" si="68"/>
        <v>40725</v>
      </c>
      <c r="BV26" s="10">
        <f t="shared" si="68"/>
        <v>40726</v>
      </c>
      <c r="BW26" s="10">
        <f t="shared" si="68"/>
        <v>40727</v>
      </c>
      <c r="BX26" s="10">
        <f t="shared" si="68"/>
        <v>40728</v>
      </c>
      <c r="BY26" s="10">
        <f t="shared" si="68"/>
        <v>40729</v>
      </c>
      <c r="BZ26" s="10">
        <f t="shared" si="68"/>
        <v>40730</v>
      </c>
      <c r="CA26" s="10">
        <f t="shared" si="68"/>
        <v>40731</v>
      </c>
      <c r="CB26" s="10">
        <f t="shared" si="68"/>
        <v>40732</v>
      </c>
      <c r="CC26" s="10">
        <f t="shared" si="68"/>
        <v>40733</v>
      </c>
      <c r="CD26" s="10">
        <f t="shared" si="68"/>
        <v>40734</v>
      </c>
      <c r="CE26" s="10">
        <f t="shared" si="68"/>
        <v>40735</v>
      </c>
      <c r="CF26" s="10">
        <f t="shared" si="68"/>
        <v>40736</v>
      </c>
      <c r="CG26" s="10">
        <f t="shared" si="68"/>
        <v>40737</v>
      </c>
      <c r="CH26" s="10">
        <f t="shared" si="68"/>
        <v>40738</v>
      </c>
      <c r="CI26" s="10">
        <f t="shared" si="68"/>
        <v>40739</v>
      </c>
      <c r="CJ26" s="10">
        <f t="shared" si="68"/>
        <v>40740</v>
      </c>
      <c r="CK26" s="10">
        <f t="shared" si="80"/>
        <v>40741</v>
      </c>
      <c r="CL26" s="10">
        <f t="shared" si="80"/>
        <v>40742</v>
      </c>
      <c r="CM26" s="10">
        <f t="shared" si="80"/>
        <v>40743</v>
      </c>
      <c r="CN26" s="10">
        <f t="shared" si="80"/>
        <v>40744</v>
      </c>
      <c r="CO26" s="10">
        <f t="shared" si="80"/>
        <v>40745</v>
      </c>
      <c r="CP26" s="10">
        <f t="shared" si="80"/>
        <v>40746</v>
      </c>
      <c r="CQ26" s="10">
        <f t="shared" si="80"/>
        <v>40747</v>
      </c>
      <c r="CR26" s="10">
        <f t="shared" si="80"/>
        <v>40748</v>
      </c>
      <c r="CS26" s="10">
        <f t="shared" si="80"/>
        <v>40749</v>
      </c>
      <c r="CT26" s="10">
        <f t="shared" si="80"/>
        <v>40750</v>
      </c>
      <c r="CU26" s="10">
        <f t="shared" si="80"/>
        <v>40751</v>
      </c>
      <c r="CV26" s="10">
        <f t="shared" si="80"/>
        <v>40752</v>
      </c>
      <c r="CW26" s="10">
        <f t="shared" si="80"/>
        <v>40753</v>
      </c>
      <c r="CX26" s="10">
        <f t="shared" si="80"/>
        <v>40754</v>
      </c>
      <c r="CY26" s="10">
        <f t="shared" si="80"/>
        <v>40755</v>
      </c>
    </row>
    <row r="27" spans="1:103">
      <c r="B27" s="13"/>
      <c r="C27" s="13"/>
      <c r="D27" s="13"/>
      <c r="E27" s="13"/>
      <c r="F27" s="13"/>
      <c r="G27" s="13"/>
      <c r="H27" s="13"/>
      <c r="I27" s="13"/>
      <c r="J27" s="10">
        <f t="shared" si="78"/>
        <v>40664</v>
      </c>
      <c r="K27" s="10">
        <f t="shared" si="78"/>
        <v>40665</v>
      </c>
      <c r="L27" s="10">
        <f t="shared" si="78"/>
        <v>40666</v>
      </c>
      <c r="M27" s="10">
        <f t="shared" si="78"/>
        <v>40667</v>
      </c>
      <c r="N27" s="10">
        <f t="shared" si="78"/>
        <v>40668</v>
      </c>
      <c r="O27" s="10">
        <f t="shared" si="78"/>
        <v>40669</v>
      </c>
      <c r="P27" s="10">
        <f t="shared" si="78"/>
        <v>40670</v>
      </c>
      <c r="Q27" s="10">
        <f t="shared" si="78"/>
        <v>40671</v>
      </c>
      <c r="R27" s="10">
        <f t="shared" si="78"/>
        <v>40672</v>
      </c>
      <c r="S27" s="10">
        <f t="shared" si="78"/>
        <v>40673</v>
      </c>
      <c r="T27" s="10">
        <f t="shared" si="78"/>
        <v>40674</v>
      </c>
      <c r="U27" s="10">
        <f t="shared" si="78"/>
        <v>40675</v>
      </c>
      <c r="V27" s="10">
        <f t="shared" si="78"/>
        <v>40676</v>
      </c>
      <c r="W27" s="10">
        <f t="shared" si="78"/>
        <v>40677</v>
      </c>
      <c r="X27" s="10">
        <f t="shared" si="78"/>
        <v>40678</v>
      </c>
      <c r="Y27" s="10">
        <f t="shared" si="78"/>
        <v>40679</v>
      </c>
      <c r="Z27" s="10">
        <f t="shared" si="61"/>
        <v>40680</v>
      </c>
      <c r="AA27" s="10">
        <f t="shared" si="61"/>
        <v>40681</v>
      </c>
      <c r="AB27" s="10">
        <f t="shared" si="61"/>
        <v>40682</v>
      </c>
      <c r="AC27" s="10">
        <f t="shared" si="61"/>
        <v>40683</v>
      </c>
      <c r="AD27" s="10">
        <f t="shared" si="61"/>
        <v>40684</v>
      </c>
      <c r="AE27" s="10">
        <f t="shared" si="61"/>
        <v>40685</v>
      </c>
      <c r="AF27" s="10">
        <f t="shared" si="61"/>
        <v>40686</v>
      </c>
      <c r="AG27" s="10">
        <f t="shared" si="61"/>
        <v>40687</v>
      </c>
      <c r="AH27" s="10">
        <f t="shared" si="61"/>
        <v>40688</v>
      </c>
      <c r="AI27" s="10">
        <f t="shared" si="61"/>
        <v>40689</v>
      </c>
      <c r="AJ27" s="10">
        <f t="shared" si="61"/>
        <v>40690</v>
      </c>
      <c r="AK27" s="10">
        <f t="shared" si="61"/>
        <v>40691</v>
      </c>
      <c r="AL27" s="10">
        <f t="shared" si="61"/>
        <v>40692</v>
      </c>
      <c r="AM27" s="10">
        <f t="shared" si="61"/>
        <v>40693</v>
      </c>
      <c r="AN27" s="10">
        <f t="shared" si="61"/>
        <v>40694</v>
      </c>
      <c r="AP27" s="10">
        <f t="shared" si="79"/>
        <v>40695</v>
      </c>
      <c r="AQ27" s="10">
        <f t="shared" si="79"/>
        <v>40696</v>
      </c>
      <c r="AR27" s="10">
        <f t="shared" si="79"/>
        <v>40697</v>
      </c>
      <c r="AS27" s="10">
        <f t="shared" si="79"/>
        <v>40698</v>
      </c>
      <c r="AT27" s="10">
        <f t="shared" si="79"/>
        <v>40699</v>
      </c>
      <c r="AU27" s="10">
        <f t="shared" si="79"/>
        <v>40700</v>
      </c>
      <c r="AV27" s="10">
        <f t="shared" si="79"/>
        <v>40701</v>
      </c>
      <c r="AW27" s="10">
        <f t="shared" si="79"/>
        <v>40702</v>
      </c>
      <c r="AX27" s="10">
        <f t="shared" si="79"/>
        <v>40703</v>
      </c>
      <c r="AY27" s="10">
        <f t="shared" si="79"/>
        <v>40704</v>
      </c>
      <c r="AZ27" s="10">
        <f t="shared" si="79"/>
        <v>40705</v>
      </c>
      <c r="BA27" s="10">
        <f t="shared" si="79"/>
        <v>40706</v>
      </c>
      <c r="BB27" s="10">
        <f t="shared" si="79"/>
        <v>40707</v>
      </c>
      <c r="BC27" s="10">
        <f t="shared" si="79"/>
        <v>40708</v>
      </c>
      <c r="BD27" s="10">
        <f t="shared" si="79"/>
        <v>40709</v>
      </c>
      <c r="BE27" s="10">
        <f t="shared" si="79"/>
        <v>40710</v>
      </c>
      <c r="BF27" s="10">
        <f t="shared" si="81"/>
        <v>40711</v>
      </c>
      <c r="BG27" s="10">
        <f t="shared" si="81"/>
        <v>40712</v>
      </c>
      <c r="BH27" s="10">
        <f t="shared" si="81"/>
        <v>40713</v>
      </c>
      <c r="BI27" s="10">
        <f t="shared" si="81"/>
        <v>40714</v>
      </c>
      <c r="BJ27" s="10">
        <f t="shared" si="81"/>
        <v>40715</v>
      </c>
      <c r="BK27" s="10">
        <f t="shared" si="81"/>
        <v>40716</v>
      </c>
      <c r="BL27" s="10">
        <f t="shared" si="81"/>
        <v>40717</v>
      </c>
      <c r="BM27" s="10">
        <f t="shared" si="81"/>
        <v>40718</v>
      </c>
      <c r="BN27" s="10">
        <f t="shared" si="81"/>
        <v>40719</v>
      </c>
      <c r="BO27" s="10">
        <f t="shared" si="81"/>
        <v>40720</v>
      </c>
      <c r="BP27" s="10">
        <f t="shared" si="81"/>
        <v>40721</v>
      </c>
      <c r="BQ27" s="10">
        <f t="shared" si="81"/>
        <v>40722</v>
      </c>
      <c r="BR27" s="10">
        <f t="shared" si="81"/>
        <v>40723</v>
      </c>
      <c r="BS27" s="10">
        <f t="shared" si="81"/>
        <v>40724</v>
      </c>
      <c r="BU27" s="10">
        <f t="shared" si="68"/>
        <v>40725</v>
      </c>
      <c r="BV27" s="10">
        <f t="shared" si="68"/>
        <v>40726</v>
      </c>
      <c r="BW27" s="10">
        <f t="shared" si="68"/>
        <v>40727</v>
      </c>
      <c r="BX27" s="10">
        <f t="shared" si="68"/>
        <v>40728</v>
      </c>
      <c r="BY27" s="10">
        <f t="shared" si="68"/>
        <v>40729</v>
      </c>
      <c r="BZ27" s="10">
        <f t="shared" si="68"/>
        <v>40730</v>
      </c>
      <c r="CA27" s="10">
        <f t="shared" si="68"/>
        <v>40731</v>
      </c>
      <c r="CB27" s="10">
        <f t="shared" si="68"/>
        <v>40732</v>
      </c>
      <c r="CC27" s="10">
        <f t="shared" si="68"/>
        <v>40733</v>
      </c>
      <c r="CD27" s="10">
        <f t="shared" si="68"/>
        <v>40734</v>
      </c>
      <c r="CE27" s="10">
        <f t="shared" si="68"/>
        <v>40735</v>
      </c>
      <c r="CF27" s="10">
        <f t="shared" si="68"/>
        <v>40736</v>
      </c>
      <c r="CG27" s="10">
        <f t="shared" si="68"/>
        <v>40737</v>
      </c>
      <c r="CH27" s="10">
        <f t="shared" si="68"/>
        <v>40738</v>
      </c>
      <c r="CI27" s="10">
        <f t="shared" si="68"/>
        <v>40739</v>
      </c>
      <c r="CJ27" s="10">
        <f t="shared" si="68"/>
        <v>40740</v>
      </c>
      <c r="CK27" s="10">
        <f t="shared" si="80"/>
        <v>40741</v>
      </c>
      <c r="CL27" s="10">
        <f t="shared" si="80"/>
        <v>40742</v>
      </c>
      <c r="CM27" s="10">
        <f t="shared" si="80"/>
        <v>40743</v>
      </c>
      <c r="CN27" s="10">
        <f t="shared" si="80"/>
        <v>40744</v>
      </c>
      <c r="CO27" s="10">
        <f t="shared" si="80"/>
        <v>40745</v>
      </c>
      <c r="CP27" s="10">
        <f t="shared" si="80"/>
        <v>40746</v>
      </c>
      <c r="CQ27" s="10">
        <f t="shared" si="80"/>
        <v>40747</v>
      </c>
      <c r="CR27" s="10">
        <f t="shared" si="80"/>
        <v>40748</v>
      </c>
      <c r="CS27" s="10">
        <f t="shared" si="80"/>
        <v>40749</v>
      </c>
      <c r="CT27" s="10">
        <f t="shared" si="80"/>
        <v>40750</v>
      </c>
      <c r="CU27" s="10">
        <f t="shared" si="80"/>
        <v>40751</v>
      </c>
      <c r="CV27" s="10">
        <f t="shared" si="80"/>
        <v>40752</v>
      </c>
      <c r="CW27" s="10">
        <f t="shared" si="80"/>
        <v>40753</v>
      </c>
      <c r="CX27" s="10">
        <f t="shared" si="80"/>
        <v>40754</v>
      </c>
      <c r="CY27" s="10">
        <f t="shared" si="80"/>
        <v>40755</v>
      </c>
    </row>
    <row r="28" spans="1:103">
      <c r="B28" s="13"/>
      <c r="C28" s="13"/>
      <c r="D28" s="13"/>
      <c r="E28" s="13"/>
      <c r="F28" s="13"/>
      <c r="G28" s="13"/>
      <c r="H28" s="13"/>
      <c r="I28" s="13"/>
      <c r="J28" s="10">
        <f t="shared" si="78"/>
        <v>40664</v>
      </c>
      <c r="K28" s="10">
        <f t="shared" si="78"/>
        <v>40665</v>
      </c>
      <c r="L28" s="10">
        <f t="shared" si="78"/>
        <v>40666</v>
      </c>
      <c r="M28" s="10">
        <f t="shared" si="78"/>
        <v>40667</v>
      </c>
      <c r="N28" s="10">
        <f t="shared" si="78"/>
        <v>40668</v>
      </c>
      <c r="O28" s="10">
        <f t="shared" si="78"/>
        <v>40669</v>
      </c>
      <c r="P28" s="10">
        <f t="shared" si="78"/>
        <v>40670</v>
      </c>
      <c r="Q28" s="10">
        <f t="shared" si="78"/>
        <v>40671</v>
      </c>
      <c r="R28" s="10">
        <f t="shared" si="78"/>
        <v>40672</v>
      </c>
      <c r="S28" s="10">
        <f t="shared" si="78"/>
        <v>40673</v>
      </c>
      <c r="T28" s="10">
        <f t="shared" si="78"/>
        <v>40674</v>
      </c>
      <c r="U28" s="10">
        <f t="shared" si="78"/>
        <v>40675</v>
      </c>
      <c r="V28" s="10">
        <f t="shared" si="78"/>
        <v>40676</v>
      </c>
      <c r="W28" s="10">
        <f t="shared" si="78"/>
        <v>40677</v>
      </c>
      <c r="X28" s="10">
        <f t="shared" si="78"/>
        <v>40678</v>
      </c>
      <c r="Y28" s="10">
        <f t="shared" si="78"/>
        <v>40679</v>
      </c>
      <c r="Z28" s="10">
        <f t="shared" si="61"/>
        <v>40680</v>
      </c>
      <c r="AA28" s="10">
        <f t="shared" si="61"/>
        <v>40681</v>
      </c>
      <c r="AB28" s="10">
        <f t="shared" si="61"/>
        <v>40682</v>
      </c>
      <c r="AC28" s="10">
        <f t="shared" si="61"/>
        <v>40683</v>
      </c>
      <c r="AD28" s="10">
        <f t="shared" si="61"/>
        <v>40684</v>
      </c>
      <c r="AE28" s="10">
        <f t="shared" si="61"/>
        <v>40685</v>
      </c>
      <c r="AF28" s="10">
        <f t="shared" si="61"/>
        <v>40686</v>
      </c>
      <c r="AG28" s="10">
        <f t="shared" si="61"/>
        <v>40687</v>
      </c>
      <c r="AH28" s="10">
        <f t="shared" si="61"/>
        <v>40688</v>
      </c>
      <c r="AI28" s="10">
        <f t="shared" si="61"/>
        <v>40689</v>
      </c>
      <c r="AJ28" s="10">
        <f t="shared" si="61"/>
        <v>40690</v>
      </c>
      <c r="AK28" s="10">
        <f t="shared" si="61"/>
        <v>40691</v>
      </c>
      <c r="AL28" s="10">
        <f t="shared" si="61"/>
        <v>40692</v>
      </c>
      <c r="AM28" s="10">
        <f t="shared" si="61"/>
        <v>40693</v>
      </c>
      <c r="AN28" s="10">
        <f t="shared" si="61"/>
        <v>40694</v>
      </c>
      <c r="AP28" s="10">
        <f t="shared" si="79"/>
        <v>40695</v>
      </c>
      <c r="AQ28" s="10">
        <f t="shared" si="79"/>
        <v>40696</v>
      </c>
      <c r="AR28" s="10">
        <f t="shared" si="79"/>
        <v>40697</v>
      </c>
      <c r="AS28" s="10">
        <f t="shared" si="79"/>
        <v>40698</v>
      </c>
      <c r="AT28" s="10">
        <f t="shared" si="79"/>
        <v>40699</v>
      </c>
      <c r="AU28" s="10">
        <f t="shared" si="79"/>
        <v>40700</v>
      </c>
      <c r="AV28" s="10">
        <f t="shared" si="79"/>
        <v>40701</v>
      </c>
      <c r="AW28" s="10">
        <f t="shared" si="79"/>
        <v>40702</v>
      </c>
      <c r="AX28" s="10">
        <f t="shared" si="79"/>
        <v>40703</v>
      </c>
      <c r="AY28" s="10">
        <f t="shared" si="79"/>
        <v>40704</v>
      </c>
      <c r="AZ28" s="10">
        <f t="shared" si="79"/>
        <v>40705</v>
      </c>
      <c r="BA28" s="10">
        <f t="shared" si="79"/>
        <v>40706</v>
      </c>
      <c r="BB28" s="10">
        <f t="shared" si="79"/>
        <v>40707</v>
      </c>
      <c r="BC28" s="10">
        <f t="shared" si="79"/>
        <v>40708</v>
      </c>
      <c r="BD28" s="10">
        <f t="shared" si="79"/>
        <v>40709</v>
      </c>
      <c r="BE28" s="10">
        <f t="shared" si="79"/>
        <v>40710</v>
      </c>
      <c r="BF28" s="10">
        <f t="shared" si="81"/>
        <v>40711</v>
      </c>
      <c r="BG28" s="10">
        <f t="shared" si="81"/>
        <v>40712</v>
      </c>
      <c r="BH28" s="10">
        <f t="shared" si="81"/>
        <v>40713</v>
      </c>
      <c r="BI28" s="10">
        <f t="shared" si="81"/>
        <v>40714</v>
      </c>
      <c r="BJ28" s="10">
        <f t="shared" si="81"/>
        <v>40715</v>
      </c>
      <c r="BK28" s="10">
        <f t="shared" si="81"/>
        <v>40716</v>
      </c>
      <c r="BL28" s="10">
        <f t="shared" si="81"/>
        <v>40717</v>
      </c>
      <c r="BM28" s="10">
        <f t="shared" si="81"/>
        <v>40718</v>
      </c>
      <c r="BN28" s="10">
        <f t="shared" si="81"/>
        <v>40719</v>
      </c>
      <c r="BO28" s="10">
        <f t="shared" si="81"/>
        <v>40720</v>
      </c>
      <c r="BP28" s="10">
        <f t="shared" si="81"/>
        <v>40721</v>
      </c>
      <c r="BQ28" s="10">
        <f t="shared" si="81"/>
        <v>40722</v>
      </c>
      <c r="BR28" s="10">
        <f t="shared" si="81"/>
        <v>40723</v>
      </c>
      <c r="BS28" s="10">
        <f t="shared" si="81"/>
        <v>40724</v>
      </c>
      <c r="BU28" s="10">
        <f t="shared" si="68"/>
        <v>40725</v>
      </c>
      <c r="BV28" s="10">
        <f t="shared" si="68"/>
        <v>40726</v>
      </c>
      <c r="BW28" s="10">
        <f t="shared" si="68"/>
        <v>40727</v>
      </c>
      <c r="BX28" s="10">
        <f t="shared" si="68"/>
        <v>40728</v>
      </c>
      <c r="BY28" s="10">
        <f t="shared" si="68"/>
        <v>40729</v>
      </c>
      <c r="BZ28" s="10">
        <f t="shared" si="68"/>
        <v>40730</v>
      </c>
      <c r="CA28" s="10">
        <f t="shared" si="68"/>
        <v>40731</v>
      </c>
      <c r="CB28" s="10">
        <f t="shared" si="68"/>
        <v>40732</v>
      </c>
      <c r="CC28" s="10">
        <f t="shared" si="68"/>
        <v>40733</v>
      </c>
      <c r="CD28" s="10">
        <f t="shared" si="68"/>
        <v>40734</v>
      </c>
      <c r="CE28" s="10">
        <f t="shared" si="68"/>
        <v>40735</v>
      </c>
      <c r="CF28" s="10">
        <f t="shared" si="68"/>
        <v>40736</v>
      </c>
      <c r="CG28" s="10">
        <f t="shared" si="68"/>
        <v>40737</v>
      </c>
      <c r="CH28" s="10">
        <f t="shared" si="68"/>
        <v>40738</v>
      </c>
      <c r="CI28" s="10">
        <f t="shared" si="68"/>
        <v>40739</v>
      </c>
      <c r="CJ28" s="10">
        <f t="shared" si="68"/>
        <v>40740</v>
      </c>
      <c r="CK28" s="10">
        <f t="shared" si="80"/>
        <v>40741</v>
      </c>
      <c r="CL28" s="10">
        <f t="shared" si="80"/>
        <v>40742</v>
      </c>
      <c r="CM28" s="10">
        <f t="shared" si="80"/>
        <v>40743</v>
      </c>
      <c r="CN28" s="10">
        <f t="shared" si="80"/>
        <v>40744</v>
      </c>
      <c r="CO28" s="10">
        <f t="shared" si="80"/>
        <v>40745</v>
      </c>
      <c r="CP28" s="10">
        <f t="shared" si="80"/>
        <v>40746</v>
      </c>
      <c r="CQ28" s="10">
        <f t="shared" si="80"/>
        <v>40747</v>
      </c>
      <c r="CR28" s="10">
        <f t="shared" si="80"/>
        <v>40748</v>
      </c>
      <c r="CS28" s="10">
        <f t="shared" si="80"/>
        <v>40749</v>
      </c>
      <c r="CT28" s="10">
        <f t="shared" si="80"/>
        <v>40750</v>
      </c>
      <c r="CU28" s="10">
        <f t="shared" si="80"/>
        <v>40751</v>
      </c>
      <c r="CV28" s="10">
        <f t="shared" si="80"/>
        <v>40752</v>
      </c>
      <c r="CW28" s="10">
        <f t="shared" si="80"/>
        <v>40753</v>
      </c>
      <c r="CX28" s="10">
        <f t="shared" si="80"/>
        <v>40754</v>
      </c>
      <c r="CY28" s="10">
        <f t="shared" si="80"/>
        <v>40755</v>
      </c>
    </row>
    <row r="29" spans="1:103">
      <c r="B29" s="13"/>
      <c r="C29" s="13"/>
      <c r="D29" s="13"/>
      <c r="E29" s="13"/>
      <c r="F29" s="13"/>
      <c r="G29" s="13"/>
      <c r="H29" s="13"/>
      <c r="I29" s="13"/>
      <c r="J29" s="10">
        <f t="shared" si="78"/>
        <v>40664</v>
      </c>
      <c r="K29" s="10">
        <f t="shared" si="78"/>
        <v>40665</v>
      </c>
      <c r="L29" s="10">
        <f t="shared" si="78"/>
        <v>40666</v>
      </c>
      <c r="M29" s="10">
        <f t="shared" si="78"/>
        <v>40667</v>
      </c>
      <c r="N29" s="10">
        <f t="shared" si="78"/>
        <v>40668</v>
      </c>
      <c r="O29" s="10">
        <f t="shared" si="78"/>
        <v>40669</v>
      </c>
      <c r="P29" s="10">
        <f t="shared" si="78"/>
        <v>40670</v>
      </c>
      <c r="Q29" s="10">
        <f t="shared" si="78"/>
        <v>40671</v>
      </c>
      <c r="R29" s="10">
        <f t="shared" si="78"/>
        <v>40672</v>
      </c>
      <c r="S29" s="10">
        <f t="shared" si="78"/>
        <v>40673</v>
      </c>
      <c r="T29" s="10">
        <f t="shared" si="78"/>
        <v>40674</v>
      </c>
      <c r="U29" s="10">
        <f t="shared" si="78"/>
        <v>40675</v>
      </c>
      <c r="V29" s="10">
        <f t="shared" si="78"/>
        <v>40676</v>
      </c>
      <c r="W29" s="10">
        <f t="shared" si="78"/>
        <v>40677</v>
      </c>
      <c r="X29" s="10">
        <f t="shared" si="78"/>
        <v>40678</v>
      </c>
      <c r="Y29" s="10">
        <f t="shared" si="78"/>
        <v>40679</v>
      </c>
      <c r="Z29" s="10">
        <f t="shared" si="61"/>
        <v>40680</v>
      </c>
      <c r="AA29" s="10">
        <f t="shared" si="61"/>
        <v>40681</v>
      </c>
      <c r="AB29" s="10">
        <f t="shared" si="61"/>
        <v>40682</v>
      </c>
      <c r="AC29" s="10">
        <f t="shared" si="61"/>
        <v>40683</v>
      </c>
      <c r="AD29" s="10">
        <f t="shared" si="61"/>
        <v>40684</v>
      </c>
      <c r="AE29" s="10">
        <f t="shared" si="61"/>
        <v>40685</v>
      </c>
      <c r="AF29" s="10">
        <f t="shared" si="61"/>
        <v>40686</v>
      </c>
      <c r="AG29" s="10">
        <f t="shared" si="61"/>
        <v>40687</v>
      </c>
      <c r="AH29" s="10">
        <f t="shared" si="61"/>
        <v>40688</v>
      </c>
      <c r="AI29" s="10">
        <f t="shared" si="61"/>
        <v>40689</v>
      </c>
      <c r="AJ29" s="10">
        <f t="shared" si="61"/>
        <v>40690</v>
      </c>
      <c r="AK29" s="10">
        <f t="shared" si="61"/>
        <v>40691</v>
      </c>
      <c r="AL29" s="10">
        <f t="shared" si="61"/>
        <v>40692</v>
      </c>
      <c r="AM29" s="10">
        <f t="shared" si="61"/>
        <v>40693</v>
      </c>
      <c r="AN29" s="10">
        <f t="shared" si="61"/>
        <v>40694</v>
      </c>
      <c r="AP29" s="10">
        <f t="shared" si="79"/>
        <v>40695</v>
      </c>
      <c r="AQ29" s="10">
        <f t="shared" si="79"/>
        <v>40696</v>
      </c>
      <c r="AR29" s="10">
        <f t="shared" si="79"/>
        <v>40697</v>
      </c>
      <c r="AS29" s="10">
        <f t="shared" si="79"/>
        <v>40698</v>
      </c>
      <c r="AT29" s="10">
        <f t="shared" si="79"/>
        <v>40699</v>
      </c>
      <c r="AU29" s="10">
        <f t="shared" si="79"/>
        <v>40700</v>
      </c>
      <c r="AV29" s="10">
        <f t="shared" si="79"/>
        <v>40701</v>
      </c>
      <c r="AW29" s="10">
        <f t="shared" si="79"/>
        <v>40702</v>
      </c>
      <c r="AX29" s="10">
        <f t="shared" si="79"/>
        <v>40703</v>
      </c>
      <c r="AY29" s="10">
        <f t="shared" si="79"/>
        <v>40704</v>
      </c>
      <c r="AZ29" s="10">
        <f t="shared" si="79"/>
        <v>40705</v>
      </c>
      <c r="BA29" s="10">
        <f t="shared" si="79"/>
        <v>40706</v>
      </c>
      <c r="BB29" s="10">
        <f t="shared" si="79"/>
        <v>40707</v>
      </c>
      <c r="BC29" s="10">
        <f t="shared" si="79"/>
        <v>40708</v>
      </c>
      <c r="BD29" s="10">
        <f t="shared" si="79"/>
        <v>40709</v>
      </c>
      <c r="BE29" s="10">
        <f t="shared" si="79"/>
        <v>40710</v>
      </c>
      <c r="BF29" s="10">
        <f t="shared" si="81"/>
        <v>40711</v>
      </c>
      <c r="BG29" s="10">
        <f t="shared" si="81"/>
        <v>40712</v>
      </c>
      <c r="BH29" s="10">
        <f t="shared" si="81"/>
        <v>40713</v>
      </c>
      <c r="BI29" s="10">
        <f t="shared" si="81"/>
        <v>40714</v>
      </c>
      <c r="BJ29" s="10">
        <f t="shared" si="81"/>
        <v>40715</v>
      </c>
      <c r="BK29" s="10">
        <f t="shared" si="81"/>
        <v>40716</v>
      </c>
      <c r="BL29" s="10">
        <f t="shared" si="81"/>
        <v>40717</v>
      </c>
      <c r="BM29" s="10">
        <f t="shared" si="81"/>
        <v>40718</v>
      </c>
      <c r="BN29" s="10">
        <f t="shared" si="81"/>
        <v>40719</v>
      </c>
      <c r="BO29" s="10">
        <f t="shared" si="81"/>
        <v>40720</v>
      </c>
      <c r="BP29" s="10">
        <f t="shared" si="81"/>
        <v>40721</v>
      </c>
      <c r="BQ29" s="10">
        <f t="shared" si="81"/>
        <v>40722</v>
      </c>
      <c r="BR29" s="10">
        <f t="shared" si="81"/>
        <v>40723</v>
      </c>
      <c r="BS29" s="10">
        <f t="shared" si="81"/>
        <v>40724</v>
      </c>
      <c r="BU29" s="10">
        <f t="shared" si="68"/>
        <v>40725</v>
      </c>
      <c r="BV29" s="10">
        <f t="shared" si="68"/>
        <v>40726</v>
      </c>
      <c r="BW29" s="10">
        <f t="shared" si="68"/>
        <v>40727</v>
      </c>
      <c r="BX29" s="10">
        <f t="shared" si="68"/>
        <v>40728</v>
      </c>
      <c r="BY29" s="10">
        <f t="shared" si="68"/>
        <v>40729</v>
      </c>
      <c r="BZ29" s="10">
        <f t="shared" si="68"/>
        <v>40730</v>
      </c>
      <c r="CA29" s="10">
        <f t="shared" si="68"/>
        <v>40731</v>
      </c>
      <c r="CB29" s="10">
        <f t="shared" si="68"/>
        <v>40732</v>
      </c>
      <c r="CC29" s="10">
        <f t="shared" si="68"/>
        <v>40733</v>
      </c>
      <c r="CD29" s="10">
        <f t="shared" si="68"/>
        <v>40734</v>
      </c>
      <c r="CE29" s="10">
        <f t="shared" si="68"/>
        <v>40735</v>
      </c>
      <c r="CF29" s="10">
        <f t="shared" si="68"/>
        <v>40736</v>
      </c>
      <c r="CG29" s="10">
        <f t="shared" si="68"/>
        <v>40737</v>
      </c>
      <c r="CH29" s="10">
        <f t="shared" si="68"/>
        <v>40738</v>
      </c>
      <c r="CI29" s="10">
        <f t="shared" si="68"/>
        <v>40739</v>
      </c>
      <c r="CJ29" s="10">
        <f t="shared" si="68"/>
        <v>40740</v>
      </c>
      <c r="CK29" s="10">
        <f t="shared" si="80"/>
        <v>40741</v>
      </c>
      <c r="CL29" s="10">
        <f t="shared" si="80"/>
        <v>40742</v>
      </c>
      <c r="CM29" s="10">
        <f t="shared" si="80"/>
        <v>40743</v>
      </c>
      <c r="CN29" s="10">
        <f t="shared" si="80"/>
        <v>40744</v>
      </c>
      <c r="CO29" s="10">
        <f t="shared" si="80"/>
        <v>40745</v>
      </c>
      <c r="CP29" s="10">
        <f t="shared" si="80"/>
        <v>40746</v>
      </c>
      <c r="CQ29" s="10">
        <f t="shared" si="80"/>
        <v>40747</v>
      </c>
      <c r="CR29" s="10">
        <f t="shared" si="80"/>
        <v>40748</v>
      </c>
      <c r="CS29" s="10">
        <f t="shared" si="80"/>
        <v>40749</v>
      </c>
      <c r="CT29" s="10">
        <f t="shared" si="80"/>
        <v>40750</v>
      </c>
      <c r="CU29" s="10">
        <f t="shared" si="80"/>
        <v>40751</v>
      </c>
      <c r="CV29" s="10">
        <f t="shared" si="80"/>
        <v>40752</v>
      </c>
      <c r="CW29" s="10">
        <f t="shared" si="80"/>
        <v>40753</v>
      </c>
      <c r="CX29" s="10">
        <f t="shared" si="80"/>
        <v>40754</v>
      </c>
      <c r="CY29" s="10">
        <f t="shared" si="80"/>
        <v>40755</v>
      </c>
    </row>
    <row r="30" spans="1:103">
      <c r="B30" s="13"/>
      <c r="C30" s="13"/>
      <c r="D30" s="13"/>
      <c r="E30" s="13"/>
      <c r="F30" s="13"/>
      <c r="G30" s="13"/>
      <c r="H30" s="13"/>
      <c r="I30" s="13"/>
      <c r="J30" s="10">
        <f t="shared" si="78"/>
        <v>40664</v>
      </c>
      <c r="K30" s="10">
        <f t="shared" si="78"/>
        <v>40665</v>
      </c>
      <c r="L30" s="10">
        <f t="shared" si="78"/>
        <v>40666</v>
      </c>
      <c r="M30" s="10">
        <f t="shared" si="78"/>
        <v>40667</v>
      </c>
      <c r="N30" s="10">
        <f t="shared" si="78"/>
        <v>40668</v>
      </c>
      <c r="O30" s="10">
        <f t="shared" si="78"/>
        <v>40669</v>
      </c>
      <c r="P30" s="10">
        <f t="shared" si="78"/>
        <v>40670</v>
      </c>
      <c r="Q30" s="10">
        <f t="shared" si="78"/>
        <v>40671</v>
      </c>
      <c r="R30" s="10">
        <f t="shared" si="78"/>
        <v>40672</v>
      </c>
      <c r="S30" s="10">
        <f t="shared" si="78"/>
        <v>40673</v>
      </c>
      <c r="T30" s="10">
        <f t="shared" si="78"/>
        <v>40674</v>
      </c>
      <c r="U30" s="10">
        <f t="shared" si="78"/>
        <v>40675</v>
      </c>
      <c r="V30" s="10">
        <f t="shared" si="78"/>
        <v>40676</v>
      </c>
      <c r="W30" s="10">
        <f t="shared" si="78"/>
        <v>40677</v>
      </c>
      <c r="X30" s="10">
        <f t="shared" si="78"/>
        <v>40678</v>
      </c>
      <c r="Y30" s="10">
        <f t="shared" si="78"/>
        <v>40679</v>
      </c>
      <c r="Z30" s="10">
        <f t="shared" ref="Z30:AN31" si="82">Z$5</f>
        <v>40680</v>
      </c>
      <c r="AA30" s="10">
        <f t="shared" si="82"/>
        <v>40681</v>
      </c>
      <c r="AB30" s="10">
        <f t="shared" si="82"/>
        <v>40682</v>
      </c>
      <c r="AC30" s="10">
        <f t="shared" si="82"/>
        <v>40683</v>
      </c>
      <c r="AD30" s="10">
        <f t="shared" si="82"/>
        <v>40684</v>
      </c>
      <c r="AE30" s="10">
        <f t="shared" si="82"/>
        <v>40685</v>
      </c>
      <c r="AF30" s="10">
        <f t="shared" si="82"/>
        <v>40686</v>
      </c>
      <c r="AG30" s="10">
        <f t="shared" si="82"/>
        <v>40687</v>
      </c>
      <c r="AH30" s="10">
        <f t="shared" si="82"/>
        <v>40688</v>
      </c>
      <c r="AI30" s="10">
        <f t="shared" si="82"/>
        <v>40689</v>
      </c>
      <c r="AJ30" s="10">
        <f t="shared" si="82"/>
        <v>40690</v>
      </c>
      <c r="AK30" s="10">
        <f t="shared" si="82"/>
        <v>40691</v>
      </c>
      <c r="AL30" s="10">
        <f t="shared" si="82"/>
        <v>40692</v>
      </c>
      <c r="AM30" s="10">
        <f t="shared" si="82"/>
        <v>40693</v>
      </c>
      <c r="AN30" s="10">
        <f t="shared" si="82"/>
        <v>40694</v>
      </c>
      <c r="AP30" s="10">
        <f t="shared" si="79"/>
        <v>40695</v>
      </c>
      <c r="AQ30" s="10">
        <f t="shared" si="79"/>
        <v>40696</v>
      </c>
      <c r="AR30" s="10">
        <f t="shared" si="79"/>
        <v>40697</v>
      </c>
      <c r="AS30" s="10">
        <f t="shared" si="79"/>
        <v>40698</v>
      </c>
      <c r="AT30" s="10">
        <f t="shared" si="79"/>
        <v>40699</v>
      </c>
      <c r="AU30" s="10">
        <f t="shared" si="79"/>
        <v>40700</v>
      </c>
      <c r="AV30" s="10">
        <f t="shared" si="79"/>
        <v>40701</v>
      </c>
      <c r="AW30" s="10">
        <f t="shared" si="79"/>
        <v>40702</v>
      </c>
      <c r="AX30" s="10">
        <f t="shared" si="79"/>
        <v>40703</v>
      </c>
      <c r="AY30" s="10">
        <f t="shared" si="79"/>
        <v>40704</v>
      </c>
      <c r="AZ30" s="10">
        <f t="shared" si="79"/>
        <v>40705</v>
      </c>
      <c r="BA30" s="10">
        <f t="shared" si="79"/>
        <v>40706</v>
      </c>
      <c r="BB30" s="10">
        <f t="shared" si="79"/>
        <v>40707</v>
      </c>
      <c r="BC30" s="10">
        <f t="shared" si="79"/>
        <v>40708</v>
      </c>
      <c r="BD30" s="10">
        <f t="shared" si="79"/>
        <v>40709</v>
      </c>
      <c r="BE30" s="10">
        <f t="shared" si="79"/>
        <v>40710</v>
      </c>
      <c r="BF30" s="10">
        <f t="shared" si="81"/>
        <v>40711</v>
      </c>
      <c r="BG30" s="10">
        <f t="shared" si="81"/>
        <v>40712</v>
      </c>
      <c r="BH30" s="10">
        <f t="shared" si="81"/>
        <v>40713</v>
      </c>
      <c r="BI30" s="10">
        <f t="shared" si="81"/>
        <v>40714</v>
      </c>
      <c r="BJ30" s="10">
        <f t="shared" si="81"/>
        <v>40715</v>
      </c>
      <c r="BK30" s="10">
        <f t="shared" si="81"/>
        <v>40716</v>
      </c>
      <c r="BL30" s="10">
        <f t="shared" si="81"/>
        <v>40717</v>
      </c>
      <c r="BM30" s="10">
        <f t="shared" si="81"/>
        <v>40718</v>
      </c>
      <c r="BN30" s="10">
        <f t="shared" si="81"/>
        <v>40719</v>
      </c>
      <c r="BO30" s="10">
        <f t="shared" si="81"/>
        <v>40720</v>
      </c>
      <c r="BP30" s="10">
        <f t="shared" si="81"/>
        <v>40721</v>
      </c>
      <c r="BQ30" s="10">
        <f t="shared" si="81"/>
        <v>40722</v>
      </c>
      <c r="BR30" s="10">
        <f t="shared" si="81"/>
        <v>40723</v>
      </c>
      <c r="BS30" s="10">
        <f t="shared" si="81"/>
        <v>40724</v>
      </c>
      <c r="BU30" s="10">
        <f t="shared" si="68"/>
        <v>40725</v>
      </c>
      <c r="BV30" s="10">
        <f t="shared" si="68"/>
        <v>40726</v>
      </c>
      <c r="BW30" s="10">
        <f t="shared" si="68"/>
        <v>40727</v>
      </c>
      <c r="BX30" s="10">
        <f t="shared" si="68"/>
        <v>40728</v>
      </c>
      <c r="BY30" s="10">
        <f t="shared" si="68"/>
        <v>40729</v>
      </c>
      <c r="BZ30" s="10">
        <f t="shared" si="68"/>
        <v>40730</v>
      </c>
      <c r="CA30" s="10">
        <f t="shared" si="68"/>
        <v>40731</v>
      </c>
      <c r="CB30" s="10">
        <f t="shared" si="68"/>
        <v>40732</v>
      </c>
      <c r="CC30" s="10">
        <f t="shared" si="68"/>
        <v>40733</v>
      </c>
      <c r="CD30" s="10">
        <f t="shared" si="68"/>
        <v>40734</v>
      </c>
      <c r="CE30" s="10">
        <f t="shared" si="68"/>
        <v>40735</v>
      </c>
      <c r="CF30" s="10">
        <f t="shared" si="68"/>
        <v>40736</v>
      </c>
      <c r="CG30" s="10">
        <f t="shared" si="68"/>
        <v>40737</v>
      </c>
      <c r="CH30" s="10">
        <f t="shared" si="68"/>
        <v>40738</v>
      </c>
      <c r="CI30" s="10">
        <f t="shared" si="68"/>
        <v>40739</v>
      </c>
      <c r="CJ30" s="10">
        <f t="shared" si="68"/>
        <v>40740</v>
      </c>
      <c r="CK30" s="10">
        <f t="shared" si="80"/>
        <v>40741</v>
      </c>
      <c r="CL30" s="10">
        <f t="shared" si="80"/>
        <v>40742</v>
      </c>
      <c r="CM30" s="10">
        <f t="shared" si="80"/>
        <v>40743</v>
      </c>
      <c r="CN30" s="10">
        <f t="shared" si="80"/>
        <v>40744</v>
      </c>
      <c r="CO30" s="10">
        <f t="shared" si="80"/>
        <v>40745</v>
      </c>
      <c r="CP30" s="10">
        <f t="shared" si="80"/>
        <v>40746</v>
      </c>
      <c r="CQ30" s="10">
        <f t="shared" si="80"/>
        <v>40747</v>
      </c>
      <c r="CR30" s="10">
        <f t="shared" si="80"/>
        <v>40748</v>
      </c>
      <c r="CS30" s="10">
        <f t="shared" si="80"/>
        <v>40749</v>
      </c>
      <c r="CT30" s="10">
        <f t="shared" si="80"/>
        <v>40750</v>
      </c>
      <c r="CU30" s="10">
        <f t="shared" si="80"/>
        <v>40751</v>
      </c>
      <c r="CV30" s="10">
        <f t="shared" si="80"/>
        <v>40752</v>
      </c>
      <c r="CW30" s="10">
        <f t="shared" si="80"/>
        <v>40753</v>
      </c>
      <c r="CX30" s="10">
        <f t="shared" si="80"/>
        <v>40754</v>
      </c>
      <c r="CY30" s="10">
        <f t="shared" si="80"/>
        <v>40755</v>
      </c>
    </row>
    <row r="31" spans="1:103">
      <c r="B31" s="13"/>
      <c r="C31" s="13"/>
      <c r="D31" s="13"/>
      <c r="E31" s="13"/>
      <c r="F31" s="13"/>
      <c r="G31" s="13"/>
      <c r="H31" s="13"/>
      <c r="I31" s="13"/>
      <c r="J31" s="10">
        <f t="shared" si="78"/>
        <v>40664</v>
      </c>
      <c r="K31" s="10">
        <f t="shared" si="78"/>
        <v>40665</v>
      </c>
      <c r="L31" s="10">
        <f t="shared" si="78"/>
        <v>40666</v>
      </c>
      <c r="M31" s="10">
        <f t="shared" si="78"/>
        <v>40667</v>
      </c>
      <c r="N31" s="10">
        <f t="shared" si="78"/>
        <v>40668</v>
      </c>
      <c r="O31" s="10">
        <f t="shared" si="78"/>
        <v>40669</v>
      </c>
      <c r="P31" s="10">
        <f t="shared" si="78"/>
        <v>40670</v>
      </c>
      <c r="Q31" s="10">
        <f t="shared" si="78"/>
        <v>40671</v>
      </c>
      <c r="R31" s="10">
        <f t="shared" si="78"/>
        <v>40672</v>
      </c>
      <c r="S31" s="10">
        <f t="shared" si="78"/>
        <v>40673</v>
      </c>
      <c r="T31" s="10">
        <f t="shared" si="78"/>
        <v>40674</v>
      </c>
      <c r="U31" s="10">
        <f t="shared" si="78"/>
        <v>40675</v>
      </c>
      <c r="V31" s="10">
        <f t="shared" si="78"/>
        <v>40676</v>
      </c>
      <c r="W31" s="10">
        <f t="shared" si="78"/>
        <v>40677</v>
      </c>
      <c r="X31" s="10">
        <f t="shared" si="78"/>
        <v>40678</v>
      </c>
      <c r="Y31" s="10">
        <f t="shared" si="78"/>
        <v>40679</v>
      </c>
      <c r="Z31" s="10">
        <f t="shared" si="82"/>
        <v>40680</v>
      </c>
      <c r="AA31" s="10">
        <f t="shared" si="82"/>
        <v>40681</v>
      </c>
      <c r="AB31" s="10">
        <f t="shared" si="82"/>
        <v>40682</v>
      </c>
      <c r="AC31" s="10">
        <f t="shared" si="82"/>
        <v>40683</v>
      </c>
      <c r="AD31" s="10">
        <f t="shared" si="82"/>
        <v>40684</v>
      </c>
      <c r="AE31" s="10">
        <f t="shared" si="82"/>
        <v>40685</v>
      </c>
      <c r="AF31" s="10">
        <f t="shared" si="82"/>
        <v>40686</v>
      </c>
      <c r="AG31" s="10">
        <f t="shared" si="82"/>
        <v>40687</v>
      </c>
      <c r="AH31" s="10">
        <f t="shared" si="82"/>
        <v>40688</v>
      </c>
      <c r="AI31" s="10">
        <f t="shared" si="82"/>
        <v>40689</v>
      </c>
      <c r="AJ31" s="10">
        <f t="shared" si="82"/>
        <v>40690</v>
      </c>
      <c r="AK31" s="10">
        <f t="shared" si="82"/>
        <v>40691</v>
      </c>
      <c r="AL31" s="10">
        <f t="shared" si="82"/>
        <v>40692</v>
      </c>
      <c r="AM31" s="10">
        <f t="shared" si="82"/>
        <v>40693</v>
      </c>
      <c r="AN31" s="10">
        <f t="shared" si="82"/>
        <v>40694</v>
      </c>
      <c r="AP31" s="10">
        <f t="shared" si="79"/>
        <v>40695</v>
      </c>
      <c r="AQ31" s="10">
        <f t="shared" si="79"/>
        <v>40696</v>
      </c>
      <c r="AR31" s="10">
        <f t="shared" si="79"/>
        <v>40697</v>
      </c>
      <c r="AS31" s="10">
        <f t="shared" si="79"/>
        <v>40698</v>
      </c>
      <c r="AT31" s="10">
        <f t="shared" si="79"/>
        <v>40699</v>
      </c>
      <c r="AU31" s="10">
        <f t="shared" si="79"/>
        <v>40700</v>
      </c>
      <c r="AV31" s="10">
        <f t="shared" si="79"/>
        <v>40701</v>
      </c>
      <c r="AW31" s="10">
        <f t="shared" si="79"/>
        <v>40702</v>
      </c>
      <c r="AX31" s="10">
        <f t="shared" si="79"/>
        <v>40703</v>
      </c>
      <c r="AY31" s="10">
        <f t="shared" si="79"/>
        <v>40704</v>
      </c>
      <c r="AZ31" s="10">
        <f t="shared" si="79"/>
        <v>40705</v>
      </c>
      <c r="BA31" s="10">
        <f t="shared" si="79"/>
        <v>40706</v>
      </c>
      <c r="BB31" s="10">
        <f t="shared" si="79"/>
        <v>40707</v>
      </c>
      <c r="BC31" s="10">
        <f t="shared" si="79"/>
        <v>40708</v>
      </c>
      <c r="BD31" s="10">
        <f t="shared" si="79"/>
        <v>40709</v>
      </c>
      <c r="BE31" s="10">
        <f t="shared" si="79"/>
        <v>40710</v>
      </c>
      <c r="BF31" s="10">
        <f t="shared" si="81"/>
        <v>40711</v>
      </c>
      <c r="BG31" s="10">
        <f t="shared" si="81"/>
        <v>40712</v>
      </c>
      <c r="BH31" s="10">
        <f t="shared" si="81"/>
        <v>40713</v>
      </c>
      <c r="BI31" s="10">
        <f t="shared" si="81"/>
        <v>40714</v>
      </c>
      <c r="BJ31" s="10">
        <f t="shared" si="81"/>
        <v>40715</v>
      </c>
      <c r="BK31" s="10">
        <f t="shared" si="81"/>
        <v>40716</v>
      </c>
      <c r="BL31" s="10">
        <f t="shared" si="81"/>
        <v>40717</v>
      </c>
      <c r="BM31" s="10">
        <f t="shared" si="81"/>
        <v>40718</v>
      </c>
      <c r="BN31" s="10">
        <f t="shared" si="81"/>
        <v>40719</v>
      </c>
      <c r="BO31" s="10">
        <f t="shared" si="81"/>
        <v>40720</v>
      </c>
      <c r="BP31" s="10">
        <f t="shared" si="81"/>
        <v>40721</v>
      </c>
      <c r="BQ31" s="10">
        <f t="shared" si="81"/>
        <v>40722</v>
      </c>
      <c r="BR31" s="10">
        <f t="shared" si="81"/>
        <v>40723</v>
      </c>
      <c r="BS31" s="10">
        <f t="shared" si="81"/>
        <v>40724</v>
      </c>
      <c r="BU31" s="10">
        <f t="shared" si="68"/>
        <v>40725</v>
      </c>
      <c r="BV31" s="10">
        <f t="shared" si="68"/>
        <v>40726</v>
      </c>
      <c r="BW31" s="10">
        <f t="shared" si="68"/>
        <v>40727</v>
      </c>
      <c r="BX31" s="10">
        <f t="shared" si="68"/>
        <v>40728</v>
      </c>
      <c r="BY31" s="10">
        <f t="shared" si="68"/>
        <v>40729</v>
      </c>
      <c r="BZ31" s="10">
        <f t="shared" si="68"/>
        <v>40730</v>
      </c>
      <c r="CA31" s="10">
        <f t="shared" si="68"/>
        <v>40731</v>
      </c>
      <c r="CB31" s="10">
        <f t="shared" si="68"/>
        <v>40732</v>
      </c>
      <c r="CC31" s="10">
        <f t="shared" si="68"/>
        <v>40733</v>
      </c>
      <c r="CD31" s="10">
        <f t="shared" si="68"/>
        <v>40734</v>
      </c>
      <c r="CE31" s="10">
        <f t="shared" si="68"/>
        <v>40735</v>
      </c>
      <c r="CF31" s="10">
        <f t="shared" si="68"/>
        <v>40736</v>
      </c>
      <c r="CG31" s="10">
        <f t="shared" si="68"/>
        <v>40737</v>
      </c>
      <c r="CH31" s="10">
        <f t="shared" si="68"/>
        <v>40738</v>
      </c>
      <c r="CI31" s="10">
        <f t="shared" si="68"/>
        <v>40739</v>
      </c>
      <c r="CJ31" s="10">
        <f t="shared" si="68"/>
        <v>40740</v>
      </c>
      <c r="CK31" s="10">
        <f t="shared" si="80"/>
        <v>40741</v>
      </c>
      <c r="CL31" s="10">
        <f t="shared" si="80"/>
        <v>40742</v>
      </c>
      <c r="CM31" s="10">
        <f t="shared" si="80"/>
        <v>40743</v>
      </c>
      <c r="CN31" s="10">
        <f t="shared" si="80"/>
        <v>40744</v>
      </c>
      <c r="CO31" s="10">
        <f t="shared" si="80"/>
        <v>40745</v>
      </c>
      <c r="CP31" s="10">
        <f t="shared" si="80"/>
        <v>40746</v>
      </c>
      <c r="CQ31" s="10">
        <f t="shared" si="80"/>
        <v>40747</v>
      </c>
      <c r="CR31" s="10">
        <f t="shared" si="80"/>
        <v>40748</v>
      </c>
      <c r="CS31" s="10">
        <f t="shared" si="80"/>
        <v>40749</v>
      </c>
      <c r="CT31" s="10">
        <f t="shared" si="80"/>
        <v>40750</v>
      </c>
      <c r="CU31" s="10">
        <f t="shared" si="80"/>
        <v>40751</v>
      </c>
      <c r="CV31" s="10">
        <f t="shared" si="80"/>
        <v>40752</v>
      </c>
      <c r="CW31" s="10">
        <f t="shared" si="80"/>
        <v>40753</v>
      </c>
      <c r="CX31" s="10">
        <f t="shared" si="80"/>
        <v>40754</v>
      </c>
      <c r="CY31" s="10">
        <f t="shared" si="80"/>
        <v>40755</v>
      </c>
    </row>
  </sheetData>
  <mergeCells count="5">
    <mergeCell ref="V3:AA3"/>
    <mergeCell ref="BB3:BG3"/>
    <mergeCell ref="CG3:CL3"/>
    <mergeCell ref="A3:B3"/>
    <mergeCell ref="A1:C2"/>
  </mergeCells>
  <phoneticPr fontId="5" type="noConversion"/>
  <conditionalFormatting sqref="H7:H20">
    <cfRule type="expression" dxfId="2" priority="10" stopIfTrue="1">
      <formula>$D7=0</formula>
    </cfRule>
  </conditionalFormatting>
  <conditionalFormatting sqref="J7:AN31 AP7:BS31 BU7:CY31">
    <cfRule type="expression" dxfId="1" priority="11" stopIfTrue="1">
      <formula>WEEKDAY(J$5,2)=7</formula>
    </cfRule>
    <cfRule type="expression" dxfId="0" priority="12" stopIfTrue="1">
      <formula>AND(J$5&gt;=$G7,J$5&lt;=$I7,$D7&lt;&gt;"",COUNTIF(jours_fériés,J$5)=0)</formula>
    </cfRule>
  </conditionalFormatting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C10"/>
  <sheetViews>
    <sheetView workbookViewId="0">
      <selection activeCell="D13" sqref="D13"/>
    </sheetView>
  </sheetViews>
  <sheetFormatPr baseColWidth="10" defaultRowHeight="11.25"/>
  <cols>
    <col min="1" max="16384" width="11.42578125" style="8"/>
  </cols>
  <sheetData>
    <row r="1" spans="1:3">
      <c r="A1" s="3" t="s">
        <v>10</v>
      </c>
    </row>
    <row r="2" spans="1:3">
      <c r="A2" s="8" t="s">
        <v>11</v>
      </c>
      <c r="B2" s="9">
        <v>2011</v>
      </c>
    </row>
    <row r="3" spans="1:3">
      <c r="A3" s="4">
        <f>DATE(B2,1,1)</f>
        <v>40544</v>
      </c>
      <c r="C3" s="5"/>
    </row>
    <row r="4" spans="1:3">
      <c r="A4" s="6">
        <v>40653</v>
      </c>
      <c r="C4" s="5"/>
    </row>
    <row r="5" spans="1:3">
      <c r="A5" s="6">
        <v>40642</v>
      </c>
    </row>
    <row r="6" spans="1:3">
      <c r="A6" s="6">
        <v>40664</v>
      </c>
    </row>
    <row r="7" spans="1:3">
      <c r="A7" s="6">
        <v>40749</v>
      </c>
    </row>
    <row r="8" spans="1:3">
      <c r="A8" s="6">
        <v>40768</v>
      </c>
    </row>
    <row r="9" spans="1:3">
      <c r="A9" s="7"/>
    </row>
    <row r="10" spans="1:3">
      <c r="A10" s="18"/>
    </row>
  </sheetData>
  <phoneticPr fontId="5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jours_fériés</vt:lpstr>
    </vt:vector>
  </TitlesOfParts>
  <Company>Sweet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wajdyh</dc:creator>
  <cp:lastModifiedBy>wajdy HAMZAOUI</cp:lastModifiedBy>
  <dcterms:created xsi:type="dcterms:W3CDTF">2011-05-25T10:12:53Z</dcterms:created>
  <dcterms:modified xsi:type="dcterms:W3CDTF">2011-05-26T12:57:29Z</dcterms:modified>
</cp:coreProperties>
</file>