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embeddings/oleObject2.bin" ContentType="application/vnd.openxmlformats-officedocument.oleObject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Cadet 838\Administration\"/>
    </mc:Choice>
  </mc:AlternateContent>
  <xr:revisionPtr revIDLastSave="0" documentId="13_ncr:1_{3BB19EEC-0B0E-4771-AF1D-6AF803E9303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Varia" sheetId="4" r:id="rId1"/>
    <sheet name="Renseignement Généraux" sheetId="1" r:id="rId2"/>
    <sheet name="Présence" sheetId="2" r:id="rId3"/>
    <sheet name="Feuil3" sheetId="3" r:id="rId4"/>
  </sheets>
  <externalReferences>
    <externalReference r:id="rId5"/>
  </externalReferences>
  <definedNames>
    <definedName name="_xlnm.Print_Titles" localSheetId="2">Présence!$1:$6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2" l="1" a="1"/>
  <c r="B11" i="2" s="1"/>
  <c r="C11" i="2" a="1"/>
  <c r="C11" i="2" s="1"/>
  <c r="D11" i="2" a="1"/>
  <c r="D11" i="2" s="1"/>
  <c r="B12" i="2" a="1"/>
  <c r="B12" i="2" s="1"/>
  <c r="C12" i="2" a="1"/>
  <c r="C12" i="2" s="1"/>
  <c r="D12" i="2" a="1"/>
  <c r="D12" i="2" s="1"/>
  <c r="B13" i="2" a="1"/>
  <c r="B13" i="2" s="1"/>
  <c r="C13" i="2" a="1"/>
  <c r="C13" i="2" s="1"/>
  <c r="D13" i="2" a="1"/>
  <c r="D13" i="2" s="1"/>
  <c r="B14" i="2" a="1"/>
  <c r="B14" i="2" s="1"/>
  <c r="C14" i="2" a="1"/>
  <c r="C14" i="2" s="1"/>
  <c r="D14" i="2" a="1"/>
  <c r="D14" i="2" s="1"/>
  <c r="B15" i="2" a="1"/>
  <c r="B15" i="2" s="1"/>
  <c r="C15" i="2" a="1"/>
  <c r="C15" i="2" s="1"/>
  <c r="D15" i="2" a="1"/>
  <c r="D15" i="2" s="1"/>
  <c r="B16" i="2" a="1"/>
  <c r="B16" i="2" s="1"/>
  <c r="C16" i="2" a="1"/>
  <c r="C16" i="2" s="1"/>
  <c r="D16" i="2" a="1"/>
  <c r="D16" i="2" s="1"/>
  <c r="B17" i="2" a="1"/>
  <c r="B17" i="2" s="1"/>
  <c r="C17" i="2" a="1"/>
  <c r="C17" i="2" s="1"/>
  <c r="D17" i="2" a="1"/>
  <c r="D17" i="2" s="1"/>
  <c r="B18" i="2" a="1"/>
  <c r="B18" i="2" s="1"/>
  <c r="C18" i="2" a="1"/>
  <c r="C18" i="2" s="1"/>
  <c r="D18" i="2" a="1"/>
  <c r="D18" i="2" s="1"/>
  <c r="B19" i="2" a="1"/>
  <c r="B19" i="2" s="1"/>
  <c r="C19" i="2" a="1"/>
  <c r="C19" i="2" s="1"/>
  <c r="D19" i="2" a="1"/>
  <c r="D19" i="2" s="1"/>
  <c r="B20" i="2" a="1"/>
  <c r="B20" i="2" s="1"/>
  <c r="C20" i="2" a="1"/>
  <c r="C20" i="2" s="1"/>
  <c r="D20" i="2" a="1"/>
  <c r="D20" i="2" s="1"/>
  <c r="B21" i="2" a="1"/>
  <c r="B21" i="2" s="1"/>
  <c r="C21" i="2" a="1"/>
  <c r="C21" i="2" s="1"/>
  <c r="D21" i="2" a="1"/>
  <c r="D21" i="2" s="1"/>
  <c r="B22" i="2" a="1"/>
  <c r="B22" i="2" s="1"/>
  <c r="C22" i="2" a="1"/>
  <c r="C22" i="2" s="1"/>
  <c r="D22" i="2" a="1"/>
  <c r="D22" i="2" s="1"/>
  <c r="B23" i="2" a="1"/>
  <c r="B23" i="2" s="1"/>
  <c r="C23" i="2" a="1"/>
  <c r="C23" i="2" s="1"/>
  <c r="D23" i="2" a="1"/>
  <c r="D23" i="2" s="1"/>
  <c r="B24" i="2" a="1"/>
  <c r="B24" i="2" s="1"/>
  <c r="C24" i="2" a="1"/>
  <c r="C24" i="2" s="1"/>
  <c r="D24" i="2" a="1"/>
  <c r="D24" i="2" s="1"/>
  <c r="B25" i="2" a="1"/>
  <c r="B25" i="2" s="1"/>
  <c r="C25" i="2" a="1"/>
  <c r="C25" i="2" s="1"/>
  <c r="D25" i="2" a="1"/>
  <c r="D25" i="2" s="1"/>
  <c r="B26" i="2" a="1"/>
  <c r="B26" i="2" s="1"/>
  <c r="C26" i="2" a="1"/>
  <c r="C26" i="2" s="1"/>
  <c r="D26" i="2" a="1"/>
  <c r="D26" i="2" s="1"/>
  <c r="B27" i="2" a="1"/>
  <c r="B27" i="2" s="1"/>
  <c r="C27" i="2" a="1"/>
  <c r="C27" i="2" s="1"/>
  <c r="D27" i="2" a="1"/>
  <c r="D27" i="2" s="1"/>
  <c r="B28" i="2" a="1"/>
  <c r="B28" i="2" s="1"/>
  <c r="C28" i="2" a="1"/>
  <c r="C28" i="2" s="1"/>
  <c r="D28" i="2" a="1"/>
  <c r="D28" i="2" s="1"/>
  <c r="B29" i="2" a="1"/>
  <c r="B29" i="2" s="1"/>
  <c r="C29" i="2" a="1"/>
  <c r="C29" i="2" s="1"/>
  <c r="D29" i="2" a="1"/>
  <c r="D29" i="2" s="1"/>
  <c r="B30" i="2" a="1"/>
  <c r="B30" i="2" s="1"/>
  <c r="C30" i="2" a="1"/>
  <c r="C30" i="2" s="1"/>
  <c r="D30" i="2" a="1"/>
  <c r="D30" i="2" s="1"/>
  <c r="B31" i="2" a="1"/>
  <c r="B31" i="2" s="1"/>
  <c r="C31" i="2" a="1"/>
  <c r="C31" i="2" s="1"/>
  <c r="D31" i="2" a="1"/>
  <c r="D31" i="2" s="1"/>
  <c r="B32" i="2" a="1"/>
  <c r="B32" i="2" s="1"/>
  <c r="C32" i="2" a="1"/>
  <c r="C32" i="2" s="1"/>
  <c r="D32" i="2" a="1"/>
  <c r="D32" i="2" s="1"/>
  <c r="B33" i="2" a="1"/>
  <c r="B33" i="2" s="1"/>
  <c r="C33" i="2" a="1"/>
  <c r="C33" i="2" s="1"/>
  <c r="D33" i="2" a="1"/>
  <c r="D33" i="2" s="1"/>
  <c r="B34" i="2" a="1"/>
  <c r="B34" i="2" s="1"/>
  <c r="C34" i="2" a="1"/>
  <c r="C34" i="2" s="1"/>
  <c r="D34" i="2" a="1"/>
  <c r="D34" i="2" s="1"/>
  <c r="B35" i="2" a="1"/>
  <c r="B35" i="2" s="1"/>
  <c r="C35" i="2" a="1"/>
  <c r="C35" i="2" s="1"/>
  <c r="D35" i="2" a="1"/>
  <c r="D35" i="2" s="1"/>
  <c r="B36" i="2" a="1"/>
  <c r="B36" i="2" s="1"/>
  <c r="C36" i="2" a="1"/>
  <c r="C36" i="2" s="1"/>
  <c r="D36" i="2" a="1"/>
  <c r="D36" i="2" s="1"/>
  <c r="B37" i="2" a="1"/>
  <c r="B37" i="2" s="1"/>
  <c r="C37" i="2" a="1"/>
  <c r="C37" i="2" s="1"/>
  <c r="D37" i="2" a="1"/>
  <c r="D37" i="2" s="1"/>
  <c r="B38" i="2" a="1"/>
  <c r="B38" i="2" s="1"/>
  <c r="C38" i="2" a="1"/>
  <c r="C38" i="2" s="1"/>
  <c r="D38" i="2" a="1"/>
  <c r="D38" i="2" s="1"/>
  <c r="B39" i="2" a="1"/>
  <c r="B39" i="2" s="1"/>
  <c r="C39" i="2" a="1"/>
  <c r="C39" i="2" s="1"/>
  <c r="D39" i="2" a="1"/>
  <c r="D39" i="2" s="1"/>
  <c r="B40" i="2" a="1"/>
  <c r="B40" i="2" s="1"/>
  <c r="C40" i="2" a="1"/>
  <c r="C40" i="2" s="1"/>
  <c r="D40" i="2" a="1"/>
  <c r="D40" i="2" s="1"/>
  <c r="D10" i="2" a="1"/>
  <c r="D10" i="2" s="1"/>
  <c r="C10" i="2" a="1"/>
  <c r="C10" i="2" s="1"/>
  <c r="B10" i="2" a="1"/>
  <c r="B10" i="2" s="1"/>
  <c r="B8" i="2" l="1" a="1"/>
  <c r="B8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<sst xmlns="http://schemas.openxmlformats.org/spreadsheetml/2006/main" count="163" uniqueCount="85">
  <si>
    <t>Escadron 838, Chapais</t>
  </si>
  <si>
    <t>45, 5e Avenue</t>
  </si>
  <si>
    <t>Chapais, (Qc), G0W 1H0</t>
  </si>
  <si>
    <t>Nom</t>
  </si>
  <si>
    <t>Prénom</t>
  </si>
  <si>
    <t>Grade</t>
  </si>
  <si>
    <t>Niveau</t>
  </si>
  <si>
    <t>Poste</t>
  </si>
  <si>
    <t>Actif</t>
  </si>
  <si>
    <t>Sasseville</t>
  </si>
  <si>
    <t>Gabryelle</t>
  </si>
  <si>
    <t>Cmdt Sec A</t>
  </si>
  <si>
    <t>Section</t>
  </si>
  <si>
    <t>État-Major</t>
  </si>
  <si>
    <t>Cdt</t>
  </si>
  <si>
    <t>Cdt 1</t>
  </si>
  <si>
    <t>Cpl</t>
  </si>
  <si>
    <t>Cpl/S</t>
  </si>
  <si>
    <t>Sgt</t>
  </si>
  <si>
    <t>Sgt/S</t>
  </si>
  <si>
    <t>Adj 2</t>
  </si>
  <si>
    <t>Adj 1</t>
  </si>
  <si>
    <t>Section 1</t>
  </si>
  <si>
    <t>Section 2</t>
  </si>
  <si>
    <t>OUI</t>
  </si>
  <si>
    <t>NON</t>
  </si>
  <si>
    <t>Cdt Cmdt</t>
  </si>
  <si>
    <t>Cdt Cmdt A</t>
  </si>
  <si>
    <t>Adjum</t>
  </si>
  <si>
    <t>Cmdt Sec</t>
  </si>
  <si>
    <t>Parain</t>
  </si>
  <si>
    <t>Service</t>
  </si>
  <si>
    <t>Date Admission</t>
  </si>
  <si>
    <t>Lefebvre</t>
  </si>
  <si>
    <t>Lily-Jade</t>
  </si>
  <si>
    <t>Harvey</t>
  </si>
  <si>
    <t>Naomie</t>
  </si>
  <si>
    <t>Leclerc</t>
  </si>
  <si>
    <t>Lea</t>
  </si>
  <si>
    <t>Couture</t>
  </si>
  <si>
    <t>Sylvain</t>
  </si>
  <si>
    <t>Dubois</t>
  </si>
  <si>
    <t>Alexis</t>
  </si>
  <si>
    <t>Emma</t>
  </si>
  <si>
    <t>Senneville</t>
  </si>
  <si>
    <t>Nicolas</t>
  </si>
  <si>
    <t>Gagnon</t>
  </si>
  <si>
    <t xml:space="preserve">Maryane </t>
  </si>
  <si>
    <t>Bélanger</t>
  </si>
  <si>
    <t>Alycia</t>
  </si>
  <si>
    <t>Bernier</t>
  </si>
  <si>
    <t>Abygael</t>
  </si>
  <si>
    <t>Jacob</t>
  </si>
  <si>
    <t>Olivier</t>
  </si>
  <si>
    <t>Xavier</t>
  </si>
  <si>
    <t>Vezina</t>
  </si>
  <si>
    <t>Maya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</si>
  <si>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</si>
  <si>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</si>
  <si>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</si>
  <si>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</si>
  <si>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</si>
  <si>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</si>
  <si>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</si>
  <si>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</si>
  <si>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</si>
  <si>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</si>
  <si>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</si>
  <si>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</si>
  <si>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</si>
  <si>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Menu Déroulant</t>
  </si>
  <si>
    <t>Cadet</t>
  </si>
  <si>
    <t>Instruc</t>
  </si>
  <si>
    <t>Formule</t>
  </si>
  <si>
    <t>Registre de présence</t>
  </si>
  <si>
    <t>=SIERREUR(@INDEX('Renseignement Généraux'!$C$9:$C$2500;AGREGAT(15;6;(1/(('Renseignement Généraux'!$I$9:$I$2500="OUI"))*LIGNE('Renseignement Généraux'!$C$9:$C$2500)-8);LIGNE()-11));"")</t>
  </si>
  <si>
    <t>zone ou prendre l'information</t>
  </si>
  <si>
    <t>zone du OUI</t>
  </si>
  <si>
    <t>prendre info a partir de</t>
  </si>
  <si>
    <t>mettre info a partir de</t>
  </si>
  <si>
    <t>Faire F4 pour ajouter le signe de $</t>
  </si>
  <si>
    <t>Colonne14</t>
  </si>
  <si>
    <t>Colonne15</t>
  </si>
  <si>
    <t>P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</si>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</sst>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rgb="FF002060"/>
      <name val="Times New Roman"/>
      <family val="1"/>
    </font>
    <font>
      <sz val="10"/>
      <color rgb="FF002060"/>
      <name val="Times New Roman"/>
      <family val="1"/>
    </font>
    <font>
      <sz val="11"/>
      <color indexed="8"/>
      <name val="Calibri"/>
      <family val="2"/>
    </font>
    <font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ont="1" applyBorder="1"/>
    <xf numFmtId="0" fontId="3" fillId="3" borderId="1" xfId="0" applyFont="1" applyFill="1" applyBorder="1" applyAlignment="1">
      <alignment horizontal="left" vertical="top" wrapText="1" readingOrder="1"/>
    </xf>
    <xf numFmtId="49" fontId="0" fillId="0" borderId="0" xfId="0" applyNumberFormat="1"/>
    <xf numFmtId="0" fontId="3" fillId="2" borderId="1" xfId="0" applyFont="1" applyFill="1" applyBorder="1" applyAlignment="1">
      <alignment horizontal="left" vertical="top" wrapText="1" readingOrder="1"/>
    </xf>
    <xf numFmtId="49" fontId="4" fillId="0" borderId="0" xfId="0" applyNumberFormat="1" applyFont="1"/>
  </cellXfs>
  <cellStyles count="1"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17</xdr:row>
      <xdr:rowOff>76200</xdr:rowOff>
    </xdr:from>
    <xdr:to>
      <xdr:col>4</xdr:col>
      <xdr:colOff>219075</xdr:colOff>
      <xdr:row>20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2447925" y="3314700"/>
          <a:ext cx="819150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17</xdr:row>
      <xdr:rowOff>57150</xdr:rowOff>
    </xdr:from>
    <xdr:to>
      <xdr:col>8</xdr:col>
      <xdr:colOff>657225</xdr:colOff>
      <xdr:row>19</xdr:row>
      <xdr:rowOff>123825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5781675" y="3295650"/>
          <a:ext cx="971550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419100</xdr:colOff>
      <xdr:row>17</xdr:row>
      <xdr:rowOff>28575</xdr:rowOff>
    </xdr:from>
    <xdr:to>
      <xdr:col>13</xdr:col>
      <xdr:colOff>190500</xdr:colOff>
      <xdr:row>19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9563100" y="3267075"/>
          <a:ext cx="533400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14</xdr:row>
      <xdr:rowOff>47625</xdr:rowOff>
    </xdr:from>
    <xdr:to>
      <xdr:col>4</xdr:col>
      <xdr:colOff>323850</xdr:colOff>
      <xdr:row>16</xdr:row>
      <xdr:rowOff>9525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2952750" y="2714625"/>
          <a:ext cx="41910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514350</xdr:colOff>
      <xdr:row>14</xdr:row>
      <xdr:rowOff>171450</xdr:rowOff>
    </xdr:from>
    <xdr:to>
      <xdr:col>13</xdr:col>
      <xdr:colOff>733425</xdr:colOff>
      <xdr:row>16</xdr:row>
      <xdr:rowOff>57150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0420350" y="2838450"/>
          <a:ext cx="2190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17</xdr:row>
      <xdr:rowOff>19050</xdr:rowOff>
    </xdr:from>
    <xdr:to>
      <xdr:col>15</xdr:col>
      <xdr:colOff>447675</xdr:colOff>
      <xdr:row>17</xdr:row>
      <xdr:rowOff>180975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H="1" flipV="1">
          <a:off x="11430000" y="3257550"/>
          <a:ext cx="44767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15</xdr:row>
      <xdr:rowOff>171450</xdr:rowOff>
    </xdr:from>
    <xdr:to>
      <xdr:col>4</xdr:col>
      <xdr:colOff>590550</xdr:colOff>
      <xdr:row>17</xdr:row>
      <xdr:rowOff>85725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867025" y="3028950"/>
          <a:ext cx="771525" cy="2952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8</xdr:col>
      <xdr:colOff>333375</xdr:colOff>
      <xdr:row>15</xdr:row>
      <xdr:rowOff>180975</xdr:rowOff>
    </xdr:from>
    <xdr:to>
      <xdr:col>9</xdr:col>
      <xdr:colOff>381000</xdr:colOff>
      <xdr:row>17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429375" y="3038475"/>
          <a:ext cx="809625" cy="200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12</xdr:col>
      <xdr:colOff>628650</xdr:colOff>
      <xdr:row>16</xdr:row>
      <xdr:rowOff>28575</xdr:rowOff>
    </xdr:from>
    <xdr:to>
      <xdr:col>13</xdr:col>
      <xdr:colOff>704850</xdr:colOff>
      <xdr:row>17</xdr:row>
      <xdr:rowOff>28575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9772650" y="3076575"/>
          <a:ext cx="838200" cy="1905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581025</xdr:colOff>
      <xdr:row>15</xdr:row>
      <xdr:rowOff>161925</xdr:rowOff>
    </xdr:from>
    <xdr:to>
      <xdr:col>15</xdr:col>
      <xdr:colOff>47625</xdr:colOff>
      <xdr:row>17</xdr:row>
      <xdr:rowOff>19050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1249025" y="3019425"/>
          <a:ext cx="22860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676275</xdr:colOff>
      <xdr:row>15</xdr:row>
      <xdr:rowOff>133350</xdr:rowOff>
    </xdr:from>
    <xdr:to>
      <xdr:col>14</xdr:col>
      <xdr:colOff>190500</xdr:colOff>
      <xdr:row>17</xdr:row>
      <xdr:rowOff>66675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582275" y="2990850"/>
          <a:ext cx="276225" cy="3143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0</xdr:row>
          <xdr:rowOff>95250</xdr:rowOff>
        </xdr:from>
        <xdr:to>
          <xdr:col>7</xdr:col>
          <xdr:colOff>476250</xdr:colOff>
          <xdr:row>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104775</xdr:colOff>
      <xdr:row>0</xdr:row>
      <xdr:rowOff>9525</xdr:rowOff>
    </xdr:from>
    <xdr:to>
      <xdr:col>0</xdr:col>
      <xdr:colOff>647700</xdr:colOff>
      <xdr:row>2</xdr:row>
      <xdr:rowOff>160590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525"/>
          <a:ext cx="542925" cy="5987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95250</xdr:rowOff>
        </xdr:from>
        <xdr:to>
          <xdr:col>8</xdr:col>
          <xdr:colOff>476250</xdr:colOff>
          <xdr:row>3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104775</xdr:colOff>
      <xdr:row>0</xdr:row>
      <xdr:rowOff>9525</xdr:rowOff>
    </xdr:from>
    <xdr:to>
      <xdr:col>0</xdr:col>
      <xdr:colOff>647700</xdr:colOff>
      <xdr:row>3</xdr:row>
      <xdr:rowOff>36765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525"/>
          <a:ext cx="542925" cy="5987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8</xdr:row>
          <xdr:rowOff>180975</xdr:rowOff>
        </xdr:from>
        <xdr:to>
          <xdr:col>5</xdr:col>
          <xdr:colOff>57150</xdr:colOff>
          <xdr:row>10</xdr:row>
          <xdr:rowOff>19050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%20g&#233;n&#233;ral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énéral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8C6FFD-572F-4363-867C-C682C7D28BE6}" name="Tableau3" displayName="Tableau3" ref="A8:W3168" totalsRowShown="0">
  <autoFilter ref="A8:W3168" xr:uid="{3E8C6FFD-572F-4363-867C-C682C7D28BE6}"/>
  <sortState xmlns:xlrd2="http://schemas.microsoft.com/office/spreadsheetml/2017/richdata2" ref="A9:W3168">
    <sortCondition ref="A8:A3168"/>
  </sortState>
  <tableColumns count="23">
    <tableColumn id="1" xr3:uid="{EFB43665-4EBB-4543-B6F9-B5C491B6E1CE}" name="Nom"/>
    <tableColumn id="2" xr3:uid="{38836B73-8214-432A-A5C6-3B17C1728588}" name="Prénom"/>
    <tableColumn id="3" xr3:uid="{9724B96F-EA53-4B54-BAC6-C85BC5BA6371}" name="Grade" dataDxfId="5"/>
    <tableColumn id="4" xr3:uid="{0CDDBF0F-CA59-4FC5-BE4D-295D7D0371F7}" name="Niveau" dataDxfId="4"/>
    <tableColumn id="6" xr3:uid="{585D8E0D-2EDE-4B38-BE97-F72762CF6E77}" name="Date Admission" dataDxfId="3"/>
    <tableColumn id="7" xr3:uid="{FFE1EC07-6690-43A4-9BAA-94460249297D}" name="Poste"/>
    <tableColumn id="8" xr3:uid="{19CDC30B-403E-44E5-99E9-FEE989F36B1D}" name="Section"/>
    <tableColumn id="9" xr3:uid="{17E187DA-ED85-4FDD-AD9D-4BEEB8EAC19A}" name="Actif" dataDxfId="2"/>
    <tableColumn id="10" xr3:uid="{240B1AE7-6234-4F31-B60B-C8358F86E7A2}" name="Colonne1"/>
    <tableColumn id="11" xr3:uid="{54686995-1B8D-4CCD-A6DF-9A74DA1677EA}" name="Colonne2"/>
    <tableColumn id="12" xr3:uid="{0A983321-9855-439C-BA4E-F9E12E68C6BA}" name="Colonne3" dataDxfId="1"/>
    <tableColumn id="13" xr3:uid="{98AFFB2C-A601-42AA-BA1A-ED8DEE97D367}" name="Colonne4"/>
    <tableColumn id="14" xr3:uid="{E910BD4C-4044-4B7A-A894-B57704B6F4EF}" name="Colonne5"/>
    <tableColumn id="15" xr3:uid="{FBAAF764-1C72-4B0F-84C2-6C426A5627FC}" name="Colonne6"/>
    <tableColumn id="16" xr3:uid="{5FA00715-3520-468C-A850-578744201611}" name="Colonne7"/>
    <tableColumn id="17" xr3:uid="{028AEFCE-F2F5-46C2-9675-BE7AC34548D0}" name="Colonne8"/>
    <tableColumn id="18" xr3:uid="{317AB448-FB77-47B5-845D-CF5F62B37D60}" name="Colonne9"/>
    <tableColumn id="19" xr3:uid="{F834946C-6FE3-4164-8617-15666B08BD36}" name="Colonne10"/>
    <tableColumn id="20" xr3:uid="{28F36744-B520-4D4D-BC4A-4076CF5982F2}" name="Colonne11"/>
    <tableColumn id="21" xr3:uid="{6BC825D8-8973-44F0-B86E-B5F82731B856}" name="Colonne12"/>
    <tableColumn id="22" xr3:uid="{2D3951E8-EEE9-4FA1-A71A-D20E99339C8C}" name="Colonne13"/>
    <tableColumn id="23" xr3:uid="{B7E81E64-CB02-48EE-ADDE-9EDA3A5919A2}" name="Colonne14"/>
    <tableColumn id="24" xr3:uid="{D4C01B01-FF97-400C-A273-E6F6CF2F3300}" name="Colonne15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9D42-98E5-436B-89D7-FAFF63BB1C47}">
  <dimension ref="A1:P23"/>
  <sheetViews>
    <sheetView workbookViewId="0">
      <selection activeCell="B27" sqref="B27"/>
    </sheetView>
  </sheetViews>
  <sheetFormatPr baseColWidth="10" defaultRowHeight="15" x14ac:dyDescent="0.25"/>
  <sheetData>
    <row r="1" spans="1:14" x14ac:dyDescent="0.25">
      <c r="A1" t="s">
        <v>70</v>
      </c>
    </row>
    <row r="3" spans="1:14" x14ac:dyDescent="0.25">
      <c r="A3" t="s">
        <v>5</v>
      </c>
      <c r="B3" t="s">
        <v>6</v>
      </c>
      <c r="C3" s="5" t="s">
        <v>7</v>
      </c>
      <c r="D3" t="s">
        <v>12</v>
      </c>
      <c r="E3" t="s">
        <v>8</v>
      </c>
    </row>
    <row r="4" spans="1:14" x14ac:dyDescent="0.25">
      <c r="C4" s="5"/>
    </row>
    <row r="5" spans="1:14" x14ac:dyDescent="0.25">
      <c r="A5" t="s">
        <v>14</v>
      </c>
      <c r="B5" s="4">
        <v>1</v>
      </c>
      <c r="C5" s="5" t="s">
        <v>26</v>
      </c>
      <c r="D5" t="s">
        <v>13</v>
      </c>
      <c r="E5" s="4" t="s">
        <v>24</v>
      </c>
    </row>
    <row r="6" spans="1:14" x14ac:dyDescent="0.25">
      <c r="A6" t="s">
        <v>15</v>
      </c>
      <c r="B6" s="4">
        <v>2</v>
      </c>
      <c r="C6" s="5" t="s">
        <v>27</v>
      </c>
      <c r="D6" t="s">
        <v>22</v>
      </c>
      <c r="E6" s="4" t="s">
        <v>25</v>
      </c>
    </row>
    <row r="7" spans="1:14" x14ac:dyDescent="0.25">
      <c r="A7" t="s">
        <v>16</v>
      </c>
      <c r="B7" s="4">
        <v>3</v>
      </c>
      <c r="C7" s="5" t="s">
        <v>28</v>
      </c>
      <c r="D7" t="s">
        <v>23</v>
      </c>
    </row>
    <row r="8" spans="1:14" x14ac:dyDescent="0.25">
      <c r="A8" t="s">
        <v>17</v>
      </c>
      <c r="B8" s="4">
        <v>4</v>
      </c>
      <c r="C8" s="5" t="s">
        <v>29</v>
      </c>
      <c r="D8" s="5" t="s">
        <v>31</v>
      </c>
    </row>
    <row r="9" spans="1:14" x14ac:dyDescent="0.25">
      <c r="A9" t="s">
        <v>18</v>
      </c>
      <c r="B9" s="4">
        <v>5</v>
      </c>
      <c r="C9" s="5" t="s">
        <v>11</v>
      </c>
    </row>
    <row r="10" spans="1:14" x14ac:dyDescent="0.25">
      <c r="A10" t="s">
        <v>19</v>
      </c>
      <c r="B10" s="4" t="s">
        <v>72</v>
      </c>
      <c r="C10" s="5" t="s">
        <v>30</v>
      </c>
    </row>
    <row r="11" spans="1:14" x14ac:dyDescent="0.25">
      <c r="A11" t="s">
        <v>20</v>
      </c>
      <c r="C11" s="5" t="s">
        <v>31</v>
      </c>
    </row>
    <row r="12" spans="1:14" x14ac:dyDescent="0.25">
      <c r="A12" t="s">
        <v>21</v>
      </c>
      <c r="C12" s="5" t="s">
        <v>71</v>
      </c>
    </row>
    <row r="14" spans="1:14" x14ac:dyDescent="0.25">
      <c r="E14" t="s">
        <v>80</v>
      </c>
    </row>
    <row r="15" spans="1:14" x14ac:dyDescent="0.25">
      <c r="A15" t="s">
        <v>73</v>
      </c>
      <c r="N15" t="s">
        <v>78</v>
      </c>
    </row>
    <row r="16" spans="1:14" x14ac:dyDescent="0.25">
      <c r="A16" s="13"/>
    </row>
    <row r="17" spans="1:16" x14ac:dyDescent="0.25">
      <c r="A17" s="13" t="s">
        <v>75</v>
      </c>
    </row>
    <row r="19" spans="1:16" x14ac:dyDescent="0.25">
      <c r="P19" t="s">
        <v>79</v>
      </c>
    </row>
    <row r="21" spans="1:16" x14ac:dyDescent="0.25">
      <c r="C21" t="s">
        <v>76</v>
      </c>
      <c r="H21" t="s">
        <v>77</v>
      </c>
      <c r="L21" t="s">
        <v>76</v>
      </c>
    </row>
    <row r="23" spans="1:16" x14ac:dyDescent="0.25">
      <c r="A23" s="13" t="s">
        <v>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35"/>
  <sheetViews>
    <sheetView tabSelected="1" workbookViewId="0">
      <selection activeCell="K27" sqref="K27"/>
    </sheetView>
  </sheetViews>
  <sheetFormatPr baseColWidth="10" defaultRowHeight="15" x14ac:dyDescent="0.25"/>
  <cols>
    <col min="3" max="4" width="11.42578125" style="4"/>
    <col min="5" max="5" width="17" style="4" customWidth="1"/>
    <col min="8" max="8" width="11.42578125" style="4"/>
    <col min="9" max="10" width="11.5703125" customWidth="1"/>
    <col min="11" max="11" width="11.5703125" style="5" customWidth="1"/>
    <col min="12" max="17" width="11.5703125" customWidth="1"/>
    <col min="18" max="23" width="12.5703125" customWidth="1"/>
  </cols>
  <sheetData>
    <row r="1" spans="1:23" ht="20.25" x14ac:dyDescent="0.25">
      <c r="B1" s="1" t="s">
        <v>0</v>
      </c>
    </row>
    <row r="2" spans="1:23" x14ac:dyDescent="0.25">
      <c r="B2" s="2" t="s">
        <v>1</v>
      </c>
    </row>
    <row r="3" spans="1:23" x14ac:dyDescent="0.25">
      <c r="B3" s="3" t="s">
        <v>2</v>
      </c>
    </row>
    <row r="8" spans="1:23" x14ac:dyDescent="0.25">
      <c r="A8" s="6" t="s">
        <v>3</v>
      </c>
      <c r="B8" s="7" t="s">
        <v>4</v>
      </c>
      <c r="C8" s="7" t="s">
        <v>5</v>
      </c>
      <c r="D8" s="7" t="s">
        <v>6</v>
      </c>
      <c r="E8" s="7" t="s">
        <v>32</v>
      </c>
      <c r="F8" s="7" t="s">
        <v>7</v>
      </c>
      <c r="G8" s="7" t="s">
        <v>12</v>
      </c>
      <c r="H8" s="7" t="s">
        <v>8</v>
      </c>
      <c r="I8" t="s">
        <v>57</v>
      </c>
      <c r="J8" t="s">
        <v>58</v>
      </c>
      <c r="K8" s="5" t="s">
        <v>59</v>
      </c>
      <c r="L8" t="s">
        <v>60</v>
      </c>
      <c r="M8" t="s">
        <v>61</v>
      </c>
      <c r="N8" t="s">
        <v>62</v>
      </c>
      <c r="O8" t="s">
        <v>63</v>
      </c>
      <c r="P8" t="s">
        <v>64</v>
      </c>
      <c r="Q8" t="s">
        <v>65</v>
      </c>
      <c r="R8" t="s">
        <v>66</v>
      </c>
      <c r="S8" t="s">
        <v>67</v>
      </c>
      <c r="T8" t="s">
        <v>68</v>
      </c>
      <c r="U8" t="s">
        <v>69</v>
      </c>
      <c r="V8" t="s">
        <v>81</v>
      </c>
      <c r="W8" t="s">
        <v>82</v>
      </c>
    </row>
    <row r="9" spans="1:23" x14ac:dyDescent="0.25">
      <c r="A9" s="14" t="s">
        <v>48</v>
      </c>
      <c r="B9" s="14" t="s">
        <v>49</v>
      </c>
      <c r="C9" s="9" t="s">
        <v>16</v>
      </c>
      <c r="D9" s="9">
        <v>3</v>
      </c>
      <c r="E9" s="10">
        <v>44707</v>
      </c>
      <c r="F9" s="8" t="s">
        <v>71</v>
      </c>
      <c r="G9" s="8" t="s">
        <v>22</v>
      </c>
      <c r="H9" s="9" t="s">
        <v>24</v>
      </c>
    </row>
    <row r="10" spans="1:23" x14ac:dyDescent="0.25">
      <c r="A10" s="12" t="s">
        <v>50</v>
      </c>
      <c r="B10" s="12" t="s">
        <v>51</v>
      </c>
      <c r="C10" s="9" t="s">
        <v>15</v>
      </c>
      <c r="D10" s="9">
        <v>3</v>
      </c>
      <c r="E10" s="10">
        <v>44669</v>
      </c>
      <c r="F10" s="8" t="s">
        <v>71</v>
      </c>
      <c r="G10" s="8" t="s">
        <v>22</v>
      </c>
      <c r="H10" s="9" t="s">
        <v>24</v>
      </c>
    </row>
    <row r="11" spans="1:23" x14ac:dyDescent="0.25">
      <c r="A11" s="14" t="s">
        <v>39</v>
      </c>
      <c r="B11" s="14" t="s">
        <v>40</v>
      </c>
      <c r="C11" s="9" t="s">
        <v>16</v>
      </c>
      <c r="D11" s="9">
        <v>2</v>
      </c>
      <c r="E11" s="10">
        <v>44882</v>
      </c>
      <c r="F11" s="8" t="s">
        <v>71</v>
      </c>
      <c r="G11" s="8" t="s">
        <v>22</v>
      </c>
      <c r="H11" s="9" t="s">
        <v>24</v>
      </c>
    </row>
    <row r="12" spans="1:23" x14ac:dyDescent="0.25">
      <c r="A12" s="12" t="s">
        <v>41</v>
      </c>
      <c r="B12" s="12" t="s">
        <v>42</v>
      </c>
      <c r="C12" s="9" t="s">
        <v>15</v>
      </c>
      <c r="D12" s="9">
        <v>2</v>
      </c>
      <c r="E12" s="10">
        <v>44866</v>
      </c>
      <c r="F12" s="8" t="s">
        <v>71</v>
      </c>
      <c r="G12" s="8" t="s">
        <v>22</v>
      </c>
      <c r="H12" s="9" t="s">
        <v>24</v>
      </c>
    </row>
    <row r="13" spans="1:23" x14ac:dyDescent="0.25">
      <c r="A13" s="14" t="s">
        <v>46</v>
      </c>
      <c r="B13" s="14" t="s">
        <v>47</v>
      </c>
      <c r="C13" s="9" t="s">
        <v>16</v>
      </c>
      <c r="D13" s="9">
        <v>2</v>
      </c>
      <c r="E13" s="10">
        <v>44153</v>
      </c>
      <c r="F13" s="8" t="s">
        <v>71</v>
      </c>
      <c r="G13" s="8" t="s">
        <v>22</v>
      </c>
      <c r="H13" s="9" t="s">
        <v>24</v>
      </c>
    </row>
    <row r="14" spans="1:23" x14ac:dyDescent="0.25">
      <c r="A14" s="12" t="s">
        <v>35</v>
      </c>
      <c r="B14" s="12" t="s">
        <v>36</v>
      </c>
      <c r="C14" s="9" t="s">
        <v>15</v>
      </c>
      <c r="D14" s="9">
        <v>1</v>
      </c>
      <c r="E14" s="10">
        <v>43046</v>
      </c>
      <c r="F14" s="8" t="s">
        <v>71</v>
      </c>
      <c r="G14" s="8" t="s">
        <v>22</v>
      </c>
      <c r="H14" s="9" t="s">
        <v>24</v>
      </c>
    </row>
    <row r="15" spans="1:23" x14ac:dyDescent="0.25">
      <c r="A15" s="14" t="s">
        <v>35</v>
      </c>
      <c r="B15" s="14" t="s">
        <v>52</v>
      </c>
      <c r="C15" s="9" t="s">
        <v>14</v>
      </c>
      <c r="D15" s="9">
        <v>3</v>
      </c>
      <c r="E15" s="10">
        <v>44637</v>
      </c>
      <c r="F15" s="8" t="s">
        <v>71</v>
      </c>
      <c r="G15" s="8" t="s">
        <v>22</v>
      </c>
      <c r="H15" s="9" t="s">
        <v>25</v>
      </c>
    </row>
    <row r="16" spans="1:23" x14ac:dyDescent="0.25">
      <c r="A16" s="12" t="s">
        <v>35</v>
      </c>
      <c r="B16" s="12" t="s">
        <v>53</v>
      </c>
      <c r="C16" s="9" t="s">
        <v>16</v>
      </c>
      <c r="D16" s="9">
        <v>3</v>
      </c>
      <c r="E16" s="10">
        <v>44866</v>
      </c>
      <c r="F16" s="8" t="s">
        <v>31</v>
      </c>
      <c r="G16" s="8" t="s">
        <v>31</v>
      </c>
      <c r="H16" s="9" t="s">
        <v>25</v>
      </c>
      <c r="J16" s="13"/>
    </row>
    <row r="17" spans="1:8" x14ac:dyDescent="0.25">
      <c r="A17" s="14" t="s">
        <v>35</v>
      </c>
      <c r="B17" s="14" t="s">
        <v>54</v>
      </c>
      <c r="C17" s="9" t="s">
        <v>17</v>
      </c>
      <c r="D17" s="9">
        <v>3</v>
      </c>
      <c r="E17" s="10">
        <v>44852</v>
      </c>
      <c r="F17" s="8" t="s">
        <v>71</v>
      </c>
      <c r="G17" s="8" t="s">
        <v>22</v>
      </c>
      <c r="H17" s="9" t="s">
        <v>24</v>
      </c>
    </row>
    <row r="18" spans="1:8" x14ac:dyDescent="0.25">
      <c r="A18" s="12" t="s">
        <v>37</v>
      </c>
      <c r="B18" s="12" t="s">
        <v>38</v>
      </c>
      <c r="C18" s="9" t="s">
        <v>15</v>
      </c>
      <c r="D18" s="9">
        <v>1</v>
      </c>
      <c r="E18" s="10">
        <v>44146</v>
      </c>
      <c r="F18" s="8" t="s">
        <v>71</v>
      </c>
      <c r="G18" s="8" t="s">
        <v>22</v>
      </c>
      <c r="H18" s="9" t="s">
        <v>25</v>
      </c>
    </row>
    <row r="19" spans="1:8" x14ac:dyDescent="0.25">
      <c r="A19" s="14" t="s">
        <v>37</v>
      </c>
      <c r="B19" s="14" t="s">
        <v>43</v>
      </c>
      <c r="C19" s="9" t="s">
        <v>15</v>
      </c>
      <c r="D19" s="9">
        <v>2</v>
      </c>
      <c r="E19" s="10">
        <v>44525</v>
      </c>
      <c r="F19" s="8" t="s">
        <v>71</v>
      </c>
      <c r="G19" s="8" t="s">
        <v>22</v>
      </c>
      <c r="H19" s="9" t="s">
        <v>24</v>
      </c>
    </row>
    <row r="20" spans="1:8" x14ac:dyDescent="0.25">
      <c r="A20" s="11" t="s">
        <v>33</v>
      </c>
      <c r="B20" s="11" t="s">
        <v>34</v>
      </c>
      <c r="C20" s="9" t="s">
        <v>17</v>
      </c>
      <c r="D20" s="9">
        <v>3</v>
      </c>
      <c r="E20" s="10">
        <v>44874</v>
      </c>
      <c r="F20" s="8" t="s">
        <v>27</v>
      </c>
      <c r="G20" s="8" t="s">
        <v>13</v>
      </c>
      <c r="H20" s="9" t="s">
        <v>24</v>
      </c>
    </row>
    <row r="21" spans="1:8" x14ac:dyDescent="0.25">
      <c r="A21" s="11" t="s">
        <v>9</v>
      </c>
      <c r="B21" s="11" t="s">
        <v>10</v>
      </c>
      <c r="C21" s="9" t="s">
        <v>18</v>
      </c>
      <c r="D21" s="9">
        <v>4</v>
      </c>
      <c r="E21" s="10">
        <v>44866</v>
      </c>
      <c r="F21" s="8" t="s">
        <v>26</v>
      </c>
      <c r="G21" s="8" t="s">
        <v>13</v>
      </c>
      <c r="H21" s="9" t="s">
        <v>24</v>
      </c>
    </row>
    <row r="22" spans="1:8" x14ac:dyDescent="0.25">
      <c r="A22" s="12" t="s">
        <v>44</v>
      </c>
      <c r="B22" s="12" t="s">
        <v>45</v>
      </c>
      <c r="C22" s="9" t="s">
        <v>16</v>
      </c>
      <c r="D22" s="9">
        <v>2</v>
      </c>
      <c r="E22" s="10">
        <v>44517</v>
      </c>
      <c r="F22" s="8" t="s">
        <v>71</v>
      </c>
      <c r="G22" s="8" t="s">
        <v>22</v>
      </c>
      <c r="H22" s="9" t="s">
        <v>24</v>
      </c>
    </row>
    <row r="23" spans="1:8" x14ac:dyDescent="0.25">
      <c r="A23" s="14" t="s">
        <v>55</v>
      </c>
      <c r="B23" s="14" t="s">
        <v>56</v>
      </c>
      <c r="C23" s="9" t="s">
        <v>16</v>
      </c>
      <c r="D23" s="9">
        <v>2</v>
      </c>
      <c r="E23" s="10">
        <v>44866</v>
      </c>
      <c r="F23" s="8" t="s">
        <v>31</v>
      </c>
      <c r="G23" s="8" t="s">
        <v>31</v>
      </c>
      <c r="H23" s="9" t="s">
        <v>24</v>
      </c>
    </row>
    <row r="24" spans="1:8" x14ac:dyDescent="0.25">
      <c r="A24" s="8"/>
      <c r="B24" s="8"/>
      <c r="C24" s="9"/>
      <c r="D24" s="9"/>
      <c r="E24" s="9"/>
      <c r="F24" s="8"/>
      <c r="G24" s="8"/>
      <c r="H24" s="9"/>
    </row>
    <row r="25" spans="1:8" x14ac:dyDescent="0.25">
      <c r="A25" s="8"/>
      <c r="B25" s="8"/>
      <c r="C25" s="9"/>
      <c r="D25" s="9"/>
      <c r="E25" s="9"/>
      <c r="F25" s="8"/>
      <c r="G25" s="8"/>
      <c r="H25" s="9"/>
    </row>
    <row r="26" spans="1:8" x14ac:dyDescent="0.25">
      <c r="A26" s="8"/>
      <c r="B26" s="8"/>
      <c r="C26" s="9"/>
      <c r="D26" s="9"/>
      <c r="E26" s="9"/>
      <c r="F26" s="8"/>
      <c r="G26" s="8"/>
      <c r="H26" s="9"/>
    </row>
    <row r="27" spans="1:8" x14ac:dyDescent="0.25">
      <c r="A27" s="8"/>
      <c r="B27" s="8"/>
      <c r="C27" s="9"/>
      <c r="D27" s="9"/>
      <c r="E27" s="9"/>
      <c r="F27" s="8"/>
      <c r="G27" s="8"/>
      <c r="H27" s="9"/>
    </row>
    <row r="28" spans="1:8" x14ac:dyDescent="0.25">
      <c r="A28" s="8"/>
      <c r="B28" s="8"/>
      <c r="C28" s="9"/>
      <c r="D28" s="9"/>
      <c r="E28" s="9"/>
      <c r="F28" s="8"/>
      <c r="G28" s="8"/>
      <c r="H28" s="9"/>
    </row>
    <row r="29" spans="1:8" x14ac:dyDescent="0.25">
      <c r="A29" s="8"/>
      <c r="B29" s="8"/>
      <c r="C29" s="9"/>
      <c r="D29" s="9"/>
      <c r="E29" s="9"/>
      <c r="F29" s="8"/>
      <c r="G29" s="8"/>
      <c r="H29" s="9"/>
    </row>
    <row r="30" spans="1:8" x14ac:dyDescent="0.25">
      <c r="A30" s="8"/>
      <c r="B30" s="8"/>
      <c r="C30" s="9"/>
      <c r="D30" s="9"/>
      <c r="E30" s="9"/>
      <c r="F30" s="8"/>
      <c r="G30" s="8"/>
      <c r="H30" s="9"/>
    </row>
    <row r="31" spans="1:8" x14ac:dyDescent="0.25">
      <c r="A31" s="8"/>
      <c r="B31" s="8"/>
      <c r="C31" s="9"/>
      <c r="D31" s="9"/>
      <c r="E31" s="9"/>
      <c r="F31" s="8"/>
      <c r="G31" s="8"/>
      <c r="H31" s="9"/>
    </row>
    <row r="32" spans="1:8" x14ac:dyDescent="0.25">
      <c r="A32" s="8"/>
      <c r="B32" s="8"/>
      <c r="C32" s="9"/>
      <c r="D32" s="9"/>
      <c r="E32" s="9"/>
      <c r="F32" s="8"/>
      <c r="G32" s="8"/>
      <c r="H32" s="9"/>
    </row>
    <row r="33" spans="1:8" x14ac:dyDescent="0.25">
      <c r="A33" s="8"/>
      <c r="B33" s="8"/>
      <c r="C33" s="9"/>
      <c r="D33" s="9"/>
      <c r="E33" s="9"/>
      <c r="F33" s="8"/>
      <c r="G33" s="8"/>
      <c r="H33" s="9"/>
    </row>
    <row r="34" spans="1:8" x14ac:dyDescent="0.25">
      <c r="A34" s="8"/>
      <c r="B34" s="8"/>
      <c r="C34" s="9"/>
      <c r="D34" s="9"/>
      <c r="E34" s="9"/>
      <c r="F34" s="8"/>
      <c r="G34" s="8"/>
      <c r="H34" s="9"/>
    </row>
    <row r="35" spans="1:8" x14ac:dyDescent="0.25">
      <c r="A35" s="8"/>
      <c r="B35" s="8"/>
      <c r="C35" s="9"/>
      <c r="D35" s="9"/>
      <c r="E35" s="9"/>
      <c r="F35" s="8"/>
      <c r="G35" s="8"/>
      <c r="H35" s="9"/>
    </row>
  </sheetData>
  <pageMargins left="0.7" right="0.7" top="0.75" bottom="0.75" header="0.3" footer="0.3"/>
  <pageSetup orientation="landscape" horizontalDpi="0" verticalDpi="0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6</xdr:col>
                <xdr:colOff>238125</xdr:colOff>
                <xdr:row>0</xdr:row>
                <xdr:rowOff>95250</xdr:rowOff>
              </from>
              <to>
                <xdr:col>7</xdr:col>
                <xdr:colOff>476250</xdr:colOff>
                <xdr:row>3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6D93BC7-A327-4283-8D3A-B983A3146B08}">
          <x14:formula1>
            <xm:f>Varia!$A$4:$A$12</xm:f>
          </x14:formula1>
          <xm:sqref>C8:C1048576</xm:sqref>
        </x14:dataValidation>
        <x14:dataValidation type="list" allowBlank="1" showInputMessage="1" showErrorMessage="1" xr:uid="{8EB93AD0-943A-439D-8AA8-A86FBE5FF813}">
          <x14:formula1>
            <xm:f>Varia!$B$4:$B$10</xm:f>
          </x14:formula1>
          <xm:sqref>D8:D1048576</xm:sqref>
        </x14:dataValidation>
        <x14:dataValidation type="list" allowBlank="1" showInputMessage="1" showErrorMessage="1" xr:uid="{8DD34A67-94CB-4323-8883-C154D03570A4}">
          <x14:formula1>
            <xm:f>Varia!$C$4:$C$12</xm:f>
          </x14:formula1>
          <xm:sqref>F8:F1048576</xm:sqref>
        </x14:dataValidation>
        <x14:dataValidation type="list" allowBlank="1" showInputMessage="1" showErrorMessage="1" xr:uid="{F07B1E72-8ACF-4063-A0E1-0054A5B18449}">
          <x14:formula1>
            <xm:f>Varia!$D$4:$D$8</xm:f>
          </x14:formula1>
          <xm:sqref>G8:G1048576</xm:sqref>
        </x14:dataValidation>
        <x14:dataValidation type="list" allowBlank="1" showInputMessage="1" showErrorMessage="1" xr:uid="{809ED170-6940-41C6-BA2E-F033424FACC8}">
          <x14:formula1>
            <xm:f>Varia!$E$4:$E$6</xm:f>
          </x14:formula1>
          <xm:sqref>H8:H1048576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40"/>
  <sheetViews>
    <sheetView zoomScale="130" zoomScaleNormal="130" workbookViewId="0">
      <selection activeCell="I17" sqref="I17"/>
    </sheetView>
  </sheetViews>
  <sheetFormatPr baseColWidth="10" defaultRowHeight="15" x14ac:dyDescent="0.25"/>
  <cols>
    <col min="2" max="2" width="7.42578125" customWidth="1"/>
    <col min="5" max="6" width="4" style="4" customWidth="1"/>
  </cols>
  <sheetData>
    <row r="1" spans="1:12" ht="20.25" x14ac:dyDescent="0.25">
      <c r="B1" s="1" t="s">
        <v>0</v>
      </c>
      <c r="C1" s="4"/>
      <c r="D1" s="4"/>
      <c r="I1" s="4"/>
      <c r="L1" s="5"/>
    </row>
    <row r="2" spans="1:12" x14ac:dyDescent="0.25">
      <c r="B2" s="2" t="s">
        <v>1</v>
      </c>
      <c r="C2" s="4"/>
      <c r="D2" s="4"/>
      <c r="I2" s="4"/>
      <c r="L2" s="5"/>
    </row>
    <row r="3" spans="1:12" x14ac:dyDescent="0.25">
      <c r="B3" s="3" t="s">
        <v>2</v>
      </c>
      <c r="C3" s="4"/>
      <c r="D3" s="4"/>
      <c r="I3" s="4"/>
      <c r="L3" s="5"/>
    </row>
    <row r="4" spans="1:12" x14ac:dyDescent="0.25">
      <c r="A4" s="13"/>
    </row>
    <row r="5" spans="1:12" x14ac:dyDescent="0.25">
      <c r="A5" s="13"/>
    </row>
    <row r="6" spans="1:12" ht="21" x14ac:dyDescent="0.35">
      <c r="A6" s="15" t="s">
        <v>74</v>
      </c>
    </row>
    <row r="8" spans="1:12" x14ac:dyDescent="0.25">
      <c r="B8" t="str" cm="1">
        <f t="array" ref="B8">IFERROR(_xlfn.SINGLE(INDEX('[1]Info générale'!$D$13:$D$2500,_xlfn.AGGREGATE(15,6,(1/(('[1]Info générale'!$J$13:$J$2500="OUI"))*ROW('[1]Info générale'!$D$13:$D$2500)-12),ROW()-12))),"")</f>
        <v/>
      </c>
    </row>
    <row r="9" spans="1:12" x14ac:dyDescent="0.25">
      <c r="B9" s="6" t="s">
        <v>5</v>
      </c>
      <c r="C9" s="6" t="s">
        <v>3</v>
      </c>
      <c r="D9" s="6" t="s">
        <v>4</v>
      </c>
      <c r="E9" s="7" t="s">
        <v>83</v>
      </c>
      <c r="F9" s="7" t="s">
        <v>84</v>
      </c>
    </row>
    <row r="10" spans="1:12" x14ac:dyDescent="0.25">
      <c r="B10" t="str" cm="1">
        <f t="array" ref="B10">IFERROR(_xlfn.SINGLE(INDEX('Renseignement Généraux'!$C$9:$C$2500,_xlfn.AGGREGATE(15,6,(1/(('Renseignement Généraux'!$H$9:$H$2500="OUI"))*ROW('Renseignement Généraux'!$C$9:$C$2500)-8),ROW()-9))),"")</f>
        <v>Cpl</v>
      </c>
      <c r="C10" t="str" cm="1">
        <f t="array" ref="C10">IFERROR(_xlfn.SINGLE(INDEX('Renseignement Généraux'!$A$9:$A$2500,_xlfn.AGGREGATE(15,6,(1/(('Renseignement Généraux'!$H$9:$H$2500="OUI"))*ROW('Renseignement Généraux'!$A$9:$A$2500)-8),ROW()-9))),"")</f>
        <v>Bélanger</v>
      </c>
      <c r="D10" t="str" cm="1">
        <f t="array" ref="D10">IFERROR(_xlfn.SINGLE(INDEX('Renseignement Généraux'!$B$9:$B$2500,_xlfn.AGGREGATE(15,6,(1/(('Renseignement Généraux'!$H$9:$H$2500="OUI"))*ROW('Renseignement Généraux'!$B$9:$B$2500)-8),ROW()-9))),"")</f>
        <v>Alycia</v>
      </c>
    </row>
    <row r="11" spans="1:12" x14ac:dyDescent="0.25">
      <c r="B11" t="str" cm="1">
        <f t="array" ref="B11">IFERROR(_xlfn.SINGLE(INDEX('Renseignement Généraux'!$C$9:$C$2500,_xlfn.AGGREGATE(15,6,(1/(('Renseignement Généraux'!$H$9:$H$2500="OUI"))*ROW('Renseignement Généraux'!$C$9:$C$2500)-8),ROW()-9))),"")</f>
        <v>Cdt 1</v>
      </c>
      <c r="C11" t="str" cm="1">
        <f t="array" ref="C11">IFERROR(_xlfn.SINGLE(INDEX('Renseignement Généraux'!$A$9:$A$2500,_xlfn.AGGREGATE(15,6,(1/(('Renseignement Généraux'!$H$9:$H$2500="OUI"))*ROW('Renseignement Généraux'!$A$9:$A$2500)-8),ROW()-9))),"")</f>
        <v>Bernier</v>
      </c>
      <c r="D11" t="str" cm="1">
        <f t="array" ref="D11">IFERROR(_xlfn.SINGLE(INDEX('Renseignement Généraux'!$B$9:$B$2500,_xlfn.AGGREGATE(15,6,(1/(('Renseignement Généraux'!$H$9:$H$2500="OUI"))*ROW('Renseignement Généraux'!$B$9:$B$2500)-8),ROW()-9))),"")</f>
        <v>Abygael</v>
      </c>
    </row>
    <row r="12" spans="1:12" x14ac:dyDescent="0.25">
      <c r="B12" t="str" cm="1">
        <f t="array" ref="B12">IFERROR(_xlfn.SINGLE(INDEX('Renseignement Généraux'!$C$9:$C$2500,_xlfn.AGGREGATE(15,6,(1/(('Renseignement Généraux'!$H$9:$H$2500="OUI"))*ROW('Renseignement Généraux'!$C$9:$C$2500)-8),ROW()-9))),"")</f>
        <v>Cpl</v>
      </c>
      <c r="C12" t="str" cm="1">
        <f t="array" ref="C12">IFERROR(_xlfn.SINGLE(INDEX('Renseignement Généraux'!$A$9:$A$2500,_xlfn.AGGREGATE(15,6,(1/(('Renseignement Généraux'!$H$9:$H$2500="OUI"))*ROW('Renseignement Généraux'!$A$9:$A$2500)-8),ROW()-9))),"")</f>
        <v>Couture</v>
      </c>
      <c r="D12" t="str" cm="1">
        <f t="array" ref="D12">IFERROR(_xlfn.SINGLE(INDEX('Renseignement Généraux'!$B$9:$B$2500,_xlfn.AGGREGATE(15,6,(1/(('Renseignement Généraux'!$H$9:$H$2500="OUI"))*ROW('Renseignement Généraux'!$B$9:$B$2500)-8),ROW()-9))),"")</f>
        <v>Sylvain</v>
      </c>
    </row>
    <row r="13" spans="1:12" x14ac:dyDescent="0.25">
      <c r="B13" t="str" cm="1">
        <f t="array" ref="B13">IFERROR(_xlfn.SINGLE(INDEX('Renseignement Généraux'!$C$9:$C$2500,_xlfn.AGGREGATE(15,6,(1/(('Renseignement Généraux'!$H$9:$H$2500="OUI"))*ROW('Renseignement Généraux'!$C$9:$C$2500)-8),ROW()-9))),"")</f>
        <v>Cdt 1</v>
      </c>
      <c r="C13" t="str" cm="1">
        <f t="array" ref="C13">IFERROR(_xlfn.SINGLE(INDEX('Renseignement Généraux'!$A$9:$A$2500,_xlfn.AGGREGATE(15,6,(1/(('Renseignement Généraux'!$H$9:$H$2500="OUI"))*ROW('Renseignement Généraux'!$A$9:$A$2500)-8),ROW()-9))),"")</f>
        <v>Dubois</v>
      </c>
      <c r="D13" t="str" cm="1">
        <f t="array" ref="D13">IFERROR(_xlfn.SINGLE(INDEX('Renseignement Généraux'!$B$9:$B$2500,_xlfn.AGGREGATE(15,6,(1/(('Renseignement Généraux'!$H$9:$H$2500="OUI"))*ROW('Renseignement Généraux'!$B$9:$B$2500)-8),ROW()-9))),"")</f>
        <v>Alexis</v>
      </c>
    </row>
    <row r="14" spans="1:12" x14ac:dyDescent="0.25">
      <c r="B14" t="str" cm="1">
        <f t="array" ref="B14">IFERROR(_xlfn.SINGLE(INDEX('Renseignement Généraux'!$C$9:$C$2500,_xlfn.AGGREGATE(15,6,(1/(('Renseignement Généraux'!$H$9:$H$2500="OUI"))*ROW('Renseignement Généraux'!$C$9:$C$2500)-8),ROW()-9))),"")</f>
        <v>Cpl</v>
      </c>
      <c r="C14" t="str" cm="1">
        <f t="array" ref="C14">IFERROR(_xlfn.SINGLE(INDEX('Renseignement Généraux'!$A$9:$A$2500,_xlfn.AGGREGATE(15,6,(1/(('Renseignement Généraux'!$H$9:$H$2500="OUI"))*ROW('Renseignement Généraux'!$A$9:$A$2500)-8),ROW()-9))),"")</f>
        <v>Gagnon</v>
      </c>
      <c r="D14" t="str" cm="1">
        <f t="array" ref="D14">IFERROR(_xlfn.SINGLE(INDEX('Renseignement Généraux'!$B$9:$B$2500,_xlfn.AGGREGATE(15,6,(1/(('Renseignement Généraux'!$H$9:$H$2500="OUI"))*ROW('Renseignement Généraux'!$B$9:$B$2500)-8),ROW()-9))),"")</f>
        <v xml:space="preserve">Maryane </v>
      </c>
    </row>
    <row r="15" spans="1:12" x14ac:dyDescent="0.25">
      <c r="B15" t="str" cm="1">
        <f t="array" ref="B15">IFERROR(_xlfn.SINGLE(INDEX('Renseignement Généraux'!$C$9:$C$2500,_xlfn.AGGREGATE(15,6,(1/(('Renseignement Généraux'!$H$9:$H$2500="OUI"))*ROW('Renseignement Généraux'!$C$9:$C$2500)-8),ROW()-9))),"")</f>
        <v>Cdt 1</v>
      </c>
      <c r="C15" t="str" cm="1">
        <f t="array" ref="C15">IFERROR(_xlfn.SINGLE(INDEX('Renseignement Généraux'!$A$9:$A$2500,_xlfn.AGGREGATE(15,6,(1/(('Renseignement Généraux'!$H$9:$H$2500="OUI"))*ROW('Renseignement Généraux'!$A$9:$A$2500)-8),ROW()-9))),"")</f>
        <v>Harvey</v>
      </c>
      <c r="D15" t="str" cm="1">
        <f t="array" ref="D15">IFERROR(_xlfn.SINGLE(INDEX('Renseignement Généraux'!$B$9:$B$2500,_xlfn.AGGREGATE(15,6,(1/(('Renseignement Généraux'!$H$9:$H$2500="OUI"))*ROW('Renseignement Généraux'!$B$9:$B$2500)-8),ROW()-9))),"")</f>
        <v>Naomie</v>
      </c>
    </row>
    <row r="16" spans="1:12" x14ac:dyDescent="0.25">
      <c r="B16" t="str" cm="1">
        <f t="array" ref="B16">IFERROR(_xlfn.SINGLE(INDEX('Renseignement Généraux'!$C$9:$C$2500,_xlfn.AGGREGATE(15,6,(1/(('Renseignement Généraux'!$H$9:$H$2500="OUI"))*ROW('Renseignement Généraux'!$C$9:$C$2500)-8),ROW()-9))),"")</f>
        <v>Cpl/S</v>
      </c>
      <c r="C16" t="str" cm="1">
        <f t="array" ref="C16">IFERROR(_xlfn.SINGLE(INDEX('Renseignement Généraux'!$A$9:$A$2500,_xlfn.AGGREGATE(15,6,(1/(('Renseignement Généraux'!$H$9:$H$2500="OUI"))*ROW('Renseignement Généraux'!$A$9:$A$2500)-8),ROW()-9))),"")</f>
        <v>Harvey</v>
      </c>
      <c r="D16" t="str" cm="1">
        <f t="array" ref="D16">IFERROR(_xlfn.SINGLE(INDEX('Renseignement Généraux'!$B$9:$B$2500,_xlfn.AGGREGATE(15,6,(1/(('Renseignement Généraux'!$H$9:$H$2500="OUI"))*ROW('Renseignement Généraux'!$B$9:$B$2500)-8),ROW()-9))),"")</f>
        <v>Xavier</v>
      </c>
    </row>
    <row r="17" spans="2:4" x14ac:dyDescent="0.25">
      <c r="B17" t="str" cm="1">
        <f t="array" ref="B17">IFERROR(_xlfn.SINGLE(INDEX('Renseignement Généraux'!$C$9:$C$2500,_xlfn.AGGREGATE(15,6,(1/(('Renseignement Généraux'!$H$9:$H$2500="OUI"))*ROW('Renseignement Généraux'!$C$9:$C$2500)-8),ROW()-9))),"")</f>
        <v>Cdt 1</v>
      </c>
      <c r="C17" t="str" cm="1">
        <f t="array" ref="C17">IFERROR(_xlfn.SINGLE(INDEX('Renseignement Généraux'!$A$9:$A$2500,_xlfn.AGGREGATE(15,6,(1/(('Renseignement Généraux'!$H$9:$H$2500="OUI"))*ROW('Renseignement Généraux'!$A$9:$A$2500)-8),ROW()-9))),"")</f>
        <v>Leclerc</v>
      </c>
      <c r="D17" t="str" cm="1">
        <f t="array" ref="D17">IFERROR(_xlfn.SINGLE(INDEX('Renseignement Généraux'!$B$9:$B$2500,_xlfn.AGGREGATE(15,6,(1/(('Renseignement Généraux'!$H$9:$H$2500="OUI"))*ROW('Renseignement Généraux'!$B$9:$B$2500)-8),ROW()-9))),"")</f>
        <v>Emma</v>
      </c>
    </row>
    <row r="18" spans="2:4" x14ac:dyDescent="0.25">
      <c r="B18" t="str" cm="1">
        <f t="array" ref="B18">IFERROR(_xlfn.SINGLE(INDEX('Renseignement Généraux'!$C$9:$C$2500,_xlfn.AGGREGATE(15,6,(1/(('Renseignement Généraux'!$H$9:$H$2500="OUI"))*ROW('Renseignement Généraux'!$C$9:$C$2500)-8),ROW()-9))),"")</f>
        <v>Cpl/S</v>
      </c>
      <c r="C18" t="str" cm="1">
        <f t="array" ref="C18">IFERROR(_xlfn.SINGLE(INDEX('Renseignement Généraux'!$A$9:$A$2500,_xlfn.AGGREGATE(15,6,(1/(('Renseignement Généraux'!$H$9:$H$2500="OUI"))*ROW('Renseignement Généraux'!$A$9:$A$2500)-8),ROW()-9))),"")</f>
        <v>Lefebvre</v>
      </c>
      <c r="D18" t="str" cm="1">
        <f t="array" ref="D18">IFERROR(_xlfn.SINGLE(INDEX('Renseignement Généraux'!$B$9:$B$2500,_xlfn.AGGREGATE(15,6,(1/(('Renseignement Généraux'!$H$9:$H$2500="OUI"))*ROW('Renseignement Généraux'!$B$9:$B$2500)-8),ROW()-9))),"")</f>
        <v>Lily-Jade</v>
      </c>
    </row>
    <row r="19" spans="2:4" x14ac:dyDescent="0.25">
      <c r="B19" t="str" cm="1">
        <f t="array" ref="B19">IFERROR(_xlfn.SINGLE(INDEX('Renseignement Généraux'!$C$9:$C$2500,_xlfn.AGGREGATE(15,6,(1/(('Renseignement Généraux'!$H$9:$H$2500="OUI"))*ROW('Renseignement Généraux'!$C$9:$C$2500)-8),ROW()-9))),"")</f>
        <v>Sgt</v>
      </c>
      <c r="C19" t="str" cm="1">
        <f t="array" ref="C19">IFERROR(_xlfn.SINGLE(INDEX('Renseignement Généraux'!$A$9:$A$2500,_xlfn.AGGREGATE(15,6,(1/(('Renseignement Généraux'!$H$9:$H$2500="OUI"))*ROW('Renseignement Généraux'!$A$9:$A$2500)-8),ROW()-9))),"")</f>
        <v>Sasseville</v>
      </c>
      <c r="D19" t="str" cm="1">
        <f t="array" ref="D19">IFERROR(_xlfn.SINGLE(INDEX('Renseignement Généraux'!$B$9:$B$2500,_xlfn.AGGREGATE(15,6,(1/(('Renseignement Généraux'!$H$9:$H$2500="OUI"))*ROW('Renseignement Généraux'!$B$9:$B$2500)-8),ROW()-9))),"")</f>
        <v>Gabryelle</v>
      </c>
    </row>
    <row r="20" spans="2:4" x14ac:dyDescent="0.25">
      <c r="B20" t="str" cm="1">
        <f t="array" ref="B20">IFERROR(_xlfn.SINGLE(INDEX('Renseignement Généraux'!$C$9:$C$2500,_xlfn.AGGREGATE(15,6,(1/(('Renseignement Généraux'!$H$9:$H$2500="OUI"))*ROW('Renseignement Généraux'!$C$9:$C$2500)-8),ROW()-9))),"")</f>
        <v>Cpl</v>
      </c>
      <c r="C20" t="str" cm="1">
        <f t="array" ref="C20">IFERROR(_xlfn.SINGLE(INDEX('Renseignement Généraux'!$A$9:$A$2500,_xlfn.AGGREGATE(15,6,(1/(('Renseignement Généraux'!$H$9:$H$2500="OUI"))*ROW('Renseignement Généraux'!$A$9:$A$2500)-8),ROW()-9))),"")</f>
        <v>Senneville</v>
      </c>
      <c r="D20" t="str" cm="1">
        <f t="array" ref="D20">IFERROR(_xlfn.SINGLE(INDEX('Renseignement Généraux'!$B$9:$B$2500,_xlfn.AGGREGATE(15,6,(1/(('Renseignement Généraux'!$H$9:$H$2500="OUI"))*ROW('Renseignement Généraux'!$B$9:$B$2500)-8),ROW()-9))),"")</f>
        <v>Nicolas</v>
      </c>
    </row>
    <row r="21" spans="2:4" x14ac:dyDescent="0.25">
      <c r="B21" t="str" cm="1">
        <f t="array" ref="B21">IFERROR(_xlfn.SINGLE(INDEX('Renseignement Généraux'!$C$9:$C$2500,_xlfn.AGGREGATE(15,6,(1/(('Renseignement Généraux'!$H$9:$H$2500="OUI"))*ROW('Renseignement Généraux'!$C$9:$C$2500)-8),ROW()-9))),"")</f>
        <v>Cpl</v>
      </c>
      <c r="C21" t="str" cm="1">
        <f t="array" ref="C21">IFERROR(_xlfn.SINGLE(INDEX('Renseignement Généraux'!$A$9:$A$2500,_xlfn.AGGREGATE(15,6,(1/(('Renseignement Généraux'!$H$9:$H$2500="OUI"))*ROW('Renseignement Généraux'!$A$9:$A$2500)-8),ROW()-9))),"")</f>
        <v>Vezina</v>
      </c>
      <c r="D21" t="str" cm="1">
        <f t="array" ref="D21">IFERROR(_xlfn.SINGLE(INDEX('Renseignement Généraux'!$B$9:$B$2500,_xlfn.AGGREGATE(15,6,(1/(('Renseignement Généraux'!$H$9:$H$2500="OUI"))*ROW('Renseignement Généraux'!$B$9:$B$2500)-8),ROW()-9))),"")</f>
        <v>Maya</v>
      </c>
    </row>
    <row r="22" spans="2:4" x14ac:dyDescent="0.25">
      <c r="B22" t="str" cm="1">
        <f t="array" ref="B22">IFERROR(_xlfn.SINGLE(INDEX('Renseignement Généraux'!$C$9:$C$2500,_xlfn.AGGREGATE(15,6,(1/(('Renseignement Généraux'!$H$9:$H$2500="OUI"))*ROW('Renseignement Généraux'!$C$9:$C$2500)-8),ROW()-9))),"")</f>
        <v/>
      </c>
      <c r="C22" t="str" cm="1">
        <f t="array" ref="C22">IFERROR(_xlfn.SINGLE(INDEX('Renseignement Généraux'!$A$9:$A$2500,_xlfn.AGGREGATE(15,6,(1/(('Renseignement Généraux'!$H$9:$H$2500="OUI"))*ROW('Renseignement Généraux'!$A$9:$A$2500)-8),ROW()-9))),"")</f>
        <v/>
      </c>
      <c r="D22" t="str" cm="1">
        <f t="array" ref="D22">IFERROR(_xlfn.SINGLE(INDEX('Renseignement Généraux'!$B$9:$B$2500,_xlfn.AGGREGATE(15,6,(1/(('Renseignement Généraux'!$H$9:$H$2500="OUI"))*ROW('Renseignement Généraux'!$B$9:$B$2500)-8),ROW()-9))),"")</f>
        <v/>
      </c>
    </row>
    <row r="23" spans="2:4" x14ac:dyDescent="0.25">
      <c r="B23" t="str" cm="1">
        <f t="array" ref="B23">IFERROR(_xlfn.SINGLE(INDEX('Renseignement Généraux'!$C$9:$C$2500,_xlfn.AGGREGATE(15,6,(1/(('Renseignement Généraux'!$H$9:$H$2500="OUI"))*ROW('Renseignement Généraux'!$C$9:$C$2500)-8),ROW()-9))),"")</f>
        <v/>
      </c>
      <c r="C23" t="str" cm="1">
        <f t="array" ref="C23">IFERROR(_xlfn.SINGLE(INDEX('Renseignement Généraux'!$A$9:$A$2500,_xlfn.AGGREGATE(15,6,(1/(('Renseignement Généraux'!$H$9:$H$2500="OUI"))*ROW('Renseignement Généraux'!$A$9:$A$2500)-8),ROW()-9))),"")</f>
        <v/>
      </c>
      <c r="D23" t="str" cm="1">
        <f t="array" ref="D23">IFERROR(_xlfn.SINGLE(INDEX('Renseignement Généraux'!$B$9:$B$2500,_xlfn.AGGREGATE(15,6,(1/(('Renseignement Généraux'!$H$9:$H$2500="OUI"))*ROW('Renseignement Généraux'!$B$9:$B$2500)-8),ROW()-9))),"")</f>
        <v/>
      </c>
    </row>
    <row r="24" spans="2:4" x14ac:dyDescent="0.25">
      <c r="B24" t="str" cm="1">
        <f t="array" ref="B24">IFERROR(_xlfn.SINGLE(INDEX('Renseignement Généraux'!$C$9:$C$2500,_xlfn.AGGREGATE(15,6,(1/(('Renseignement Généraux'!$H$9:$H$2500="OUI"))*ROW('Renseignement Généraux'!$C$9:$C$2500)-8),ROW()-9))),"")</f>
        <v/>
      </c>
      <c r="C24" t="str" cm="1">
        <f t="array" ref="C24">IFERROR(_xlfn.SINGLE(INDEX('Renseignement Généraux'!$A$9:$A$2500,_xlfn.AGGREGATE(15,6,(1/(('Renseignement Généraux'!$H$9:$H$2500="OUI"))*ROW('Renseignement Généraux'!$A$9:$A$2500)-8),ROW()-9))),"")</f>
        <v/>
      </c>
      <c r="D24" t="str" cm="1">
        <f t="array" ref="D24">IFERROR(_xlfn.SINGLE(INDEX('Renseignement Généraux'!$B$9:$B$2500,_xlfn.AGGREGATE(15,6,(1/(('Renseignement Généraux'!$H$9:$H$2500="OUI"))*ROW('Renseignement Généraux'!$B$9:$B$2500)-8),ROW()-9))),"")</f>
        <v/>
      </c>
    </row>
    <row r="25" spans="2:4" x14ac:dyDescent="0.25">
      <c r="B25" t="str" cm="1">
        <f t="array" ref="B25">IFERROR(_xlfn.SINGLE(INDEX('Renseignement Généraux'!$C$9:$C$2500,_xlfn.AGGREGATE(15,6,(1/(('Renseignement Généraux'!$H$9:$H$2500="OUI"))*ROW('Renseignement Généraux'!$C$9:$C$2500)-8),ROW()-9))),"")</f>
        <v/>
      </c>
      <c r="C25" t="str" cm="1">
        <f t="array" ref="C25">IFERROR(_xlfn.SINGLE(INDEX('Renseignement Généraux'!$A$9:$A$2500,_xlfn.AGGREGATE(15,6,(1/(('Renseignement Généraux'!$H$9:$H$2500="OUI"))*ROW('Renseignement Généraux'!$A$9:$A$2500)-8),ROW()-9))),"")</f>
        <v/>
      </c>
      <c r="D25" t="str" cm="1">
        <f t="array" ref="D25">IFERROR(_xlfn.SINGLE(INDEX('Renseignement Généraux'!$B$9:$B$2500,_xlfn.AGGREGATE(15,6,(1/(('Renseignement Généraux'!$H$9:$H$2500="OUI"))*ROW('Renseignement Généraux'!$B$9:$B$2500)-8),ROW()-9))),"")</f>
        <v/>
      </c>
    </row>
    <row r="26" spans="2:4" x14ac:dyDescent="0.25">
      <c r="B26" t="str" cm="1">
        <f t="array" ref="B26">IFERROR(_xlfn.SINGLE(INDEX('Renseignement Généraux'!$C$9:$C$2500,_xlfn.AGGREGATE(15,6,(1/(('Renseignement Généraux'!$H$9:$H$2500="OUI"))*ROW('Renseignement Généraux'!$C$9:$C$2500)-8),ROW()-9))),"")</f>
        <v/>
      </c>
      <c r="C26" t="str" cm="1">
        <f t="array" ref="C26">IFERROR(_xlfn.SINGLE(INDEX('Renseignement Généraux'!$A$9:$A$2500,_xlfn.AGGREGATE(15,6,(1/(('Renseignement Généraux'!$H$9:$H$2500="OUI"))*ROW('Renseignement Généraux'!$A$9:$A$2500)-8),ROW()-9))),"")</f>
        <v/>
      </c>
      <c r="D26" t="str" cm="1">
        <f t="array" ref="D26">IFERROR(_xlfn.SINGLE(INDEX('Renseignement Généraux'!$B$9:$B$2500,_xlfn.AGGREGATE(15,6,(1/(('Renseignement Généraux'!$H$9:$H$2500="OUI"))*ROW('Renseignement Généraux'!$B$9:$B$2500)-8),ROW()-9))),"")</f>
        <v/>
      </c>
    </row>
    <row r="27" spans="2:4" x14ac:dyDescent="0.25">
      <c r="B27" t="str" cm="1">
        <f t="array" ref="B27">IFERROR(_xlfn.SINGLE(INDEX('Renseignement Généraux'!$C$9:$C$2500,_xlfn.AGGREGATE(15,6,(1/(('Renseignement Généraux'!$H$9:$H$2500="OUI"))*ROW('Renseignement Généraux'!$C$9:$C$2500)-8),ROW()-9))),"")</f>
        <v/>
      </c>
      <c r="C27" t="str" cm="1">
        <f t="array" ref="C27">IFERROR(_xlfn.SINGLE(INDEX('Renseignement Généraux'!$A$9:$A$2500,_xlfn.AGGREGATE(15,6,(1/(('Renseignement Généraux'!$H$9:$H$2500="OUI"))*ROW('Renseignement Généraux'!$A$9:$A$2500)-8),ROW()-9))),"")</f>
        <v/>
      </c>
      <c r="D27" t="str" cm="1">
        <f t="array" ref="D27">IFERROR(_xlfn.SINGLE(INDEX('Renseignement Généraux'!$B$9:$B$2500,_xlfn.AGGREGATE(15,6,(1/(('Renseignement Généraux'!$H$9:$H$2500="OUI"))*ROW('Renseignement Généraux'!$B$9:$B$2500)-8),ROW()-9))),"")</f>
        <v/>
      </c>
    </row>
    <row r="28" spans="2:4" x14ac:dyDescent="0.25">
      <c r="B28" t="str" cm="1">
        <f t="array" ref="B28">IFERROR(_xlfn.SINGLE(INDEX('Renseignement Généraux'!$C$9:$C$2500,_xlfn.AGGREGATE(15,6,(1/(('Renseignement Généraux'!$H$9:$H$2500="OUI"))*ROW('Renseignement Généraux'!$C$9:$C$2500)-8),ROW()-9))),"")</f>
        <v/>
      </c>
      <c r="C28" t="str" cm="1">
        <f t="array" ref="C28">IFERROR(_xlfn.SINGLE(INDEX('Renseignement Généraux'!$A$9:$A$2500,_xlfn.AGGREGATE(15,6,(1/(('Renseignement Généraux'!$H$9:$H$2500="OUI"))*ROW('Renseignement Généraux'!$A$9:$A$2500)-8),ROW()-9))),"")</f>
        <v/>
      </c>
      <c r="D28" t="str" cm="1">
        <f t="array" ref="D28">IFERROR(_xlfn.SINGLE(INDEX('Renseignement Généraux'!$B$9:$B$2500,_xlfn.AGGREGATE(15,6,(1/(('Renseignement Généraux'!$H$9:$H$2500="OUI"))*ROW('Renseignement Généraux'!$B$9:$B$2500)-8),ROW()-9))),"")</f>
        <v/>
      </c>
    </row>
    <row r="29" spans="2:4" x14ac:dyDescent="0.25">
      <c r="B29" t="str" cm="1">
        <f t="array" ref="B29">IFERROR(_xlfn.SINGLE(INDEX('Renseignement Généraux'!$C$9:$C$2500,_xlfn.AGGREGATE(15,6,(1/(('Renseignement Généraux'!$H$9:$H$2500="OUI"))*ROW('Renseignement Généraux'!$C$9:$C$2500)-8),ROW()-9))),"")</f>
        <v/>
      </c>
      <c r="C29" t="str" cm="1">
        <f t="array" ref="C29">IFERROR(_xlfn.SINGLE(INDEX('Renseignement Généraux'!$A$9:$A$2500,_xlfn.AGGREGATE(15,6,(1/(('Renseignement Généraux'!$H$9:$H$2500="OUI"))*ROW('Renseignement Généraux'!$A$9:$A$2500)-8),ROW()-9))),"")</f>
        <v/>
      </c>
      <c r="D29" t="str" cm="1">
        <f t="array" ref="D29">IFERROR(_xlfn.SINGLE(INDEX('Renseignement Généraux'!$B$9:$B$2500,_xlfn.AGGREGATE(15,6,(1/(('Renseignement Généraux'!$H$9:$H$2500="OUI"))*ROW('Renseignement Généraux'!$B$9:$B$2500)-8),ROW()-9))),"")</f>
        <v/>
      </c>
    </row>
    <row r="30" spans="2:4" x14ac:dyDescent="0.25">
      <c r="B30" t="str" cm="1">
        <f t="array" ref="B30">IFERROR(_xlfn.SINGLE(INDEX('Renseignement Généraux'!$C$9:$C$2500,_xlfn.AGGREGATE(15,6,(1/(('Renseignement Généraux'!$H$9:$H$2500="OUI"))*ROW('Renseignement Généraux'!$C$9:$C$2500)-8),ROW()-9))),"")</f>
        <v/>
      </c>
      <c r="C30" t="str" cm="1">
        <f t="array" ref="C30">IFERROR(_xlfn.SINGLE(INDEX('Renseignement Généraux'!$A$9:$A$2500,_xlfn.AGGREGATE(15,6,(1/(('Renseignement Généraux'!$H$9:$H$2500="OUI"))*ROW('Renseignement Généraux'!$A$9:$A$2500)-8),ROW()-9))),"")</f>
        <v/>
      </c>
      <c r="D30" t="str" cm="1">
        <f t="array" ref="D30">IFERROR(_xlfn.SINGLE(INDEX('Renseignement Généraux'!$B$9:$B$2500,_xlfn.AGGREGATE(15,6,(1/(('Renseignement Généraux'!$H$9:$H$2500="OUI"))*ROW('Renseignement Généraux'!$B$9:$B$2500)-8),ROW()-9))),"")</f>
        <v/>
      </c>
    </row>
    <row r="31" spans="2:4" x14ac:dyDescent="0.25">
      <c r="B31" t="str" cm="1">
        <f t="array" ref="B31">IFERROR(_xlfn.SINGLE(INDEX('Renseignement Généraux'!$C$9:$C$2500,_xlfn.AGGREGATE(15,6,(1/(('Renseignement Généraux'!$H$9:$H$2500="OUI"))*ROW('Renseignement Généraux'!$C$9:$C$2500)-8),ROW()-9))),"")</f>
        <v/>
      </c>
      <c r="C31" t="str" cm="1">
        <f t="array" ref="C31">IFERROR(_xlfn.SINGLE(INDEX('Renseignement Généraux'!$A$9:$A$2500,_xlfn.AGGREGATE(15,6,(1/(('Renseignement Généraux'!$H$9:$H$2500="OUI"))*ROW('Renseignement Généraux'!$A$9:$A$2500)-8),ROW()-9))),"")</f>
        <v/>
      </c>
      <c r="D31" t="str" cm="1">
        <f t="array" ref="D31">IFERROR(_xlfn.SINGLE(INDEX('Renseignement Généraux'!$B$9:$B$2500,_xlfn.AGGREGATE(15,6,(1/(('Renseignement Généraux'!$H$9:$H$2500="OUI"))*ROW('Renseignement Généraux'!$B$9:$B$2500)-8),ROW()-9))),"")</f>
        <v/>
      </c>
    </row>
    <row r="32" spans="2:4" x14ac:dyDescent="0.25">
      <c r="B32" t="str" cm="1">
        <f t="array" ref="B32">IFERROR(_xlfn.SINGLE(INDEX('Renseignement Généraux'!$C$9:$C$2500,_xlfn.AGGREGATE(15,6,(1/(('Renseignement Généraux'!$H$9:$H$2500="OUI"))*ROW('Renseignement Généraux'!$C$9:$C$2500)-8),ROW()-9))),"")</f>
        <v/>
      </c>
      <c r="C32" t="str" cm="1">
        <f t="array" ref="C32">IFERROR(_xlfn.SINGLE(INDEX('Renseignement Généraux'!$A$9:$A$2500,_xlfn.AGGREGATE(15,6,(1/(('Renseignement Généraux'!$H$9:$H$2500="OUI"))*ROW('Renseignement Généraux'!$A$9:$A$2500)-8),ROW()-9))),"")</f>
        <v/>
      </c>
      <c r="D32" t="str" cm="1">
        <f t="array" ref="D32">IFERROR(_xlfn.SINGLE(INDEX('Renseignement Généraux'!$B$9:$B$2500,_xlfn.AGGREGATE(15,6,(1/(('Renseignement Généraux'!$H$9:$H$2500="OUI"))*ROW('Renseignement Généraux'!$B$9:$B$2500)-8),ROW()-9))),"")</f>
        <v/>
      </c>
    </row>
    <row r="33" spans="2:4" x14ac:dyDescent="0.25">
      <c r="B33" t="str" cm="1">
        <f t="array" ref="B33">IFERROR(_xlfn.SINGLE(INDEX('Renseignement Généraux'!$C$9:$C$2500,_xlfn.AGGREGATE(15,6,(1/(('Renseignement Généraux'!$H$9:$H$2500="OUI"))*ROW('Renseignement Généraux'!$C$9:$C$2500)-8),ROW()-9))),"")</f>
        <v/>
      </c>
      <c r="C33" t="str" cm="1">
        <f t="array" ref="C33">IFERROR(_xlfn.SINGLE(INDEX('Renseignement Généraux'!$A$9:$A$2500,_xlfn.AGGREGATE(15,6,(1/(('Renseignement Généraux'!$H$9:$H$2500="OUI"))*ROW('Renseignement Généraux'!$A$9:$A$2500)-8),ROW()-9))),"")</f>
        <v/>
      </c>
      <c r="D33" t="str" cm="1">
        <f t="array" ref="D33">IFERROR(_xlfn.SINGLE(INDEX('Renseignement Généraux'!$B$9:$B$2500,_xlfn.AGGREGATE(15,6,(1/(('Renseignement Généraux'!$H$9:$H$2500="OUI"))*ROW('Renseignement Généraux'!$B$9:$B$2500)-8),ROW()-9))),"")</f>
        <v/>
      </c>
    </row>
    <row r="34" spans="2:4" x14ac:dyDescent="0.25">
      <c r="B34" t="str" cm="1">
        <f t="array" ref="B34">IFERROR(_xlfn.SINGLE(INDEX('Renseignement Généraux'!$C$9:$C$2500,_xlfn.AGGREGATE(15,6,(1/(('Renseignement Généraux'!$H$9:$H$2500="OUI"))*ROW('Renseignement Généraux'!$C$9:$C$2500)-8),ROW()-9))),"")</f>
        <v/>
      </c>
      <c r="C34" t="str" cm="1">
        <f t="array" ref="C34">IFERROR(_xlfn.SINGLE(INDEX('Renseignement Généraux'!$A$9:$A$2500,_xlfn.AGGREGATE(15,6,(1/(('Renseignement Généraux'!$H$9:$H$2500="OUI"))*ROW('Renseignement Généraux'!$A$9:$A$2500)-8),ROW()-9))),"")</f>
        <v/>
      </c>
      <c r="D34" t="str" cm="1">
        <f t="array" ref="D34">IFERROR(_xlfn.SINGLE(INDEX('Renseignement Généraux'!$B$9:$B$2500,_xlfn.AGGREGATE(15,6,(1/(('Renseignement Généraux'!$H$9:$H$2500="OUI"))*ROW('Renseignement Généraux'!$B$9:$B$2500)-8),ROW()-9))),"")</f>
        <v/>
      </c>
    </row>
    <row r="35" spans="2:4" x14ac:dyDescent="0.25">
      <c r="B35" t="str" cm="1">
        <f t="array" ref="B35">IFERROR(_xlfn.SINGLE(INDEX('Renseignement Généraux'!$C$9:$C$2500,_xlfn.AGGREGATE(15,6,(1/(('Renseignement Généraux'!$H$9:$H$2500="OUI"))*ROW('Renseignement Généraux'!$C$9:$C$2500)-8),ROW()-9))),"")</f>
        <v/>
      </c>
      <c r="C35" t="str" cm="1">
        <f t="array" ref="C35">IFERROR(_xlfn.SINGLE(INDEX('Renseignement Généraux'!$A$9:$A$2500,_xlfn.AGGREGATE(15,6,(1/(('Renseignement Généraux'!$H$9:$H$2500="OUI"))*ROW('Renseignement Généraux'!$A$9:$A$2500)-8),ROW()-9))),"")</f>
        <v/>
      </c>
      <c r="D35" t="str" cm="1">
        <f t="array" ref="D35">IFERROR(_xlfn.SINGLE(INDEX('Renseignement Généraux'!$B$9:$B$2500,_xlfn.AGGREGATE(15,6,(1/(('Renseignement Généraux'!$H$9:$H$2500="OUI"))*ROW('Renseignement Généraux'!$B$9:$B$2500)-8),ROW()-9))),"")</f>
        <v/>
      </c>
    </row>
    <row r="36" spans="2:4" x14ac:dyDescent="0.25">
      <c r="B36" t="str" cm="1">
        <f t="array" ref="B36">IFERROR(_xlfn.SINGLE(INDEX('Renseignement Généraux'!$C$9:$C$2500,_xlfn.AGGREGATE(15,6,(1/(('Renseignement Généraux'!$H$9:$H$2500="OUI"))*ROW('Renseignement Généraux'!$C$9:$C$2500)-8),ROW()-9))),"")</f>
        <v/>
      </c>
      <c r="C36" t="str" cm="1">
        <f t="array" ref="C36">IFERROR(_xlfn.SINGLE(INDEX('Renseignement Généraux'!$A$9:$A$2500,_xlfn.AGGREGATE(15,6,(1/(('Renseignement Généraux'!$H$9:$H$2500="OUI"))*ROW('Renseignement Généraux'!$A$9:$A$2500)-8),ROW()-9))),"")</f>
        <v/>
      </c>
      <c r="D36" t="str" cm="1">
        <f t="array" ref="D36">IFERROR(_xlfn.SINGLE(INDEX('Renseignement Généraux'!$B$9:$B$2500,_xlfn.AGGREGATE(15,6,(1/(('Renseignement Généraux'!$H$9:$H$2500="OUI"))*ROW('Renseignement Généraux'!$B$9:$B$2500)-8),ROW()-9))),"")</f>
        <v/>
      </c>
    </row>
    <row r="37" spans="2:4" x14ac:dyDescent="0.25">
      <c r="B37" t="str" cm="1">
        <f t="array" ref="B37">IFERROR(_xlfn.SINGLE(INDEX('Renseignement Généraux'!$C$9:$C$2500,_xlfn.AGGREGATE(15,6,(1/(('Renseignement Généraux'!$H$9:$H$2500="OUI"))*ROW('Renseignement Généraux'!$C$9:$C$2500)-8),ROW()-9))),"")</f>
        <v/>
      </c>
      <c r="C37" t="str" cm="1">
        <f t="array" ref="C37">IFERROR(_xlfn.SINGLE(INDEX('Renseignement Généraux'!$A$9:$A$2500,_xlfn.AGGREGATE(15,6,(1/(('Renseignement Généraux'!$H$9:$H$2500="OUI"))*ROW('Renseignement Généraux'!$A$9:$A$2500)-8),ROW()-9))),"")</f>
        <v/>
      </c>
      <c r="D37" t="str" cm="1">
        <f t="array" ref="D37">IFERROR(_xlfn.SINGLE(INDEX('Renseignement Généraux'!$B$9:$B$2500,_xlfn.AGGREGATE(15,6,(1/(('Renseignement Généraux'!$H$9:$H$2500="OUI"))*ROW('Renseignement Généraux'!$B$9:$B$2500)-8),ROW()-9))),"")</f>
        <v/>
      </c>
    </row>
    <row r="38" spans="2:4" x14ac:dyDescent="0.25">
      <c r="B38" t="str" cm="1">
        <f t="array" ref="B38">IFERROR(_xlfn.SINGLE(INDEX('Renseignement Généraux'!$C$9:$C$2500,_xlfn.AGGREGATE(15,6,(1/(('Renseignement Généraux'!$H$9:$H$2500="OUI"))*ROW('Renseignement Généraux'!$C$9:$C$2500)-8),ROW()-9))),"")</f>
        <v/>
      </c>
      <c r="C38" t="str" cm="1">
        <f t="array" ref="C38">IFERROR(_xlfn.SINGLE(INDEX('Renseignement Généraux'!$A$9:$A$2500,_xlfn.AGGREGATE(15,6,(1/(('Renseignement Généraux'!$H$9:$H$2500="OUI"))*ROW('Renseignement Généraux'!$A$9:$A$2500)-8),ROW()-9))),"")</f>
        <v/>
      </c>
      <c r="D38" t="str" cm="1">
        <f t="array" ref="D38">IFERROR(_xlfn.SINGLE(INDEX('Renseignement Généraux'!$B$9:$B$2500,_xlfn.AGGREGATE(15,6,(1/(('Renseignement Généraux'!$H$9:$H$2500="OUI"))*ROW('Renseignement Généraux'!$B$9:$B$2500)-8),ROW()-9))),"")</f>
        <v/>
      </c>
    </row>
    <row r="39" spans="2:4" x14ac:dyDescent="0.25">
      <c r="B39" t="str" cm="1">
        <f t="array" ref="B39">IFERROR(_xlfn.SINGLE(INDEX('Renseignement Généraux'!$C$9:$C$2500,_xlfn.AGGREGATE(15,6,(1/(('Renseignement Généraux'!$H$9:$H$2500="OUI"))*ROW('Renseignement Généraux'!$C$9:$C$2500)-8),ROW()-9))),"")</f>
        <v/>
      </c>
      <c r="C39" t="str" cm="1">
        <f t="array" ref="C39">IFERROR(_xlfn.SINGLE(INDEX('Renseignement Généraux'!$A$9:$A$2500,_xlfn.AGGREGATE(15,6,(1/(('Renseignement Généraux'!$H$9:$H$2500="OUI"))*ROW('Renseignement Généraux'!$A$9:$A$2500)-8),ROW()-9))),"")</f>
        <v/>
      </c>
      <c r="D39" t="str" cm="1">
        <f t="array" ref="D39">IFERROR(_xlfn.SINGLE(INDEX('Renseignement Généraux'!$B$9:$B$2500,_xlfn.AGGREGATE(15,6,(1/(('Renseignement Généraux'!$H$9:$H$2500="OUI"))*ROW('Renseignement Généraux'!$B$9:$B$2500)-8),ROW()-9))),"")</f>
        <v/>
      </c>
    </row>
    <row r="40" spans="2:4" x14ac:dyDescent="0.25">
      <c r="B40" t="str" cm="1">
        <f t="array" ref="B40">IFERROR(_xlfn.SINGLE(INDEX('Renseignement Généraux'!$C$9:$C$2500,_xlfn.AGGREGATE(15,6,(1/(('Renseignement Généraux'!$H$9:$H$2500="OUI"))*ROW('Renseignement Généraux'!$C$9:$C$2500)-8),ROW()-9))),"")</f>
        <v/>
      </c>
      <c r="C40" t="str" cm="1">
        <f t="array" ref="C40">IFERROR(_xlfn.SINGLE(INDEX('Renseignement Généraux'!$A$9:$A$2500,_xlfn.AGGREGATE(15,6,(1/(('Renseignement Généraux'!$H$9:$H$2500="OUI"))*ROW('Renseignement Généraux'!$A$9:$A$2500)-8),ROW()-9))),"")</f>
        <v/>
      </c>
      <c r="D40" t="str" cm="1">
        <f t="array" ref="D40">IFERROR(_xlfn.SINGLE(INDEX('Renseignement Généraux'!$B$9:$B$2500,_xlfn.AGGREGATE(15,6,(1/(('Renseignement Généraux'!$H$9:$H$2500="OUI"))*ROW('Renseignement Généraux'!$B$9:$B$2500)-8),ROW()-9))),"")</f>
        <v/>
      </c>
    </row>
  </sheetData>
  <conditionalFormatting sqref="B9:F68">
    <cfRule type="expression" dxfId="0" priority="1">
      <formula>$B8&lt;&gt;""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PBrush" shapeId="2049" r:id="rId4">
          <objectPr defaultSize="0" autoPict="0" r:id="rId5">
            <anchor moveWithCells="1" sizeWithCells="1">
              <from>
                <xdr:col>7</xdr:col>
                <xdr:colOff>238125</xdr:colOff>
                <xdr:row>0</xdr:row>
                <xdr:rowOff>95250</xdr:rowOff>
              </from>
              <to>
                <xdr:col>8</xdr:col>
                <xdr:colOff>476250</xdr:colOff>
                <xdr:row>3</xdr:row>
                <xdr:rowOff>0</xdr:rowOff>
              </to>
            </anchor>
          </objectPr>
        </oleObject>
      </mc:Choice>
      <mc:Fallback>
        <oleObject progId="PBrush" shapeId="2049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4</xdr:col>
                    <xdr:colOff>19050</xdr:colOff>
                    <xdr:row>8</xdr:row>
                    <xdr:rowOff>180975</xdr:rowOff>
                  </from>
                  <to>
                    <xdr:col>5</xdr:col>
                    <xdr:colOff>57150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Varia</vt:lpstr>
      <vt:lpstr>Renseignement Généraux</vt:lpstr>
      <vt:lpstr>Présence</vt:lpstr>
      <vt:lpstr>Feuil3</vt:lpstr>
      <vt:lpstr>Présence!Impression_des_titres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Gagnon</dc:creator>
  <cp:lastModifiedBy>Jérémie Gagnon</cp:lastModifiedBy>
  <cp:lastPrinted>2022-11-30T21:23:56Z</cp:lastPrinted>
  <dcterms:created xsi:type="dcterms:W3CDTF">2015-03-28T14:02:43Z</dcterms:created>
  <dcterms:modified xsi:type="dcterms:W3CDTF">2022-12-01T01:34:45Z</dcterms:modified>
</cp:coreProperties>
</file>