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5285" yWindow="330" windowWidth="13005" windowHeight="1173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AG23" i="1"/>
  <c r="AG24"/>
  <c r="AG25"/>
  <c r="AF23"/>
  <c r="AF24"/>
  <c r="AF25"/>
  <c r="AE23"/>
  <c r="AE24"/>
  <c r="AE25"/>
  <c r="AD23"/>
  <c r="AD24"/>
  <c r="AD25"/>
  <c r="AC23"/>
  <c r="AC24"/>
  <c r="AC25"/>
  <c r="AB23"/>
  <c r="AB24"/>
  <c r="AB25"/>
  <c r="AA23"/>
  <c r="AA24"/>
  <c r="AA25"/>
  <c r="Z23"/>
  <c r="Z24"/>
  <c r="Z25"/>
  <c r="AG39"/>
  <c r="AF39"/>
  <c r="AE39"/>
  <c r="AD39"/>
  <c r="AC39"/>
  <c r="AB39"/>
  <c r="AA39"/>
  <c r="Z39"/>
  <c r="AG38"/>
  <c r="AF38"/>
  <c r="AE38"/>
  <c r="AD38"/>
  <c r="AC38"/>
  <c r="AB38"/>
  <c r="AA38"/>
  <c r="Z38"/>
  <c r="AG37"/>
  <c r="AF37"/>
  <c r="AE37"/>
  <c r="AD37"/>
  <c r="AC37"/>
  <c r="AB37"/>
  <c r="AA37"/>
  <c r="Z37"/>
  <c r="AG36"/>
  <c r="AF36"/>
  <c r="AE36"/>
  <c r="AD36"/>
  <c r="AC36"/>
  <c r="AB36"/>
  <c r="AA36"/>
  <c r="Z36"/>
  <c r="AG35"/>
  <c r="AF35"/>
  <c r="AE35"/>
  <c r="AD35"/>
  <c r="AC35"/>
  <c r="AB35"/>
  <c r="AA35"/>
  <c r="Z35"/>
  <c r="AG34"/>
  <c r="AF34"/>
  <c r="AE34"/>
  <c r="AD34"/>
  <c r="AC34"/>
  <c r="AB34"/>
  <c r="AA34"/>
  <c r="Z34"/>
  <c r="AG33"/>
  <c r="AF33"/>
  <c r="AE33"/>
  <c r="AD33"/>
  <c r="AC33"/>
  <c r="AB33"/>
  <c r="AA33"/>
  <c r="Z33"/>
  <c r="AG32"/>
  <c r="AF32"/>
  <c r="AE32"/>
  <c r="AD32"/>
  <c r="AC32"/>
  <c r="AB32"/>
  <c r="AA32"/>
  <c r="Z32"/>
  <c r="AG31"/>
  <c r="AF31"/>
  <c r="AE31"/>
  <c r="AD31"/>
  <c r="AC31"/>
  <c r="AB31"/>
  <c r="AA31"/>
  <c r="Z31"/>
  <c r="AG30"/>
  <c r="AF30"/>
  <c r="AE30"/>
  <c r="AD30"/>
  <c r="AC30"/>
  <c r="AB30"/>
  <c r="AA30"/>
  <c r="Z30"/>
  <c r="AG29"/>
  <c r="AF29"/>
  <c r="AE29"/>
  <c r="AD29"/>
  <c r="AC29"/>
  <c r="AB29"/>
  <c r="AA29"/>
  <c r="Z29"/>
  <c r="AG28"/>
  <c r="AF28"/>
  <c r="AE28"/>
  <c r="AD28"/>
  <c r="AC28"/>
  <c r="AB28"/>
  <c r="AA28"/>
  <c r="Z28"/>
  <c r="AG27"/>
  <c r="AF27"/>
  <c r="AE27"/>
  <c r="AD27"/>
  <c r="AC27"/>
  <c r="AB27"/>
  <c r="AA27"/>
  <c r="Z27"/>
  <c r="AG26"/>
  <c r="AF26"/>
  <c r="AE26"/>
  <c r="AD26"/>
  <c r="AC26"/>
  <c r="AB26"/>
  <c r="AA26"/>
  <c r="Z26"/>
  <c r="AG22"/>
  <c r="AF22"/>
  <c r="AE22"/>
  <c r="AD22"/>
  <c r="AC22"/>
  <c r="AB22"/>
  <c r="AA22"/>
  <c r="Z22"/>
  <c r="AG21"/>
  <c r="AF21"/>
  <c r="AE21"/>
  <c r="AD21"/>
  <c r="AC21"/>
  <c r="AB21"/>
  <c r="AA21"/>
  <c r="Z21"/>
  <c r="AG20"/>
  <c r="AF20"/>
  <c r="AE20"/>
  <c r="AD20"/>
  <c r="AC20"/>
  <c r="AB20"/>
  <c r="AA20"/>
  <c r="Z20"/>
  <c r="AG19"/>
  <c r="AF19"/>
  <c r="AE19"/>
  <c r="AD19"/>
  <c r="AC19"/>
  <c r="AB19"/>
  <c r="AA19"/>
  <c r="Z19"/>
  <c r="AG18"/>
  <c r="AF18"/>
  <c r="AE18"/>
  <c r="AD18"/>
  <c r="AC18"/>
  <c r="AB18"/>
  <c r="AA18"/>
  <c r="Z18"/>
  <c r="AG17"/>
  <c r="AF17"/>
  <c r="AE17"/>
  <c r="AD17"/>
  <c r="AC17"/>
  <c r="AB17"/>
  <c r="AA17"/>
  <c r="Z17"/>
  <c r="V32"/>
  <c r="S32"/>
  <c r="P32"/>
  <c r="M32"/>
  <c r="AG16"/>
  <c r="AF16"/>
  <c r="AE16"/>
  <c r="AD16"/>
  <c r="AC16"/>
  <c r="AB16"/>
  <c r="AA16"/>
  <c r="Z16"/>
  <c r="V31"/>
  <c r="S31"/>
  <c r="P31"/>
  <c r="M31"/>
  <c r="AG15"/>
  <c r="AF15"/>
  <c r="AE15"/>
  <c r="AD15"/>
  <c r="AC15"/>
  <c r="AB15"/>
  <c r="AA15"/>
  <c r="Z15"/>
  <c r="V30"/>
  <c r="S30"/>
  <c r="P30"/>
  <c r="M30"/>
  <c r="AG14"/>
  <c r="AF14"/>
  <c r="AE14"/>
  <c r="AD14"/>
  <c r="AC14"/>
  <c r="AB14"/>
  <c r="AA14"/>
  <c r="Z14"/>
  <c r="V29"/>
  <c r="S29"/>
  <c r="P29"/>
  <c r="M29"/>
  <c r="AG13"/>
  <c r="AF13"/>
  <c r="AE13"/>
  <c r="AD13"/>
  <c r="AC13"/>
  <c r="AB13"/>
  <c r="AA13"/>
  <c r="Z13"/>
  <c r="V28"/>
  <c r="S28"/>
  <c r="P28"/>
  <c r="M28"/>
  <c r="AG12"/>
  <c r="AF12"/>
  <c r="AE12"/>
  <c r="AD12"/>
  <c r="AC12"/>
  <c r="AB12"/>
  <c r="AA12"/>
  <c r="Z12"/>
  <c r="V27"/>
  <c r="S27"/>
  <c r="P27"/>
  <c r="M27"/>
  <c r="AG11"/>
  <c r="AF11"/>
  <c r="AE11"/>
  <c r="AD11"/>
  <c r="AC11"/>
  <c r="AB11"/>
  <c r="AA11"/>
  <c r="Z11"/>
  <c r="V26"/>
  <c r="S26"/>
  <c r="P26"/>
  <c r="M26"/>
  <c r="AG10"/>
  <c r="AF10"/>
  <c r="AE10"/>
  <c r="AD10"/>
  <c r="AC10"/>
  <c r="AB10"/>
  <c r="AA10"/>
  <c r="Z10"/>
  <c r="V25"/>
  <c r="S25"/>
  <c r="P25"/>
  <c r="M25"/>
  <c r="AG9"/>
  <c r="AF9"/>
  <c r="AE9"/>
  <c r="AD9"/>
  <c r="AC9"/>
  <c r="AB9"/>
  <c r="AA9"/>
  <c r="Z9"/>
  <c r="V24"/>
  <c r="S24"/>
  <c r="P24"/>
  <c r="M24"/>
  <c r="AG8"/>
  <c r="AF8"/>
  <c r="AE8"/>
  <c r="AD8"/>
  <c r="AC8"/>
  <c r="AB8"/>
  <c r="AA8"/>
  <c r="Z8"/>
  <c r="V23"/>
  <c r="S23"/>
  <c r="P23"/>
  <c r="M23"/>
  <c r="AG7"/>
  <c r="AF7"/>
  <c r="AE7"/>
  <c r="AD7"/>
  <c r="AC7"/>
  <c r="AB7"/>
  <c r="AA7"/>
  <c r="Z7"/>
  <c r="V22"/>
  <c r="S22"/>
  <c r="P22"/>
  <c r="M22"/>
  <c r="AG6"/>
  <c r="AF6"/>
  <c r="AE6"/>
  <c r="AD6"/>
  <c r="AC6"/>
  <c r="AB6"/>
  <c r="AA6"/>
  <c r="Z6"/>
  <c r="V21"/>
  <c r="S21"/>
  <c r="P21"/>
  <c r="M21"/>
  <c r="AG5"/>
  <c r="AF5"/>
  <c r="AE5"/>
  <c r="AD5"/>
  <c r="AC5"/>
  <c r="AB5"/>
  <c r="AA5"/>
  <c r="Z5"/>
  <c r="V20"/>
  <c r="S20"/>
  <c r="P20"/>
  <c r="M20"/>
  <c r="J4"/>
  <c r="I4"/>
  <c r="H4"/>
  <c r="G4"/>
  <c r="F4"/>
  <c r="E4"/>
  <c r="D4"/>
  <c r="C4"/>
  <c r="J3"/>
  <c r="I3"/>
  <c r="H3"/>
  <c r="G3"/>
  <c r="F3"/>
  <c r="E3"/>
  <c r="D3"/>
  <c r="C3"/>
</calcChain>
</file>

<file path=xl/sharedStrings.xml><?xml version="1.0" encoding="utf-8"?>
<sst xmlns="http://schemas.openxmlformats.org/spreadsheetml/2006/main" count="156" uniqueCount="66">
  <si>
    <t>EDT 2011</t>
  </si>
  <si>
    <t>Horaires</t>
  </si>
  <si>
    <t>A</t>
  </si>
  <si>
    <t>B</t>
  </si>
  <si>
    <t>C</t>
  </si>
  <si>
    <t>H</t>
  </si>
  <si>
    <t>LUNDI</t>
  </si>
  <si>
    <t>M1</t>
  </si>
  <si>
    <t>6°A</t>
  </si>
  <si>
    <t>6°B</t>
  </si>
  <si>
    <t>6°C</t>
  </si>
  <si>
    <t>6°D</t>
  </si>
  <si>
    <t>5°A</t>
  </si>
  <si>
    <t>4°A</t>
  </si>
  <si>
    <t>M2</t>
  </si>
  <si>
    <t>4°E</t>
  </si>
  <si>
    <t>5°B</t>
  </si>
  <si>
    <t>4°B</t>
  </si>
  <si>
    <t>3°B</t>
  </si>
  <si>
    <t>M3</t>
  </si>
  <si>
    <t>3°C</t>
  </si>
  <si>
    <t>6°E</t>
  </si>
  <si>
    <t>3°E</t>
  </si>
  <si>
    <t>6°G</t>
  </si>
  <si>
    <t>6°F</t>
  </si>
  <si>
    <t>5°C</t>
  </si>
  <si>
    <t>4°C</t>
  </si>
  <si>
    <t>M4</t>
  </si>
  <si>
    <t>5°G</t>
  </si>
  <si>
    <t>5°D</t>
  </si>
  <si>
    <t>4°D</t>
  </si>
  <si>
    <t>3°D</t>
  </si>
  <si>
    <t>S1</t>
  </si>
  <si>
    <t>6°H</t>
  </si>
  <si>
    <t>5°E</t>
  </si>
  <si>
    <t>S2</t>
  </si>
  <si>
    <t>5°F</t>
  </si>
  <si>
    <t>4°F</t>
  </si>
  <si>
    <t>3°F</t>
  </si>
  <si>
    <t>S3</t>
  </si>
  <si>
    <t>4°G</t>
  </si>
  <si>
    <t>3°G</t>
  </si>
  <si>
    <t>MARDI</t>
  </si>
  <si>
    <t>5°H</t>
  </si>
  <si>
    <t>4°H</t>
  </si>
  <si>
    <t>3°H</t>
  </si>
  <si>
    <t>6°I</t>
  </si>
  <si>
    <t>5°I</t>
  </si>
  <si>
    <t>4°I</t>
  </si>
  <si>
    <t>3°I</t>
  </si>
  <si>
    <t>6°J</t>
  </si>
  <si>
    <t>5°J</t>
  </si>
  <si>
    <t>4°J</t>
  </si>
  <si>
    <t>3°J</t>
  </si>
  <si>
    <t>eps</t>
  </si>
  <si>
    <t>MERCREDI</t>
  </si>
  <si>
    <t>UNSS</t>
  </si>
  <si>
    <t>JEUDI</t>
  </si>
  <si>
    <t>4°4</t>
  </si>
  <si>
    <t>VENDREDI</t>
  </si>
  <si>
    <t>D</t>
  </si>
  <si>
    <t>F</t>
  </si>
  <si>
    <t>G</t>
  </si>
  <si>
    <t>E</t>
  </si>
  <si>
    <t>404SP</t>
  </si>
  <si>
    <t>"VRAI"</t>
  </si>
</sst>
</file>

<file path=xl/styles.xml><?xml version="1.0" encoding="utf-8"?>
<styleSheet xmlns="http://schemas.openxmlformats.org/spreadsheetml/2006/main">
  <fonts count="18">
    <font>
      <sz val="11"/>
      <color theme="1"/>
      <name val="Times New Roman"/>
      <family val="2"/>
    </font>
    <font>
      <b/>
      <u/>
      <sz val="24"/>
      <color indexed="8"/>
      <name val="Times New Roman"/>
      <family val="1"/>
    </font>
    <font>
      <sz val="11"/>
      <color indexed="8"/>
      <name val="Times New Roman"/>
      <family val="1"/>
    </font>
    <font>
      <sz val="8"/>
      <color indexed="8"/>
      <name val="Times New Roman"/>
      <family val="1"/>
    </font>
    <font>
      <sz val="9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3"/>
      <color indexed="8"/>
      <name val="Times New Roman"/>
      <family val="1"/>
    </font>
    <font>
      <sz val="6"/>
      <color indexed="8"/>
      <name val="Times New Roman"/>
      <family val="1"/>
    </font>
    <font>
      <b/>
      <sz val="18"/>
      <color indexed="8"/>
      <name val="Times New Roman"/>
      <family val="1"/>
    </font>
    <font>
      <sz val="16"/>
      <color indexed="8"/>
      <name val="Times New Roman"/>
      <family val="1"/>
    </font>
    <font>
      <sz val="9"/>
      <color theme="1"/>
      <name val="Times New Roman"/>
      <family val="1"/>
    </font>
    <font>
      <sz val="8"/>
      <color theme="1"/>
      <name val="Times New Roman"/>
      <family val="1"/>
    </font>
    <font>
      <sz val="16"/>
      <name val="Times New Roman"/>
      <family val="1"/>
    </font>
    <font>
      <sz val="18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6"/>
      <color indexed="8"/>
      <name val="Times New Roman"/>
      <family val="1"/>
    </font>
    <font>
      <b/>
      <sz val="8"/>
      <color indexed="8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0000"/>
        <bgColor indexed="64"/>
      </patternFill>
    </fill>
  </fills>
  <borders count="55">
    <border>
      <left/>
      <right/>
      <top/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rgb="FFFF0000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rgb="FFFF0000"/>
      </top>
      <bottom/>
      <diagonal/>
    </border>
    <border>
      <left style="thin">
        <color indexed="64"/>
      </left>
      <right style="thick">
        <color indexed="64"/>
      </right>
      <top style="thick">
        <color rgb="FFFF0000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rgb="FFFF0000"/>
      </bottom>
      <diagonal/>
    </border>
    <border>
      <left style="thin">
        <color indexed="64"/>
      </left>
      <right style="medium">
        <color indexed="64"/>
      </right>
      <top/>
      <bottom style="medium">
        <color rgb="FFFF0000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2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2" borderId="0" xfId="0" applyFont="1" applyFill="1" applyBorder="1" applyAlignment="1">
      <alignment horizontal="center" wrapText="1"/>
    </xf>
    <xf numFmtId="0" fontId="5" fillId="0" borderId="1" xfId="0" applyFont="1" applyBorder="1" applyAlignment="1">
      <alignment horizontal="center" vertical="center" textRotation="90"/>
    </xf>
    <xf numFmtId="0" fontId="6" fillId="0" borderId="2" xfId="0" applyFont="1" applyBorder="1" applyAlignment="1">
      <alignment horizontal="center" vertical="center" textRotation="90"/>
    </xf>
    <xf numFmtId="0" fontId="6" fillId="0" borderId="3" xfId="0" applyFont="1" applyBorder="1" applyAlignment="1">
      <alignment horizontal="center" vertical="center" textRotation="90"/>
    </xf>
    <xf numFmtId="0" fontId="7" fillId="0" borderId="3" xfId="0" applyFont="1" applyBorder="1" applyAlignment="1">
      <alignment horizontal="center" vertical="center" textRotation="90"/>
    </xf>
    <xf numFmtId="0" fontId="7" fillId="0" borderId="4" xfId="0" applyFont="1" applyBorder="1" applyAlignment="1">
      <alignment horizontal="center" vertical="center" textRotation="90"/>
    </xf>
    <xf numFmtId="0" fontId="6" fillId="0" borderId="5" xfId="0" applyFont="1" applyBorder="1" applyAlignment="1">
      <alignment horizontal="center" vertical="center" textRotation="90"/>
    </xf>
    <xf numFmtId="0" fontId="6" fillId="0" borderId="6" xfId="0" applyFont="1" applyBorder="1" applyAlignment="1">
      <alignment horizontal="center" vertical="center" textRotation="90"/>
    </xf>
    <xf numFmtId="0" fontId="6" fillId="2" borderId="0" xfId="0" applyFont="1" applyFill="1" applyBorder="1" applyAlignment="1">
      <alignment horizontal="center" vertical="center" textRotation="90"/>
    </xf>
    <xf numFmtId="0" fontId="5" fillId="0" borderId="7" xfId="0" applyFont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8" fillId="2" borderId="14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9" fillId="0" borderId="16" xfId="0" applyFont="1" applyBorder="1" applyAlignment="1">
      <alignment horizontal="center" vertical="center" textRotation="255"/>
    </xf>
    <xf numFmtId="0" fontId="2" fillId="4" borderId="0" xfId="0" applyFont="1" applyFill="1" applyBorder="1" applyAlignment="1">
      <alignment horizontal="center"/>
    </xf>
    <xf numFmtId="0" fontId="10" fillId="5" borderId="17" xfId="0" applyFont="1" applyFill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2" borderId="0" xfId="0" applyFont="1" applyFill="1" applyBorder="1" applyAlignment="1">
      <alignment horizontal="center" vertical="center"/>
    </xf>
    <xf numFmtId="0" fontId="11" fillId="6" borderId="19" xfId="0" applyFont="1" applyFill="1" applyBorder="1" applyAlignment="1">
      <alignment horizontal="center" vertical="center"/>
    </xf>
    <xf numFmtId="0" fontId="11" fillId="7" borderId="19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1" fillId="8" borderId="19" xfId="0" applyFont="1" applyFill="1" applyBorder="1" applyAlignment="1">
      <alignment horizontal="center" vertical="center"/>
    </xf>
    <xf numFmtId="0" fontId="11" fillId="9" borderId="19" xfId="0" applyFont="1" applyFill="1" applyBorder="1" applyAlignment="1">
      <alignment horizontal="center" vertical="center"/>
    </xf>
    <xf numFmtId="0" fontId="11" fillId="10" borderId="19" xfId="0" applyFont="1" applyFill="1" applyBorder="1" applyAlignment="1">
      <alignment horizontal="center" vertical="center"/>
    </xf>
    <xf numFmtId="0" fontId="8" fillId="0" borderId="19" xfId="0" applyFont="1" applyBorder="1" applyAlignment="1">
      <alignment horizontal="center"/>
    </xf>
    <xf numFmtId="0" fontId="9" fillId="0" borderId="20" xfId="0" applyFont="1" applyBorder="1" applyAlignment="1">
      <alignment horizontal="center" vertical="center" textRotation="255"/>
    </xf>
    <xf numFmtId="0" fontId="10" fillId="5" borderId="19" xfId="0" applyFont="1" applyFill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2" fillId="4" borderId="22" xfId="0" applyFont="1" applyFill="1" applyBorder="1" applyAlignment="1">
      <alignment horizontal="center"/>
    </xf>
    <xf numFmtId="0" fontId="10" fillId="0" borderId="23" xfId="0" applyFont="1" applyBorder="1" applyAlignment="1">
      <alignment horizontal="center" vertical="center"/>
    </xf>
    <xf numFmtId="0" fontId="10" fillId="5" borderId="23" xfId="0" applyFont="1" applyFill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11" borderId="17" xfId="0" applyFont="1" applyFill="1" applyBorder="1" applyAlignment="1">
      <alignment horizontal="center" vertical="center"/>
    </xf>
    <xf numFmtId="0" fontId="9" fillId="0" borderId="25" xfId="0" applyFont="1" applyBorder="1" applyAlignment="1">
      <alignment horizontal="center" vertical="center" textRotation="255"/>
    </xf>
    <xf numFmtId="0" fontId="2" fillId="4" borderId="26" xfId="0" applyFont="1" applyFill="1" applyBorder="1" applyAlignment="1">
      <alignment horizontal="center"/>
    </xf>
    <xf numFmtId="0" fontId="10" fillId="0" borderId="27" xfId="0" applyFont="1" applyBorder="1" applyAlignment="1">
      <alignment horizontal="center" vertical="center"/>
    </xf>
    <xf numFmtId="0" fontId="10" fillId="0" borderId="28" xfId="0" applyFont="1" applyBorder="1" applyAlignment="1">
      <alignment horizontal="center" vertical="center"/>
    </xf>
    <xf numFmtId="0" fontId="10" fillId="12" borderId="17" xfId="0" applyFont="1" applyFill="1" applyBorder="1" applyAlignment="1">
      <alignment horizontal="center" vertical="center"/>
    </xf>
    <xf numFmtId="0" fontId="10" fillId="12" borderId="19" xfId="0" applyFont="1" applyFill="1" applyBorder="1" applyAlignment="1">
      <alignment horizontal="center" vertical="center"/>
    </xf>
    <xf numFmtId="0" fontId="11" fillId="10" borderId="29" xfId="0" applyFont="1" applyFill="1" applyBorder="1" applyAlignment="1">
      <alignment horizontal="center" vertical="center"/>
    </xf>
    <xf numFmtId="0" fontId="11" fillId="7" borderId="29" xfId="0" applyFont="1" applyFill="1" applyBorder="1" applyAlignment="1">
      <alignment horizontal="center" vertical="center"/>
    </xf>
    <xf numFmtId="0" fontId="10" fillId="12" borderId="23" xfId="0" applyFont="1" applyFill="1" applyBorder="1" applyAlignment="1">
      <alignment horizontal="center" vertical="center"/>
    </xf>
    <xf numFmtId="0" fontId="4" fillId="13" borderId="19" xfId="0" applyFont="1" applyFill="1" applyBorder="1" applyAlignment="1">
      <alignment horizontal="center"/>
    </xf>
    <xf numFmtId="0" fontId="4" fillId="14" borderId="19" xfId="0" applyFont="1" applyFill="1" applyBorder="1" applyAlignment="1">
      <alignment horizontal="center"/>
    </xf>
    <xf numFmtId="0" fontId="4" fillId="15" borderId="19" xfId="0" applyFont="1" applyFill="1" applyBorder="1" applyAlignment="1">
      <alignment horizontal="center"/>
    </xf>
    <xf numFmtId="0" fontId="4" fillId="16" borderId="19" xfId="0" applyFont="1" applyFill="1" applyBorder="1" applyAlignment="1">
      <alignment horizontal="center"/>
    </xf>
    <xf numFmtId="0" fontId="10" fillId="17" borderId="17" xfId="0" applyFont="1" applyFill="1" applyBorder="1" applyAlignment="1">
      <alignment horizontal="center" vertical="center"/>
    </xf>
    <xf numFmtId="0" fontId="10" fillId="17" borderId="18" xfId="0" applyFont="1" applyFill="1" applyBorder="1" applyAlignment="1">
      <alignment horizontal="center" vertical="center"/>
    </xf>
    <xf numFmtId="0" fontId="4" fillId="0" borderId="19" xfId="0" applyFont="1" applyBorder="1" applyAlignment="1">
      <alignment horizontal="center"/>
    </xf>
    <xf numFmtId="0" fontId="10" fillId="18" borderId="19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2" fillId="4" borderId="30" xfId="0" applyFont="1" applyFill="1" applyBorder="1" applyAlignment="1">
      <alignment horizontal="center"/>
    </xf>
    <xf numFmtId="0" fontId="10" fillId="18" borderId="27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9" fillId="19" borderId="16" xfId="0" applyFont="1" applyFill="1" applyBorder="1" applyAlignment="1">
      <alignment horizontal="center" vertical="center" textRotation="255"/>
    </xf>
    <xf numFmtId="0" fontId="10" fillId="19" borderId="17" xfId="0" applyFont="1" applyFill="1" applyBorder="1" applyAlignment="1">
      <alignment horizontal="center" vertical="center"/>
    </xf>
    <xf numFmtId="0" fontId="10" fillId="19" borderId="18" xfId="0" applyFont="1" applyFill="1" applyBorder="1" applyAlignment="1">
      <alignment horizontal="center" vertical="center"/>
    </xf>
    <xf numFmtId="0" fontId="9" fillId="19" borderId="20" xfId="0" applyFont="1" applyFill="1" applyBorder="1" applyAlignment="1">
      <alignment horizontal="center" vertical="center" textRotation="255"/>
    </xf>
    <xf numFmtId="0" fontId="10" fillId="19" borderId="19" xfId="0" applyFont="1" applyFill="1" applyBorder="1" applyAlignment="1">
      <alignment horizontal="center" vertical="center"/>
    </xf>
    <xf numFmtId="0" fontId="10" fillId="19" borderId="21" xfId="0" applyFont="1" applyFill="1" applyBorder="1" applyAlignment="1">
      <alignment horizontal="center" vertical="center"/>
    </xf>
    <xf numFmtId="0" fontId="10" fillId="19" borderId="19" xfId="0" applyFont="1" applyFill="1" applyBorder="1" applyAlignment="1">
      <alignment vertical="center"/>
    </xf>
    <xf numFmtId="0" fontId="10" fillId="19" borderId="29" xfId="0" applyFont="1" applyFill="1" applyBorder="1" applyAlignment="1">
      <alignment horizontal="center" vertical="center"/>
    </xf>
    <xf numFmtId="0" fontId="10" fillId="19" borderId="23" xfId="0" applyFont="1" applyFill="1" applyBorder="1" applyAlignment="1">
      <alignment horizontal="center" vertical="center"/>
    </xf>
    <xf numFmtId="0" fontId="10" fillId="19" borderId="24" xfId="0" applyFont="1" applyFill="1" applyBorder="1" applyAlignment="1">
      <alignment horizontal="center" vertical="center"/>
    </xf>
    <xf numFmtId="0" fontId="8" fillId="0" borderId="31" xfId="0" applyFont="1" applyBorder="1" applyAlignment="1">
      <alignment horizontal="center"/>
    </xf>
    <xf numFmtId="0" fontId="5" fillId="19" borderId="32" xfId="0" applyFont="1" applyFill="1" applyBorder="1" applyAlignment="1">
      <alignment horizontal="center" vertical="center"/>
    </xf>
    <xf numFmtId="0" fontId="5" fillId="19" borderId="33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 textRotation="255"/>
    </xf>
    <xf numFmtId="0" fontId="5" fillId="19" borderId="3" xfId="0" applyFont="1" applyFill="1" applyBorder="1" applyAlignment="1">
      <alignment horizontal="center" vertical="center"/>
    </xf>
    <xf numFmtId="0" fontId="5" fillId="19" borderId="34" xfId="0" applyFont="1" applyFill="1" applyBorder="1" applyAlignment="1">
      <alignment horizontal="center" vertical="center"/>
    </xf>
    <xf numFmtId="0" fontId="9" fillId="19" borderId="25" xfId="0" applyFont="1" applyFill="1" applyBorder="1" applyAlignment="1">
      <alignment horizontal="center" vertical="center" textRotation="255"/>
    </xf>
    <xf numFmtId="0" fontId="2" fillId="4" borderId="35" xfId="0" applyFont="1" applyFill="1" applyBorder="1" applyAlignment="1">
      <alignment horizontal="center"/>
    </xf>
    <xf numFmtId="0" fontId="5" fillId="19" borderId="36" xfId="0" applyFont="1" applyFill="1" applyBorder="1" applyAlignment="1">
      <alignment horizontal="center" vertical="center"/>
    </xf>
    <xf numFmtId="0" fontId="5" fillId="19" borderId="37" xfId="0" applyFont="1" applyFill="1" applyBorder="1" applyAlignment="1">
      <alignment horizontal="center" vertical="center"/>
    </xf>
    <xf numFmtId="0" fontId="10" fillId="0" borderId="38" xfId="0" applyFont="1" applyBorder="1" applyAlignment="1">
      <alignment horizontal="center" vertical="center"/>
    </xf>
    <xf numFmtId="0" fontId="10" fillId="11" borderId="19" xfId="0" applyFont="1" applyFill="1" applyBorder="1" applyAlignment="1">
      <alignment horizontal="center" vertical="center"/>
    </xf>
    <xf numFmtId="0" fontId="10" fillId="11" borderId="23" xfId="0" applyFont="1" applyFill="1" applyBorder="1" applyAlignment="1">
      <alignment horizontal="center" vertical="center"/>
    </xf>
    <xf numFmtId="0" fontId="10" fillId="0" borderId="29" xfId="0" applyFont="1" applyBorder="1" applyAlignment="1">
      <alignment horizontal="center" vertical="center"/>
    </xf>
    <xf numFmtId="0" fontId="10" fillId="0" borderId="39" xfId="0" applyFont="1" applyBorder="1" applyAlignment="1">
      <alignment horizontal="center" vertical="center"/>
    </xf>
    <xf numFmtId="0" fontId="9" fillId="0" borderId="40" xfId="0" applyFont="1" applyBorder="1" applyAlignment="1">
      <alignment horizontal="center" vertical="center" textRotation="255"/>
    </xf>
    <xf numFmtId="0" fontId="2" fillId="4" borderId="41" xfId="0" applyFont="1" applyFill="1" applyBorder="1" applyAlignment="1">
      <alignment horizontal="center"/>
    </xf>
    <xf numFmtId="0" fontId="10" fillId="0" borderId="42" xfId="0" applyFont="1" applyBorder="1" applyAlignment="1">
      <alignment horizontal="center" vertical="center"/>
    </xf>
    <xf numFmtId="0" fontId="10" fillId="0" borderId="43" xfId="0" applyFont="1" applyBorder="1" applyAlignment="1">
      <alignment horizontal="center" vertical="center"/>
    </xf>
    <xf numFmtId="0" fontId="9" fillId="0" borderId="44" xfId="0" applyFont="1" applyBorder="1" applyAlignment="1">
      <alignment horizontal="center" vertical="center" textRotation="255"/>
    </xf>
    <xf numFmtId="0" fontId="10" fillId="0" borderId="45" xfId="0" applyFont="1" applyBorder="1" applyAlignment="1">
      <alignment horizontal="center" vertical="center"/>
    </xf>
    <xf numFmtId="0" fontId="13" fillId="11" borderId="19" xfId="0" applyFont="1" applyFill="1" applyBorder="1" applyAlignment="1">
      <alignment horizontal="center" vertical="center"/>
    </xf>
    <xf numFmtId="0" fontId="13" fillId="11" borderId="23" xfId="0" applyFont="1" applyFill="1" applyBorder="1" applyAlignment="1">
      <alignment horizontal="center" vertical="center"/>
    </xf>
    <xf numFmtId="0" fontId="10" fillId="0" borderId="46" xfId="0" applyFont="1" applyBorder="1" applyAlignment="1">
      <alignment horizontal="center" vertical="center"/>
    </xf>
    <xf numFmtId="0" fontId="10" fillId="0" borderId="47" xfId="0" applyFont="1" applyBorder="1" applyAlignment="1">
      <alignment horizontal="center" vertical="center"/>
    </xf>
    <xf numFmtId="0" fontId="10" fillId="0" borderId="48" xfId="0" applyFont="1" applyBorder="1" applyAlignment="1">
      <alignment horizontal="center" vertical="center"/>
    </xf>
    <xf numFmtId="0" fontId="2" fillId="4" borderId="49" xfId="0" applyFont="1" applyFill="1" applyBorder="1" applyAlignment="1">
      <alignment horizontal="center"/>
    </xf>
    <xf numFmtId="0" fontId="9" fillId="0" borderId="50" xfId="0" applyFont="1" applyBorder="1" applyAlignment="1">
      <alignment horizontal="center" vertical="center" textRotation="255"/>
    </xf>
    <xf numFmtId="0" fontId="2" fillId="4" borderId="51" xfId="0" applyFont="1" applyFill="1" applyBorder="1" applyAlignment="1">
      <alignment horizontal="center"/>
    </xf>
    <xf numFmtId="0" fontId="10" fillId="0" borderId="31" xfId="0" applyFont="1" applyBorder="1" applyAlignment="1">
      <alignment horizontal="center" vertical="center"/>
    </xf>
    <xf numFmtId="0" fontId="10" fillId="0" borderId="52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3" fillId="2" borderId="19" xfId="0" applyFont="1" applyFill="1" applyBorder="1" applyAlignment="1">
      <alignment horizontal="center" vertical="center"/>
    </xf>
    <xf numFmtId="0" fontId="3" fillId="0" borderId="19" xfId="0" applyFont="1" applyBorder="1" applyAlignment="1">
      <alignment horizontal="center"/>
    </xf>
    <xf numFmtId="0" fontId="15" fillId="2" borderId="19" xfId="0" applyFont="1" applyFill="1" applyBorder="1" applyAlignment="1">
      <alignment horizontal="center"/>
    </xf>
    <xf numFmtId="0" fontId="17" fillId="20" borderId="19" xfId="0" applyFont="1" applyFill="1" applyBorder="1" applyAlignment="1">
      <alignment horizontal="center" vertical="center"/>
    </xf>
    <xf numFmtId="0" fontId="16" fillId="20" borderId="53" xfId="0" applyFont="1" applyFill="1" applyBorder="1" applyAlignment="1">
      <alignment horizontal="center" vertical="center"/>
    </xf>
    <xf numFmtId="0" fontId="16" fillId="20" borderId="54" xfId="0" applyFont="1" applyFill="1" applyBorder="1" applyAlignment="1">
      <alignment horizontal="center" vertical="center"/>
    </xf>
    <xf numFmtId="0" fontId="2" fillId="2" borderId="53" xfId="0" applyFont="1" applyFill="1" applyBorder="1" applyAlignment="1">
      <alignment horizontal="center" vertical="center"/>
    </xf>
    <xf numFmtId="0" fontId="2" fillId="2" borderId="54" xfId="0" applyFont="1" applyFill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66675</xdr:colOff>
      <xdr:row>0</xdr:row>
      <xdr:rowOff>76201</xdr:rowOff>
    </xdr:from>
    <xdr:to>
      <xdr:col>34</xdr:col>
      <xdr:colOff>657225</xdr:colOff>
      <xdr:row>2</xdr:row>
      <xdr:rowOff>47626</xdr:rowOff>
    </xdr:to>
    <xdr:sp macro="" textlink="">
      <xdr:nvSpPr>
        <xdr:cNvPr id="4" name="ZoneTexte 3"/>
        <xdr:cNvSpPr txBox="1"/>
      </xdr:nvSpPr>
      <xdr:spPr>
        <a:xfrm>
          <a:off x="7886700" y="76201"/>
          <a:ext cx="4381500" cy="163830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En face de chaque Classe il faut voir 2 choses, </a:t>
          </a:r>
          <a:r>
            <a:rPr lang="fr-FR" sz="1100" b="1" u="sng"/>
            <a:t>1°</a:t>
          </a:r>
          <a:r>
            <a:rPr lang="fr-FR" sz="1100"/>
            <a:t>le nombre d'intervalles qu'il y a entre deux cours pour cette meme classe</a:t>
          </a:r>
          <a:r>
            <a:rPr lang="fr-FR" sz="1100" baseline="0"/>
            <a:t> et </a:t>
          </a:r>
          <a:r>
            <a:rPr lang="fr-FR" sz="1100" b="1" u="sng" baseline="0"/>
            <a:t>2°</a:t>
          </a:r>
          <a:r>
            <a:rPr lang="fr-FR" sz="1100" baseline="0"/>
            <a:t> si ce nb dépasse 7 alors écrire </a:t>
          </a:r>
          <a:r>
            <a:rPr lang="fr-FR" sz="1100" u="sng" baseline="0"/>
            <a:t>VRAI.</a:t>
          </a:r>
          <a:endParaRPr lang="fr-FR" sz="1100" u="sng"/>
        </a:p>
        <a:p>
          <a:r>
            <a:rPr lang="fr-FR" sz="1100" u="sng"/>
            <a:t>Exemple </a:t>
          </a:r>
          <a:r>
            <a:rPr lang="fr-FR" sz="1100"/>
            <a:t>: 6°A premier cours lundi de 7 à</a:t>
          </a:r>
          <a:r>
            <a:rPr lang="fr-FR" sz="1100" baseline="0"/>
            <a:t> 9h et 2ème cours de Mercredi de 9 à 11h je devrais voir donc en résultat en M5 : VRAI car il y a plus de 7 intervalles (&gt;7) entre les deux cours.                         (ecrire 14 en O5)</a:t>
          </a:r>
        </a:p>
        <a:p>
          <a:r>
            <a:rPr lang="fr-FR" sz="1100" baseline="0"/>
            <a:t>Dans tous les cas tout se passe dans 1 colonne, ici la C.</a:t>
          </a:r>
        </a:p>
        <a:p>
          <a:r>
            <a:rPr lang="fr-FR" sz="1100" baseline="0"/>
            <a:t>Motif = Car chaque classe doit avoir 24h de repos minimum entre chaque cours.</a:t>
          </a:r>
        </a:p>
        <a:p>
          <a:endParaRPr lang="fr-FR" sz="1100"/>
        </a:p>
      </xdr:txBody>
    </xdr:sp>
    <xdr:clientData/>
  </xdr:twoCellAnchor>
  <xdr:twoCellAnchor>
    <xdr:from>
      <xdr:col>14</xdr:col>
      <xdr:colOff>219076</xdr:colOff>
      <xdr:row>1</xdr:row>
      <xdr:rowOff>752475</xdr:rowOff>
    </xdr:from>
    <xdr:to>
      <xdr:col>31</xdr:col>
      <xdr:colOff>66676</xdr:colOff>
      <xdr:row>4</xdr:row>
      <xdr:rowOff>38099</xdr:rowOff>
    </xdr:to>
    <xdr:cxnSp macro="">
      <xdr:nvCxnSpPr>
        <xdr:cNvPr id="6" name="Connecteur droit avec flèche 5"/>
        <xdr:cNvCxnSpPr/>
      </xdr:nvCxnSpPr>
      <xdr:spPr>
        <a:xfrm rot="10800000" flipV="1">
          <a:off x="8724901" y="1143000"/>
          <a:ext cx="2581275" cy="1095374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19051</xdr:colOff>
      <xdr:row>1</xdr:row>
      <xdr:rowOff>523875</xdr:rowOff>
    </xdr:from>
    <xdr:to>
      <xdr:col>28</xdr:col>
      <xdr:colOff>57151</xdr:colOff>
      <xdr:row>4</xdr:row>
      <xdr:rowOff>28575</xdr:rowOff>
    </xdr:to>
    <xdr:cxnSp macro="">
      <xdr:nvCxnSpPr>
        <xdr:cNvPr id="8" name="Connecteur droit avec flèche 7"/>
        <xdr:cNvCxnSpPr/>
      </xdr:nvCxnSpPr>
      <xdr:spPr>
        <a:xfrm rot="10800000" flipV="1">
          <a:off x="8324851" y="914400"/>
          <a:ext cx="2600325" cy="1314450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H39"/>
  <sheetViews>
    <sheetView tabSelected="1" workbookViewId="0">
      <selection activeCell="AI7" sqref="AI7"/>
    </sheetView>
  </sheetViews>
  <sheetFormatPr baseColWidth="10" defaultRowHeight="23.25"/>
  <cols>
    <col min="1" max="1" width="11.42578125" style="112"/>
    <col min="2" max="10" width="11.42578125" style="3"/>
    <col min="11" max="11" width="3" style="70" customWidth="1"/>
    <col min="12" max="12" width="5.42578125" style="70" customWidth="1"/>
    <col min="13" max="13" width="1.85546875" style="70" bestFit="1" customWidth="1"/>
    <col min="14" max="14" width="3" style="3" customWidth="1"/>
    <col min="15" max="15" width="3.85546875" style="4" bestFit="1" customWidth="1"/>
    <col min="16" max="16" width="1.85546875" style="4" bestFit="1" customWidth="1"/>
    <col min="17" max="17" width="3" style="4" customWidth="1"/>
    <col min="18" max="18" width="3.85546875" style="4" bestFit="1" customWidth="1"/>
    <col min="19" max="19" width="1.85546875" style="4" bestFit="1" customWidth="1"/>
    <col min="20" max="20" width="3" style="4" customWidth="1"/>
    <col min="21" max="21" width="3.85546875" style="4" bestFit="1" customWidth="1"/>
    <col min="22" max="22" width="3" style="4" customWidth="1"/>
    <col min="23" max="23" width="1.85546875" style="3" customWidth="1"/>
    <col min="24" max="25" width="1.85546875" style="5" customWidth="1"/>
    <col min="26" max="26" width="1.85546875" style="4" customWidth="1"/>
    <col min="27" max="28" width="1.85546875" style="5" customWidth="1"/>
    <col min="29" max="29" width="1.85546875" style="3" customWidth="1"/>
    <col min="30" max="31" width="1.85546875" style="5" customWidth="1"/>
    <col min="32" max="32" width="1.85546875" style="3" customWidth="1"/>
    <col min="33" max="34" width="1.85546875" style="5" customWidth="1"/>
    <col min="35" max="16384" width="11.42578125" style="3"/>
  </cols>
  <sheetData>
    <row r="1" spans="1:34" ht="30.75" thickBo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2"/>
      <c r="L1" s="2"/>
      <c r="M1" s="2"/>
    </row>
    <row r="2" spans="1:34" ht="100.5" customHeight="1" thickTop="1" thickBot="1">
      <c r="A2" s="6"/>
      <c r="B2" s="7" t="s">
        <v>1</v>
      </c>
      <c r="C2" s="8" t="s">
        <v>2</v>
      </c>
      <c r="D2" s="9" t="s">
        <v>3</v>
      </c>
      <c r="E2" s="9" t="s">
        <v>4</v>
      </c>
      <c r="F2" s="10" t="s">
        <v>60</v>
      </c>
      <c r="G2" s="11" t="s">
        <v>63</v>
      </c>
      <c r="H2" s="12" t="s">
        <v>61</v>
      </c>
      <c r="I2" s="12" t="s">
        <v>62</v>
      </c>
      <c r="J2" s="13" t="s">
        <v>5</v>
      </c>
      <c r="K2" s="14"/>
      <c r="L2" s="14"/>
      <c r="M2" s="14"/>
    </row>
    <row r="3" spans="1:34" ht="21" thickBot="1">
      <c r="A3" s="6"/>
      <c r="B3" s="15" t="s">
        <v>5</v>
      </c>
      <c r="C3" s="16">
        <f>C4-1</f>
        <v>21</v>
      </c>
      <c r="D3" s="17">
        <f t="shared" ref="D3:J3" si="0">D4-1</f>
        <v>21</v>
      </c>
      <c r="E3" s="18">
        <f t="shared" si="0"/>
        <v>2</v>
      </c>
      <c r="F3" s="18">
        <f t="shared" si="0"/>
        <v>2</v>
      </c>
      <c r="G3" s="18">
        <f t="shared" si="0"/>
        <v>2</v>
      </c>
      <c r="H3" s="19">
        <f t="shared" si="0"/>
        <v>2</v>
      </c>
      <c r="I3" s="20">
        <f t="shared" si="0"/>
        <v>2</v>
      </c>
      <c r="J3" s="20">
        <f t="shared" si="0"/>
        <v>-1</v>
      </c>
      <c r="K3" s="21"/>
      <c r="L3" s="22"/>
      <c r="M3" s="22"/>
      <c r="N3" s="23"/>
    </row>
    <row r="4" spans="1:34" ht="21" thickBot="1">
      <c r="A4" s="6"/>
      <c r="B4" s="24" t="s">
        <v>5</v>
      </c>
      <c r="C4" s="25">
        <f>SUM(Z5:Z39)</f>
        <v>22</v>
      </c>
      <c r="D4" s="25">
        <f t="shared" ref="D4:J4" si="1">SUM(AA5:AA39)</f>
        <v>22</v>
      </c>
      <c r="E4" s="25">
        <f t="shared" si="1"/>
        <v>3</v>
      </c>
      <c r="F4" s="25">
        <f t="shared" si="1"/>
        <v>3</v>
      </c>
      <c r="G4" s="25">
        <f t="shared" si="1"/>
        <v>3</v>
      </c>
      <c r="H4" s="25">
        <f t="shared" si="1"/>
        <v>3</v>
      </c>
      <c r="I4" s="25">
        <f t="shared" si="1"/>
        <v>3</v>
      </c>
      <c r="J4" s="25">
        <f t="shared" si="1"/>
        <v>0</v>
      </c>
      <c r="K4" s="26"/>
      <c r="L4" s="113" t="s">
        <v>2</v>
      </c>
      <c r="M4" s="113"/>
      <c r="N4" s="113"/>
      <c r="O4" s="113"/>
      <c r="S4" s="114" t="s">
        <v>3</v>
      </c>
      <c r="T4" s="114"/>
      <c r="U4" s="114"/>
      <c r="V4" s="114"/>
    </row>
    <row r="5" spans="1:34" ht="21" thickTop="1">
      <c r="A5" s="27" t="s">
        <v>6</v>
      </c>
      <c r="B5" s="28" t="s">
        <v>7</v>
      </c>
      <c r="C5" s="29" t="s">
        <v>8</v>
      </c>
      <c r="D5" s="29" t="s">
        <v>9</v>
      </c>
      <c r="E5" s="29"/>
      <c r="F5" s="29"/>
      <c r="G5" s="30"/>
      <c r="H5" s="30"/>
      <c r="I5" s="30"/>
      <c r="J5" s="31"/>
      <c r="K5" s="32"/>
      <c r="L5" s="115" t="s">
        <v>8</v>
      </c>
      <c r="M5" s="117" t="s">
        <v>65</v>
      </c>
      <c r="N5" s="118"/>
      <c r="O5" s="116">
        <v>14</v>
      </c>
      <c r="S5" s="114" t="s">
        <v>9</v>
      </c>
      <c r="T5" s="114"/>
      <c r="U5" s="67"/>
      <c r="V5" s="67"/>
      <c r="W5" s="32"/>
      <c r="X5" s="32"/>
      <c r="Y5" s="3"/>
      <c r="Z5" s="39">
        <f t="shared" ref="Z5:AG23" si="2">IF(C5="",0,1)</f>
        <v>1</v>
      </c>
      <c r="AA5" s="39">
        <f t="shared" si="2"/>
        <v>1</v>
      </c>
      <c r="AB5" s="39">
        <f t="shared" si="2"/>
        <v>0</v>
      </c>
      <c r="AC5" s="39">
        <f t="shared" si="2"/>
        <v>0</v>
      </c>
      <c r="AD5" s="39">
        <f t="shared" si="2"/>
        <v>0</v>
      </c>
      <c r="AE5" s="39">
        <f t="shared" si="2"/>
        <v>0</v>
      </c>
      <c r="AF5" s="39">
        <f t="shared" si="2"/>
        <v>0</v>
      </c>
      <c r="AG5" s="39">
        <f t="shared" si="2"/>
        <v>0</v>
      </c>
      <c r="AH5" s="3"/>
    </row>
    <row r="6" spans="1:34" ht="20.25">
      <c r="A6" s="40"/>
      <c r="B6" s="28" t="s">
        <v>14</v>
      </c>
      <c r="C6" s="29" t="s">
        <v>8</v>
      </c>
      <c r="D6" s="41" t="s">
        <v>9</v>
      </c>
      <c r="E6" s="41"/>
      <c r="F6" s="41"/>
      <c r="G6" s="42"/>
      <c r="H6" s="42"/>
      <c r="I6" s="42"/>
      <c r="J6" s="43"/>
      <c r="K6" s="32"/>
      <c r="L6" s="66" t="s">
        <v>20</v>
      </c>
      <c r="M6" s="119"/>
      <c r="N6" s="120"/>
      <c r="O6" s="121">
        <v>10</v>
      </c>
      <c r="S6" s="114" t="s">
        <v>21</v>
      </c>
      <c r="T6" s="114"/>
      <c r="U6" s="67"/>
      <c r="V6" s="67"/>
      <c r="W6" s="32"/>
      <c r="X6" s="32"/>
      <c r="Y6" s="3"/>
      <c r="Z6" s="39">
        <f t="shared" si="2"/>
        <v>1</v>
      </c>
      <c r="AA6" s="39">
        <f t="shared" si="2"/>
        <v>1</v>
      </c>
      <c r="AB6" s="39">
        <f t="shared" si="2"/>
        <v>0</v>
      </c>
      <c r="AC6" s="39">
        <f t="shared" si="2"/>
        <v>0</v>
      </c>
      <c r="AD6" s="39">
        <f t="shared" si="2"/>
        <v>0</v>
      </c>
      <c r="AE6" s="39">
        <f t="shared" si="2"/>
        <v>0</v>
      </c>
      <c r="AF6" s="39">
        <f t="shared" si="2"/>
        <v>0</v>
      </c>
      <c r="AG6" s="39">
        <f t="shared" si="2"/>
        <v>0</v>
      </c>
      <c r="AH6" s="3"/>
    </row>
    <row r="7" spans="1:34" ht="20.25">
      <c r="A7" s="40"/>
      <c r="B7" s="28" t="s">
        <v>19</v>
      </c>
      <c r="C7" s="42" t="s">
        <v>20</v>
      </c>
      <c r="D7" s="41" t="s">
        <v>21</v>
      </c>
      <c r="E7" s="42"/>
      <c r="F7" s="41"/>
      <c r="G7" s="41"/>
      <c r="H7" s="41"/>
      <c r="I7" s="42"/>
      <c r="J7" s="43"/>
      <c r="K7" s="32"/>
      <c r="L7" s="66" t="s">
        <v>31</v>
      </c>
      <c r="M7" s="119"/>
      <c r="N7" s="120"/>
      <c r="O7" s="121"/>
      <c r="S7" s="114" t="s">
        <v>12</v>
      </c>
      <c r="T7" s="114"/>
      <c r="U7" s="67"/>
      <c r="V7" s="67"/>
      <c r="W7" s="32"/>
      <c r="X7" s="32"/>
      <c r="Y7" s="3"/>
      <c r="Z7" s="39">
        <f t="shared" si="2"/>
        <v>1</v>
      </c>
      <c r="AA7" s="39">
        <f t="shared" si="2"/>
        <v>1</v>
      </c>
      <c r="AB7" s="39">
        <f t="shared" si="2"/>
        <v>0</v>
      </c>
      <c r="AC7" s="39">
        <f t="shared" si="2"/>
        <v>0</v>
      </c>
      <c r="AD7" s="39">
        <f t="shared" si="2"/>
        <v>0</v>
      </c>
      <c r="AE7" s="39">
        <f t="shared" si="2"/>
        <v>0</v>
      </c>
      <c r="AF7" s="39">
        <f t="shared" si="2"/>
        <v>0</v>
      </c>
      <c r="AG7" s="39">
        <f t="shared" si="2"/>
        <v>0</v>
      </c>
      <c r="AH7" s="3"/>
    </row>
    <row r="8" spans="1:34" ht="21" thickBot="1">
      <c r="A8" s="40"/>
      <c r="B8" s="44" t="s">
        <v>27</v>
      </c>
      <c r="C8" s="45" t="s">
        <v>20</v>
      </c>
      <c r="D8" s="46" t="s">
        <v>21</v>
      </c>
      <c r="E8" s="45"/>
      <c r="F8" s="46"/>
      <c r="G8" s="46"/>
      <c r="H8" s="46"/>
      <c r="I8" s="45"/>
      <c r="J8" s="47"/>
      <c r="K8" s="32"/>
      <c r="L8" s="66" t="s">
        <v>26</v>
      </c>
      <c r="M8" s="119"/>
      <c r="N8" s="120"/>
      <c r="O8" s="121"/>
      <c r="S8" s="114" t="s">
        <v>64</v>
      </c>
      <c r="T8" s="114"/>
      <c r="U8" s="67"/>
      <c r="V8" s="67"/>
      <c r="W8" s="32"/>
      <c r="X8" s="32"/>
      <c r="Y8" s="3"/>
      <c r="Z8" s="39">
        <f t="shared" si="2"/>
        <v>1</v>
      </c>
      <c r="AA8" s="39">
        <f t="shared" si="2"/>
        <v>1</v>
      </c>
      <c r="AB8" s="39">
        <f t="shared" si="2"/>
        <v>0</v>
      </c>
      <c r="AC8" s="39">
        <f t="shared" si="2"/>
        <v>0</v>
      </c>
      <c r="AD8" s="39">
        <f t="shared" si="2"/>
        <v>0</v>
      </c>
      <c r="AE8" s="39">
        <f t="shared" si="2"/>
        <v>0</v>
      </c>
      <c r="AF8" s="39">
        <f t="shared" si="2"/>
        <v>0</v>
      </c>
      <c r="AG8" s="39">
        <f t="shared" si="2"/>
        <v>0</v>
      </c>
      <c r="AH8" s="3"/>
    </row>
    <row r="9" spans="1:34" ht="20.25">
      <c r="A9" s="40"/>
      <c r="B9" s="28" t="s">
        <v>32</v>
      </c>
      <c r="C9" s="30"/>
      <c r="D9" s="30"/>
      <c r="E9" s="30"/>
      <c r="F9" s="48"/>
      <c r="G9" s="30"/>
      <c r="H9" s="30"/>
      <c r="I9" s="48"/>
      <c r="J9" s="31"/>
      <c r="K9" s="32"/>
      <c r="L9" s="66" t="s">
        <v>17</v>
      </c>
      <c r="M9" s="119"/>
      <c r="N9" s="120"/>
      <c r="O9" s="121"/>
      <c r="S9" s="114">
        <v>404</v>
      </c>
      <c r="T9" s="114"/>
      <c r="U9" s="67"/>
      <c r="V9" s="67"/>
      <c r="W9" s="32"/>
      <c r="X9" s="32"/>
      <c r="Y9" s="3"/>
      <c r="Z9" s="39">
        <f t="shared" si="2"/>
        <v>0</v>
      </c>
      <c r="AA9" s="39">
        <f t="shared" si="2"/>
        <v>0</v>
      </c>
      <c r="AB9" s="39">
        <f t="shared" si="2"/>
        <v>0</v>
      </c>
      <c r="AC9" s="39">
        <f t="shared" si="2"/>
        <v>0</v>
      </c>
      <c r="AD9" s="39">
        <f t="shared" si="2"/>
        <v>0</v>
      </c>
      <c r="AE9" s="39">
        <f t="shared" si="2"/>
        <v>0</v>
      </c>
      <c r="AF9" s="39">
        <f t="shared" si="2"/>
        <v>0</v>
      </c>
      <c r="AG9" s="39">
        <f t="shared" si="2"/>
        <v>0</v>
      </c>
      <c r="AH9" s="3"/>
    </row>
    <row r="10" spans="1:34" ht="20.25">
      <c r="A10" s="40"/>
      <c r="B10" s="28" t="s">
        <v>35</v>
      </c>
      <c r="C10" s="42"/>
      <c r="D10" s="42"/>
      <c r="E10" s="42"/>
      <c r="F10" s="42"/>
      <c r="G10" s="42"/>
      <c r="H10" s="42"/>
      <c r="I10" s="42"/>
      <c r="J10" s="43"/>
      <c r="K10" s="32"/>
      <c r="L10" s="66">
        <v>301</v>
      </c>
      <c r="M10" s="119"/>
      <c r="N10" s="120"/>
      <c r="O10" s="121"/>
      <c r="S10" s="114">
        <v>311</v>
      </c>
      <c r="T10" s="114"/>
      <c r="U10" s="67"/>
      <c r="V10" s="67"/>
      <c r="W10" s="32"/>
      <c r="X10" s="32"/>
      <c r="Y10" s="3"/>
      <c r="Z10" s="39">
        <f t="shared" si="2"/>
        <v>0</v>
      </c>
      <c r="AA10" s="39">
        <f t="shared" si="2"/>
        <v>0</v>
      </c>
      <c r="AB10" s="39">
        <f t="shared" si="2"/>
        <v>0</v>
      </c>
      <c r="AC10" s="39">
        <f t="shared" si="2"/>
        <v>0</v>
      </c>
      <c r="AD10" s="39">
        <f t="shared" si="2"/>
        <v>0</v>
      </c>
      <c r="AE10" s="39">
        <f t="shared" si="2"/>
        <v>0</v>
      </c>
      <c r="AF10" s="39">
        <f t="shared" si="2"/>
        <v>0</v>
      </c>
      <c r="AG10" s="39">
        <f t="shared" si="2"/>
        <v>0</v>
      </c>
      <c r="AH10" s="3"/>
    </row>
    <row r="11" spans="1:34" ht="21" thickBot="1">
      <c r="A11" s="49"/>
      <c r="B11" s="50" t="s">
        <v>39</v>
      </c>
      <c r="C11" s="51"/>
      <c r="D11" s="51"/>
      <c r="E11" s="51"/>
      <c r="F11" s="51"/>
      <c r="G11" s="51"/>
      <c r="H11" s="51"/>
      <c r="I11" s="51"/>
      <c r="J11" s="52"/>
      <c r="K11" s="32"/>
      <c r="W11" s="32"/>
      <c r="X11" s="32"/>
      <c r="Y11" s="3"/>
      <c r="Z11" s="39">
        <f t="shared" si="2"/>
        <v>0</v>
      </c>
      <c r="AA11" s="39">
        <f t="shared" si="2"/>
        <v>0</v>
      </c>
      <c r="AB11" s="39">
        <f t="shared" si="2"/>
        <v>0</v>
      </c>
      <c r="AC11" s="39">
        <f t="shared" si="2"/>
        <v>0</v>
      </c>
      <c r="AD11" s="39">
        <f t="shared" si="2"/>
        <v>0</v>
      </c>
      <c r="AE11" s="39">
        <f t="shared" si="2"/>
        <v>0</v>
      </c>
      <c r="AF11" s="39">
        <f t="shared" si="2"/>
        <v>0</v>
      </c>
      <c r="AG11" s="39">
        <f t="shared" si="2"/>
        <v>0</v>
      </c>
      <c r="AH11" s="3"/>
    </row>
    <row r="12" spans="1:34" ht="21" thickTop="1">
      <c r="A12" s="27" t="s">
        <v>42</v>
      </c>
      <c r="B12" s="28" t="s">
        <v>7</v>
      </c>
      <c r="C12" s="53"/>
      <c r="D12" s="30"/>
      <c r="E12" s="30"/>
      <c r="F12" s="42"/>
      <c r="G12" s="29"/>
      <c r="H12" s="29"/>
      <c r="I12" s="29"/>
      <c r="J12" s="31"/>
      <c r="K12" s="32"/>
      <c r="W12" s="32"/>
      <c r="X12" s="32"/>
      <c r="Y12" s="3"/>
      <c r="Z12" s="39">
        <f t="shared" si="2"/>
        <v>0</v>
      </c>
      <c r="AA12" s="39">
        <f t="shared" si="2"/>
        <v>0</v>
      </c>
      <c r="AB12" s="39">
        <f t="shared" si="2"/>
        <v>0</v>
      </c>
      <c r="AC12" s="39">
        <f t="shared" si="2"/>
        <v>0</v>
      </c>
      <c r="AD12" s="39">
        <f t="shared" si="2"/>
        <v>0</v>
      </c>
      <c r="AE12" s="39">
        <f t="shared" si="2"/>
        <v>0</v>
      </c>
      <c r="AF12" s="39">
        <f t="shared" si="2"/>
        <v>0</v>
      </c>
      <c r="AG12" s="39">
        <f t="shared" si="2"/>
        <v>0</v>
      </c>
      <c r="AH12" s="3"/>
    </row>
    <row r="13" spans="1:34" ht="20.25">
      <c r="A13" s="40"/>
      <c r="B13" s="28" t="s">
        <v>14</v>
      </c>
      <c r="C13" s="54"/>
      <c r="D13" s="42"/>
      <c r="E13" s="42"/>
      <c r="F13" s="42"/>
      <c r="G13" s="41"/>
      <c r="H13" s="41"/>
      <c r="I13" s="41"/>
      <c r="J13" s="43"/>
      <c r="K13" s="32"/>
      <c r="W13" s="32"/>
      <c r="X13" s="32"/>
      <c r="Y13" s="3"/>
      <c r="Z13" s="39">
        <f t="shared" si="2"/>
        <v>0</v>
      </c>
      <c r="AA13" s="39">
        <f t="shared" si="2"/>
        <v>0</v>
      </c>
      <c r="AB13" s="39">
        <f t="shared" si="2"/>
        <v>0</v>
      </c>
      <c r="AC13" s="39">
        <f t="shared" si="2"/>
        <v>0</v>
      </c>
      <c r="AD13" s="39">
        <f t="shared" si="2"/>
        <v>0</v>
      </c>
      <c r="AE13" s="39">
        <f t="shared" si="2"/>
        <v>0</v>
      </c>
      <c r="AF13" s="39">
        <f t="shared" si="2"/>
        <v>0</v>
      </c>
      <c r="AG13" s="39">
        <f t="shared" si="2"/>
        <v>0</v>
      </c>
      <c r="AH13" s="3"/>
    </row>
    <row r="14" spans="1:34" ht="20.25">
      <c r="A14" s="40"/>
      <c r="B14" s="28" t="s">
        <v>19</v>
      </c>
      <c r="C14" s="54" t="s">
        <v>31</v>
      </c>
      <c r="D14" s="41" t="s">
        <v>12</v>
      </c>
      <c r="E14" s="42"/>
      <c r="F14" s="30"/>
      <c r="G14" s="41"/>
      <c r="H14" s="42"/>
      <c r="I14" s="42"/>
      <c r="J14" s="43"/>
      <c r="K14" s="32"/>
      <c r="W14" s="32"/>
      <c r="X14" s="32"/>
      <c r="Y14" s="3"/>
      <c r="Z14" s="39">
        <f t="shared" si="2"/>
        <v>1</v>
      </c>
      <c r="AA14" s="39">
        <f t="shared" si="2"/>
        <v>1</v>
      </c>
      <c r="AB14" s="39">
        <f t="shared" si="2"/>
        <v>0</v>
      </c>
      <c r="AC14" s="39">
        <f t="shared" si="2"/>
        <v>0</v>
      </c>
      <c r="AD14" s="39">
        <f t="shared" si="2"/>
        <v>0</v>
      </c>
      <c r="AE14" s="39">
        <f t="shared" si="2"/>
        <v>0</v>
      </c>
      <c r="AF14" s="39">
        <f t="shared" si="2"/>
        <v>0</v>
      </c>
      <c r="AG14" s="39">
        <f t="shared" si="2"/>
        <v>0</v>
      </c>
      <c r="AH14" s="3"/>
    </row>
    <row r="15" spans="1:34" ht="21" thickBot="1">
      <c r="A15" s="40"/>
      <c r="B15" s="44" t="s">
        <v>27</v>
      </c>
      <c r="C15" s="57" t="s">
        <v>31</v>
      </c>
      <c r="D15" s="46" t="s">
        <v>12</v>
      </c>
      <c r="E15" s="45"/>
      <c r="F15" s="45"/>
      <c r="G15" s="46"/>
      <c r="H15" s="45"/>
      <c r="I15" s="45"/>
      <c r="J15" s="47"/>
      <c r="K15" s="32"/>
      <c r="W15" s="32"/>
      <c r="X15" s="32"/>
      <c r="Y15" s="3"/>
      <c r="Z15" s="39">
        <f t="shared" si="2"/>
        <v>1</v>
      </c>
      <c r="AA15" s="39">
        <f t="shared" si="2"/>
        <v>1</v>
      </c>
      <c r="AB15" s="39">
        <f t="shared" si="2"/>
        <v>0</v>
      </c>
      <c r="AC15" s="39">
        <f t="shared" si="2"/>
        <v>0</v>
      </c>
      <c r="AD15" s="39">
        <f t="shared" si="2"/>
        <v>0</v>
      </c>
      <c r="AE15" s="39">
        <f t="shared" si="2"/>
        <v>0</v>
      </c>
      <c r="AF15" s="39">
        <f t="shared" si="2"/>
        <v>0</v>
      </c>
      <c r="AG15" s="39">
        <f t="shared" si="2"/>
        <v>0</v>
      </c>
      <c r="AH15" s="3"/>
    </row>
    <row r="16" spans="1:34" ht="20.25">
      <c r="A16" s="40"/>
      <c r="B16" s="28" t="s">
        <v>32</v>
      </c>
      <c r="C16" s="62" t="s">
        <v>54</v>
      </c>
      <c r="D16" s="62" t="s">
        <v>54</v>
      </c>
      <c r="E16" s="62"/>
      <c r="F16" s="62"/>
      <c r="G16" s="62"/>
      <c r="H16" s="62"/>
      <c r="I16" s="62"/>
      <c r="J16" s="63"/>
      <c r="K16" s="32"/>
      <c r="W16" s="32"/>
      <c r="X16" s="32"/>
      <c r="Y16" s="3"/>
      <c r="Z16" s="39">
        <f t="shared" si="2"/>
        <v>1</v>
      </c>
      <c r="AA16" s="39">
        <f t="shared" si="2"/>
        <v>1</v>
      </c>
      <c r="AB16" s="39">
        <f t="shared" si="2"/>
        <v>0</v>
      </c>
      <c r="AC16" s="39">
        <f t="shared" si="2"/>
        <v>0</v>
      </c>
      <c r="AD16" s="39">
        <f t="shared" si="2"/>
        <v>0</v>
      </c>
      <c r="AE16" s="39">
        <f t="shared" si="2"/>
        <v>0</v>
      </c>
      <c r="AF16" s="39">
        <f t="shared" si="2"/>
        <v>0</v>
      </c>
      <c r="AG16" s="39">
        <f t="shared" si="2"/>
        <v>0</v>
      </c>
      <c r="AH16" s="3"/>
    </row>
    <row r="17" spans="1:34" ht="20.25">
      <c r="A17" s="40"/>
      <c r="B17" s="28" t="s">
        <v>35</v>
      </c>
      <c r="C17" s="42" t="s">
        <v>26</v>
      </c>
      <c r="D17" s="65" t="s">
        <v>64</v>
      </c>
      <c r="E17" s="65"/>
      <c r="F17" s="42"/>
      <c r="G17" s="42"/>
      <c r="H17" s="42"/>
      <c r="I17" s="42"/>
      <c r="J17" s="43"/>
      <c r="K17" s="32"/>
      <c r="W17" s="32"/>
      <c r="X17" s="32"/>
      <c r="Y17" s="3"/>
      <c r="Z17" s="39">
        <f t="shared" si="2"/>
        <v>1</v>
      </c>
      <c r="AA17" s="39">
        <f t="shared" si="2"/>
        <v>1</v>
      </c>
      <c r="AB17" s="39">
        <f t="shared" si="2"/>
        <v>0</v>
      </c>
      <c r="AC17" s="39">
        <f t="shared" si="2"/>
        <v>0</v>
      </c>
      <c r="AD17" s="39">
        <f t="shared" si="2"/>
        <v>0</v>
      </c>
      <c r="AE17" s="39">
        <f t="shared" si="2"/>
        <v>0</v>
      </c>
      <c r="AF17" s="39">
        <f t="shared" si="2"/>
        <v>0</v>
      </c>
      <c r="AG17" s="39">
        <f t="shared" si="2"/>
        <v>0</v>
      </c>
      <c r="AH17" s="3"/>
    </row>
    <row r="18" spans="1:34" ht="21" thickBot="1">
      <c r="A18" s="49"/>
      <c r="B18" s="68" t="s">
        <v>39</v>
      </c>
      <c r="C18" s="51" t="s">
        <v>26</v>
      </c>
      <c r="D18" s="69" t="s">
        <v>64</v>
      </c>
      <c r="E18" s="69"/>
      <c r="F18" s="51"/>
      <c r="G18" s="51"/>
      <c r="H18" s="51"/>
      <c r="I18" s="51"/>
      <c r="J18" s="52"/>
      <c r="K18" s="32"/>
      <c r="N18" s="4"/>
      <c r="Q18" s="3"/>
      <c r="R18" s="5"/>
      <c r="S18" s="5"/>
      <c r="T18" s="3"/>
      <c r="U18" s="5"/>
      <c r="V18" s="5"/>
      <c r="W18" s="32"/>
      <c r="X18" s="32"/>
      <c r="Y18" s="3"/>
      <c r="Z18" s="39">
        <f t="shared" si="2"/>
        <v>1</v>
      </c>
      <c r="AA18" s="39">
        <f t="shared" si="2"/>
        <v>1</v>
      </c>
      <c r="AB18" s="39">
        <f t="shared" si="2"/>
        <v>0</v>
      </c>
      <c r="AC18" s="39">
        <f t="shared" si="2"/>
        <v>0</v>
      </c>
      <c r="AD18" s="39">
        <f t="shared" si="2"/>
        <v>0</v>
      </c>
      <c r="AE18" s="39">
        <f t="shared" si="2"/>
        <v>0</v>
      </c>
      <c r="AF18" s="39">
        <f t="shared" si="2"/>
        <v>0</v>
      </c>
      <c r="AG18" s="39">
        <f t="shared" si="2"/>
        <v>0</v>
      </c>
      <c r="AH18" s="3"/>
    </row>
    <row r="19" spans="1:34" ht="21" thickTop="1">
      <c r="A19" s="71" t="s">
        <v>55</v>
      </c>
      <c r="B19" s="28" t="s">
        <v>7</v>
      </c>
      <c r="C19" s="72" t="s">
        <v>20</v>
      </c>
      <c r="D19" s="29" t="s">
        <v>21</v>
      </c>
      <c r="E19" s="29"/>
      <c r="F19" s="29"/>
      <c r="G19" s="72"/>
      <c r="H19" s="72"/>
      <c r="I19" s="29"/>
      <c r="J19" s="73"/>
      <c r="K19" s="32"/>
      <c r="Q19" s="3"/>
      <c r="R19" s="5"/>
      <c r="S19" s="5"/>
      <c r="T19" s="3"/>
      <c r="U19" s="5"/>
      <c r="V19" s="5"/>
      <c r="W19" s="32"/>
      <c r="X19" s="32"/>
      <c r="Y19" s="3"/>
      <c r="Z19" s="39">
        <f t="shared" si="2"/>
        <v>1</v>
      </c>
      <c r="AA19" s="39">
        <f t="shared" si="2"/>
        <v>1</v>
      </c>
      <c r="AB19" s="39">
        <f t="shared" si="2"/>
        <v>0</v>
      </c>
      <c r="AC19" s="39">
        <f t="shared" si="2"/>
        <v>0</v>
      </c>
      <c r="AD19" s="39">
        <f t="shared" si="2"/>
        <v>0</v>
      </c>
      <c r="AE19" s="39">
        <f t="shared" si="2"/>
        <v>0</v>
      </c>
      <c r="AF19" s="39">
        <f t="shared" si="2"/>
        <v>0</v>
      </c>
      <c r="AG19" s="39">
        <f t="shared" si="2"/>
        <v>0</v>
      </c>
      <c r="AH19" s="3"/>
    </row>
    <row r="20" spans="1:34" ht="20.25">
      <c r="A20" s="74"/>
      <c r="B20" s="28" t="s">
        <v>14</v>
      </c>
      <c r="C20" s="75" t="s">
        <v>17</v>
      </c>
      <c r="D20" s="41" t="s">
        <v>21</v>
      </c>
      <c r="E20" s="41"/>
      <c r="F20" s="41"/>
      <c r="G20" s="75"/>
      <c r="H20" s="75"/>
      <c r="I20" s="41"/>
      <c r="J20" s="76"/>
      <c r="K20" s="32"/>
      <c r="L20" s="33" t="s">
        <v>8</v>
      </c>
      <c r="M20" s="34">
        <f>COUNTIF($C$5:$J$39,L20)</f>
        <v>4</v>
      </c>
      <c r="N20" s="35"/>
      <c r="O20" s="36" t="s">
        <v>12</v>
      </c>
      <c r="P20" s="34">
        <f t="shared" ref="P20:P29" si="3">COUNTIF($C$5:$J$39,O20)</f>
        <v>3</v>
      </c>
      <c r="Q20" s="3"/>
      <c r="R20" s="37" t="s">
        <v>13</v>
      </c>
      <c r="S20" s="34">
        <f t="shared" ref="S20:S32" si="4">COUNTIF($C$5:$J$39,R20)</f>
        <v>0</v>
      </c>
      <c r="T20" s="3"/>
      <c r="U20" s="38">
        <v>301</v>
      </c>
      <c r="V20" s="34">
        <f t="shared" ref="V20:V32" si="5">COUNTIF($C$5:$J$39,U20)</f>
        <v>2</v>
      </c>
      <c r="Z20" s="39">
        <f t="shared" si="2"/>
        <v>1</v>
      </c>
      <c r="AA20" s="39">
        <f t="shared" si="2"/>
        <v>1</v>
      </c>
      <c r="AB20" s="39">
        <f t="shared" si="2"/>
        <v>0</v>
      </c>
      <c r="AC20" s="39">
        <f t="shared" si="2"/>
        <v>0</v>
      </c>
      <c r="AD20" s="39">
        <f t="shared" si="2"/>
        <v>0</v>
      </c>
      <c r="AE20" s="39">
        <f t="shared" si="2"/>
        <v>0</v>
      </c>
      <c r="AF20" s="39">
        <f t="shared" si="2"/>
        <v>0</v>
      </c>
      <c r="AG20" s="39">
        <f t="shared" si="2"/>
        <v>0</v>
      </c>
    </row>
    <row r="21" spans="1:34" ht="20.25">
      <c r="A21" s="74"/>
      <c r="B21" s="28" t="s">
        <v>19</v>
      </c>
      <c r="C21" s="72" t="s">
        <v>8</v>
      </c>
      <c r="D21" s="75" t="s">
        <v>9</v>
      </c>
      <c r="E21" s="75"/>
      <c r="F21" s="75"/>
      <c r="G21" s="75"/>
      <c r="H21" s="77"/>
      <c r="I21" s="75"/>
      <c r="J21" s="76"/>
      <c r="K21" s="32"/>
      <c r="L21" s="33" t="s">
        <v>9</v>
      </c>
      <c r="M21" s="34">
        <f t="shared" ref="M21:M29" si="6">COUNTIF($C$5:$J$39,L21)</f>
        <v>4</v>
      </c>
      <c r="N21" s="35"/>
      <c r="O21" s="36" t="s">
        <v>16</v>
      </c>
      <c r="P21" s="34">
        <f t="shared" si="3"/>
        <v>0</v>
      </c>
      <c r="Q21" s="3"/>
      <c r="R21" s="37" t="s">
        <v>17</v>
      </c>
      <c r="S21" s="34">
        <f t="shared" si="4"/>
        <v>3</v>
      </c>
      <c r="T21" s="3"/>
      <c r="U21" s="38" t="s">
        <v>18</v>
      </c>
      <c r="V21" s="34">
        <f t="shared" si="5"/>
        <v>0</v>
      </c>
      <c r="Z21" s="39">
        <f t="shared" si="2"/>
        <v>1</v>
      </c>
      <c r="AA21" s="39">
        <f t="shared" si="2"/>
        <v>1</v>
      </c>
      <c r="AB21" s="39">
        <f t="shared" si="2"/>
        <v>0</v>
      </c>
      <c r="AC21" s="39">
        <f t="shared" si="2"/>
        <v>0</v>
      </c>
      <c r="AD21" s="39">
        <f t="shared" si="2"/>
        <v>0</v>
      </c>
      <c r="AE21" s="39">
        <f t="shared" si="2"/>
        <v>0</v>
      </c>
      <c r="AF21" s="39">
        <f t="shared" si="2"/>
        <v>0</v>
      </c>
      <c r="AG21" s="39">
        <f t="shared" si="2"/>
        <v>0</v>
      </c>
    </row>
    <row r="22" spans="1:34" ht="21" thickBot="1">
      <c r="A22" s="74"/>
      <c r="B22" s="44" t="s">
        <v>27</v>
      </c>
      <c r="C22" s="78" t="s">
        <v>8</v>
      </c>
      <c r="D22" s="79" t="s">
        <v>9</v>
      </c>
      <c r="E22" s="79"/>
      <c r="F22" s="79"/>
      <c r="G22" s="79"/>
      <c r="H22" s="79"/>
      <c r="I22" s="79"/>
      <c r="J22" s="80"/>
      <c r="K22" s="32"/>
      <c r="L22" s="33" t="s">
        <v>10</v>
      </c>
      <c r="M22" s="34">
        <f t="shared" si="6"/>
        <v>0</v>
      </c>
      <c r="N22" s="35"/>
      <c r="O22" s="36" t="s">
        <v>25</v>
      </c>
      <c r="P22" s="34">
        <f t="shared" si="3"/>
        <v>0</v>
      </c>
      <c r="Q22" s="3"/>
      <c r="R22" s="37" t="s">
        <v>26</v>
      </c>
      <c r="S22" s="34">
        <f t="shared" si="4"/>
        <v>3</v>
      </c>
      <c r="T22" s="3"/>
      <c r="U22" s="38" t="s">
        <v>20</v>
      </c>
      <c r="V22" s="34">
        <f t="shared" si="5"/>
        <v>3</v>
      </c>
      <c r="Z22" s="81">
        <f t="shared" si="2"/>
        <v>1</v>
      </c>
      <c r="AA22" s="81">
        <f t="shared" si="2"/>
        <v>1</v>
      </c>
      <c r="AB22" s="81">
        <f t="shared" si="2"/>
        <v>0</v>
      </c>
      <c r="AC22" s="81">
        <f t="shared" si="2"/>
        <v>0</v>
      </c>
      <c r="AD22" s="81">
        <f t="shared" si="2"/>
        <v>0</v>
      </c>
      <c r="AE22" s="81">
        <f t="shared" si="2"/>
        <v>0</v>
      </c>
      <c r="AF22" s="81">
        <f t="shared" si="2"/>
        <v>0</v>
      </c>
      <c r="AG22" s="81">
        <f t="shared" si="2"/>
        <v>0</v>
      </c>
    </row>
    <row r="23" spans="1:34" ht="21.75" thickTop="1" thickBot="1">
      <c r="A23" s="74"/>
      <c r="B23" s="28" t="s">
        <v>32</v>
      </c>
      <c r="C23" s="82" t="s">
        <v>56</v>
      </c>
      <c r="D23" s="82" t="s">
        <v>56</v>
      </c>
      <c r="E23" s="82" t="s">
        <v>56</v>
      </c>
      <c r="F23" s="82" t="s">
        <v>56</v>
      </c>
      <c r="G23" s="82" t="s">
        <v>56</v>
      </c>
      <c r="H23" s="82" t="s">
        <v>56</v>
      </c>
      <c r="I23" s="82" t="s">
        <v>56</v>
      </c>
      <c r="J23" s="83"/>
      <c r="K23" s="84"/>
      <c r="L23" s="33" t="s">
        <v>11</v>
      </c>
      <c r="M23" s="34">
        <f t="shared" si="6"/>
        <v>0</v>
      </c>
      <c r="N23" s="35"/>
      <c r="O23" s="36" t="s">
        <v>29</v>
      </c>
      <c r="P23" s="34">
        <f t="shared" si="3"/>
        <v>0</v>
      </c>
      <c r="Q23" s="3"/>
      <c r="R23" s="37" t="s">
        <v>30</v>
      </c>
      <c r="S23" s="34">
        <f t="shared" si="4"/>
        <v>0</v>
      </c>
      <c r="T23" s="3"/>
      <c r="U23" s="38" t="s">
        <v>31</v>
      </c>
      <c r="V23" s="34">
        <f t="shared" si="5"/>
        <v>3</v>
      </c>
      <c r="W23" s="23"/>
      <c r="Z23" s="81">
        <f t="shared" si="2"/>
        <v>1</v>
      </c>
      <c r="AA23" s="81">
        <f t="shared" si="2"/>
        <v>1</v>
      </c>
      <c r="AB23" s="81">
        <f t="shared" si="2"/>
        <v>1</v>
      </c>
      <c r="AC23" s="81">
        <f t="shared" si="2"/>
        <v>1</v>
      </c>
      <c r="AD23" s="81">
        <f t="shared" si="2"/>
        <v>1</v>
      </c>
      <c r="AE23" s="81">
        <f t="shared" si="2"/>
        <v>1</v>
      </c>
      <c r="AF23" s="81">
        <f t="shared" si="2"/>
        <v>1</v>
      </c>
      <c r="AG23" s="81">
        <f t="shared" si="2"/>
        <v>0</v>
      </c>
    </row>
    <row r="24" spans="1:34" ht="21.75" thickTop="1" thickBot="1">
      <c r="A24" s="74"/>
      <c r="B24" s="28" t="s">
        <v>35</v>
      </c>
      <c r="C24" s="85" t="s">
        <v>56</v>
      </c>
      <c r="D24" s="85" t="s">
        <v>56</v>
      </c>
      <c r="E24" s="85" t="s">
        <v>56</v>
      </c>
      <c r="F24" s="85" t="s">
        <v>56</v>
      </c>
      <c r="G24" s="85" t="s">
        <v>56</v>
      </c>
      <c r="H24" s="85" t="s">
        <v>56</v>
      </c>
      <c r="I24" s="85" t="s">
        <v>56</v>
      </c>
      <c r="J24" s="86"/>
      <c r="K24" s="84"/>
      <c r="L24" s="33" t="s">
        <v>21</v>
      </c>
      <c r="M24" s="34">
        <f t="shared" si="6"/>
        <v>4</v>
      </c>
      <c r="N24" s="35"/>
      <c r="O24" s="36" t="s">
        <v>34</v>
      </c>
      <c r="P24" s="34">
        <f t="shared" si="3"/>
        <v>0</v>
      </c>
      <c r="Q24" s="3"/>
      <c r="R24" s="37" t="s">
        <v>15</v>
      </c>
      <c r="S24" s="34">
        <f t="shared" si="4"/>
        <v>0</v>
      </c>
      <c r="T24" s="3"/>
      <c r="U24" s="38" t="s">
        <v>22</v>
      </c>
      <c r="V24" s="34">
        <f t="shared" si="5"/>
        <v>0</v>
      </c>
      <c r="Z24" s="81">
        <f t="shared" ref="Z24:AG25" si="7">IF(C24="",0,1)</f>
        <v>1</v>
      </c>
      <c r="AA24" s="81">
        <f t="shared" si="7"/>
        <v>1</v>
      </c>
      <c r="AB24" s="81">
        <f t="shared" si="7"/>
        <v>1</v>
      </c>
      <c r="AC24" s="81">
        <f t="shared" si="7"/>
        <v>1</v>
      </c>
      <c r="AD24" s="81">
        <f t="shared" si="7"/>
        <v>1</v>
      </c>
      <c r="AE24" s="81">
        <f t="shared" si="7"/>
        <v>1</v>
      </c>
      <c r="AF24" s="81">
        <f t="shared" si="7"/>
        <v>1</v>
      </c>
      <c r="AG24" s="81">
        <f t="shared" si="7"/>
        <v>0</v>
      </c>
    </row>
    <row r="25" spans="1:34" ht="21.75" thickTop="1" thickBot="1">
      <c r="A25" s="87"/>
      <c r="B25" s="88" t="s">
        <v>39</v>
      </c>
      <c r="C25" s="85" t="s">
        <v>56</v>
      </c>
      <c r="D25" s="89" t="s">
        <v>56</v>
      </c>
      <c r="E25" s="89" t="s">
        <v>56</v>
      </c>
      <c r="F25" s="89" t="s">
        <v>56</v>
      </c>
      <c r="G25" s="89" t="s">
        <v>56</v>
      </c>
      <c r="H25" s="89" t="s">
        <v>56</v>
      </c>
      <c r="I25" s="89" t="s">
        <v>56</v>
      </c>
      <c r="J25" s="90"/>
      <c r="K25" s="84"/>
      <c r="L25" s="33" t="s">
        <v>24</v>
      </c>
      <c r="M25" s="34">
        <f t="shared" si="6"/>
        <v>0</v>
      </c>
      <c r="N25" s="35"/>
      <c r="O25" s="36" t="s">
        <v>36</v>
      </c>
      <c r="P25" s="34">
        <f t="shared" si="3"/>
        <v>0</v>
      </c>
      <c r="Q25" s="3"/>
      <c r="R25" s="37" t="s">
        <v>37</v>
      </c>
      <c r="S25" s="34">
        <f t="shared" si="4"/>
        <v>0</v>
      </c>
      <c r="T25" s="3"/>
      <c r="U25" s="38" t="s">
        <v>38</v>
      </c>
      <c r="V25" s="34">
        <f t="shared" si="5"/>
        <v>0</v>
      </c>
      <c r="Z25" s="81">
        <f t="shared" si="7"/>
        <v>1</v>
      </c>
      <c r="AA25" s="81">
        <f t="shared" si="7"/>
        <v>1</v>
      </c>
      <c r="AB25" s="81">
        <f t="shared" si="7"/>
        <v>1</v>
      </c>
      <c r="AC25" s="81">
        <f t="shared" si="7"/>
        <v>1</v>
      </c>
      <c r="AD25" s="81">
        <f t="shared" si="7"/>
        <v>1</v>
      </c>
      <c r="AE25" s="81">
        <f t="shared" si="7"/>
        <v>1</v>
      </c>
      <c r="AF25" s="81">
        <f t="shared" si="7"/>
        <v>1</v>
      </c>
      <c r="AG25" s="81">
        <f t="shared" si="7"/>
        <v>0</v>
      </c>
    </row>
    <row r="26" spans="1:34" ht="21" thickTop="1">
      <c r="A26" s="27" t="s">
        <v>57</v>
      </c>
      <c r="B26" s="28" t="s">
        <v>7</v>
      </c>
      <c r="C26" s="91"/>
      <c r="D26" s="30"/>
      <c r="E26" s="30"/>
      <c r="F26" s="29"/>
      <c r="G26" s="29"/>
      <c r="H26" s="29"/>
      <c r="I26" s="30"/>
      <c r="J26" s="31"/>
      <c r="K26" s="32"/>
      <c r="L26" s="33" t="s">
        <v>23</v>
      </c>
      <c r="M26" s="34">
        <f t="shared" si="6"/>
        <v>0</v>
      </c>
      <c r="N26" s="35"/>
      <c r="O26" s="36" t="s">
        <v>28</v>
      </c>
      <c r="P26" s="34">
        <f t="shared" si="3"/>
        <v>0</v>
      </c>
      <c r="Q26" s="3"/>
      <c r="R26" s="37" t="s">
        <v>40</v>
      </c>
      <c r="S26" s="34">
        <f t="shared" si="4"/>
        <v>0</v>
      </c>
      <c r="T26" s="3"/>
      <c r="U26" s="38" t="s">
        <v>41</v>
      </c>
      <c r="V26" s="34">
        <f t="shared" si="5"/>
        <v>0</v>
      </c>
      <c r="Z26" s="67">
        <f t="shared" ref="Z26:AG39" si="8">IF(C26="",0,1)</f>
        <v>0</v>
      </c>
      <c r="AA26" s="67">
        <f t="shared" si="8"/>
        <v>0</v>
      </c>
      <c r="AB26" s="67">
        <f t="shared" si="8"/>
        <v>0</v>
      </c>
      <c r="AC26" s="67">
        <f t="shared" si="8"/>
        <v>0</v>
      </c>
      <c r="AD26" s="67">
        <f t="shared" si="8"/>
        <v>0</v>
      </c>
      <c r="AE26" s="67">
        <f t="shared" si="8"/>
        <v>0</v>
      </c>
      <c r="AF26" s="67">
        <f t="shared" si="8"/>
        <v>0</v>
      </c>
      <c r="AG26" s="67">
        <f t="shared" si="8"/>
        <v>0</v>
      </c>
    </row>
    <row r="27" spans="1:34" ht="20.25">
      <c r="A27" s="40"/>
      <c r="B27" s="28" t="s">
        <v>14</v>
      </c>
      <c r="C27" s="42" t="s">
        <v>26</v>
      </c>
      <c r="D27" s="42"/>
      <c r="E27" s="42"/>
      <c r="F27" s="41"/>
      <c r="G27" s="41"/>
      <c r="H27" s="41"/>
      <c r="I27" s="42"/>
      <c r="J27" s="43"/>
      <c r="K27" s="32"/>
      <c r="L27" s="33" t="s">
        <v>33</v>
      </c>
      <c r="M27" s="34">
        <f t="shared" si="6"/>
        <v>0</v>
      </c>
      <c r="N27" s="35"/>
      <c r="O27" s="36" t="s">
        <v>43</v>
      </c>
      <c r="P27" s="34">
        <f t="shared" si="3"/>
        <v>0</v>
      </c>
      <c r="Q27" s="3"/>
      <c r="R27" s="37" t="s">
        <v>44</v>
      </c>
      <c r="S27" s="34">
        <f t="shared" si="4"/>
        <v>0</v>
      </c>
      <c r="T27" s="3"/>
      <c r="U27" s="38" t="s">
        <v>45</v>
      </c>
      <c r="V27" s="34">
        <f t="shared" si="5"/>
        <v>0</v>
      </c>
      <c r="Z27" s="67">
        <f t="shared" si="8"/>
        <v>1</v>
      </c>
      <c r="AA27" s="67">
        <f t="shared" si="8"/>
        <v>0</v>
      </c>
      <c r="AB27" s="67">
        <f t="shared" si="8"/>
        <v>0</v>
      </c>
      <c r="AC27" s="67">
        <f t="shared" si="8"/>
        <v>0</v>
      </c>
      <c r="AD27" s="67">
        <f t="shared" si="8"/>
        <v>0</v>
      </c>
      <c r="AE27" s="67">
        <f t="shared" si="8"/>
        <v>0</v>
      </c>
      <c r="AF27" s="67">
        <f t="shared" si="8"/>
        <v>0</v>
      </c>
      <c r="AG27" s="67">
        <f t="shared" si="8"/>
        <v>0</v>
      </c>
    </row>
    <row r="28" spans="1:34" ht="20.25">
      <c r="A28" s="40"/>
      <c r="B28" s="28" t="s">
        <v>19</v>
      </c>
      <c r="C28" s="42" t="s">
        <v>17</v>
      </c>
      <c r="D28" s="42"/>
      <c r="E28" s="42"/>
      <c r="F28" s="92"/>
      <c r="G28" s="41"/>
      <c r="H28" s="41"/>
      <c r="I28" s="92"/>
      <c r="J28" s="43"/>
      <c r="K28" s="32"/>
      <c r="L28" s="33" t="s">
        <v>46</v>
      </c>
      <c r="M28" s="34">
        <f t="shared" si="6"/>
        <v>0</v>
      </c>
      <c r="N28" s="35"/>
      <c r="O28" s="36" t="s">
        <v>47</v>
      </c>
      <c r="P28" s="34">
        <f t="shared" si="3"/>
        <v>0</v>
      </c>
      <c r="Q28" s="3"/>
      <c r="R28" s="37" t="s">
        <v>48</v>
      </c>
      <c r="S28" s="34">
        <f t="shared" si="4"/>
        <v>0</v>
      </c>
      <c r="T28" s="3"/>
      <c r="U28" s="38" t="s">
        <v>49</v>
      </c>
      <c r="V28" s="34">
        <f t="shared" si="5"/>
        <v>0</v>
      </c>
      <c r="Z28" s="67">
        <f t="shared" si="8"/>
        <v>1</v>
      </c>
      <c r="AA28" s="67">
        <f t="shared" si="8"/>
        <v>0</v>
      </c>
      <c r="AB28" s="67">
        <f t="shared" si="8"/>
        <v>0</v>
      </c>
      <c r="AC28" s="67">
        <f t="shared" si="8"/>
        <v>0</v>
      </c>
      <c r="AD28" s="67">
        <f t="shared" si="8"/>
        <v>0</v>
      </c>
      <c r="AE28" s="67">
        <f t="shared" si="8"/>
        <v>0</v>
      </c>
      <c r="AF28" s="67">
        <f t="shared" si="8"/>
        <v>0</v>
      </c>
      <c r="AG28" s="67">
        <f t="shared" si="8"/>
        <v>0</v>
      </c>
    </row>
    <row r="29" spans="1:34" ht="21" thickBot="1">
      <c r="A29" s="40"/>
      <c r="B29" s="44" t="s">
        <v>27</v>
      </c>
      <c r="C29" s="45" t="s">
        <v>17</v>
      </c>
      <c r="D29" s="45"/>
      <c r="E29" s="45"/>
      <c r="F29" s="93"/>
      <c r="G29" s="46"/>
      <c r="H29" s="46"/>
      <c r="I29" s="93"/>
      <c r="J29" s="47"/>
      <c r="K29" s="32"/>
      <c r="L29" s="33" t="s">
        <v>50</v>
      </c>
      <c r="M29" s="34">
        <f t="shared" si="6"/>
        <v>0</v>
      </c>
      <c r="N29" s="35"/>
      <c r="O29" s="36" t="s">
        <v>51</v>
      </c>
      <c r="P29" s="34">
        <f t="shared" si="3"/>
        <v>0</v>
      </c>
      <c r="Q29" s="3"/>
      <c r="R29" s="37" t="s">
        <v>52</v>
      </c>
      <c r="S29" s="34">
        <f t="shared" si="4"/>
        <v>0</v>
      </c>
      <c r="T29" s="3"/>
      <c r="U29" s="55" t="s">
        <v>53</v>
      </c>
      <c r="V29" s="56">
        <f t="shared" si="5"/>
        <v>0</v>
      </c>
      <c r="Z29" s="67">
        <f t="shared" si="8"/>
        <v>1</v>
      </c>
      <c r="AA29" s="67">
        <f t="shared" si="8"/>
        <v>0</v>
      </c>
      <c r="AB29" s="67">
        <f t="shared" si="8"/>
        <v>0</v>
      </c>
      <c r="AC29" s="67">
        <f t="shared" si="8"/>
        <v>0</v>
      </c>
      <c r="AD29" s="67">
        <f t="shared" si="8"/>
        <v>0</v>
      </c>
      <c r="AE29" s="67">
        <f t="shared" si="8"/>
        <v>0</v>
      </c>
      <c r="AF29" s="67">
        <f t="shared" si="8"/>
        <v>0</v>
      </c>
      <c r="AG29" s="67">
        <f t="shared" si="8"/>
        <v>0</v>
      </c>
    </row>
    <row r="30" spans="1:34" ht="20.25">
      <c r="A30" s="40"/>
      <c r="B30" s="28" t="s">
        <v>32</v>
      </c>
      <c r="C30" s="30" t="s">
        <v>31</v>
      </c>
      <c r="D30" s="30"/>
      <c r="E30" s="30"/>
      <c r="F30" s="30"/>
      <c r="G30" s="30"/>
      <c r="H30" s="30"/>
      <c r="I30" s="30"/>
      <c r="J30" s="31"/>
      <c r="K30" s="32"/>
      <c r="L30" s="58">
        <v>611</v>
      </c>
      <c r="M30" s="34">
        <f>COUNTIF($C$5:$J$39,L30)</f>
        <v>0</v>
      </c>
      <c r="N30" s="35"/>
      <c r="O30" s="59">
        <v>511</v>
      </c>
      <c r="P30" s="34">
        <f>COUNTIF($C$5:$J$39,O30)</f>
        <v>0</v>
      </c>
      <c r="Q30" s="3"/>
      <c r="R30" s="60">
        <v>411</v>
      </c>
      <c r="S30" s="34">
        <f t="shared" si="4"/>
        <v>0</v>
      </c>
      <c r="T30" s="3"/>
      <c r="U30" s="61">
        <v>311</v>
      </c>
      <c r="V30" s="34">
        <f t="shared" si="5"/>
        <v>2</v>
      </c>
      <c r="Z30" s="67">
        <f t="shared" si="8"/>
        <v>1</v>
      </c>
      <c r="AA30" s="67">
        <f t="shared" si="8"/>
        <v>0</v>
      </c>
      <c r="AB30" s="67">
        <f t="shared" si="8"/>
        <v>0</v>
      </c>
      <c r="AC30" s="67">
        <f t="shared" si="8"/>
        <v>0</v>
      </c>
      <c r="AD30" s="67">
        <f t="shared" si="8"/>
        <v>0</v>
      </c>
      <c r="AE30" s="67">
        <f t="shared" si="8"/>
        <v>0</v>
      </c>
      <c r="AF30" s="67">
        <f t="shared" si="8"/>
        <v>0</v>
      </c>
      <c r="AG30" s="67">
        <f t="shared" si="8"/>
        <v>0</v>
      </c>
    </row>
    <row r="31" spans="1:34" ht="20.25">
      <c r="A31" s="40"/>
      <c r="B31" s="28" t="s">
        <v>35</v>
      </c>
      <c r="C31" s="42">
        <v>301</v>
      </c>
      <c r="D31" s="42" t="s">
        <v>12</v>
      </c>
      <c r="E31" s="42"/>
      <c r="F31" s="42"/>
      <c r="G31" s="42"/>
      <c r="H31" s="42"/>
      <c r="I31" s="42"/>
      <c r="J31" s="43"/>
      <c r="K31" s="32"/>
      <c r="L31" s="64"/>
      <c r="M31" s="34">
        <f>COUNTIF($C$5:$J$39,L31)</f>
        <v>0</v>
      </c>
      <c r="N31" s="4"/>
      <c r="O31" s="64">
        <v>504</v>
      </c>
      <c r="P31" s="34">
        <f>COUNTIF($C$5:$J$39,O31)</f>
        <v>0</v>
      </c>
      <c r="Q31" s="3"/>
      <c r="R31" s="64">
        <v>404</v>
      </c>
      <c r="S31" s="34">
        <f t="shared" si="4"/>
        <v>2</v>
      </c>
      <c r="T31" s="3"/>
      <c r="U31" s="64"/>
      <c r="V31" s="34">
        <f t="shared" si="5"/>
        <v>0</v>
      </c>
      <c r="Z31" s="67">
        <f t="shared" si="8"/>
        <v>1</v>
      </c>
      <c r="AA31" s="67">
        <f t="shared" si="8"/>
        <v>1</v>
      </c>
      <c r="AB31" s="67">
        <f t="shared" si="8"/>
        <v>0</v>
      </c>
      <c r="AC31" s="67">
        <f t="shared" si="8"/>
        <v>0</v>
      </c>
      <c r="AD31" s="67">
        <f t="shared" si="8"/>
        <v>0</v>
      </c>
      <c r="AE31" s="67">
        <f t="shared" si="8"/>
        <v>0</v>
      </c>
      <c r="AF31" s="67">
        <f t="shared" si="8"/>
        <v>0</v>
      </c>
      <c r="AG31" s="67">
        <f t="shared" si="8"/>
        <v>0</v>
      </c>
    </row>
    <row r="32" spans="1:34" ht="21" thickBot="1">
      <c r="A32" s="40"/>
      <c r="B32" s="28" t="s">
        <v>39</v>
      </c>
      <c r="C32" s="94">
        <v>301</v>
      </c>
      <c r="D32" s="94" t="s">
        <v>58</v>
      </c>
      <c r="E32" s="94"/>
      <c r="F32" s="94"/>
      <c r="G32" s="94"/>
      <c r="H32" s="94"/>
      <c r="I32" s="94"/>
      <c r="J32" s="95"/>
      <c r="K32" s="32"/>
      <c r="L32" s="66"/>
      <c r="M32" s="34">
        <f>COUNTIF($C$5:$J$39,L32)</f>
        <v>0</v>
      </c>
      <c r="N32" s="4"/>
      <c r="O32" s="67"/>
      <c r="P32" s="34">
        <f>COUNTIF($C$5:$J$39,O32)</f>
        <v>0</v>
      </c>
      <c r="Q32" s="3"/>
      <c r="R32" s="64"/>
      <c r="S32" s="34">
        <f t="shared" si="4"/>
        <v>0</v>
      </c>
      <c r="T32" s="3"/>
      <c r="U32" s="64"/>
      <c r="V32" s="34">
        <f t="shared" si="5"/>
        <v>0</v>
      </c>
      <c r="Z32" s="67">
        <f t="shared" si="8"/>
        <v>1</v>
      </c>
      <c r="AA32" s="67">
        <f t="shared" si="8"/>
        <v>1</v>
      </c>
      <c r="AB32" s="67">
        <f t="shared" si="8"/>
        <v>0</v>
      </c>
      <c r="AC32" s="67">
        <f t="shared" si="8"/>
        <v>0</v>
      </c>
      <c r="AD32" s="67">
        <f t="shared" si="8"/>
        <v>0</v>
      </c>
      <c r="AE32" s="67">
        <f t="shared" si="8"/>
        <v>0</v>
      </c>
      <c r="AF32" s="67">
        <f t="shared" si="8"/>
        <v>0</v>
      </c>
      <c r="AG32" s="67">
        <f t="shared" si="8"/>
        <v>0</v>
      </c>
    </row>
    <row r="33" spans="1:33" ht="20.25">
      <c r="A33" s="96" t="s">
        <v>59</v>
      </c>
      <c r="B33" s="97" t="s">
        <v>7</v>
      </c>
      <c r="C33" s="98"/>
      <c r="D33" s="98">
        <v>404</v>
      </c>
      <c r="E33" s="98"/>
      <c r="F33" s="98"/>
      <c r="G33" s="98"/>
      <c r="H33" s="98"/>
      <c r="I33" s="98"/>
      <c r="J33" s="99"/>
      <c r="K33" s="32"/>
      <c r="L33" s="32"/>
      <c r="M33" s="32"/>
      <c r="Z33" s="67">
        <f t="shared" si="8"/>
        <v>0</v>
      </c>
      <c r="AA33" s="67">
        <f t="shared" si="8"/>
        <v>1</v>
      </c>
      <c r="AB33" s="67">
        <f t="shared" si="8"/>
        <v>0</v>
      </c>
      <c r="AC33" s="67">
        <f t="shared" si="8"/>
        <v>0</v>
      </c>
      <c r="AD33" s="67">
        <f t="shared" si="8"/>
        <v>0</v>
      </c>
      <c r="AE33" s="67">
        <f t="shared" si="8"/>
        <v>0</v>
      </c>
      <c r="AF33" s="67">
        <f t="shared" si="8"/>
        <v>0</v>
      </c>
      <c r="AG33" s="67">
        <f t="shared" si="8"/>
        <v>0</v>
      </c>
    </row>
    <row r="34" spans="1:33" ht="20.25">
      <c r="A34" s="100"/>
      <c r="B34" s="28" t="s">
        <v>14</v>
      </c>
      <c r="C34" s="42"/>
      <c r="D34" s="42">
        <v>404</v>
      </c>
      <c r="E34" s="42"/>
      <c r="F34" s="42"/>
      <c r="G34" s="42"/>
      <c r="H34" s="42"/>
      <c r="I34" s="42"/>
      <c r="J34" s="101"/>
      <c r="K34" s="32"/>
      <c r="L34" s="32"/>
      <c r="M34" s="32"/>
      <c r="Z34" s="67">
        <f t="shared" si="8"/>
        <v>0</v>
      </c>
      <c r="AA34" s="67">
        <f t="shared" si="8"/>
        <v>1</v>
      </c>
      <c r="AB34" s="67">
        <f t="shared" si="8"/>
        <v>0</v>
      </c>
      <c r="AC34" s="67">
        <f t="shared" si="8"/>
        <v>0</v>
      </c>
      <c r="AD34" s="67">
        <f t="shared" si="8"/>
        <v>0</v>
      </c>
      <c r="AE34" s="67">
        <f t="shared" si="8"/>
        <v>0</v>
      </c>
      <c r="AF34" s="67">
        <f t="shared" si="8"/>
        <v>0</v>
      </c>
      <c r="AG34" s="67">
        <f t="shared" si="8"/>
        <v>0</v>
      </c>
    </row>
    <row r="35" spans="1:33" ht="20.25">
      <c r="A35" s="100"/>
      <c r="B35" s="28" t="s">
        <v>19</v>
      </c>
      <c r="C35" s="42"/>
      <c r="D35" s="102">
        <v>311</v>
      </c>
      <c r="E35" s="102"/>
      <c r="F35" s="42"/>
      <c r="G35" s="42"/>
      <c r="H35" s="42"/>
      <c r="I35" s="42"/>
      <c r="J35" s="101"/>
      <c r="K35" s="32"/>
      <c r="L35" s="32"/>
      <c r="M35" s="32"/>
      <c r="Z35" s="67">
        <f t="shared" si="8"/>
        <v>0</v>
      </c>
      <c r="AA35" s="67">
        <f t="shared" si="8"/>
        <v>1</v>
      </c>
      <c r="AB35" s="67">
        <f t="shared" si="8"/>
        <v>0</v>
      </c>
      <c r="AC35" s="67">
        <f t="shared" si="8"/>
        <v>0</v>
      </c>
      <c r="AD35" s="67">
        <f t="shared" si="8"/>
        <v>0</v>
      </c>
      <c r="AE35" s="67">
        <f t="shared" si="8"/>
        <v>0</v>
      </c>
      <c r="AF35" s="67">
        <f t="shared" si="8"/>
        <v>0</v>
      </c>
      <c r="AG35" s="67">
        <f t="shared" si="8"/>
        <v>0</v>
      </c>
    </row>
    <row r="36" spans="1:33" ht="21" thickBot="1">
      <c r="A36" s="100"/>
      <c r="B36" s="44" t="s">
        <v>27</v>
      </c>
      <c r="C36" s="45"/>
      <c r="D36" s="103">
        <v>311</v>
      </c>
      <c r="E36" s="103"/>
      <c r="F36" s="45"/>
      <c r="G36" s="45"/>
      <c r="H36" s="104"/>
      <c r="I36" s="104"/>
      <c r="J36" s="105"/>
      <c r="K36" s="32"/>
      <c r="L36" s="32"/>
      <c r="M36" s="32"/>
      <c r="Z36" s="67">
        <f t="shared" si="8"/>
        <v>0</v>
      </c>
      <c r="AA36" s="67">
        <f t="shared" si="8"/>
        <v>1</v>
      </c>
      <c r="AB36" s="67">
        <f t="shared" si="8"/>
        <v>0</v>
      </c>
      <c r="AC36" s="67">
        <f t="shared" si="8"/>
        <v>0</v>
      </c>
      <c r="AD36" s="67">
        <f t="shared" si="8"/>
        <v>0</v>
      </c>
      <c r="AE36" s="67">
        <f t="shared" si="8"/>
        <v>0</v>
      </c>
      <c r="AF36" s="67">
        <f t="shared" si="8"/>
        <v>0</v>
      </c>
      <c r="AG36" s="67">
        <f t="shared" si="8"/>
        <v>0</v>
      </c>
    </row>
    <row r="37" spans="1:33" ht="20.25">
      <c r="A37" s="100"/>
      <c r="B37" s="28" t="s">
        <v>32</v>
      </c>
      <c r="C37" s="30"/>
      <c r="D37" s="30"/>
      <c r="E37" s="30"/>
      <c r="F37" s="30"/>
      <c r="G37" s="30"/>
      <c r="H37" s="30"/>
      <c r="I37" s="30"/>
      <c r="J37" s="106"/>
      <c r="K37" s="32"/>
      <c r="L37" s="32"/>
      <c r="M37" s="32"/>
      <c r="Z37" s="67">
        <f t="shared" si="8"/>
        <v>0</v>
      </c>
      <c r="AA37" s="67">
        <f t="shared" si="8"/>
        <v>0</v>
      </c>
      <c r="AB37" s="67">
        <f t="shared" si="8"/>
        <v>0</v>
      </c>
      <c r="AC37" s="67">
        <f t="shared" si="8"/>
        <v>0</v>
      </c>
      <c r="AD37" s="67">
        <f t="shared" si="8"/>
        <v>0</v>
      </c>
      <c r="AE37" s="67">
        <f t="shared" si="8"/>
        <v>0</v>
      </c>
      <c r="AF37" s="67">
        <f t="shared" si="8"/>
        <v>0</v>
      </c>
      <c r="AG37" s="67">
        <f t="shared" si="8"/>
        <v>0</v>
      </c>
    </row>
    <row r="38" spans="1:33" ht="20.25">
      <c r="A38" s="100"/>
      <c r="B38" s="107" t="s">
        <v>35</v>
      </c>
      <c r="C38" s="42"/>
      <c r="D38" s="42"/>
      <c r="E38" s="42"/>
      <c r="F38" s="42"/>
      <c r="G38" s="42"/>
      <c r="H38" s="42"/>
      <c r="I38" s="42"/>
      <c r="J38" s="101"/>
      <c r="K38" s="32"/>
      <c r="L38" s="32"/>
      <c r="M38" s="32"/>
      <c r="Z38" s="67">
        <f t="shared" si="8"/>
        <v>0</v>
      </c>
      <c r="AA38" s="67">
        <f t="shared" si="8"/>
        <v>0</v>
      </c>
      <c r="AB38" s="67">
        <f t="shared" si="8"/>
        <v>0</v>
      </c>
      <c r="AC38" s="67">
        <f t="shared" si="8"/>
        <v>0</v>
      </c>
      <c r="AD38" s="67">
        <f t="shared" si="8"/>
        <v>0</v>
      </c>
      <c r="AE38" s="67">
        <f t="shared" si="8"/>
        <v>0</v>
      </c>
      <c r="AF38" s="67">
        <f t="shared" si="8"/>
        <v>0</v>
      </c>
      <c r="AG38" s="67">
        <f t="shared" si="8"/>
        <v>0</v>
      </c>
    </row>
    <row r="39" spans="1:33" ht="21" thickBot="1">
      <c r="A39" s="108"/>
      <c r="B39" s="109" t="s">
        <v>39</v>
      </c>
      <c r="C39" s="110"/>
      <c r="D39" s="110"/>
      <c r="E39" s="110"/>
      <c r="F39" s="110"/>
      <c r="G39" s="110"/>
      <c r="H39" s="110"/>
      <c r="I39" s="110"/>
      <c r="J39" s="111"/>
      <c r="K39" s="32"/>
      <c r="L39" s="32"/>
      <c r="M39" s="32"/>
      <c r="Z39" s="67">
        <f t="shared" si="8"/>
        <v>0</v>
      </c>
      <c r="AA39" s="67">
        <f t="shared" si="8"/>
        <v>0</v>
      </c>
      <c r="AB39" s="67">
        <f t="shared" si="8"/>
        <v>0</v>
      </c>
      <c r="AC39" s="67">
        <f t="shared" si="8"/>
        <v>0</v>
      </c>
      <c r="AD39" s="67">
        <f t="shared" si="8"/>
        <v>0</v>
      </c>
      <c r="AE39" s="67">
        <f t="shared" si="8"/>
        <v>0</v>
      </c>
      <c r="AF39" s="67">
        <f t="shared" si="8"/>
        <v>0</v>
      </c>
      <c r="AG39" s="67">
        <f t="shared" si="8"/>
        <v>0</v>
      </c>
    </row>
  </sheetData>
  <mergeCells count="20">
    <mergeCell ref="S10:T10"/>
    <mergeCell ref="L4:O4"/>
    <mergeCell ref="S4:V4"/>
    <mergeCell ref="S5:T5"/>
    <mergeCell ref="S6:T6"/>
    <mergeCell ref="S7:T7"/>
    <mergeCell ref="S8:T8"/>
    <mergeCell ref="S9:T9"/>
    <mergeCell ref="A26:A32"/>
    <mergeCell ref="A33:A39"/>
    <mergeCell ref="M5:N5"/>
    <mergeCell ref="M6:N6"/>
    <mergeCell ref="M7:N7"/>
    <mergeCell ref="M8:N8"/>
    <mergeCell ref="M9:N9"/>
    <mergeCell ref="M10:N10"/>
    <mergeCell ref="A1:J1"/>
    <mergeCell ref="A5:A11"/>
    <mergeCell ref="A12:A18"/>
    <mergeCell ref="A19:A25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</dc:creator>
  <cp:lastModifiedBy>Manu</cp:lastModifiedBy>
  <dcterms:created xsi:type="dcterms:W3CDTF">2010-07-13T21:29:21Z</dcterms:created>
  <dcterms:modified xsi:type="dcterms:W3CDTF">2010-07-14T06:11:40Z</dcterms:modified>
</cp:coreProperties>
</file>