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eobernier/Desktop/"/>
    </mc:Choice>
  </mc:AlternateContent>
  <xr:revisionPtr revIDLastSave="0" documentId="8_{20690FEE-B4AC-554C-A18F-F0655A31B17E}" xr6:coauthVersionLast="47" xr6:coauthVersionMax="47" xr10:uidLastSave="{00000000-0000-0000-0000-000000000000}"/>
  <bookViews>
    <workbookView xWindow="0" yWindow="720" windowWidth="29400" windowHeight="18400" xr2:uid="{1AF3CDA7-BC3C-5E4B-930B-F45AFD6567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4" i="1" l="1" a="1"/>
  <c r="B24" i="1" l="1"/>
  <c r="C57" i="1"/>
  <c r="D26" i="1" l="1"/>
  <c r="D27" i="1"/>
  <c r="D28" i="1"/>
  <c r="D36" i="1"/>
  <c r="D44" i="1"/>
  <c r="D52" i="1"/>
  <c r="D37" i="1"/>
  <c r="D45" i="1"/>
  <c r="D25" i="1"/>
  <c r="D38" i="1"/>
  <c r="D46" i="1"/>
  <c r="D29" i="1"/>
  <c r="D30" i="1"/>
  <c r="D31" i="1"/>
  <c r="D39" i="1"/>
  <c r="D47" i="1"/>
  <c r="D40" i="1"/>
  <c r="D48" i="1"/>
  <c r="D41" i="1"/>
  <c r="D49" i="1"/>
  <c r="D34" i="1"/>
  <c r="D42" i="1"/>
  <c r="D35" i="1"/>
  <c r="D43" i="1"/>
  <c r="D51" i="1"/>
  <c r="D32" i="1"/>
  <c r="D50" i="1"/>
  <c r="D3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<sst xmlns="http://schemas.openxmlformats.org/spreadsheetml/2006/main" count="325" uniqueCount="91">
  <si>
    <t>EIA 1</t>
  </si>
  <si>
    <t>EIA 3</t>
  </si>
  <si>
    <t>EIA 4</t>
  </si>
  <si>
    <t>EIA 5</t>
  </si>
  <si>
    <t>EIA 6</t>
  </si>
  <si>
    <t>EIA 7</t>
  </si>
  <si>
    <t>EIA 8</t>
  </si>
  <si>
    <t>EIA 9</t>
  </si>
  <si>
    <t>EIA 10</t>
  </si>
  <si>
    <t>EIA 11</t>
  </si>
  <si>
    <t>EIA 12</t>
  </si>
  <si>
    <t>EIA 13</t>
  </si>
  <si>
    <t>EIA 14</t>
  </si>
  <si>
    <t>EIA 15</t>
  </si>
  <si>
    <t>EIA 16</t>
  </si>
  <si>
    <t>EIA 17</t>
  </si>
  <si>
    <t>EIA 18</t>
  </si>
  <si>
    <t>CNT évaluée O/N</t>
  </si>
  <si>
    <t>CT évaluée O/N</t>
  </si>
  <si>
    <t>EIA 2</t>
  </si>
  <si>
    <t>O</t>
  </si>
  <si>
    <t>Capacité d'analyse</t>
  </si>
  <si>
    <t>Autonomie</t>
  </si>
  <si>
    <t>Volontaire</t>
  </si>
  <si>
    <t>Sérieux</t>
  </si>
  <si>
    <t>Adaptation</t>
  </si>
  <si>
    <t>Calme</t>
  </si>
  <si>
    <t>Application</t>
  </si>
  <si>
    <t>Anticipation</t>
  </si>
  <si>
    <t>N</t>
  </si>
  <si>
    <t>Intégration</t>
  </si>
  <si>
    <t>A l'écoute</t>
  </si>
  <si>
    <t>Communication</t>
  </si>
  <si>
    <t>Rigueur</t>
  </si>
  <si>
    <t>Travail en équipe</t>
  </si>
  <si>
    <t>Discrétion</t>
  </si>
  <si>
    <t>Relationnel</t>
  </si>
  <si>
    <t>Méticuleux</t>
  </si>
  <si>
    <t>Curiosité</t>
  </si>
  <si>
    <t xml:space="preserve">EIA 19 </t>
  </si>
  <si>
    <t>Contact</t>
  </si>
  <si>
    <t>Organisation</t>
  </si>
  <si>
    <t>EIA 20</t>
  </si>
  <si>
    <t>EIA 21</t>
  </si>
  <si>
    <t>EIA 22</t>
  </si>
  <si>
    <t>EIA 23</t>
  </si>
  <si>
    <t>EIA 24</t>
  </si>
  <si>
    <t>EIA 25</t>
  </si>
  <si>
    <t>EIA 26</t>
  </si>
  <si>
    <t>EIA 27</t>
  </si>
  <si>
    <t>EIA 28</t>
  </si>
  <si>
    <t>EIA 29</t>
  </si>
  <si>
    <t>EIA 30</t>
  </si>
  <si>
    <t>EIA 31</t>
  </si>
  <si>
    <t>EIA 32</t>
  </si>
  <si>
    <t>EIA 33</t>
  </si>
  <si>
    <t>EIA 34</t>
  </si>
  <si>
    <t>EIA 35</t>
  </si>
  <si>
    <t>EIA 36</t>
  </si>
  <si>
    <t>EIA 37</t>
  </si>
  <si>
    <t>EIA 38</t>
  </si>
  <si>
    <t>EIA 39</t>
  </si>
  <si>
    <t>Consciencieux</t>
  </si>
  <si>
    <t>Dynamisme</t>
  </si>
  <si>
    <t>Confiance</t>
  </si>
  <si>
    <t>Empathie</t>
  </si>
  <si>
    <t>Positionnement professionnel</t>
  </si>
  <si>
    <t>Connait ses limites</t>
  </si>
  <si>
    <t>Prise d'initiatives</t>
  </si>
  <si>
    <t>Remise en question</t>
  </si>
  <si>
    <t>Motivation</t>
  </si>
  <si>
    <t>Efficacité</t>
  </si>
  <si>
    <t>Investissement</t>
  </si>
  <si>
    <t>Total</t>
  </si>
  <si>
    <t>Pourcentage</t>
  </si>
  <si>
    <t>GESTION DES TACHES</t>
  </si>
  <si>
    <t>PRISE DE DÉCISION</t>
  </si>
  <si>
    <t>GESTION DU STRESS</t>
  </si>
  <si>
    <t>GESTION DE LA FATIGUE</t>
  </si>
  <si>
    <t>CONSCIENCE DE LA SITUATION</t>
  </si>
  <si>
    <t>TRAVAIL EN ÉQUIPE</t>
  </si>
  <si>
    <t>Tableau 1 les items</t>
  </si>
  <si>
    <t>Tableau 2 Correspondance items/CNT</t>
  </si>
  <si>
    <t>Gestion des tâches</t>
  </si>
  <si>
    <t>Prise de décisions</t>
  </si>
  <si>
    <t>Gestion du stress</t>
  </si>
  <si>
    <t>Gestion de la fatigue</t>
  </si>
  <si>
    <t>Conscience de la situation</t>
  </si>
  <si>
    <t>Fréquence</t>
  </si>
  <si>
    <t>Ratio</t>
  </si>
  <si>
    <t>Tableau 3 CNT évaluées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</si>
</sst>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ont="1" applyFill="1" applyBorder="1"/>
    <xf numFmtId="0" fontId="2" fillId="2" borderId="1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0" fontId="0" fillId="0" borderId="9" xfId="0" applyNumberFormat="1" applyBorder="1"/>
    <xf numFmtId="10" fontId="0" fillId="0" borderId="10" xfId="0" applyNumberFormat="1" applyBorder="1"/>
    <xf numFmtId="0" fontId="3" fillId="0" borderId="4" xfId="0" applyFont="1" applyBorder="1"/>
    <xf numFmtId="0" fontId="3" fillId="0" borderId="5" xfId="0" applyFont="1" applyBorder="1"/>
    <xf numFmtId="10" fontId="3" fillId="0" borderId="9" xfId="0" applyNumberFormat="1" applyFont="1" applyBorder="1"/>
    <xf numFmtId="10" fontId="3" fillId="0" borderId="8" xfId="0" applyNumberFormat="1" applyFont="1" applyBorder="1"/>
    <xf numFmtId="0" fontId="0" fillId="0" borderId="11" xfId="0" applyBorder="1"/>
    <xf numFmtId="0" fontId="0" fillId="0" borderId="2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2" borderId="4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4" fillId="5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7" borderId="5" xfId="0" applyFont="1" applyFill="1" applyBorder="1" applyAlignment="1">
      <alignment vertical="center"/>
    </xf>
    <xf numFmtId="0" fontId="0" fillId="4" borderId="0" xfId="0" applyFill="1" applyBorder="1"/>
    <xf numFmtId="0" fontId="0" fillId="5" borderId="0" xfId="0" applyFill="1" applyBorder="1"/>
    <xf numFmtId="0" fontId="0" fillId="3" borderId="0" xfId="0" applyFill="1" applyBorder="1"/>
    <xf numFmtId="0" fontId="0" fillId="6" borderId="0" xfId="0" applyFill="1" applyBorder="1"/>
    <xf numFmtId="0" fontId="0" fillId="2" borderId="4" xfId="0" applyFill="1" applyBorder="1"/>
    <xf numFmtId="0" fontId="0" fillId="7" borderId="5" xfId="0" applyFill="1" applyBorder="1"/>
    <xf numFmtId="0" fontId="0" fillId="2" borderId="6" xfId="0" applyFill="1" applyBorder="1"/>
    <xf numFmtId="0" fontId="0" fillId="3" borderId="13" xfId="0" applyFill="1" applyBorder="1"/>
    <xf numFmtId="0" fontId="0" fillId="4" borderId="13" xfId="0" applyFill="1" applyBorder="1"/>
    <xf numFmtId="0" fontId="0" fillId="5" borderId="13" xfId="0" applyFill="1" applyBorder="1"/>
    <xf numFmtId="0" fontId="0" fillId="6" borderId="13" xfId="0" applyFill="1" applyBorder="1"/>
    <xf numFmtId="0" fontId="0" fillId="7" borderId="7" xfId="0" applyFill="1" applyBorder="1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9">
    <dxf>
      <fill>
        <patternFill patternType="solid">
          <fgColor indexed="64"/>
          <bgColor theme="9" tint="0.79998168889431442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00B0F0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FFFF00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D07CE4-C8FC-4A2D-BD2E-457E7D2A0D51}" name="t_Data" displayName="t_Data" ref="B1:AN10" totalsRowShown="0">
  <autoFilter ref="B1:AN10" xr:uid="{94D07CE4-C8FC-4A2D-BD2E-457E7D2A0D51}"/>
  <sortState xmlns:xlrd2="http://schemas.microsoft.com/office/spreadsheetml/2017/richdata2" ref="B2:AM10">
    <sortCondition ref="B1:B10"/>
  </sortState>
  <tableColumns count="39">
    <tableColumn id="1" xr3:uid="{D6DB2238-C815-4264-8932-3CC03B629FD6}" name="EIA 1"/>
    <tableColumn id="2" xr3:uid="{B96E7BC1-94CA-41F7-865E-CA2BC69AD2FD}" name="EIA 2"/>
    <tableColumn id="3" xr3:uid="{1BE2526C-3193-4BCA-8950-73E87E789616}" name="EIA 3"/>
    <tableColumn id="4" xr3:uid="{19D0BBB4-02CA-4358-BE75-0C473626667C}" name="EIA 4"/>
    <tableColumn id="5" xr3:uid="{597589B1-94E6-4DE7-A8B5-BB1745BBECE4}" name="EIA 5"/>
    <tableColumn id="6" xr3:uid="{A3AA8AFE-ABCD-4A8F-9D3F-3ABD755BE2F9}" name="EIA 6"/>
    <tableColumn id="7" xr3:uid="{D22B4EF2-CD61-4FAC-B395-11295D621689}" name="EIA 7"/>
    <tableColumn id="8" xr3:uid="{627C1D7C-7A4F-453F-92AF-7BA3A2686292}" name="EIA 8"/>
    <tableColumn id="9" xr3:uid="{AA5802E1-80C8-47E0-93F6-1D9B9869F7CA}" name="EIA 9"/>
    <tableColumn id="10" xr3:uid="{4DC76340-594E-402D-A8F4-F66B87331C7B}" name="EIA 10"/>
    <tableColumn id="11" xr3:uid="{8492C360-7991-4FAD-A4FF-288D0AB0502A}" name="EIA 11"/>
    <tableColumn id="12" xr3:uid="{E46CEDF2-7241-4580-8AC0-C3718F044F95}" name="EIA 12"/>
    <tableColumn id="13" xr3:uid="{56298E85-9F4B-43B1-953A-8465147152A3}" name="EIA 13"/>
    <tableColumn id="14" xr3:uid="{DE3D50F4-F238-49CF-8855-3052ED258C55}" name="EIA 14"/>
    <tableColumn id="15" xr3:uid="{1874FCE1-E915-46F5-BB38-356B0D836C2F}" name="EIA 15"/>
    <tableColumn id="16" xr3:uid="{68658998-7723-4441-A259-1BE7E2001699}" name="EIA 16"/>
    <tableColumn id="17" xr3:uid="{08837A4C-8F23-4CEE-BE9E-167C8EB41CD8}" name="EIA 17"/>
    <tableColumn id="18" xr3:uid="{B87DC91C-4AC4-4E63-9466-33A03C7E831A}" name="EIA 18"/>
    <tableColumn id="19" xr3:uid="{BDC5B096-FBFA-43C5-BEC2-48B460438C2B}" name="EIA 19 "/>
    <tableColumn id="20" xr3:uid="{7C9BCADA-974E-B640-8F98-429D5EDAF338}" name="EIA 20"/>
    <tableColumn id="21" xr3:uid="{56DA0250-C584-8F4D-A319-45C5E96BE5C9}" name="EIA 21"/>
    <tableColumn id="22" xr3:uid="{37CB5E9D-04B4-7145-BE41-4B3ED4B841C8}" name="EIA 22"/>
    <tableColumn id="23" xr3:uid="{4D35E26A-7FF3-3245-9772-6A60DB94EF8C}" name="EIA 23"/>
    <tableColumn id="24" xr3:uid="{3D0F9225-ABF7-2347-A9E7-5EB908D32FBC}" name="EIA 24"/>
    <tableColumn id="25" xr3:uid="{DCBED26D-E120-2346-8A88-7EFFCF063D35}" name="EIA 25"/>
    <tableColumn id="26" xr3:uid="{D93B2C00-63FF-3145-AE85-CD45BFEB868C}" name="EIA 26"/>
    <tableColumn id="27" xr3:uid="{C04CB7B5-6972-0C4B-BE1C-350CECEDA71C}" name="EIA 27"/>
    <tableColumn id="28" xr3:uid="{4F133515-C9E5-CA4C-9002-2670E1A07E6D}" name="EIA 28"/>
    <tableColumn id="29" xr3:uid="{E9B17A18-1960-6F40-B01E-5D87C6F3AD6D}" name="EIA 29"/>
    <tableColumn id="30" xr3:uid="{B2E640E9-F7D1-F344-A6CC-65BDF6F7FE42}" name="EIA 30"/>
    <tableColumn id="31" xr3:uid="{D0C3350B-8443-964B-8E05-A07437293356}" name="EIA 31"/>
    <tableColumn id="32" xr3:uid="{F4C5E045-E46A-3943-B2D5-C261D887D25B}" name="EIA 32"/>
    <tableColumn id="33" xr3:uid="{9BEDFC0A-1FD4-A643-A80D-115F6622558B}" name="EIA 33"/>
    <tableColumn id="34" xr3:uid="{BA6E3313-8628-A64A-A662-0FB55C147B22}" name="EIA 34"/>
    <tableColumn id="35" xr3:uid="{01710309-2E69-AF4B-AEAE-C2005FFB7766}" name="EIA 35"/>
    <tableColumn id="36" xr3:uid="{9A0BE146-705E-DC44-B88D-3BAD13CEB596}" name="EIA 36"/>
    <tableColumn id="37" xr3:uid="{1F434220-7A4A-BC42-82D6-D1E20F7ACF3F}" name="EIA 37"/>
    <tableColumn id="38" xr3:uid="{1C1C46DF-B8CF-594C-B1EB-E574619C4273}" name="EIA 38"/>
    <tableColumn id="39" xr3:uid="{FB8AB6AD-49F8-4E4D-8628-7CA6FED66BF7}" name="EIA 3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EA870B-8215-0443-9FCE-FEF3684A6C66}" name="Tableau2" displayName="Tableau2" ref="F24:K52" totalsRowShown="0" headerRowDxfId="8" headerRowBorderDxfId="6" tableBorderDxfId="7">
  <autoFilter ref="F24:K52" xr:uid="{13EA870B-8215-0443-9FCE-FEF3684A6C66}"/>
  <tableColumns count="6">
    <tableColumn id="1" xr3:uid="{0CC26DCD-B506-7145-8227-FFE392E07446}" name="GESTION DES TACHES" dataDxfId="5"/>
    <tableColumn id="3" xr3:uid="{ED1D9F1D-9785-4148-8BDD-90DCE22C98BB}" name="PRISE DE DÉCISION" dataDxfId="4"/>
    <tableColumn id="5" xr3:uid="{115B4A13-6C2C-F446-978A-440CCA78836B}" name="GESTION DU STRESS" dataDxfId="3"/>
    <tableColumn id="7" xr3:uid="{EA665A8F-02AD-694B-A670-CC84B8BE03B5}" name="GESTION DE LA FATIGUE" dataDxfId="2"/>
    <tableColumn id="9" xr3:uid="{C179484C-FE75-394E-83A9-7558172C8515}" name="CONSCIENCE DE LA SITUATION" dataDxfId="1"/>
    <tableColumn id="11" xr3:uid="{F338BF8E-2F7D-D44F-9A06-83D460F7F729}" name="TRAVAIL EN ÉQUIP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0D5FF-CC07-9A4C-A15F-B6286D8EB152}">
  <dimension ref="A1:AN58"/>
  <sheetViews>
    <sheetView showGridLines="0" tabSelected="1" zoomScale="79" zoomScaleNormal="79" workbookViewId="0">
      <selection activeCell="D18" sqref="D18"/>
    </sheetView>
  </sheetViews>
  <sheetFormatPr baseColWidth="10" defaultRowHeight="16" x14ac:dyDescent="0.2"/>
  <cols>
    <col min="1" max="1" width="15.1640625" bestFit="1" customWidth="1"/>
    <col min="2" max="2" width="31.33203125" bestFit="1" customWidth="1"/>
    <col min="3" max="3" width="13.83203125" bestFit="1" customWidth="1"/>
    <col min="4" max="4" width="12.1640625" bestFit="1" customWidth="1"/>
    <col min="5" max="5" width="19.6640625" bestFit="1" customWidth="1"/>
    <col min="6" max="6" width="23.83203125" bestFit="1" customWidth="1"/>
    <col min="7" max="7" width="21.5" bestFit="1" customWidth="1"/>
    <col min="8" max="8" width="23" bestFit="1" customWidth="1"/>
    <col min="9" max="9" width="26.5" bestFit="1" customWidth="1"/>
    <col min="10" max="10" width="32.5" bestFit="1" customWidth="1"/>
    <col min="11" max="11" width="26.5" bestFit="1" customWidth="1"/>
    <col min="14" max="14" width="23.1640625" bestFit="1" customWidth="1"/>
    <col min="16" max="16" width="26.1640625" bestFit="1" customWidth="1"/>
    <col min="19" max="19" width="17.33203125" bestFit="1" customWidth="1"/>
    <col min="21" max="21" width="26.1640625" bestFit="1" customWidth="1"/>
    <col min="22" max="22" width="15.1640625" bestFit="1" customWidth="1"/>
    <col min="23" max="23" width="14.1640625" bestFit="1" customWidth="1"/>
    <col min="24" max="24" width="12" bestFit="1" customWidth="1"/>
    <col min="25" max="25" width="15.1640625" bestFit="1" customWidth="1"/>
    <col min="26" max="26" width="17.6640625" bestFit="1" customWidth="1"/>
    <col min="27" max="29" width="26.1640625" bestFit="1" customWidth="1"/>
    <col min="30" max="30" width="16.33203125" customWidth="1"/>
    <col min="32" max="32" width="17.6640625" bestFit="1" customWidth="1"/>
    <col min="33" max="33" width="11.1640625" bestFit="1" customWidth="1"/>
    <col min="34" max="34" width="16.83203125" bestFit="1" customWidth="1"/>
    <col min="35" max="35" width="12" bestFit="1" customWidth="1"/>
    <col min="36" max="36" width="26.1640625" bestFit="1" customWidth="1"/>
    <col min="37" max="37" width="12.83203125" bestFit="1" customWidth="1"/>
    <col min="38" max="38" width="26.1640625" bestFit="1" customWidth="1"/>
    <col min="39" max="39" width="12.83203125" bestFit="1" customWidth="1"/>
  </cols>
  <sheetData>
    <row r="1" spans="1:40" x14ac:dyDescent="0.2">
      <c r="B1" s="1" t="s">
        <v>0</v>
      </c>
      <c r="C1" s="1" t="s">
        <v>19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39</v>
      </c>
      <c r="U1" t="s">
        <v>42</v>
      </c>
      <c r="V1" t="s">
        <v>43</v>
      </c>
      <c r="W1" t="s">
        <v>44</v>
      </c>
      <c r="X1" t="s">
        <v>45</v>
      </c>
      <c r="Y1" t="s">
        <v>46</v>
      </c>
      <c r="Z1" t="s">
        <v>47</v>
      </c>
      <c r="AA1" t="s">
        <v>48</v>
      </c>
      <c r="AB1" t="s">
        <v>49</v>
      </c>
      <c r="AC1" t="s">
        <v>50</v>
      </c>
      <c r="AD1" t="s">
        <v>51</v>
      </c>
      <c r="AE1" t="s">
        <v>52</v>
      </c>
      <c r="AF1" t="s">
        <v>53</v>
      </c>
      <c r="AG1" t="s">
        <v>54</v>
      </c>
      <c r="AH1" t="s">
        <v>55</v>
      </c>
      <c r="AI1" t="s">
        <v>56</v>
      </c>
      <c r="AJ1" t="s">
        <v>57</v>
      </c>
      <c r="AK1" t="s">
        <v>58</v>
      </c>
      <c r="AL1" t="s">
        <v>59</v>
      </c>
      <c r="AM1" t="s">
        <v>60</v>
      </c>
      <c r="AN1" t="s">
        <v>61</v>
      </c>
    </row>
    <row r="2" spans="1:40" x14ac:dyDescent="0.2">
      <c r="B2" s="1" t="s">
        <v>31</v>
      </c>
      <c r="C2" s="1"/>
      <c r="D2" s="1"/>
      <c r="E2" s="1" t="s">
        <v>36</v>
      </c>
      <c r="F2" s="1" t="s">
        <v>22</v>
      </c>
      <c r="G2" s="1" t="s">
        <v>30</v>
      </c>
      <c r="H2" s="1" t="s">
        <v>32</v>
      </c>
      <c r="I2" s="1" t="s">
        <v>72</v>
      </c>
      <c r="J2" s="1" t="s">
        <v>25</v>
      </c>
      <c r="K2" s="1" t="s">
        <v>30</v>
      </c>
      <c r="L2" s="1" t="s">
        <v>36</v>
      </c>
      <c r="M2" s="1"/>
      <c r="N2" s="1"/>
      <c r="O2" s="1" t="s">
        <v>36</v>
      </c>
      <c r="P2" s="1" t="s">
        <v>36</v>
      </c>
      <c r="Q2" s="1" t="s">
        <v>38</v>
      </c>
      <c r="R2" s="1"/>
      <c r="S2" s="1"/>
      <c r="T2" s="1"/>
      <c r="V2" t="s">
        <v>28</v>
      </c>
      <c r="W2" t="s">
        <v>28</v>
      </c>
      <c r="Y2" t="s">
        <v>68</v>
      </c>
      <c r="Z2" t="s">
        <v>69</v>
      </c>
      <c r="AB2" t="s">
        <v>30</v>
      </c>
      <c r="AC2" s="1" t="s">
        <v>36</v>
      </c>
      <c r="AD2" t="s">
        <v>38</v>
      </c>
      <c r="AE2" t="s">
        <v>31</v>
      </c>
      <c r="AF2" t="s">
        <v>33</v>
      </c>
      <c r="AH2" t="s">
        <v>67</v>
      </c>
      <c r="AI2" t="s">
        <v>33</v>
      </c>
      <c r="AJ2" t="s">
        <v>32</v>
      </c>
      <c r="AK2" t="s">
        <v>70</v>
      </c>
      <c r="AL2" t="s">
        <v>66</v>
      </c>
      <c r="AM2" t="s">
        <v>41</v>
      </c>
    </row>
    <row r="3" spans="1:40" x14ac:dyDescent="0.2">
      <c r="B3" s="1" t="s">
        <v>25</v>
      </c>
      <c r="C3" s="1"/>
      <c r="D3" s="1"/>
      <c r="E3" s="1"/>
      <c r="F3" s="1" t="s">
        <v>28</v>
      </c>
      <c r="G3" s="1"/>
      <c r="H3" s="1"/>
      <c r="I3" s="1" t="s">
        <v>70</v>
      </c>
      <c r="J3" s="1" t="s">
        <v>35</v>
      </c>
      <c r="K3" s="1"/>
      <c r="L3" s="1" t="s">
        <v>40</v>
      </c>
      <c r="M3" s="1"/>
      <c r="N3" s="1"/>
      <c r="O3" s="1"/>
      <c r="P3" s="1"/>
      <c r="Q3" s="1"/>
      <c r="R3" s="1"/>
      <c r="S3" s="1"/>
      <c r="T3" s="1"/>
      <c r="V3" t="s">
        <v>36</v>
      </c>
      <c r="W3" t="s">
        <v>22</v>
      </c>
      <c r="AB3" t="s">
        <v>33</v>
      </c>
      <c r="AF3" t="s">
        <v>69</v>
      </c>
      <c r="AI3" t="s">
        <v>23</v>
      </c>
      <c r="AJ3" t="s">
        <v>22</v>
      </c>
      <c r="AK3" t="s">
        <v>71</v>
      </c>
      <c r="AL3" t="s">
        <v>22</v>
      </c>
      <c r="AM3" t="s">
        <v>22</v>
      </c>
    </row>
    <row r="4" spans="1:40" x14ac:dyDescent="0.2">
      <c r="B4" s="1" t="s">
        <v>22</v>
      </c>
      <c r="C4" s="1" t="s">
        <v>23</v>
      </c>
      <c r="D4" s="1" t="s">
        <v>22</v>
      </c>
      <c r="E4" s="1" t="s">
        <v>26</v>
      </c>
      <c r="F4" s="1" t="s">
        <v>24</v>
      </c>
      <c r="G4" s="1" t="s">
        <v>28</v>
      </c>
      <c r="H4" s="1" t="s">
        <v>31</v>
      </c>
      <c r="I4" s="1" t="s">
        <v>30</v>
      </c>
      <c r="J4" s="1" t="s">
        <v>30</v>
      </c>
      <c r="K4" s="1" t="s">
        <v>63</v>
      </c>
      <c r="L4" s="1" t="s">
        <v>26</v>
      </c>
      <c r="M4" s="1" t="s">
        <v>22</v>
      </c>
      <c r="N4" s="1" t="s">
        <v>38</v>
      </c>
      <c r="O4" s="1" t="s">
        <v>31</v>
      </c>
      <c r="P4" s="1" t="s">
        <v>66</v>
      </c>
      <c r="Q4" s="1" t="s">
        <v>22</v>
      </c>
      <c r="R4" s="1" t="s">
        <v>31</v>
      </c>
      <c r="S4" s="1" t="s">
        <v>28</v>
      </c>
      <c r="T4" s="1" t="s">
        <v>40</v>
      </c>
      <c r="U4" t="s">
        <v>66</v>
      </c>
      <c r="V4" t="s">
        <v>68</v>
      </c>
      <c r="W4" t="s">
        <v>36</v>
      </c>
      <c r="X4" t="s">
        <v>22</v>
      </c>
      <c r="Y4" t="s">
        <v>25</v>
      </c>
      <c r="Z4" t="s">
        <v>22</v>
      </c>
      <c r="AA4" t="s">
        <v>40</v>
      </c>
      <c r="AB4" t="s">
        <v>62</v>
      </c>
      <c r="AC4" t="s">
        <v>22</v>
      </c>
      <c r="AD4" t="s">
        <v>22</v>
      </c>
      <c r="AE4" t="s">
        <v>22</v>
      </c>
      <c r="AF4" t="s">
        <v>22</v>
      </c>
      <c r="AG4" t="s">
        <v>22</v>
      </c>
      <c r="AH4" t="s">
        <v>31</v>
      </c>
      <c r="AI4" t="s">
        <v>30</v>
      </c>
      <c r="AJ4" t="s">
        <v>23</v>
      </c>
      <c r="AK4" t="s">
        <v>41</v>
      </c>
      <c r="AL4" t="s">
        <v>31</v>
      </c>
      <c r="AM4" t="s">
        <v>64</v>
      </c>
    </row>
    <row r="5" spans="1:40" x14ac:dyDescent="0.2">
      <c r="B5" s="1" t="s">
        <v>21</v>
      </c>
      <c r="C5" s="1" t="s">
        <v>38</v>
      </c>
      <c r="D5" s="1" t="s">
        <v>24</v>
      </c>
      <c r="E5" s="1" t="s">
        <v>22</v>
      </c>
      <c r="F5" s="1" t="s">
        <v>25</v>
      </c>
      <c r="G5" s="1" t="s">
        <v>22</v>
      </c>
      <c r="H5" s="1" t="s">
        <v>22</v>
      </c>
      <c r="I5" s="1" t="s">
        <v>22</v>
      </c>
      <c r="J5" s="1" t="s">
        <v>66</v>
      </c>
      <c r="K5" s="1" t="s">
        <v>22</v>
      </c>
      <c r="L5" s="1" t="s">
        <v>35</v>
      </c>
      <c r="M5" s="1" t="s">
        <v>24</v>
      </c>
      <c r="N5" s="1" t="s">
        <v>32</v>
      </c>
      <c r="O5" s="1" t="s">
        <v>25</v>
      </c>
      <c r="P5" s="1" t="s">
        <v>22</v>
      </c>
      <c r="Q5" s="1" t="s">
        <v>30</v>
      </c>
      <c r="R5" s="1" t="s">
        <v>38</v>
      </c>
      <c r="S5" s="1" t="s">
        <v>22</v>
      </c>
      <c r="T5" s="1" t="s">
        <v>31</v>
      </c>
      <c r="U5" t="s">
        <v>25</v>
      </c>
      <c r="W5" t="s">
        <v>30</v>
      </c>
      <c r="X5" t="s">
        <v>35</v>
      </c>
      <c r="Y5" t="s">
        <v>30</v>
      </c>
      <c r="Z5" t="s">
        <v>40</v>
      </c>
      <c r="AA5" t="s">
        <v>35</v>
      </c>
      <c r="AB5" t="s">
        <v>22</v>
      </c>
      <c r="AC5" t="s">
        <v>62</v>
      </c>
      <c r="AD5" t="s">
        <v>63</v>
      </c>
      <c r="AE5" t="s">
        <v>30</v>
      </c>
      <c r="AF5" t="s">
        <v>41</v>
      </c>
      <c r="AG5" t="s">
        <v>25</v>
      </c>
      <c r="AH5" t="s">
        <v>66</v>
      </c>
      <c r="AI5" t="s">
        <v>22</v>
      </c>
      <c r="AJ5" t="s">
        <v>38</v>
      </c>
      <c r="AK5" t="s">
        <v>22</v>
      </c>
      <c r="AL5" t="s">
        <v>41</v>
      </c>
      <c r="AM5" t="s">
        <v>22</v>
      </c>
    </row>
    <row r="6" spans="1:40" x14ac:dyDescent="0.2">
      <c r="B6" s="1" t="s">
        <v>65</v>
      </c>
      <c r="C6" s="1" t="s">
        <v>70</v>
      </c>
      <c r="D6" s="1" t="s">
        <v>25</v>
      </c>
      <c r="E6" s="1" t="s">
        <v>41</v>
      </c>
      <c r="F6" s="1" t="s">
        <v>27</v>
      </c>
      <c r="G6" s="1" t="s">
        <v>25</v>
      </c>
      <c r="H6" s="1" t="s">
        <v>28</v>
      </c>
      <c r="I6" s="1" t="s">
        <v>33</v>
      </c>
      <c r="J6" s="1" t="s">
        <v>33</v>
      </c>
      <c r="K6" s="1" t="s">
        <v>41</v>
      </c>
      <c r="L6" s="1" t="s">
        <v>37</v>
      </c>
      <c r="M6" s="1" t="s">
        <v>41</v>
      </c>
      <c r="N6" s="1" t="s">
        <v>31</v>
      </c>
      <c r="O6" s="1" t="s">
        <v>63</v>
      </c>
      <c r="P6" s="1" t="s">
        <v>30</v>
      </c>
      <c r="Q6" s="1" t="s">
        <v>23</v>
      </c>
      <c r="R6" s="1"/>
      <c r="S6" s="1" t="s">
        <v>21</v>
      </c>
      <c r="T6" s="1"/>
      <c r="U6" t="s">
        <v>36</v>
      </c>
      <c r="W6" t="s">
        <v>41</v>
      </c>
      <c r="X6" t="s">
        <v>41</v>
      </c>
      <c r="Y6" t="s">
        <v>22</v>
      </c>
      <c r="Z6" t="s">
        <v>65</v>
      </c>
      <c r="AA6" t="s">
        <v>66</v>
      </c>
      <c r="AB6" t="s">
        <v>66</v>
      </c>
      <c r="AC6" t="s">
        <v>66</v>
      </c>
      <c r="AD6" t="s">
        <v>68</v>
      </c>
      <c r="AE6" t="s">
        <v>28</v>
      </c>
      <c r="AF6" t="s">
        <v>25</v>
      </c>
      <c r="AG6" t="s">
        <v>28</v>
      </c>
      <c r="AH6" t="s">
        <v>30</v>
      </c>
      <c r="AI6" t="s">
        <v>41</v>
      </c>
      <c r="AJ6" t="s">
        <v>66</v>
      </c>
      <c r="AK6" t="s">
        <v>62</v>
      </c>
      <c r="AL6" t="s">
        <v>67</v>
      </c>
      <c r="AM6" t="s">
        <v>62</v>
      </c>
    </row>
    <row r="7" spans="1:40" x14ac:dyDescent="0.2">
      <c r="F7" s="1" t="s">
        <v>21</v>
      </c>
      <c r="I7" s="1" t="s">
        <v>34</v>
      </c>
      <c r="J7" s="1" t="s">
        <v>36</v>
      </c>
      <c r="L7" s="1" t="s">
        <v>31</v>
      </c>
      <c r="W7" t="s">
        <v>72</v>
      </c>
    </row>
    <row r="8" spans="1:40" x14ac:dyDescent="0.2">
      <c r="I8" s="1" t="s">
        <v>38</v>
      </c>
      <c r="J8" s="1" t="s">
        <v>32</v>
      </c>
      <c r="W8" t="s">
        <v>70</v>
      </c>
    </row>
    <row r="9" spans="1:40" x14ac:dyDescent="0.2">
      <c r="B9" s="1"/>
      <c r="C9" s="1"/>
      <c r="D9" s="1"/>
      <c r="E9" s="1"/>
      <c r="G9" s="1"/>
      <c r="H9" s="1"/>
      <c r="K9" s="1"/>
      <c r="M9" s="1"/>
      <c r="N9" s="1"/>
      <c r="O9" s="1"/>
      <c r="P9" s="1"/>
      <c r="Q9" s="1"/>
      <c r="R9" s="1"/>
      <c r="S9" s="1"/>
      <c r="T9" s="1"/>
      <c r="AM9" t="s">
        <v>36</v>
      </c>
    </row>
    <row r="10" spans="1:40" x14ac:dyDescent="0.2">
      <c r="B10" s="1"/>
      <c r="C10" s="1"/>
      <c r="D10" s="1"/>
      <c r="E10" s="1"/>
      <c r="F10" s="1"/>
      <c r="G10" s="1"/>
      <c r="H10" s="1"/>
      <c r="K10" s="1"/>
      <c r="L10" s="1"/>
      <c r="M10" s="1"/>
      <c r="N10" s="1"/>
      <c r="O10" s="1"/>
      <c r="P10" s="1"/>
      <c r="Q10" s="1"/>
      <c r="R10" s="1"/>
      <c r="S10" s="1"/>
      <c r="T10" s="1"/>
      <c r="AM10" t="s">
        <v>31</v>
      </c>
    </row>
    <row r="12" spans="1:40" x14ac:dyDescent="0.2">
      <c r="A12" t="s">
        <v>18</v>
      </c>
      <c r="B12" s="1" t="s">
        <v>20</v>
      </c>
      <c r="C12" s="1" t="s">
        <v>20</v>
      </c>
      <c r="D12" s="1" t="s">
        <v>29</v>
      </c>
      <c r="E12" s="1" t="s">
        <v>20</v>
      </c>
      <c r="F12" s="1" t="s">
        <v>29</v>
      </c>
      <c r="G12" s="1" t="s">
        <v>20</v>
      </c>
      <c r="H12" s="1" t="s">
        <v>20</v>
      </c>
      <c r="I12" s="1" t="s">
        <v>20</v>
      </c>
      <c r="J12" s="1" t="s">
        <v>20</v>
      </c>
      <c r="K12" s="1" t="s">
        <v>20</v>
      </c>
      <c r="L12" s="1" t="s">
        <v>20</v>
      </c>
      <c r="M12" s="1" t="s">
        <v>29</v>
      </c>
      <c r="N12" s="1" t="s">
        <v>20</v>
      </c>
      <c r="O12" s="1" t="s">
        <v>29</v>
      </c>
      <c r="P12" s="1" t="s">
        <v>20</v>
      </c>
      <c r="Q12" s="1" t="s">
        <v>20</v>
      </c>
      <c r="R12" s="1" t="s">
        <v>20</v>
      </c>
      <c r="S12" s="1" t="s">
        <v>20</v>
      </c>
      <c r="T12" s="1"/>
      <c r="U12" t="s">
        <v>20</v>
      </c>
      <c r="V12" t="s">
        <v>20</v>
      </c>
      <c r="W12" t="s">
        <v>20</v>
      </c>
      <c r="X12" t="s">
        <v>20</v>
      </c>
      <c r="Y12" t="s">
        <v>20</v>
      </c>
      <c r="Z12" t="s">
        <v>20</v>
      </c>
      <c r="AA12" t="s">
        <v>20</v>
      </c>
      <c r="AB12" t="s">
        <v>20</v>
      </c>
      <c r="AC12" t="s">
        <v>29</v>
      </c>
      <c r="AD12" t="s">
        <v>20</v>
      </c>
      <c r="AE12" t="s">
        <v>20</v>
      </c>
      <c r="AF12" t="s">
        <v>20</v>
      </c>
      <c r="AG12" t="s">
        <v>29</v>
      </c>
      <c r="AH12" t="s">
        <v>20</v>
      </c>
      <c r="AI12" t="s">
        <v>29</v>
      </c>
      <c r="AJ12" t="s">
        <v>29</v>
      </c>
      <c r="AK12" t="s">
        <v>29</v>
      </c>
      <c r="AL12" t="s">
        <v>29</v>
      </c>
      <c r="AM12" t="s">
        <v>20</v>
      </c>
    </row>
    <row r="13" spans="1:40" x14ac:dyDescent="0.2">
      <c r="A13" t="s">
        <v>17</v>
      </c>
      <c r="B13" s="1" t="s">
        <v>20</v>
      </c>
      <c r="C13" s="1" t="s">
        <v>20</v>
      </c>
      <c r="D13" s="1" t="s">
        <v>20</v>
      </c>
      <c r="E13" s="1" t="s">
        <v>20</v>
      </c>
      <c r="F13" s="1" t="s">
        <v>20</v>
      </c>
      <c r="G13" s="1"/>
      <c r="H13" s="1" t="s">
        <v>20</v>
      </c>
      <c r="I13" s="1" t="s">
        <v>20</v>
      </c>
      <c r="J13" s="1" t="s">
        <v>20</v>
      </c>
      <c r="K13" s="1" t="s">
        <v>20</v>
      </c>
      <c r="L13" s="1" t="s">
        <v>20</v>
      </c>
      <c r="M13" s="1" t="s">
        <v>20</v>
      </c>
      <c r="N13" s="1" t="s">
        <v>20</v>
      </c>
      <c r="O13" s="1" t="s">
        <v>20</v>
      </c>
      <c r="P13" s="1" t="s">
        <v>20</v>
      </c>
      <c r="Q13" s="1" t="s">
        <v>20</v>
      </c>
      <c r="R13" s="1" t="s">
        <v>20</v>
      </c>
      <c r="S13" s="1" t="s">
        <v>20</v>
      </c>
      <c r="T13" s="1"/>
      <c r="U13" t="s">
        <v>20</v>
      </c>
      <c r="V13" t="s">
        <v>20</v>
      </c>
      <c r="W13" t="s">
        <v>20</v>
      </c>
      <c r="X13" t="s">
        <v>20</v>
      </c>
      <c r="Y13" t="s">
        <v>20</v>
      </c>
      <c r="Z13" t="s">
        <v>20</v>
      </c>
      <c r="AA13" t="s">
        <v>20</v>
      </c>
      <c r="AB13" t="s">
        <v>20</v>
      </c>
      <c r="AC13" t="s">
        <v>20</v>
      </c>
      <c r="AD13" t="s">
        <v>20</v>
      </c>
      <c r="AE13" t="s">
        <v>20</v>
      </c>
      <c r="AF13" t="s">
        <v>20</v>
      </c>
      <c r="AG13" t="s">
        <v>20</v>
      </c>
      <c r="AH13" t="s">
        <v>20</v>
      </c>
      <c r="AI13" t="s">
        <v>20</v>
      </c>
      <c r="AJ13" t="s">
        <v>20</v>
      </c>
      <c r="AK13" t="s">
        <v>20</v>
      </c>
      <c r="AL13" t="s">
        <v>20</v>
      </c>
      <c r="AM13" t="s">
        <v>20</v>
      </c>
    </row>
    <row r="23" spans="2:16" x14ac:dyDescent="0.2">
      <c r="B23" s="35" t="s">
        <v>81</v>
      </c>
      <c r="C23" s="35"/>
      <c r="D23" s="35"/>
      <c r="F23" s="14" t="s">
        <v>82</v>
      </c>
      <c r="G23" s="15"/>
      <c r="H23" s="15"/>
      <c r="I23" s="15"/>
      <c r="J23" s="15"/>
      <c r="K23" s="16"/>
      <c r="N23" s="35" t="s">
        <v>90</v>
      </c>
      <c r="O23" s="35"/>
      <c r="P23" s="35"/>
    </row>
    <row r="24" spans="2:16" ht="17" thickBot="1" x14ac:dyDescent="0.25">
      <c r="B24" s="2" t="str" cm="1">
        <f t="array" ref="B24:C52">_xlfn.LET(
_xlpm.m_Col,_xlfn.TOCOL(_xlfn.DROP(t_Data[],2),1),
_xlpm.m_Mots,_xlfn.UNIQUE(_xlpm.m_Col),
_xlpm.m_Nbre,_xlfn.BYROW(_xlpm.m_Mots,_xlfn.LAMBDA(_xlpm.r,COUNTA(_xlfn._xlws.FILTER(_xlpm.m_Col,_xlpm.m_Col=_xlpm.r)))),
_xlfn.VSTACK({"Terme","Fréquence"},_xlfn.HSTACK(_xlpm.m_Mots,_xlpm.m_Nbre))
)</f>
        <v>Terme</v>
      </c>
      <c r="C24" s="2" t="str">
        <v>Fréquence</v>
      </c>
      <c r="D24" s="2" t="s">
        <v>74</v>
      </c>
      <c r="F24" s="13" t="s">
        <v>75</v>
      </c>
      <c r="G24" s="13" t="s">
        <v>76</v>
      </c>
      <c r="H24" s="13" t="s">
        <v>77</v>
      </c>
      <c r="I24" s="13" t="s">
        <v>78</v>
      </c>
      <c r="J24" s="13" t="s">
        <v>79</v>
      </c>
      <c r="K24" s="13" t="s">
        <v>80</v>
      </c>
      <c r="N24" s="36"/>
      <c r="O24" s="36" t="s">
        <v>88</v>
      </c>
      <c r="P24" s="36" t="s">
        <v>89</v>
      </c>
    </row>
    <row r="25" spans="2:16" ht="19" x14ac:dyDescent="0.25">
      <c r="B25" s="9" t="str">
        <v>Autonomie</v>
      </c>
      <c r="C25" s="10">
        <v>23</v>
      </c>
      <c r="D25" s="12">
        <f>PRODUCT(C25,1/$C$57)</f>
        <v>0.19166666666666665</v>
      </c>
      <c r="F25" s="17" t="s">
        <v>25</v>
      </c>
      <c r="G25" s="18" t="s">
        <v>22</v>
      </c>
      <c r="H25" s="19" t="s">
        <v>26</v>
      </c>
      <c r="I25" s="20" t="s">
        <v>23</v>
      </c>
      <c r="J25" s="21" t="s">
        <v>36</v>
      </c>
      <c r="K25" s="22" t="s">
        <v>32</v>
      </c>
      <c r="N25" s="36" t="s">
        <v>83</v>
      </c>
      <c r="O25" s="36"/>
      <c r="P25" s="36"/>
    </row>
    <row r="26" spans="2:16" ht="19" x14ac:dyDescent="0.25">
      <c r="B26" s="9" t="str">
        <v>Volontaire</v>
      </c>
      <c r="C26" s="10">
        <v>3</v>
      </c>
      <c r="D26" s="11">
        <f t="shared" ref="D26:D55" si="0">PRODUCT(C26,1/$C$57)</f>
        <v>2.5000000000000001E-2</v>
      </c>
      <c r="F26" s="17" t="s">
        <v>62</v>
      </c>
      <c r="G26" s="18" t="s">
        <v>63</v>
      </c>
      <c r="H26" s="23"/>
      <c r="I26" s="20" t="s">
        <v>72</v>
      </c>
      <c r="J26" s="21" t="s">
        <v>28</v>
      </c>
      <c r="K26" s="22" t="s">
        <v>30</v>
      </c>
      <c r="N26" s="36" t="s">
        <v>84</v>
      </c>
      <c r="O26" s="36"/>
      <c r="P26" s="36"/>
    </row>
    <row r="27" spans="2:16" ht="19" x14ac:dyDescent="0.25">
      <c r="B27" s="9" t="str">
        <v>Calme</v>
      </c>
      <c r="C27" s="10">
        <v>2</v>
      </c>
      <c r="D27" s="11">
        <f t="shared" si="0"/>
        <v>1.6666666666666666E-2</v>
      </c>
      <c r="F27" s="17" t="s">
        <v>41</v>
      </c>
      <c r="G27" s="18" t="s">
        <v>67</v>
      </c>
      <c r="H27" s="23"/>
      <c r="I27" s="24"/>
      <c r="J27" s="21" t="s">
        <v>65</v>
      </c>
      <c r="K27" s="22" t="s">
        <v>36</v>
      </c>
      <c r="N27" s="36" t="s">
        <v>85</v>
      </c>
      <c r="O27" s="36"/>
      <c r="P27" s="36"/>
    </row>
    <row r="28" spans="2:16" ht="19" x14ac:dyDescent="0.25">
      <c r="B28" s="9" t="str">
        <v>Sérieux</v>
      </c>
      <c r="C28" s="10">
        <v>3</v>
      </c>
      <c r="D28" s="11">
        <f t="shared" si="0"/>
        <v>2.5000000000000001E-2</v>
      </c>
      <c r="F28" s="17" t="s">
        <v>28</v>
      </c>
      <c r="G28" s="18" t="s">
        <v>71</v>
      </c>
      <c r="H28" s="23"/>
      <c r="I28" s="24"/>
      <c r="J28" s="21" t="s">
        <v>24</v>
      </c>
      <c r="K28" s="22" t="s">
        <v>40</v>
      </c>
      <c r="N28" s="36" t="s">
        <v>86</v>
      </c>
      <c r="O28" s="36"/>
      <c r="P28" s="36"/>
    </row>
    <row r="29" spans="2:16" ht="19" x14ac:dyDescent="0.25">
      <c r="B29" s="9" t="str">
        <v>Anticipation</v>
      </c>
      <c r="C29" s="10">
        <v>5</v>
      </c>
      <c r="D29" s="11">
        <f t="shared" si="0"/>
        <v>4.1666666666666664E-2</v>
      </c>
      <c r="F29" s="17" t="s">
        <v>27</v>
      </c>
      <c r="G29" s="18" t="s">
        <v>69</v>
      </c>
      <c r="H29" s="23"/>
      <c r="I29" s="24"/>
      <c r="J29" s="21" t="s">
        <v>37</v>
      </c>
      <c r="K29" s="22" t="s">
        <v>64</v>
      </c>
      <c r="N29" s="36" t="s">
        <v>87</v>
      </c>
      <c r="O29" s="36"/>
      <c r="P29" s="36"/>
    </row>
    <row r="30" spans="2:16" ht="19" x14ac:dyDescent="0.25">
      <c r="B30" s="9" t="str">
        <v>A l'écoute</v>
      </c>
      <c r="C30" s="10">
        <v>9</v>
      </c>
      <c r="D30" s="11">
        <f t="shared" si="0"/>
        <v>7.4999999999999997E-2</v>
      </c>
      <c r="F30" s="17" t="s">
        <v>33</v>
      </c>
      <c r="G30" s="25"/>
      <c r="H30" s="23"/>
      <c r="I30" s="24"/>
      <c r="J30" s="26"/>
      <c r="K30" s="22" t="s">
        <v>68</v>
      </c>
      <c r="N30" s="36" t="s">
        <v>34</v>
      </c>
      <c r="O30" s="36"/>
      <c r="P30" s="36"/>
    </row>
    <row r="31" spans="2:16" ht="19" x14ac:dyDescent="0.25">
      <c r="B31" s="9" t="str">
        <v>Intégration</v>
      </c>
      <c r="C31" s="10">
        <v>9</v>
      </c>
      <c r="D31" s="11">
        <f t="shared" si="0"/>
        <v>7.4999999999999997E-2</v>
      </c>
      <c r="F31" s="17" t="s">
        <v>21</v>
      </c>
      <c r="G31" s="25"/>
      <c r="H31" s="23"/>
      <c r="I31" s="24"/>
      <c r="J31" s="26"/>
      <c r="K31" s="22" t="s">
        <v>34</v>
      </c>
    </row>
    <row r="32" spans="2:16" ht="19" x14ac:dyDescent="0.25">
      <c r="B32" s="9" t="str">
        <v>Dynamisme</v>
      </c>
      <c r="C32" s="10">
        <v>3</v>
      </c>
      <c r="D32" s="11">
        <f t="shared" si="0"/>
        <v>2.5000000000000001E-2</v>
      </c>
      <c r="F32" s="27"/>
      <c r="G32" s="25"/>
      <c r="H32" s="23"/>
      <c r="I32" s="24"/>
      <c r="J32" s="26"/>
      <c r="K32" s="22" t="s">
        <v>31</v>
      </c>
    </row>
    <row r="33" spans="2:11" ht="19" x14ac:dyDescent="0.25">
      <c r="B33" s="9" t="str">
        <v>Curiosité</v>
      </c>
      <c r="C33" s="10">
        <v>5</v>
      </c>
      <c r="D33" s="11">
        <f t="shared" si="0"/>
        <v>4.1666666666666664E-2</v>
      </c>
      <c r="F33" s="27"/>
      <c r="G33" s="25"/>
      <c r="H33" s="23"/>
      <c r="I33" s="24"/>
      <c r="J33" s="26"/>
      <c r="K33" s="22" t="s">
        <v>69</v>
      </c>
    </row>
    <row r="34" spans="2:11" ht="19" x14ac:dyDescent="0.25">
      <c r="B34" s="9" t="str">
        <v>Positionnement professionnel</v>
      </c>
      <c r="C34" s="10">
        <v>8</v>
      </c>
      <c r="D34" s="11">
        <f t="shared" si="0"/>
        <v>6.6666666666666666E-2</v>
      </c>
      <c r="F34" s="27"/>
      <c r="G34" s="25"/>
      <c r="H34" s="23"/>
      <c r="I34" s="24"/>
      <c r="J34" s="26"/>
      <c r="K34" s="22" t="s">
        <v>66</v>
      </c>
    </row>
    <row r="35" spans="2:11" ht="19" x14ac:dyDescent="0.25">
      <c r="B35" s="9" t="str">
        <v>Contact</v>
      </c>
      <c r="C35" s="10">
        <v>3</v>
      </c>
      <c r="D35" s="11">
        <f t="shared" si="0"/>
        <v>2.5000000000000001E-2</v>
      </c>
      <c r="F35" s="27"/>
      <c r="G35" s="25"/>
      <c r="H35" s="23"/>
      <c r="I35" s="24"/>
      <c r="J35" s="26"/>
      <c r="K35" s="22" t="s">
        <v>35</v>
      </c>
    </row>
    <row r="36" spans="2:11" ht="19" x14ac:dyDescent="0.25">
      <c r="B36" s="9" t="str">
        <v>Prise d'initiatives</v>
      </c>
      <c r="C36" s="10">
        <v>2</v>
      </c>
      <c r="D36" s="11">
        <f t="shared" si="0"/>
        <v>1.6666666666666666E-2</v>
      </c>
      <c r="F36" s="27"/>
      <c r="G36" s="25"/>
      <c r="H36" s="23"/>
      <c r="I36" s="24"/>
      <c r="J36" s="26"/>
      <c r="K36" s="28"/>
    </row>
    <row r="37" spans="2:11" ht="19" x14ac:dyDescent="0.25">
      <c r="B37" s="9" t="str">
        <v>Relationnel</v>
      </c>
      <c r="C37" s="10">
        <v>4</v>
      </c>
      <c r="D37" s="11">
        <f t="shared" si="0"/>
        <v>3.3333333333333333E-2</v>
      </c>
      <c r="F37" s="27"/>
      <c r="G37" s="25"/>
      <c r="H37" s="23"/>
      <c r="I37" s="24"/>
      <c r="J37" s="26"/>
      <c r="K37" s="28"/>
    </row>
    <row r="38" spans="2:11" ht="19" x14ac:dyDescent="0.25">
      <c r="B38" s="9" t="str">
        <v>Adaptation</v>
      </c>
      <c r="C38" s="10">
        <v>8</v>
      </c>
      <c r="D38" s="11">
        <f t="shared" si="0"/>
        <v>6.6666666666666666E-2</v>
      </c>
      <c r="F38" s="27"/>
      <c r="G38" s="25"/>
      <c r="H38" s="23"/>
      <c r="I38" s="24"/>
      <c r="J38" s="26"/>
      <c r="K38" s="28"/>
    </row>
    <row r="39" spans="2:11" ht="19" x14ac:dyDescent="0.25">
      <c r="B39" s="9" t="str">
        <v>Consciencieux</v>
      </c>
      <c r="C39" s="10">
        <v>4</v>
      </c>
      <c r="D39" s="11">
        <f t="shared" si="0"/>
        <v>3.3333333333333333E-2</v>
      </c>
      <c r="F39" s="27"/>
      <c r="G39" s="25"/>
      <c r="H39" s="23"/>
      <c r="I39" s="24"/>
      <c r="J39" s="26"/>
      <c r="K39" s="28"/>
    </row>
    <row r="40" spans="2:11" ht="19" x14ac:dyDescent="0.25">
      <c r="B40" s="9" t="str">
        <v>Organisation</v>
      </c>
      <c r="C40" s="10">
        <v>9</v>
      </c>
      <c r="D40" s="11">
        <f t="shared" si="0"/>
        <v>7.4999999999999997E-2</v>
      </c>
      <c r="F40" s="27"/>
      <c r="G40" s="25"/>
      <c r="H40" s="23"/>
      <c r="I40" s="24"/>
      <c r="J40" s="26"/>
      <c r="K40" s="28"/>
    </row>
    <row r="41" spans="2:11" ht="19" x14ac:dyDescent="0.25">
      <c r="B41" s="9" t="str">
        <v>Confiance</v>
      </c>
      <c r="C41" s="10">
        <v>1</v>
      </c>
      <c r="D41" s="11">
        <f t="shared" si="0"/>
        <v>8.3333333333333332E-3</v>
      </c>
      <c r="F41" s="27"/>
      <c r="G41" s="25"/>
      <c r="H41" s="23"/>
      <c r="I41" s="24"/>
      <c r="J41" s="26"/>
      <c r="K41" s="28"/>
    </row>
    <row r="42" spans="2:11" ht="19" x14ac:dyDescent="0.25">
      <c r="B42" s="9" t="str">
        <v>Capacité d'analyse</v>
      </c>
      <c r="C42" s="10">
        <v>3</v>
      </c>
      <c r="D42" s="11">
        <f t="shared" si="0"/>
        <v>2.5000000000000001E-2</v>
      </c>
      <c r="F42" s="27"/>
      <c r="G42" s="25"/>
      <c r="H42" s="23"/>
      <c r="I42" s="24"/>
      <c r="J42" s="26"/>
      <c r="K42" s="28"/>
    </row>
    <row r="43" spans="2:11" ht="19" x14ac:dyDescent="0.25">
      <c r="B43" s="9" t="str">
        <v>Discrétion</v>
      </c>
      <c r="C43" s="10">
        <v>3</v>
      </c>
      <c r="D43" s="11">
        <f t="shared" si="0"/>
        <v>2.5000000000000001E-2</v>
      </c>
      <c r="F43" s="27"/>
      <c r="G43" s="25"/>
      <c r="H43" s="23"/>
      <c r="I43" s="24"/>
      <c r="J43" s="26"/>
      <c r="K43" s="28"/>
    </row>
    <row r="44" spans="2:11" ht="19" x14ac:dyDescent="0.25">
      <c r="B44" s="9" t="str">
        <v>Communication</v>
      </c>
      <c r="C44" s="10">
        <v>2</v>
      </c>
      <c r="D44" s="11">
        <f t="shared" si="0"/>
        <v>1.6666666666666666E-2</v>
      </c>
      <c r="F44" s="27"/>
      <c r="G44" s="25"/>
      <c r="H44" s="23"/>
      <c r="I44" s="24"/>
      <c r="J44" s="26"/>
      <c r="K44" s="28"/>
    </row>
    <row r="45" spans="2:11" ht="19" x14ac:dyDescent="0.25">
      <c r="B45" s="9" t="str">
        <v>Empathie</v>
      </c>
      <c r="C45" s="10">
        <v>2</v>
      </c>
      <c r="D45" s="11">
        <f t="shared" si="0"/>
        <v>1.6666666666666666E-2</v>
      </c>
      <c r="F45" s="27"/>
      <c r="G45" s="25"/>
      <c r="H45" s="23"/>
      <c r="I45" s="24"/>
      <c r="J45" s="26"/>
      <c r="K45" s="28"/>
    </row>
    <row r="46" spans="2:11" ht="19" x14ac:dyDescent="0.25">
      <c r="B46" s="9" t="str">
        <v>Motivation</v>
      </c>
      <c r="C46" s="10">
        <v>2</v>
      </c>
      <c r="D46" s="11">
        <f t="shared" si="0"/>
        <v>1.6666666666666666E-2</v>
      </c>
      <c r="F46" s="27"/>
      <c r="G46" s="25"/>
      <c r="H46" s="23"/>
      <c r="I46" s="24"/>
      <c r="J46" s="26"/>
      <c r="K46" s="28"/>
    </row>
    <row r="47" spans="2:11" ht="19" x14ac:dyDescent="0.25">
      <c r="B47" s="9" t="str">
        <v>Application</v>
      </c>
      <c r="C47" s="10">
        <v>1</v>
      </c>
      <c r="D47" s="11">
        <f t="shared" si="0"/>
        <v>8.3333333333333332E-3</v>
      </c>
      <c r="F47" s="27"/>
      <c r="G47" s="25"/>
      <c r="H47" s="23"/>
      <c r="I47" s="24"/>
      <c r="J47" s="26"/>
      <c r="K47" s="28"/>
    </row>
    <row r="48" spans="2:11" ht="19" x14ac:dyDescent="0.25">
      <c r="B48" s="9" t="str">
        <v>Rigueur</v>
      </c>
      <c r="C48" s="10">
        <v>2</v>
      </c>
      <c r="D48" s="11">
        <f t="shared" si="0"/>
        <v>1.6666666666666666E-2</v>
      </c>
      <c r="F48" s="27"/>
      <c r="G48" s="25"/>
      <c r="H48" s="23"/>
      <c r="I48" s="24"/>
      <c r="J48" s="26"/>
      <c r="K48" s="28"/>
    </row>
    <row r="49" spans="2:11" ht="19" x14ac:dyDescent="0.25">
      <c r="B49" s="9" t="str">
        <v>Méticuleux</v>
      </c>
      <c r="C49" s="10">
        <v>1</v>
      </c>
      <c r="D49" s="11">
        <f t="shared" si="0"/>
        <v>8.3333333333333332E-3</v>
      </c>
      <c r="F49" s="27"/>
      <c r="G49" s="25"/>
      <c r="H49" s="23"/>
      <c r="I49" s="24"/>
      <c r="J49" s="26"/>
      <c r="K49" s="28"/>
    </row>
    <row r="50" spans="2:11" ht="19" x14ac:dyDescent="0.25">
      <c r="B50" s="9" t="str">
        <v>Connait ses limites</v>
      </c>
      <c r="C50" s="10">
        <v>1</v>
      </c>
      <c r="D50" s="11">
        <f t="shared" si="0"/>
        <v>8.3333333333333332E-3</v>
      </c>
      <c r="F50" s="27"/>
      <c r="G50" s="25"/>
      <c r="H50" s="23"/>
      <c r="I50" s="24"/>
      <c r="J50" s="26"/>
      <c r="K50" s="28"/>
    </row>
    <row r="51" spans="2:11" ht="19" x14ac:dyDescent="0.25">
      <c r="B51" s="9" t="str">
        <v>Travail en équipe</v>
      </c>
      <c r="C51" s="10">
        <v>1</v>
      </c>
      <c r="D51" s="11">
        <f t="shared" si="0"/>
        <v>8.3333333333333332E-3</v>
      </c>
      <c r="F51" s="27"/>
      <c r="G51" s="25"/>
      <c r="H51" s="23"/>
      <c r="I51" s="24"/>
      <c r="J51" s="26"/>
      <c r="K51" s="28"/>
    </row>
    <row r="52" spans="2:11" ht="19" x14ac:dyDescent="0.25">
      <c r="B52" s="9" t="str">
        <v>Investissement</v>
      </c>
      <c r="C52" s="10">
        <v>1</v>
      </c>
      <c r="D52" s="11">
        <f t="shared" si="0"/>
        <v>8.3333333333333332E-3</v>
      </c>
      <c r="F52" s="29"/>
      <c r="G52" s="30"/>
      <c r="H52" s="31"/>
      <c r="I52" s="32"/>
      <c r="J52" s="33"/>
      <c r="K52" s="34"/>
    </row>
    <row r="53" spans="2:11" x14ac:dyDescent="0.2">
      <c r="B53" s="3"/>
      <c r="C53" s="4"/>
      <c r="D53" s="7"/>
    </row>
    <row r="54" spans="2:11" x14ac:dyDescent="0.2">
      <c r="B54" s="3"/>
      <c r="C54" s="4"/>
      <c r="D54" s="7"/>
    </row>
    <row r="55" spans="2:11" x14ac:dyDescent="0.2">
      <c r="B55" s="5"/>
      <c r="C55" s="6"/>
      <c r="D55" s="8"/>
    </row>
    <row r="57" spans="2:11" x14ac:dyDescent="0.2">
      <c r="B57" t="s">
        <v>73</v>
      </c>
      <c r="C57">
        <f>SUM(C25:C55)</f>
        <v>120</v>
      </c>
      <c r="D57">
        <v>100</v>
      </c>
    </row>
    <row r="58" spans="2:11" x14ac:dyDescent="0.2">
      <c r="C58">
        <v>23</v>
      </c>
    </row>
  </sheetData>
  <mergeCells count="3">
    <mergeCell ref="F23:K23"/>
    <mergeCell ref="B23:D23"/>
    <mergeCell ref="N23:P23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Léo Bernier</cp:lastModifiedBy>
  <dcterms:created xsi:type="dcterms:W3CDTF">2022-11-28T19:23:04Z</dcterms:created>
  <dcterms:modified xsi:type="dcterms:W3CDTF">2022-12-01T08:29:38Z</dcterms:modified>
</cp:coreProperties>
</file>