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ropriétaire\Desktop\"/>
    </mc:Choice>
  </mc:AlternateContent>
  <xr:revisionPtr revIDLastSave="0" documentId="13_ncr:1_{AC70E618-49FB-4E34-B611-4CCC6C60BA8F}" xr6:coauthVersionLast="47" xr6:coauthVersionMax="47" xr10:uidLastSave="{00000000-0000-0000-0000-000000000000}"/>
  <bookViews>
    <workbookView xWindow="-120" yWindow="-120" windowWidth="29040" windowHeight="17640" activeTab="1" xr2:uid="{00000000-000D-0000-FFFF-FFFF00000000}"/>
  </bookViews>
  <sheets>
    <sheet name="2022" sheetId="5" r:id="rId1"/>
    <sheet name="courrier" sheetId="6" r:id="rId2"/>
  </sheets>
  <definedNames>
    <definedName name="MaPlage">'2022'!$A$11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6" i="5" l="1"/>
  <c r="T5" i="5"/>
  <c r="T6" i="5"/>
  <c r="T7" i="5"/>
  <c r="T8" i="5"/>
  <c r="T9" i="5"/>
  <c r="T10" i="5"/>
  <c r="T11" i="5"/>
  <c r="T12" i="5"/>
  <c r="T13" i="5"/>
  <c r="T14" i="5"/>
  <c r="T15" i="5"/>
  <c r="T16" i="5"/>
  <c r="T17" i="5"/>
  <c r="T18" i="5"/>
  <c r="T19" i="5"/>
  <c r="T4" i="5"/>
  <c r="S5" i="5"/>
  <c r="S6" i="5"/>
  <c r="S7" i="5"/>
  <c r="S8" i="5"/>
  <c r="S9" i="5"/>
  <c r="S10" i="5"/>
  <c r="S11" i="5"/>
  <c r="S12" i="5"/>
  <c r="S13" i="5"/>
  <c r="S14" i="5"/>
  <c r="S15" i="5"/>
  <c r="S16" i="5"/>
  <c r="S17" i="5"/>
  <c r="S18" i="5"/>
  <c r="S19" i="5"/>
  <c r="S4" i="5"/>
  <c r="V10" i="5"/>
  <c r="V9" i="5"/>
  <c r="U10" i="5"/>
  <c r="U9" i="5"/>
  <c r="V5" i="5" l="1"/>
  <c r="V6" i="5"/>
  <c r="V7" i="5"/>
  <c r="V8" i="5"/>
  <c r="V11" i="5"/>
  <c r="V12" i="5"/>
  <c r="V13" i="5"/>
  <c r="V14" i="5"/>
  <c r="V15" i="5"/>
  <c r="V16" i="5"/>
  <c r="V17" i="5"/>
  <c r="V18" i="5"/>
  <c r="V19" i="5"/>
  <c r="V4" i="5"/>
  <c r="U19" i="5"/>
  <c r="U18" i="5"/>
  <c r="U17" i="5"/>
  <c r="U16" i="5"/>
  <c r="U15" i="5"/>
  <c r="U14" i="5"/>
  <c r="U13" i="5"/>
  <c r="U12" i="5"/>
  <c r="U11" i="5"/>
  <c r="U8" i="5"/>
  <c r="U7" i="5"/>
  <c r="U5" i="5"/>
  <c r="U4" i="5"/>
</calcChain>
</file>

<file path=xl/sharedStrings.xml><?xml version="1.0" encoding="utf-8"?>
<sst xmlns="http://schemas.openxmlformats.org/spreadsheetml/2006/main" count="74" uniqueCount="60">
  <si>
    <t>Nom</t>
  </si>
  <si>
    <t>mai</t>
  </si>
  <si>
    <t>juin</t>
  </si>
  <si>
    <t>juil</t>
  </si>
  <si>
    <t>oct</t>
  </si>
  <si>
    <t>sep</t>
  </si>
  <si>
    <t>aoû</t>
  </si>
  <si>
    <t>avr</t>
  </si>
  <si>
    <t>mar</t>
  </si>
  <si>
    <t>fév</t>
  </si>
  <si>
    <t>jan</t>
  </si>
  <si>
    <t>nov</t>
  </si>
  <si>
    <t>déc</t>
  </si>
  <si>
    <t>CP</t>
  </si>
  <si>
    <t>MP</t>
  </si>
  <si>
    <t>Tt payé</t>
  </si>
  <si>
    <t>Tt à payer</t>
  </si>
  <si>
    <t>OK</t>
  </si>
  <si>
    <t>Prénom</t>
  </si>
  <si>
    <t>Mme</t>
  </si>
  <si>
    <t>Mr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</si>
  <si>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</si>
  <si>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</si>
  <si>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</si>
  <si>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</si>
  <si>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</si>
  <si>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</si>
  <si>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</si>
  <si>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</si>
  <si>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</si>
  <si>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</si>
  <si>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</si>
  <si>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</si>
  <si>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</si>
  <si>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</si>
  <si>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</si>
  <si>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</si>
  <si>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</si>
  <si>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</si>
  <si>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</si>
  <si>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</si>
  <si>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</si>
  <si>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</si>
  <si>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</si>
  <si>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</si>
  <si>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</si>
  <si>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</si>
  <si>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</si>
  <si>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</si>
  <si>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</si>
  <si>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</si>
  <si>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</si>
  <si>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</si>
  <si>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Civilité</t>
  </si>
  <si>
    <t>Attestation de versement de cotisation</t>
  </si>
  <si>
    <t>Mt</t>
  </si>
  <si>
    <t>N</t>
  </si>
  <si>
    <t>Association La Carte Postale</t>
  </si>
  <si>
    <t>Je soussigné, Franck PLANTET, trésorier de l'association référencée ci-dessus, certifie avoir reçu de Mme Prénom8 Nom8 la somme de 144 euros au titre de ses cotisations pour l'année 2022 par chèques bancaires.</t>
  </si>
  <si>
    <t>Paris, le 2 janvier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</si>
</sst>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[$-40C]d\ mmmm\ yyyy;@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2" fillId="0" borderId="1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7" xfId="0" applyFont="1" applyBorder="1"/>
    <xf numFmtId="0" fontId="2" fillId="2" borderId="9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0" xfId="0" applyFont="1" applyFill="1"/>
    <xf numFmtId="0" fontId="2" fillId="0" borderId="9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/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4" xfId="0" applyFont="1" applyFill="1" applyBorder="1"/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4" fontId="3" fillId="2" borderId="6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9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164" fontId="3" fillId="2" borderId="9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164" fontId="3" fillId="2" borderId="11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164" fontId="3" fillId="2" borderId="13" xfId="0" applyNumberFormat="1" applyFont="1" applyFill="1" applyBorder="1" applyAlignment="1">
      <alignment horizontal="center" vertical="center"/>
    </xf>
    <xf numFmtId="164" fontId="3" fillId="2" borderId="14" xfId="0" applyNumberFormat="1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165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justify" wrapText="1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28575</xdr:colOff>
      <xdr:row>2</xdr:row>
      <xdr:rowOff>19050</xdr:rowOff>
    </xdr:from>
    <xdr:to>
      <xdr:col>27</xdr:col>
      <xdr:colOff>200025</xdr:colOff>
      <xdr:row>3</xdr:row>
      <xdr:rowOff>167640</xdr:rowOff>
    </xdr:to>
    <xdr:sp macro="[0]!courri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94680FE-8782-FE9F-39BA-6C3B2E30AA28}"/>
            </a:ext>
          </a:extLst>
        </xdr:cNvPr>
        <xdr:cNvSpPr/>
      </xdr:nvSpPr>
      <xdr:spPr>
        <a:xfrm>
          <a:off x="9305925" y="409575"/>
          <a:ext cx="1047750" cy="57721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Editer attestation(s)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J29"/>
  <sheetViews>
    <sheetView workbookViewId="0">
      <pane xSplit="3" ySplit="3" topLeftCell="D4" activePane="bottomRight" state="frozen"/>
      <selection pane="topRight" activeCell="B1" sqref="B1"/>
      <selection pane="bottomLeft" activeCell="A4" sqref="A4"/>
      <selection pane="bottomRight" activeCell="A11" sqref="A11"/>
    </sheetView>
  </sheetViews>
  <sheetFormatPr baseColWidth="10" defaultRowHeight="15" x14ac:dyDescent="0.25"/>
  <cols>
    <col min="3" max="3" width="16.28515625" customWidth="1"/>
    <col min="4" max="6" width="4.7109375" customWidth="1"/>
    <col min="7" max="18" width="3.7109375" customWidth="1"/>
    <col min="19" max="19" width="5.7109375" customWidth="1"/>
    <col min="20" max="21" width="6.85546875" customWidth="1"/>
    <col min="22" max="22" width="4.7109375" customWidth="1"/>
    <col min="23" max="25" width="5.7109375" customWidth="1"/>
    <col min="26" max="26" width="7.42578125" customWidth="1"/>
    <col min="27" max="29" width="5.7109375" customWidth="1"/>
    <col min="30" max="30" width="7.140625" customWidth="1"/>
    <col min="31" max="34" width="5.7109375" customWidth="1"/>
  </cols>
  <sheetData>
    <row r="1" spans="1:24" x14ac:dyDescent="0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</row>
    <row r="2" spans="1:24" ht="15.75" thickBot="1" x14ac:dyDescent="0.3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</row>
    <row r="3" spans="1:24" ht="33.75" customHeight="1" thickTop="1" thickBot="1" x14ac:dyDescent="0.3">
      <c r="A3" s="15" t="s">
        <v>53</v>
      </c>
      <c r="B3" s="16" t="s">
        <v>18</v>
      </c>
      <c r="C3" s="17" t="s">
        <v>0</v>
      </c>
      <c r="D3" s="18" t="s">
        <v>13</v>
      </c>
      <c r="E3" s="19" t="s">
        <v>14</v>
      </c>
      <c r="F3" s="20" t="s">
        <v>55</v>
      </c>
      <c r="G3" s="18" t="s">
        <v>10</v>
      </c>
      <c r="H3" s="19" t="s">
        <v>9</v>
      </c>
      <c r="I3" s="19" t="s">
        <v>8</v>
      </c>
      <c r="J3" s="19" t="s">
        <v>7</v>
      </c>
      <c r="K3" s="19" t="s">
        <v>1</v>
      </c>
      <c r="L3" s="19" t="s">
        <v>2</v>
      </c>
      <c r="M3" s="19" t="s">
        <v>3</v>
      </c>
      <c r="N3" s="19" t="s">
        <v>6</v>
      </c>
      <c r="O3" s="19" t="s">
        <v>5</v>
      </c>
      <c r="P3" s="19" t="s">
        <v>4</v>
      </c>
      <c r="Q3" s="19" t="s">
        <v>11</v>
      </c>
      <c r="R3" s="21" t="s">
        <v>12</v>
      </c>
      <c r="S3" s="21" t="s">
        <v>56</v>
      </c>
      <c r="T3" s="22" t="s">
        <v>15</v>
      </c>
      <c r="U3" s="22" t="s">
        <v>16</v>
      </c>
      <c r="V3" s="21" t="s">
        <v>17</v>
      </c>
      <c r="W3" s="63"/>
      <c r="X3" s="63"/>
    </row>
    <row r="4" spans="1:24" ht="15.75" thickTop="1" x14ac:dyDescent="0.25">
      <c r="A4" s="3" t="s">
        <v>19</v>
      </c>
      <c r="B4" s="4" t="s">
        <v>21</v>
      </c>
      <c r="C4" s="5" t="s">
        <v>37</v>
      </c>
      <c r="D4" s="23"/>
      <c r="E4" s="24"/>
      <c r="F4" s="25">
        <v>12</v>
      </c>
      <c r="G4" s="23">
        <v>12</v>
      </c>
      <c r="H4" s="24"/>
      <c r="I4" s="24"/>
      <c r="J4" s="24"/>
      <c r="K4" s="24"/>
      <c r="L4" s="24"/>
      <c r="M4" s="24"/>
      <c r="N4" s="24"/>
      <c r="O4" s="24"/>
      <c r="P4" s="24"/>
      <c r="Q4" s="24"/>
      <c r="R4" s="26"/>
      <c r="S4" s="27">
        <f>IF(SUM(G4:R4)&gt;=1,SUM(G4:R4),"")</f>
        <v>12</v>
      </c>
      <c r="T4" s="28">
        <f>IF(SUM(G4:R4)&gt;=1,F4*SUM(G4:R4),"")</f>
        <v>144</v>
      </c>
      <c r="U4" s="29">
        <f>F4*(12-SUM(G4:R4))</f>
        <v>0</v>
      </c>
      <c r="V4" s="26">
        <f>IF(SUM(G4:R4)=12,1,"")</f>
        <v>1</v>
      </c>
      <c r="W4" s="63"/>
      <c r="X4" s="63"/>
    </row>
    <row r="5" spans="1:24" x14ac:dyDescent="0.25">
      <c r="A5" s="6" t="s">
        <v>19</v>
      </c>
      <c r="B5" s="7" t="s">
        <v>22</v>
      </c>
      <c r="C5" s="8" t="s">
        <v>38</v>
      </c>
      <c r="D5" s="30"/>
      <c r="E5" s="31"/>
      <c r="F5" s="32">
        <v>20</v>
      </c>
      <c r="G5" s="30"/>
      <c r="H5" s="31"/>
      <c r="I5" s="31"/>
      <c r="J5" s="31">
        <v>12</v>
      </c>
      <c r="K5" s="31"/>
      <c r="L5" s="31"/>
      <c r="M5" s="31"/>
      <c r="N5" s="31"/>
      <c r="O5" s="31"/>
      <c r="P5" s="31"/>
      <c r="Q5" s="31"/>
      <c r="R5" s="33"/>
      <c r="S5" s="34">
        <f t="shared" ref="S5:S19" si="0">IF(SUM(G5:R5)&gt;=1,SUM(G5:R5),"")</f>
        <v>12</v>
      </c>
      <c r="T5" s="35">
        <f t="shared" ref="T5:T19" si="1">IF(SUM(G5:R5)&gt;=1,F5*SUM(G5:R5),"")</f>
        <v>240</v>
      </c>
      <c r="U5" s="36">
        <f t="shared" ref="U5:U19" si="2">F5*(12-SUM(G5:R5))</f>
        <v>0</v>
      </c>
      <c r="V5" s="33">
        <f t="shared" ref="V5:V19" si="3">IF(SUM(G5:R5)=12,1,"")</f>
        <v>1</v>
      </c>
      <c r="W5" s="63"/>
      <c r="X5" s="63"/>
    </row>
    <row r="6" spans="1:24" x14ac:dyDescent="0.25">
      <c r="A6" s="9" t="s">
        <v>19</v>
      </c>
      <c r="B6" s="10" t="s">
        <v>23</v>
      </c>
      <c r="C6" s="11" t="s">
        <v>39</v>
      </c>
      <c r="D6" s="37"/>
      <c r="E6" s="38"/>
      <c r="F6" s="39">
        <v>10</v>
      </c>
      <c r="G6" s="37">
        <v>1</v>
      </c>
      <c r="H6" s="38"/>
      <c r="I6" s="38">
        <v>1</v>
      </c>
      <c r="J6" s="38">
        <v>1</v>
      </c>
      <c r="K6" s="38"/>
      <c r="L6" s="38">
        <v>1</v>
      </c>
      <c r="M6" s="38"/>
      <c r="N6" s="38"/>
      <c r="O6" s="38">
        <v>1</v>
      </c>
      <c r="P6" s="38">
        <v>1</v>
      </c>
      <c r="Q6" s="38"/>
      <c r="R6" s="40">
        <v>1</v>
      </c>
      <c r="S6" s="41">
        <f t="shared" si="0"/>
        <v>7</v>
      </c>
      <c r="T6" s="42">
        <f t="shared" si="1"/>
        <v>70</v>
      </c>
      <c r="U6" s="43">
        <f>F6*(10-SUM(G6:R6))</f>
        <v>30</v>
      </c>
      <c r="V6" s="40" t="str">
        <f t="shared" si="3"/>
        <v/>
      </c>
      <c r="W6" s="63"/>
      <c r="X6" s="63"/>
    </row>
    <row r="7" spans="1:24" x14ac:dyDescent="0.25">
      <c r="A7" s="6" t="s">
        <v>20</v>
      </c>
      <c r="B7" s="7" t="s">
        <v>24</v>
      </c>
      <c r="C7" s="8" t="s">
        <v>40</v>
      </c>
      <c r="D7" s="30"/>
      <c r="E7" s="31"/>
      <c r="F7" s="32">
        <v>12</v>
      </c>
      <c r="G7" s="30"/>
      <c r="H7" s="31"/>
      <c r="I7" s="31"/>
      <c r="J7" s="31"/>
      <c r="K7" s="31">
        <v>12</v>
      </c>
      <c r="L7" s="31"/>
      <c r="M7" s="31"/>
      <c r="N7" s="31"/>
      <c r="O7" s="31"/>
      <c r="P7" s="31"/>
      <c r="Q7" s="31"/>
      <c r="R7" s="33"/>
      <c r="S7" s="34">
        <f t="shared" si="0"/>
        <v>12</v>
      </c>
      <c r="T7" s="35">
        <f t="shared" si="1"/>
        <v>144</v>
      </c>
      <c r="U7" s="36">
        <f t="shared" si="2"/>
        <v>0</v>
      </c>
      <c r="V7" s="33">
        <f t="shared" si="3"/>
        <v>1</v>
      </c>
      <c r="W7" s="63"/>
      <c r="X7" s="63"/>
    </row>
    <row r="8" spans="1:24" x14ac:dyDescent="0.25">
      <c r="A8" s="9" t="s">
        <v>20</v>
      </c>
      <c r="B8" s="10" t="s">
        <v>25</v>
      </c>
      <c r="C8" s="11" t="s">
        <v>41</v>
      </c>
      <c r="D8" s="37"/>
      <c r="E8" s="38"/>
      <c r="F8" s="39">
        <v>12</v>
      </c>
      <c r="G8" s="37"/>
      <c r="H8" s="38"/>
      <c r="I8" s="38"/>
      <c r="J8" s="38"/>
      <c r="K8" s="38">
        <v>12</v>
      </c>
      <c r="L8" s="38"/>
      <c r="M8" s="38"/>
      <c r="N8" s="38"/>
      <c r="O8" s="38"/>
      <c r="P8" s="38"/>
      <c r="Q8" s="38"/>
      <c r="R8" s="40"/>
      <c r="S8" s="41">
        <f t="shared" si="0"/>
        <v>12</v>
      </c>
      <c r="T8" s="42">
        <f t="shared" si="1"/>
        <v>144</v>
      </c>
      <c r="U8" s="43">
        <f t="shared" si="2"/>
        <v>0</v>
      </c>
      <c r="V8" s="40">
        <f t="shared" si="3"/>
        <v>1</v>
      </c>
      <c r="W8" s="63"/>
      <c r="X8" s="63"/>
    </row>
    <row r="9" spans="1:24" x14ac:dyDescent="0.25">
      <c r="A9" s="6" t="s">
        <v>19</v>
      </c>
      <c r="B9" s="7" t="s">
        <v>26</v>
      </c>
      <c r="C9" s="8" t="s">
        <v>42</v>
      </c>
      <c r="D9" s="30"/>
      <c r="E9" s="31"/>
      <c r="F9" s="32">
        <v>12</v>
      </c>
      <c r="G9" s="30"/>
      <c r="H9" s="31"/>
      <c r="I9" s="31"/>
      <c r="J9" s="31"/>
      <c r="K9" s="31"/>
      <c r="L9" s="31">
        <v>1</v>
      </c>
      <c r="M9" s="31">
        <v>1</v>
      </c>
      <c r="N9" s="31">
        <v>1</v>
      </c>
      <c r="O9" s="31">
        <v>1</v>
      </c>
      <c r="P9" s="31">
        <v>1</v>
      </c>
      <c r="Q9" s="31">
        <v>1</v>
      </c>
      <c r="R9" s="33">
        <v>1</v>
      </c>
      <c r="S9" s="34">
        <f t="shared" si="0"/>
        <v>7</v>
      </c>
      <c r="T9" s="35">
        <f t="shared" si="1"/>
        <v>84</v>
      </c>
      <c r="U9" s="36">
        <f>F9*(7-SUM(G9:R9))</f>
        <v>0</v>
      </c>
      <c r="V9" s="33">
        <f>IF(SUM(G9:R9)=7,1,"")</f>
        <v>1</v>
      </c>
      <c r="W9" s="63"/>
      <c r="X9" s="63"/>
    </row>
    <row r="10" spans="1:24" x14ac:dyDescent="0.25">
      <c r="A10" s="9" t="s">
        <v>19</v>
      </c>
      <c r="B10" s="10" t="s">
        <v>27</v>
      </c>
      <c r="C10" s="11" t="s">
        <v>43</v>
      </c>
      <c r="D10" s="44"/>
      <c r="E10" s="45"/>
      <c r="F10" s="46">
        <v>18</v>
      </c>
      <c r="G10" s="44"/>
      <c r="H10" s="45"/>
      <c r="I10" s="45"/>
      <c r="J10" s="45">
        <v>1</v>
      </c>
      <c r="K10" s="45">
        <v>1</v>
      </c>
      <c r="L10" s="45">
        <v>1</v>
      </c>
      <c r="M10" s="45">
        <v>1</v>
      </c>
      <c r="N10" s="45">
        <v>1</v>
      </c>
      <c r="O10" s="45">
        <v>1</v>
      </c>
      <c r="P10" s="45">
        <v>1</v>
      </c>
      <c r="Q10" s="45">
        <v>1</v>
      </c>
      <c r="R10" s="47">
        <v>1</v>
      </c>
      <c r="S10" s="48">
        <f t="shared" si="0"/>
        <v>9</v>
      </c>
      <c r="T10" s="44">
        <f t="shared" si="1"/>
        <v>162</v>
      </c>
      <c r="U10" s="49">
        <f>F10*(9-SUM(G10:R10))</f>
        <v>0</v>
      </c>
      <c r="V10" s="47">
        <f>IF(SUM(G10:R10)=9,1,"")</f>
        <v>1</v>
      </c>
      <c r="W10" s="63"/>
      <c r="X10" s="63"/>
    </row>
    <row r="11" spans="1:24" x14ac:dyDescent="0.25">
      <c r="A11" s="6" t="s">
        <v>19</v>
      </c>
      <c r="B11" s="7" t="s">
        <v>28</v>
      </c>
      <c r="C11" s="8" t="s">
        <v>44</v>
      </c>
      <c r="D11" s="50"/>
      <c r="E11" s="51"/>
      <c r="F11" s="52">
        <v>12</v>
      </c>
      <c r="G11" s="50">
        <v>1</v>
      </c>
      <c r="H11" s="51">
        <v>5</v>
      </c>
      <c r="I11" s="51"/>
      <c r="J11" s="51"/>
      <c r="K11" s="51"/>
      <c r="L11" s="51"/>
      <c r="M11" s="51"/>
      <c r="N11" s="51"/>
      <c r="O11" s="51"/>
      <c r="P11" s="51"/>
      <c r="Q11" s="51">
        <v>6</v>
      </c>
      <c r="R11" s="53"/>
      <c r="S11" s="54">
        <f t="shared" si="0"/>
        <v>12</v>
      </c>
      <c r="T11" s="50">
        <f t="shared" si="1"/>
        <v>144</v>
      </c>
      <c r="U11" s="55">
        <f t="shared" si="2"/>
        <v>0</v>
      </c>
      <c r="V11" s="53">
        <f t="shared" si="3"/>
        <v>1</v>
      </c>
      <c r="W11" s="63"/>
      <c r="X11" s="63"/>
    </row>
    <row r="12" spans="1:24" x14ac:dyDescent="0.25">
      <c r="A12" s="9" t="s">
        <v>19</v>
      </c>
      <c r="B12" s="10" t="s">
        <v>29</v>
      </c>
      <c r="C12" s="11" t="s">
        <v>45</v>
      </c>
      <c r="D12" s="44"/>
      <c r="E12" s="45"/>
      <c r="F12" s="46">
        <v>16</v>
      </c>
      <c r="G12" s="44"/>
      <c r="H12" s="45">
        <v>12</v>
      </c>
      <c r="I12" s="45"/>
      <c r="J12" s="45"/>
      <c r="K12" s="45"/>
      <c r="L12" s="45"/>
      <c r="M12" s="45"/>
      <c r="N12" s="45"/>
      <c r="O12" s="45"/>
      <c r="P12" s="45"/>
      <c r="Q12" s="45"/>
      <c r="R12" s="47"/>
      <c r="S12" s="48">
        <f t="shared" si="0"/>
        <v>12</v>
      </c>
      <c r="T12" s="44">
        <f t="shared" si="1"/>
        <v>192</v>
      </c>
      <c r="U12" s="49">
        <f t="shared" si="2"/>
        <v>0</v>
      </c>
      <c r="V12" s="47">
        <f t="shared" si="3"/>
        <v>1</v>
      </c>
      <c r="W12" s="63"/>
      <c r="X12" s="63"/>
    </row>
    <row r="13" spans="1:24" x14ac:dyDescent="0.25">
      <c r="A13" s="6" t="s">
        <v>20</v>
      </c>
      <c r="B13" s="7" t="s">
        <v>30</v>
      </c>
      <c r="C13" s="8" t="s">
        <v>46</v>
      </c>
      <c r="D13" s="30"/>
      <c r="E13" s="31"/>
      <c r="F13" s="32">
        <v>17</v>
      </c>
      <c r="G13" s="30">
        <v>1</v>
      </c>
      <c r="H13" s="31">
        <v>1</v>
      </c>
      <c r="I13" s="31">
        <v>1</v>
      </c>
      <c r="J13" s="31">
        <v>1</v>
      </c>
      <c r="K13" s="31">
        <v>1</v>
      </c>
      <c r="L13" s="31">
        <v>1</v>
      </c>
      <c r="M13" s="31">
        <v>1</v>
      </c>
      <c r="N13" s="31">
        <v>1</v>
      </c>
      <c r="O13" s="31">
        <v>1</v>
      </c>
      <c r="P13" s="31">
        <v>1</v>
      </c>
      <c r="Q13" s="31">
        <v>1</v>
      </c>
      <c r="R13" s="33">
        <v>1</v>
      </c>
      <c r="S13" s="34">
        <f t="shared" si="0"/>
        <v>12</v>
      </c>
      <c r="T13" s="35">
        <f t="shared" si="1"/>
        <v>204</v>
      </c>
      <c r="U13" s="36">
        <f t="shared" si="2"/>
        <v>0</v>
      </c>
      <c r="V13" s="33">
        <f t="shared" si="3"/>
        <v>1</v>
      </c>
      <c r="W13" s="63"/>
      <c r="X13" s="63"/>
    </row>
    <row r="14" spans="1:24" x14ac:dyDescent="0.25">
      <c r="A14" s="9" t="s">
        <v>20</v>
      </c>
      <c r="B14" s="10" t="s">
        <v>31</v>
      </c>
      <c r="C14" s="11" t="s">
        <v>47</v>
      </c>
      <c r="D14" s="37"/>
      <c r="E14" s="38"/>
      <c r="F14" s="39">
        <v>16</v>
      </c>
      <c r="G14" s="37">
        <v>1</v>
      </c>
      <c r="H14" s="38">
        <v>1</v>
      </c>
      <c r="I14" s="38">
        <v>1</v>
      </c>
      <c r="J14" s="38">
        <v>1</v>
      </c>
      <c r="K14" s="38">
        <v>1</v>
      </c>
      <c r="L14" s="38">
        <v>1</v>
      </c>
      <c r="M14" s="38">
        <v>1</v>
      </c>
      <c r="N14" s="38">
        <v>1</v>
      </c>
      <c r="O14" s="38"/>
      <c r="P14" s="38">
        <v>1</v>
      </c>
      <c r="Q14" s="38">
        <v>2</v>
      </c>
      <c r="R14" s="40">
        <v>1</v>
      </c>
      <c r="S14" s="41">
        <f t="shared" si="0"/>
        <v>12</v>
      </c>
      <c r="T14" s="42">
        <f t="shared" si="1"/>
        <v>192</v>
      </c>
      <c r="U14" s="43">
        <f t="shared" si="2"/>
        <v>0</v>
      </c>
      <c r="V14" s="40">
        <f t="shared" si="3"/>
        <v>1</v>
      </c>
      <c r="W14" s="63"/>
      <c r="X14" s="63"/>
    </row>
    <row r="15" spans="1:24" x14ac:dyDescent="0.25">
      <c r="A15" s="6" t="s">
        <v>19</v>
      </c>
      <c r="B15" s="7" t="s">
        <v>32</v>
      </c>
      <c r="C15" s="8" t="s">
        <v>48</v>
      </c>
      <c r="D15" s="30"/>
      <c r="E15" s="31"/>
      <c r="F15" s="32">
        <v>10</v>
      </c>
      <c r="G15" s="30"/>
      <c r="H15" s="31">
        <v>12</v>
      </c>
      <c r="I15" s="31"/>
      <c r="J15" s="31"/>
      <c r="K15" s="31"/>
      <c r="L15" s="31"/>
      <c r="M15" s="31"/>
      <c r="N15" s="31"/>
      <c r="O15" s="31"/>
      <c r="P15" s="31"/>
      <c r="Q15" s="31"/>
      <c r="R15" s="33"/>
      <c r="S15" s="34">
        <f t="shared" si="0"/>
        <v>12</v>
      </c>
      <c r="T15" s="35">
        <f t="shared" si="1"/>
        <v>120</v>
      </c>
      <c r="U15" s="36">
        <f t="shared" si="2"/>
        <v>0</v>
      </c>
      <c r="V15" s="33">
        <f t="shared" si="3"/>
        <v>1</v>
      </c>
      <c r="W15" s="63"/>
      <c r="X15" s="63"/>
    </row>
    <row r="16" spans="1:24" x14ac:dyDescent="0.25">
      <c r="A16" s="9" t="s">
        <v>19</v>
      </c>
      <c r="B16" s="10" t="s">
        <v>33</v>
      </c>
      <c r="C16" s="11" t="s">
        <v>49</v>
      </c>
      <c r="D16" s="37"/>
      <c r="E16" s="38"/>
      <c r="F16" s="39">
        <v>10</v>
      </c>
      <c r="G16" s="37">
        <v>1</v>
      </c>
      <c r="H16" s="38">
        <v>1</v>
      </c>
      <c r="I16" s="38">
        <v>1</v>
      </c>
      <c r="J16" s="38">
        <v>1</v>
      </c>
      <c r="K16" s="38">
        <v>1</v>
      </c>
      <c r="L16" s="38">
        <v>1</v>
      </c>
      <c r="M16" s="38">
        <v>1</v>
      </c>
      <c r="N16" s="38">
        <v>1</v>
      </c>
      <c r="O16" s="38">
        <v>1</v>
      </c>
      <c r="P16" s="38">
        <v>1</v>
      </c>
      <c r="Q16" s="38">
        <v>1</v>
      </c>
      <c r="R16" s="40">
        <v>1</v>
      </c>
      <c r="S16" s="41">
        <f t="shared" si="0"/>
        <v>12</v>
      </c>
      <c r="T16" s="42">
        <f t="shared" si="1"/>
        <v>120</v>
      </c>
      <c r="U16" s="43">
        <f t="shared" si="2"/>
        <v>0</v>
      </c>
      <c r="V16" s="40">
        <f t="shared" si="3"/>
        <v>1</v>
      </c>
      <c r="W16" s="63"/>
      <c r="X16" s="63"/>
    </row>
    <row r="17" spans="1:36" x14ac:dyDescent="0.25">
      <c r="A17" s="6" t="s">
        <v>19</v>
      </c>
      <c r="B17" s="7" t="s">
        <v>34</v>
      </c>
      <c r="C17" s="8" t="s">
        <v>50</v>
      </c>
      <c r="D17" s="30"/>
      <c r="E17" s="31"/>
      <c r="F17" s="32">
        <v>7</v>
      </c>
      <c r="G17" s="30">
        <v>1</v>
      </c>
      <c r="H17" s="31">
        <v>1</v>
      </c>
      <c r="I17" s="31">
        <v>1</v>
      </c>
      <c r="J17" s="31">
        <v>1</v>
      </c>
      <c r="K17" s="31">
        <v>1</v>
      </c>
      <c r="L17" s="31">
        <v>1</v>
      </c>
      <c r="M17" s="31">
        <v>1</v>
      </c>
      <c r="N17" s="31">
        <v>1</v>
      </c>
      <c r="O17" s="31">
        <v>1</v>
      </c>
      <c r="P17" s="31">
        <v>1</v>
      </c>
      <c r="Q17" s="31">
        <v>1</v>
      </c>
      <c r="R17" s="33">
        <v>1</v>
      </c>
      <c r="S17" s="34">
        <f t="shared" si="0"/>
        <v>12</v>
      </c>
      <c r="T17" s="35">
        <f t="shared" si="1"/>
        <v>84</v>
      </c>
      <c r="U17" s="36">
        <f t="shared" si="2"/>
        <v>0</v>
      </c>
      <c r="V17" s="33">
        <f t="shared" si="3"/>
        <v>1</v>
      </c>
      <c r="W17" s="63"/>
      <c r="X17" s="63"/>
    </row>
    <row r="18" spans="1:36" x14ac:dyDescent="0.25">
      <c r="A18" s="9" t="s">
        <v>20</v>
      </c>
      <c r="B18" s="10" t="s">
        <v>35</v>
      </c>
      <c r="C18" s="11" t="s">
        <v>51</v>
      </c>
      <c r="D18" s="37"/>
      <c r="E18" s="38"/>
      <c r="F18" s="39">
        <v>20</v>
      </c>
      <c r="G18" s="37">
        <v>12</v>
      </c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40"/>
      <c r="S18" s="41">
        <f t="shared" si="0"/>
        <v>12</v>
      </c>
      <c r="T18" s="42">
        <f t="shared" si="1"/>
        <v>240</v>
      </c>
      <c r="U18" s="43">
        <f t="shared" si="2"/>
        <v>0</v>
      </c>
      <c r="V18" s="40">
        <f t="shared" si="3"/>
        <v>1</v>
      </c>
      <c r="W18" s="63"/>
      <c r="X18" s="63"/>
    </row>
    <row r="19" spans="1:36" ht="15.75" thickBot="1" x14ac:dyDescent="0.3">
      <c r="A19" s="12" t="s">
        <v>20</v>
      </c>
      <c r="B19" s="13" t="s">
        <v>36</v>
      </c>
      <c r="C19" s="14" t="s">
        <v>52</v>
      </c>
      <c r="D19" s="56"/>
      <c r="E19" s="57"/>
      <c r="F19" s="58">
        <v>12</v>
      </c>
      <c r="G19" s="56"/>
      <c r="H19" s="57"/>
      <c r="I19" s="57"/>
      <c r="J19" s="57">
        <v>12</v>
      </c>
      <c r="K19" s="57"/>
      <c r="L19" s="57"/>
      <c r="M19" s="57"/>
      <c r="N19" s="57"/>
      <c r="O19" s="57"/>
      <c r="P19" s="57"/>
      <c r="Q19" s="57"/>
      <c r="R19" s="59"/>
      <c r="S19" s="60">
        <f t="shared" si="0"/>
        <v>12</v>
      </c>
      <c r="T19" s="61">
        <f t="shared" si="1"/>
        <v>144</v>
      </c>
      <c r="U19" s="62">
        <f t="shared" si="2"/>
        <v>0</v>
      </c>
      <c r="V19" s="59">
        <f t="shared" si="3"/>
        <v>1</v>
      </c>
      <c r="W19" s="63"/>
      <c r="X19" s="63"/>
    </row>
    <row r="20" spans="1:36" ht="15.75" thickTop="1" x14ac:dyDescent="0.25">
      <c r="A20" s="63"/>
    </row>
    <row r="21" spans="1:36" x14ac:dyDescent="0.25">
      <c r="A21" s="63"/>
    </row>
    <row r="22" spans="1:36" x14ac:dyDescent="0.25">
      <c r="A22" s="63"/>
    </row>
    <row r="23" spans="1:36" x14ac:dyDescent="0.25">
      <c r="A23" s="63"/>
    </row>
    <row r="24" spans="1:36" x14ac:dyDescent="0.25">
      <c r="A24" s="63"/>
    </row>
    <row r="25" spans="1:36" x14ac:dyDescent="0.25">
      <c r="A25" s="63"/>
    </row>
    <row r="26" spans="1:36" x14ac:dyDescent="0.25">
      <c r="A26" s="63"/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</row>
    <row r="27" spans="1:36" x14ac:dyDescent="0.25">
      <c r="A27" s="63"/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</row>
    <row r="28" spans="1:36" x14ac:dyDescent="0.25">
      <c r="A28" s="63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</row>
    <row r="29" spans="1:36" x14ac:dyDescent="0.25">
      <c r="A29" s="63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</row>
  </sheetData>
  <phoneticPr fontId="5" type="noConversion"/>
  <pageMargins left="0.7" right="0.7" top="0.75" bottom="0.75" header="0.3" footer="0.3"/>
  <pageSetup paperSize="9" orientation="portrait" r:id="rId1"/>
  <ignoredErrors>
    <ignoredError sqref="V4:V8 V11:V12 S4:S9 S10:S12 V13:V19 S13:S19" formulaRange="1"/>
    <ignoredError sqref="U9 U10 U6" formula="1"/>
    <ignoredError sqref="V9 V10" formula="1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3A9CA-64B6-42E7-BEFA-A5BDD460A48C}">
  <sheetPr codeName="Feuil3"/>
  <dimension ref="A7:J48"/>
  <sheetViews>
    <sheetView tabSelected="1" workbookViewId="0">
      <selection activeCell="A29" sqref="A29:B29"/>
    </sheetView>
  </sheetViews>
  <sheetFormatPr baseColWidth="10" defaultRowHeight="15" x14ac:dyDescent="0.25"/>
  <cols>
    <col min="1" max="1" width="25.28515625" customWidth="1"/>
    <col min="2" max="2" width="58.140625" customWidth="1"/>
    <col min="3" max="3" width="51.5703125" customWidth="1"/>
    <col min="4" max="4" width="16.7109375" customWidth="1"/>
    <col min="5" max="5" width="22.5703125" customWidth="1"/>
    <col min="6" max="6" width="13.7109375" customWidth="1"/>
    <col min="7" max="7" width="4" customWidth="1"/>
    <col min="8" max="8" width="6.42578125" customWidth="1"/>
    <col min="9" max="9" width="6.140625" customWidth="1"/>
    <col min="10" max="10" width="9.28515625" customWidth="1"/>
  </cols>
  <sheetData>
    <row r="7" spans="1:10" ht="15" customHeight="1" x14ac:dyDescent="0.25">
      <c r="A7" s="73" t="s">
        <v>57</v>
      </c>
      <c r="B7" s="73"/>
      <c r="C7" s="69"/>
      <c r="D7" s="67"/>
      <c r="E7" s="67"/>
      <c r="F7" s="67"/>
      <c r="G7" s="67"/>
      <c r="H7" s="67"/>
      <c r="J7" s="1"/>
    </row>
    <row r="8" spans="1:10" ht="15" customHeight="1" x14ac:dyDescent="0.25">
      <c r="A8" s="73"/>
      <c r="B8" s="73"/>
      <c r="C8" s="69"/>
      <c r="D8" s="67"/>
      <c r="E8" s="67"/>
      <c r="F8" s="67"/>
      <c r="G8" s="67"/>
      <c r="H8" s="67"/>
    </row>
    <row r="9" spans="1:10" ht="15" customHeight="1" x14ac:dyDescent="0.25">
      <c r="A9" s="73"/>
      <c r="B9" s="73"/>
      <c r="C9" s="69"/>
      <c r="D9" s="67"/>
      <c r="E9" s="67"/>
      <c r="F9" s="67"/>
      <c r="G9" s="67"/>
      <c r="H9" s="67"/>
      <c r="I9" s="1"/>
    </row>
    <row r="10" spans="1:10" ht="15" customHeight="1" x14ac:dyDescent="0.25">
      <c r="A10" s="73"/>
      <c r="B10" s="73"/>
      <c r="C10" s="69"/>
      <c r="D10" s="67"/>
      <c r="E10" s="67"/>
      <c r="F10" s="67"/>
      <c r="G10" s="67"/>
      <c r="H10" s="67"/>
    </row>
    <row r="11" spans="1:10" ht="15" customHeight="1" x14ac:dyDescent="0.25">
      <c r="A11" s="73"/>
      <c r="B11" s="73"/>
      <c r="C11" s="69"/>
      <c r="D11" s="67"/>
      <c r="E11" s="67"/>
      <c r="F11" s="67"/>
      <c r="G11" s="67"/>
      <c r="H11" s="67"/>
    </row>
    <row r="12" spans="1:10" ht="15" customHeight="1" x14ac:dyDescent="0.25">
      <c r="A12" s="73"/>
      <c r="B12" s="73"/>
      <c r="C12" s="69"/>
      <c r="D12" s="67"/>
      <c r="E12" s="67"/>
      <c r="F12" s="67"/>
      <c r="G12" s="67"/>
      <c r="H12" s="67"/>
    </row>
    <row r="14" spans="1:10" x14ac:dyDescent="0.25">
      <c r="B14" s="2"/>
    </row>
    <row r="17" spans="1:8" ht="18" x14ac:dyDescent="0.25">
      <c r="A17" s="72" t="s">
        <v>54</v>
      </c>
      <c r="B17" s="72"/>
      <c r="C17" s="74"/>
      <c r="D17" s="68"/>
      <c r="E17" s="68"/>
      <c r="F17" s="68"/>
      <c r="G17" s="68"/>
      <c r="H17" s="68"/>
    </row>
    <row r="20" spans="1:8" x14ac:dyDescent="0.25">
      <c r="A20" s="63"/>
      <c r="B20" s="63"/>
      <c r="C20" s="63"/>
      <c r="D20" s="63"/>
      <c r="E20" s="63"/>
      <c r="F20" s="63"/>
      <c r="G20" s="63"/>
      <c r="H20" s="63"/>
    </row>
    <row r="21" spans="1:8" x14ac:dyDescent="0.25">
      <c r="A21" s="63"/>
      <c r="B21" s="64"/>
      <c r="C21" s="64"/>
      <c r="D21" s="63"/>
      <c r="E21" s="63"/>
      <c r="F21" s="63"/>
      <c r="G21" s="63"/>
      <c r="H21" s="63"/>
    </row>
    <row r="22" spans="1:8" x14ac:dyDescent="0.25">
      <c r="A22" s="75" t="s">
        <v>59</v>
      </c>
      <c r="B22" s="75"/>
      <c r="C22" s="66"/>
      <c r="E22" s="63"/>
      <c r="F22" s="63"/>
      <c r="G22" s="63"/>
      <c r="H22" s="63"/>
    </row>
    <row r="23" spans="1:8" x14ac:dyDescent="0.25">
      <c r="A23" s="63"/>
      <c r="B23" s="63"/>
      <c r="C23" s="63"/>
      <c r="D23" s="63"/>
      <c r="E23" s="63"/>
      <c r="F23" s="63"/>
      <c r="G23" s="63"/>
      <c r="H23" s="63"/>
    </row>
    <row r="24" spans="1:8" x14ac:dyDescent="0.25">
      <c r="A24" s="63"/>
      <c r="B24" s="63"/>
      <c r="C24" s="63"/>
      <c r="D24" s="63"/>
      <c r="E24" s="63"/>
      <c r="F24" s="63"/>
      <c r="G24" s="63"/>
      <c r="H24" s="63"/>
    </row>
    <row r="25" spans="1:8" x14ac:dyDescent="0.25">
      <c r="A25" s="63"/>
      <c r="B25" s="63"/>
      <c r="C25" s="63"/>
      <c r="D25" s="63"/>
      <c r="E25" s="63"/>
      <c r="F25" s="63"/>
      <c r="G25" s="63"/>
      <c r="H25" s="63"/>
    </row>
    <row r="26" spans="1:8" x14ac:dyDescent="0.25">
      <c r="A26" s="63"/>
      <c r="B26" s="63"/>
      <c r="C26" s="63"/>
      <c r="D26" s="63"/>
      <c r="E26" s="63"/>
      <c r="F26" s="63"/>
      <c r="G26" s="63"/>
      <c r="H26" s="63"/>
    </row>
    <row r="27" spans="1:8" x14ac:dyDescent="0.25">
      <c r="A27" s="63"/>
      <c r="B27" s="63"/>
      <c r="C27" s="63"/>
      <c r="D27" s="63"/>
      <c r="E27" s="63"/>
      <c r="F27" s="63"/>
      <c r="G27" s="63"/>
      <c r="H27" s="63"/>
    </row>
    <row r="28" spans="1:8" x14ac:dyDescent="0.25">
      <c r="A28" s="63"/>
      <c r="B28" s="63"/>
      <c r="C28" s="63"/>
      <c r="D28" s="63"/>
      <c r="E28" s="63"/>
      <c r="F28" s="63"/>
      <c r="G28" s="63"/>
      <c r="H28" s="63"/>
    </row>
    <row r="29" spans="1:8" ht="44.25" customHeight="1" x14ac:dyDescent="0.25">
      <c r="A29" s="76" t="s">
        <v>58</v>
      </c>
      <c r="B29" s="76"/>
      <c r="C29" s="63"/>
      <c r="D29" s="63"/>
      <c r="E29" s="63"/>
      <c r="F29" s="63"/>
      <c r="G29" s="63"/>
      <c r="H29" s="63"/>
    </row>
    <row r="30" spans="1:8" x14ac:dyDescent="0.25">
      <c r="A30" s="63"/>
      <c r="B30" s="1"/>
      <c r="C30" s="65"/>
    </row>
    <row r="31" spans="1:8" x14ac:dyDescent="0.25">
      <c r="A31" s="63"/>
      <c r="B31" s="63"/>
      <c r="C31" s="63"/>
      <c r="D31" s="63"/>
      <c r="E31" s="63"/>
      <c r="F31" s="63"/>
      <c r="G31" s="63"/>
      <c r="H31" s="63"/>
    </row>
    <row r="32" spans="1:8" x14ac:dyDescent="0.25">
      <c r="A32" s="63"/>
      <c r="B32" s="63"/>
      <c r="C32" s="63"/>
      <c r="D32" s="63"/>
      <c r="E32" s="63"/>
      <c r="F32" s="63"/>
      <c r="G32" s="63"/>
      <c r="H32" s="63"/>
    </row>
    <row r="33" spans="1:8" x14ac:dyDescent="0.25">
      <c r="A33" s="63"/>
      <c r="B33" s="63"/>
      <c r="C33" s="63"/>
      <c r="D33" s="63"/>
      <c r="E33" s="63"/>
      <c r="F33" s="63"/>
      <c r="G33" s="63"/>
      <c r="H33" s="63"/>
    </row>
    <row r="48" spans="1:8" x14ac:dyDescent="0.25">
      <c r="C48" s="70"/>
      <c r="D48" s="71"/>
    </row>
  </sheetData>
  <mergeCells count="5">
    <mergeCell ref="C48:D48"/>
    <mergeCell ref="A29:B29"/>
    <mergeCell ref="A17:B17"/>
    <mergeCell ref="A22:B22"/>
    <mergeCell ref="A7:B12"/>
  </mergeCells>
  <conditionalFormatting sqref="AG26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2022</vt:lpstr>
      <vt:lpstr>courrier</vt:lpstr>
      <vt:lpstr>MaPlage</vt:lpstr>
    </vt:vector>
  </TitlesOfParts>
  <Company>Institut Curie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Zehou Lamine</dc:creator>
  <cp:lastModifiedBy>Propriétaire</cp:lastModifiedBy>
  <cp:lastPrinted>2023-01-02T12:21:38Z</cp:lastPrinted>
  <dcterms:created xsi:type="dcterms:W3CDTF">2021-12-21T13:23:00Z</dcterms:created>
  <dcterms:modified xsi:type="dcterms:W3CDTF">2023-01-02T12:24:16Z</dcterms:modified>
</cp:coreProperties>
</file>