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120" yWindow="45" windowWidth="15135" windowHeight="813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32" i="1"/>
  <c r="B31"/>
  <c r="B30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A2"/>
</calcChain>
</file>

<file path=xl/sharedStrings.xml><?xml version="1.0" encoding="utf-8"?>
<sst xmlns="http://schemas.openxmlformats.org/spreadsheetml/2006/main" count="18" uniqueCount="17">
  <si>
    <t>janvier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</si>
  <si>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</si>
  <si>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</si>
  <si>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</si>
  <si>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</si>
  <si>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</si>
  <si>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</si>
  <si>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</si>
  <si>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</si>
  <si>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</si>
  <si>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</si>
  <si>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fevrier</t>
  </si>
  <si>
    <t>Pour rajouter des année il suffit de les rajouter dans la liste en N1</t>
  </si>
  <si>
    <t>vous selectionner votre liste en N1</t>
  </si>
  <si>
    <t>ici j'ai mis les années de 1900 jusqu'à 2100</t>
  </si>
  <si>
    <t>pour le choix du premier jour, il est effectué automatiquement par excel</t>
  </si>
  <si>
    <t>puis de selectionner A1, puis données, dans la partie autoriser vous choisissez liste et dans la partie source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</si>
</sst>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2" fontId="0" fillId="0" borderId="0" xfId="0" applyNumberFormat="1"/>
    <xf numFmtId="0" fontId="0" fillId="2" borderId="1" xfId="0" applyFill="1" applyBorder="1"/>
    <xf numFmtId="14" fontId="0" fillId="0" borderId="0" xfId="0" applyNumberFormat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0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201"/>
  <sheetViews>
    <sheetView tabSelected="1" workbookViewId="0">
      <selection activeCell="G26" sqref="G26"/>
    </sheetView>
  </sheetViews>
  <sheetFormatPr baseColWidth="10" defaultRowHeight="15"/>
  <cols>
    <col min="2" max="2" width="2.7109375" customWidth="1"/>
  </cols>
  <sheetData>
    <row r="1" spans="1:14" ht="12.75" customHeight="1">
      <c r="A1" s="2">
        <v>2010</v>
      </c>
      <c r="B1" s="2"/>
      <c r="C1" s="2" t="s">
        <v>8</v>
      </c>
      <c r="J1" t="s">
        <v>0</v>
      </c>
      <c r="K1">
        <v>1</v>
      </c>
      <c r="N1">
        <v>1900</v>
      </c>
    </row>
    <row r="2" spans="1:14" ht="12" customHeight="1">
      <c r="A2" s="1" t="str">
        <f>TEXT(DATE($A$1, VLOOKUP($C$1,$J$1:$K$12,2,0),1),"jjjj")</f>
        <v>vendredi</v>
      </c>
      <c r="B2">
        <v>1</v>
      </c>
      <c r="E2" s="3"/>
      <c r="J2" t="s">
        <v>11</v>
      </c>
      <c r="K2">
        <v>2</v>
      </c>
      <c r="N2">
        <v>1901</v>
      </c>
    </row>
    <row r="3" spans="1:14" ht="12" customHeight="1">
      <c r="A3" s="1" t="str">
        <f>TEXT(DATE($A$1, VLOOKUP($C$1,$J$1:$K$12,2,0),2),"jjjj")</f>
        <v>samedi</v>
      </c>
      <c r="B3">
        <v>2</v>
      </c>
      <c r="J3" t="s">
        <v>1</v>
      </c>
      <c r="K3">
        <v>3</v>
      </c>
      <c r="N3">
        <v>1902</v>
      </c>
    </row>
    <row r="4" spans="1:14" ht="12" customHeight="1">
      <c r="A4" s="1" t="str">
        <f>TEXT(DATE($A$1, VLOOKUP($C$1,$J$1:$K$12,2,0),3),"jjjj")</f>
        <v>dimanche</v>
      </c>
      <c r="B4">
        <v>3</v>
      </c>
      <c r="J4" t="s">
        <v>2</v>
      </c>
      <c r="K4">
        <v>4</v>
      </c>
      <c r="N4">
        <v>1903</v>
      </c>
    </row>
    <row r="5" spans="1:14" ht="12" customHeight="1">
      <c r="A5" s="1" t="str">
        <f>TEXT(DATE($A$1, VLOOKUP($C$1,$J$1:$K$12,2,0),4),"jjjj")</f>
        <v>lundi</v>
      </c>
      <c r="B5">
        <v>4</v>
      </c>
      <c r="F5" s="3"/>
      <c r="J5" t="s">
        <v>3</v>
      </c>
      <c r="K5">
        <v>5</v>
      </c>
      <c r="N5">
        <v>1904</v>
      </c>
    </row>
    <row r="6" spans="1:14" ht="12" customHeight="1">
      <c r="A6" s="1" t="str">
        <f>TEXT(DATE($A$1, VLOOKUP($C$1,$J$1:$K$12,2,0),5),"jjjj")</f>
        <v>mardi</v>
      </c>
      <c r="B6">
        <v>5</v>
      </c>
      <c r="J6" t="s">
        <v>4</v>
      </c>
      <c r="K6">
        <v>6</v>
      </c>
      <c r="N6">
        <v>1905</v>
      </c>
    </row>
    <row r="7" spans="1:14" ht="12" customHeight="1">
      <c r="A7" s="1" t="str">
        <f>TEXT(DATE($A$1, VLOOKUP($C$1,$J$1:$K$12,2,0),6),"jjjj")</f>
        <v>mercredi</v>
      </c>
      <c r="B7">
        <v>6</v>
      </c>
      <c r="J7" t="s">
        <v>5</v>
      </c>
      <c r="K7">
        <v>7</v>
      </c>
      <c r="N7">
        <v>1906</v>
      </c>
    </row>
    <row r="8" spans="1:14" ht="12" customHeight="1">
      <c r="A8" s="1" t="str">
        <f>TEXT(DATE($A$1, VLOOKUP($C$1,$J$1:$K$12,2,0),7),"jjjj")</f>
        <v>jeudi</v>
      </c>
      <c r="B8">
        <v>7</v>
      </c>
      <c r="F8" s="1"/>
      <c r="J8" t="s">
        <v>6</v>
      </c>
      <c r="K8">
        <v>8</v>
      </c>
      <c r="N8">
        <v>1907</v>
      </c>
    </row>
    <row r="9" spans="1:14" ht="12" customHeight="1">
      <c r="A9" s="1" t="str">
        <f>TEXT(DATE($A$1, VLOOKUP($C$1,$J$1:$K$12,2,0),8),"jjjj")</f>
        <v>vendredi</v>
      </c>
      <c r="B9">
        <v>8</v>
      </c>
      <c r="J9" t="s">
        <v>7</v>
      </c>
      <c r="K9">
        <v>9</v>
      </c>
      <c r="N9">
        <v>1908</v>
      </c>
    </row>
    <row r="10" spans="1:14" ht="12" customHeight="1">
      <c r="A10" s="1" t="str">
        <f>TEXT(DATE($A$1, VLOOKUP($C$1,$J$1:$K$12,2,0),9),"jjjj")</f>
        <v>samedi</v>
      </c>
      <c r="B10">
        <v>9</v>
      </c>
      <c r="J10" t="s">
        <v>8</v>
      </c>
      <c r="K10">
        <v>10</v>
      </c>
      <c r="N10">
        <v>1909</v>
      </c>
    </row>
    <row r="11" spans="1:14" ht="12" customHeight="1">
      <c r="A11" s="1" t="str">
        <f>TEXT(DATE($A$1, VLOOKUP($C$1,$J$1:$K$12,2,0),10),"jjjj")</f>
        <v>dimanche</v>
      </c>
      <c r="B11">
        <v>10</v>
      </c>
      <c r="J11" t="s">
        <v>9</v>
      </c>
      <c r="K11">
        <v>11</v>
      </c>
      <c r="N11">
        <v>1910</v>
      </c>
    </row>
    <row r="12" spans="1:14" ht="12" customHeight="1">
      <c r="A12" s="1" t="str">
        <f>TEXT(DATE($A$1, VLOOKUP($C$1,$J$1:$K$12,2,0),11),"jjjj")</f>
        <v>lundi</v>
      </c>
      <c r="B12">
        <v>11</v>
      </c>
      <c r="J12" t="s">
        <v>10</v>
      </c>
      <c r="K12">
        <v>12</v>
      </c>
      <c r="N12">
        <v>1911</v>
      </c>
    </row>
    <row r="13" spans="1:14" ht="12" customHeight="1">
      <c r="A13" s="1" t="str">
        <f>TEXT(DATE($A$1, VLOOKUP($C$1,$J$1:$K$12,2,0),12),"jjjj")</f>
        <v>mardi</v>
      </c>
      <c r="B13">
        <v>12</v>
      </c>
      <c r="N13">
        <v>1912</v>
      </c>
    </row>
    <row r="14" spans="1:14" ht="12" customHeight="1">
      <c r="A14" s="1" t="str">
        <f>TEXT(DATE($A$1, VLOOKUP($C$1,$J$1:$K$12,2,0),13),"jjjj")</f>
        <v>mercredi</v>
      </c>
      <c r="B14">
        <v>13</v>
      </c>
      <c r="N14">
        <v>1913</v>
      </c>
    </row>
    <row r="15" spans="1:14" ht="12" customHeight="1">
      <c r="A15" s="1" t="str">
        <f>TEXT(DATE($A$1, VLOOKUP($C$1,$J$1:$K$12,2,0),14),"jjjj")</f>
        <v>jeudi</v>
      </c>
      <c r="B15">
        <v>14</v>
      </c>
      <c r="N15">
        <v>1914</v>
      </c>
    </row>
    <row r="16" spans="1:14" ht="12" customHeight="1">
      <c r="A16" s="1" t="str">
        <f>TEXT(DATE($A$1, VLOOKUP($C$1,$J$1:$K$12,2,0),15),"jjjj")</f>
        <v>vendredi</v>
      </c>
      <c r="B16">
        <v>15</v>
      </c>
      <c r="D16" s="4" t="s">
        <v>12</v>
      </c>
      <c r="E16" s="5"/>
      <c r="F16" s="5"/>
      <c r="G16" s="5"/>
      <c r="H16" s="5"/>
      <c r="I16" s="5"/>
      <c r="J16" s="5"/>
      <c r="K16" s="5"/>
      <c r="L16" s="6"/>
      <c r="N16">
        <v>1915</v>
      </c>
    </row>
    <row r="17" spans="1:14" ht="12" customHeight="1">
      <c r="A17" s="1" t="str">
        <f>TEXT(DATE($A$1, VLOOKUP($C$1,$J$1:$K$12,2,0),16),"jjjj")</f>
        <v>samedi</v>
      </c>
      <c r="B17">
        <v>16</v>
      </c>
      <c r="D17" s="7" t="s">
        <v>16</v>
      </c>
      <c r="E17" s="8"/>
      <c r="F17" s="8"/>
      <c r="G17" s="8"/>
      <c r="H17" s="8"/>
      <c r="I17" s="8"/>
      <c r="J17" s="8"/>
      <c r="K17" s="8"/>
      <c r="L17" s="9"/>
      <c r="N17">
        <v>1916</v>
      </c>
    </row>
    <row r="18" spans="1:14" ht="12" customHeight="1">
      <c r="A18" s="1" t="str">
        <f>TEXT(DATE($A$1, VLOOKUP($C$1,$J$1:$K$12,2,0),17),"jjjj")</f>
        <v>dimanche</v>
      </c>
      <c r="B18">
        <v>17</v>
      </c>
      <c r="D18" s="7" t="s">
        <v>13</v>
      </c>
      <c r="E18" s="8"/>
      <c r="F18" s="8"/>
      <c r="G18" s="8"/>
      <c r="H18" s="8"/>
      <c r="I18" s="8"/>
      <c r="J18" s="8"/>
      <c r="K18" s="8"/>
      <c r="L18" s="9"/>
      <c r="N18">
        <v>1917</v>
      </c>
    </row>
    <row r="19" spans="1:14" ht="12" customHeight="1">
      <c r="A19" s="1" t="str">
        <f>TEXT(DATE($A$1, VLOOKUP($C$1,$J$1:$K$12,2,0),18),"jjjj")</f>
        <v>lundi</v>
      </c>
      <c r="B19">
        <v>18</v>
      </c>
      <c r="D19" s="7" t="s">
        <v>14</v>
      </c>
      <c r="E19" s="8"/>
      <c r="F19" s="8"/>
      <c r="G19" s="8"/>
      <c r="H19" s="8"/>
      <c r="I19" s="8"/>
      <c r="J19" s="8"/>
      <c r="K19" s="8"/>
      <c r="L19" s="9"/>
      <c r="N19">
        <v>1918</v>
      </c>
    </row>
    <row r="20" spans="1:14" ht="12" customHeight="1">
      <c r="A20" s="1" t="str">
        <f>TEXT(DATE($A$1, VLOOKUP($C$1,$J$1:$K$12,2,0),19),"jjjj")</f>
        <v>mardi</v>
      </c>
      <c r="B20">
        <v>19</v>
      </c>
      <c r="D20" s="7"/>
      <c r="E20" s="8"/>
      <c r="F20" s="8"/>
      <c r="G20" s="8"/>
      <c r="H20" s="8"/>
      <c r="I20" s="8"/>
      <c r="J20" s="8"/>
      <c r="K20" s="8"/>
      <c r="L20" s="9"/>
      <c r="N20">
        <v>1919</v>
      </c>
    </row>
    <row r="21" spans="1:14" ht="12" customHeight="1">
      <c r="A21" s="1" t="str">
        <f>TEXT(DATE($A$1, VLOOKUP($C$1,$J$1:$K$12,2,0),20),"jjjj")</f>
        <v>mercredi</v>
      </c>
      <c r="B21">
        <v>20</v>
      </c>
      <c r="D21" s="10" t="s">
        <v>15</v>
      </c>
      <c r="E21" s="11"/>
      <c r="F21" s="11"/>
      <c r="G21" s="11"/>
      <c r="H21" s="11"/>
      <c r="I21" s="11"/>
      <c r="J21" s="11"/>
      <c r="K21" s="11"/>
      <c r="L21" s="12"/>
      <c r="N21">
        <v>1920</v>
      </c>
    </row>
    <row r="22" spans="1:14" ht="12" customHeight="1">
      <c r="A22" s="1" t="str">
        <f>TEXT(DATE($A$1, VLOOKUP($C$1,$J$1:$K$12,2,0),21),"jjjj")</f>
        <v>jeudi</v>
      </c>
      <c r="B22">
        <v>21</v>
      </c>
      <c r="N22">
        <v>1921</v>
      </c>
    </row>
    <row r="23" spans="1:14" ht="12" customHeight="1">
      <c r="A23" s="1" t="str">
        <f>TEXT(DATE($A$1, VLOOKUP($C$1,$J$1:$K$12,2,0),22),"jjjj")</f>
        <v>vendredi</v>
      </c>
      <c r="B23">
        <v>22</v>
      </c>
      <c r="N23">
        <v>1922</v>
      </c>
    </row>
    <row r="24" spans="1:14" ht="12" customHeight="1">
      <c r="A24" s="1" t="str">
        <f>TEXT(DATE($A$1, VLOOKUP($C$1,$J$1:$K$12,2,0),23),"jjjj")</f>
        <v>samedi</v>
      </c>
      <c r="B24">
        <v>23</v>
      </c>
      <c r="N24">
        <v>1923</v>
      </c>
    </row>
    <row r="25" spans="1:14" ht="12" customHeight="1">
      <c r="A25" s="1" t="str">
        <f>TEXT(DATE($A$1, VLOOKUP($C$1,$J$1:$K$12,2,0),24),"jjjj")</f>
        <v>dimanche</v>
      </c>
      <c r="B25">
        <v>24</v>
      </c>
      <c r="N25">
        <v>1924</v>
      </c>
    </row>
    <row r="26" spans="1:14" ht="12" customHeight="1">
      <c r="A26" s="1" t="str">
        <f>TEXT(DATE($A$1, VLOOKUP($C$1,$J$1:$K$12,2,0),25),"jjjj")</f>
        <v>lundi</v>
      </c>
      <c r="B26">
        <v>25</v>
      </c>
      <c r="N26">
        <v>1925</v>
      </c>
    </row>
    <row r="27" spans="1:14" ht="12" customHeight="1">
      <c r="A27" s="1" t="str">
        <f>TEXT(DATE($A$1, VLOOKUP($C$1,$J$1:$K$12,2,0),26),"jjjj")</f>
        <v>mardi</v>
      </c>
      <c r="B27">
        <v>26</v>
      </c>
      <c r="N27">
        <v>1926</v>
      </c>
    </row>
    <row r="28" spans="1:14" ht="12" customHeight="1">
      <c r="A28" s="1" t="str">
        <f>TEXT(DATE($A$1, VLOOKUP($C$1,$J$1:$K$12,2,0),27),"jjjj")</f>
        <v>mercredi</v>
      </c>
      <c r="B28">
        <v>27</v>
      </c>
      <c r="N28">
        <v>1927</v>
      </c>
    </row>
    <row r="29" spans="1:14" ht="12" customHeight="1">
      <c r="A29" s="1" t="str">
        <f>TEXT(DATE($A$1, VLOOKUP($C$1,$J$1:$K$12,2,0),28),"jjjj")</f>
        <v>jeudi</v>
      </c>
      <c r="B29">
        <v>28</v>
      </c>
      <c r="N29">
        <v>1928</v>
      </c>
    </row>
    <row r="30" spans="1:14" ht="12" customHeight="1">
      <c r="A30" s="1" t="str">
        <f>IF(DAY(DATE($A$1,VLOOKUP($C$1,$J$1:$K$12,2,0),29))&lt;&gt;29," ",TEXT(DATE($A$1,VLOOKUP($C$1,$J$1:$K$12,2,0),29),"jjjj"))</f>
        <v>vendredi</v>
      </c>
      <c r="B30">
        <f>IF(DAY(DATE($A$1,VLOOKUP($C$1,$J$1:$K$12,2,0),29))&lt;&gt;29," ",29)</f>
        <v>29</v>
      </c>
      <c r="N30">
        <v>1929</v>
      </c>
    </row>
    <row r="31" spans="1:14">
      <c r="A31" s="1" t="str">
        <f>IF(DAY(DATE($A$1,VLOOKUP($C$1,$J$1:$K$12,2,0),30))&lt;&gt;30," ",TEXT(DATE($A$1,VLOOKUP($C$1,$J$1:$K$12,2,0),30),"jjjj"))</f>
        <v>samedi</v>
      </c>
      <c r="B31">
        <f>IF(DAY(DATE($A$1,VLOOKUP($C$1,$J$1:$K$12,2,0),30))&lt;&gt;30," ",30)</f>
        <v>30</v>
      </c>
      <c r="N31">
        <v>1930</v>
      </c>
    </row>
    <row r="32" spans="1:14">
      <c r="A32" s="1" t="str">
        <f>IF(DAY(DATE($A$1,VLOOKUP($C$1,$J$1:$K$12,2,0),31))&lt;&gt;31," ",TEXT(DATE($A$1,VLOOKUP($C$1,$J$1:$K$12,2,0),31),"jjjj"))</f>
        <v>dimanche</v>
      </c>
      <c r="B32">
        <f>IF(DAY(DATE($A$1,VLOOKUP($C$1,$J$1:$K$12,2,0),31))&lt;&gt;31," ",31)</f>
        <v>31</v>
      </c>
      <c r="N32">
        <v>1931</v>
      </c>
    </row>
    <row r="33" spans="14:14">
      <c r="N33">
        <v>1932</v>
      </c>
    </row>
    <row r="34" spans="14:14">
      <c r="N34">
        <v>1933</v>
      </c>
    </row>
    <row r="35" spans="14:14">
      <c r="N35">
        <v>1934</v>
      </c>
    </row>
    <row r="36" spans="14:14">
      <c r="N36">
        <v>1935</v>
      </c>
    </row>
    <row r="37" spans="14:14">
      <c r="N37">
        <v>1936</v>
      </c>
    </row>
    <row r="38" spans="14:14">
      <c r="N38">
        <v>1937</v>
      </c>
    </row>
    <row r="39" spans="14:14">
      <c r="N39">
        <v>1938</v>
      </c>
    </row>
    <row r="40" spans="14:14">
      <c r="N40">
        <v>1939</v>
      </c>
    </row>
    <row r="41" spans="14:14">
      <c r="N41">
        <v>1940</v>
      </c>
    </row>
    <row r="42" spans="14:14">
      <c r="N42">
        <v>1941</v>
      </c>
    </row>
    <row r="43" spans="14:14">
      <c r="N43">
        <v>1942</v>
      </c>
    </row>
    <row r="44" spans="14:14">
      <c r="N44">
        <v>1943</v>
      </c>
    </row>
    <row r="45" spans="14:14">
      <c r="N45">
        <v>1944</v>
      </c>
    </row>
    <row r="46" spans="14:14">
      <c r="N46">
        <v>1945</v>
      </c>
    </row>
    <row r="47" spans="14:14">
      <c r="N47">
        <v>1946</v>
      </c>
    </row>
    <row r="48" spans="14:14">
      <c r="N48">
        <v>1947</v>
      </c>
    </row>
    <row r="49" spans="14:14">
      <c r="N49">
        <v>1948</v>
      </c>
    </row>
    <row r="50" spans="14:14">
      <c r="N50">
        <v>1949</v>
      </c>
    </row>
    <row r="51" spans="14:14">
      <c r="N51">
        <v>1950</v>
      </c>
    </row>
    <row r="52" spans="14:14">
      <c r="N52">
        <v>1951</v>
      </c>
    </row>
    <row r="53" spans="14:14">
      <c r="N53">
        <v>1952</v>
      </c>
    </row>
    <row r="54" spans="14:14">
      <c r="N54">
        <v>1953</v>
      </c>
    </row>
    <row r="55" spans="14:14">
      <c r="N55">
        <v>1954</v>
      </c>
    </row>
    <row r="56" spans="14:14">
      <c r="N56">
        <v>1955</v>
      </c>
    </row>
    <row r="57" spans="14:14">
      <c r="N57">
        <v>1956</v>
      </c>
    </row>
    <row r="58" spans="14:14">
      <c r="N58">
        <v>1957</v>
      </c>
    </row>
    <row r="59" spans="14:14">
      <c r="N59">
        <v>1958</v>
      </c>
    </row>
    <row r="60" spans="14:14">
      <c r="N60">
        <v>1959</v>
      </c>
    </row>
    <row r="61" spans="14:14">
      <c r="N61">
        <v>1960</v>
      </c>
    </row>
    <row r="62" spans="14:14">
      <c r="N62">
        <v>1961</v>
      </c>
    </row>
    <row r="63" spans="14:14">
      <c r="N63">
        <v>1962</v>
      </c>
    </row>
    <row r="64" spans="14:14">
      <c r="N64">
        <v>1963</v>
      </c>
    </row>
    <row r="65" spans="14:14">
      <c r="N65">
        <v>1964</v>
      </c>
    </row>
    <row r="66" spans="14:14">
      <c r="N66">
        <v>1965</v>
      </c>
    </row>
    <row r="67" spans="14:14">
      <c r="N67">
        <v>1966</v>
      </c>
    </row>
    <row r="68" spans="14:14">
      <c r="N68">
        <v>1967</v>
      </c>
    </row>
    <row r="69" spans="14:14">
      <c r="N69">
        <v>1968</v>
      </c>
    </row>
    <row r="70" spans="14:14">
      <c r="N70">
        <v>1969</v>
      </c>
    </row>
    <row r="71" spans="14:14">
      <c r="N71">
        <v>1970</v>
      </c>
    </row>
    <row r="72" spans="14:14">
      <c r="N72">
        <v>1971</v>
      </c>
    </row>
    <row r="73" spans="14:14">
      <c r="N73">
        <v>1972</v>
      </c>
    </row>
    <row r="74" spans="14:14">
      <c r="N74">
        <v>1973</v>
      </c>
    </row>
    <row r="75" spans="14:14">
      <c r="N75">
        <v>1974</v>
      </c>
    </row>
    <row r="76" spans="14:14">
      <c r="N76">
        <v>1975</v>
      </c>
    </row>
    <row r="77" spans="14:14">
      <c r="N77">
        <v>1976</v>
      </c>
    </row>
    <row r="78" spans="14:14">
      <c r="N78">
        <v>1977</v>
      </c>
    </row>
    <row r="79" spans="14:14">
      <c r="N79">
        <v>1978</v>
      </c>
    </row>
    <row r="80" spans="14:14">
      <c r="N80">
        <v>1979</v>
      </c>
    </row>
    <row r="81" spans="14:14">
      <c r="N81">
        <v>1980</v>
      </c>
    </row>
    <row r="82" spans="14:14">
      <c r="N82">
        <v>1981</v>
      </c>
    </row>
    <row r="83" spans="14:14">
      <c r="N83">
        <v>1982</v>
      </c>
    </row>
    <row r="84" spans="14:14">
      <c r="N84">
        <v>1983</v>
      </c>
    </row>
    <row r="85" spans="14:14">
      <c r="N85">
        <v>1984</v>
      </c>
    </row>
    <row r="86" spans="14:14">
      <c r="N86">
        <v>1985</v>
      </c>
    </row>
    <row r="87" spans="14:14">
      <c r="N87">
        <v>1986</v>
      </c>
    </row>
    <row r="88" spans="14:14">
      <c r="N88">
        <v>1987</v>
      </c>
    </row>
    <row r="89" spans="14:14">
      <c r="N89">
        <v>1988</v>
      </c>
    </row>
    <row r="90" spans="14:14">
      <c r="N90">
        <v>1989</v>
      </c>
    </row>
    <row r="91" spans="14:14">
      <c r="N91">
        <v>1990</v>
      </c>
    </row>
    <row r="92" spans="14:14">
      <c r="N92">
        <v>1991</v>
      </c>
    </row>
    <row r="93" spans="14:14">
      <c r="N93">
        <v>1992</v>
      </c>
    </row>
    <row r="94" spans="14:14">
      <c r="N94">
        <v>1993</v>
      </c>
    </row>
    <row r="95" spans="14:14">
      <c r="N95">
        <v>1994</v>
      </c>
    </row>
    <row r="96" spans="14:14">
      <c r="N96">
        <v>1995</v>
      </c>
    </row>
    <row r="97" spans="14:14">
      <c r="N97">
        <v>1996</v>
      </c>
    </row>
    <row r="98" spans="14:14">
      <c r="N98">
        <v>1997</v>
      </c>
    </row>
    <row r="99" spans="14:14">
      <c r="N99">
        <v>1998</v>
      </c>
    </row>
    <row r="100" spans="14:14">
      <c r="N100">
        <v>1999</v>
      </c>
    </row>
    <row r="101" spans="14:14">
      <c r="N101">
        <v>2000</v>
      </c>
    </row>
    <row r="102" spans="14:14">
      <c r="N102">
        <v>2001</v>
      </c>
    </row>
    <row r="103" spans="14:14">
      <c r="N103">
        <v>2002</v>
      </c>
    </row>
    <row r="104" spans="14:14">
      <c r="N104">
        <v>2003</v>
      </c>
    </row>
    <row r="105" spans="14:14">
      <c r="N105">
        <v>2004</v>
      </c>
    </row>
    <row r="106" spans="14:14">
      <c r="N106">
        <v>2005</v>
      </c>
    </row>
    <row r="107" spans="14:14">
      <c r="N107">
        <v>2006</v>
      </c>
    </row>
    <row r="108" spans="14:14">
      <c r="N108">
        <v>2007</v>
      </c>
    </row>
    <row r="109" spans="14:14">
      <c r="N109">
        <v>2008</v>
      </c>
    </row>
    <row r="110" spans="14:14">
      <c r="N110">
        <v>2009</v>
      </c>
    </row>
    <row r="111" spans="14:14">
      <c r="N111">
        <v>2010</v>
      </c>
    </row>
    <row r="112" spans="14:14">
      <c r="N112">
        <v>2011</v>
      </c>
    </row>
    <row r="113" spans="14:14">
      <c r="N113">
        <v>2012</v>
      </c>
    </row>
    <row r="114" spans="14:14">
      <c r="N114">
        <v>2013</v>
      </c>
    </row>
    <row r="115" spans="14:14">
      <c r="N115">
        <v>2014</v>
      </c>
    </row>
    <row r="116" spans="14:14">
      <c r="N116">
        <v>2015</v>
      </c>
    </row>
    <row r="117" spans="14:14">
      <c r="N117">
        <v>2016</v>
      </c>
    </row>
    <row r="118" spans="14:14">
      <c r="N118">
        <v>2017</v>
      </c>
    </row>
    <row r="119" spans="14:14">
      <c r="N119">
        <v>2018</v>
      </c>
    </row>
    <row r="120" spans="14:14">
      <c r="N120">
        <v>2019</v>
      </c>
    </row>
    <row r="121" spans="14:14">
      <c r="N121">
        <v>2020</v>
      </c>
    </row>
    <row r="122" spans="14:14">
      <c r="N122">
        <v>2021</v>
      </c>
    </row>
    <row r="123" spans="14:14">
      <c r="N123">
        <v>2022</v>
      </c>
    </row>
    <row r="124" spans="14:14">
      <c r="N124">
        <v>2023</v>
      </c>
    </row>
    <row r="125" spans="14:14">
      <c r="N125">
        <v>2024</v>
      </c>
    </row>
    <row r="126" spans="14:14">
      <c r="N126">
        <v>2025</v>
      </c>
    </row>
    <row r="127" spans="14:14">
      <c r="N127">
        <v>2026</v>
      </c>
    </row>
    <row r="128" spans="14:14">
      <c r="N128">
        <v>2027</v>
      </c>
    </row>
    <row r="129" spans="14:14">
      <c r="N129">
        <v>2028</v>
      </c>
    </row>
    <row r="130" spans="14:14">
      <c r="N130">
        <v>2029</v>
      </c>
    </row>
    <row r="131" spans="14:14">
      <c r="N131">
        <v>2030</v>
      </c>
    </row>
    <row r="132" spans="14:14">
      <c r="N132">
        <v>2031</v>
      </c>
    </row>
    <row r="133" spans="14:14">
      <c r="N133">
        <v>2032</v>
      </c>
    </row>
    <row r="134" spans="14:14">
      <c r="N134">
        <v>2033</v>
      </c>
    </row>
    <row r="135" spans="14:14">
      <c r="N135">
        <v>2034</v>
      </c>
    </row>
    <row r="136" spans="14:14">
      <c r="N136">
        <v>2035</v>
      </c>
    </row>
    <row r="137" spans="14:14">
      <c r="N137">
        <v>2036</v>
      </c>
    </row>
    <row r="138" spans="14:14">
      <c r="N138">
        <v>2037</v>
      </c>
    </row>
    <row r="139" spans="14:14">
      <c r="N139">
        <v>2038</v>
      </c>
    </row>
    <row r="140" spans="14:14">
      <c r="N140">
        <v>2039</v>
      </c>
    </row>
    <row r="141" spans="14:14">
      <c r="N141">
        <v>2040</v>
      </c>
    </row>
    <row r="142" spans="14:14">
      <c r="N142">
        <v>2041</v>
      </c>
    </row>
    <row r="143" spans="14:14">
      <c r="N143">
        <v>2042</v>
      </c>
    </row>
    <row r="144" spans="14:14">
      <c r="N144">
        <v>2043</v>
      </c>
    </row>
    <row r="145" spans="14:14">
      <c r="N145">
        <v>2044</v>
      </c>
    </row>
    <row r="146" spans="14:14">
      <c r="N146">
        <v>2045</v>
      </c>
    </row>
    <row r="147" spans="14:14">
      <c r="N147">
        <v>2046</v>
      </c>
    </row>
    <row r="148" spans="14:14">
      <c r="N148">
        <v>2047</v>
      </c>
    </row>
    <row r="149" spans="14:14">
      <c r="N149">
        <v>2048</v>
      </c>
    </row>
    <row r="150" spans="14:14">
      <c r="N150">
        <v>2049</v>
      </c>
    </row>
    <row r="151" spans="14:14">
      <c r="N151">
        <v>2050</v>
      </c>
    </row>
    <row r="152" spans="14:14">
      <c r="N152">
        <v>2051</v>
      </c>
    </row>
    <row r="153" spans="14:14">
      <c r="N153">
        <v>2052</v>
      </c>
    </row>
    <row r="154" spans="14:14">
      <c r="N154">
        <v>2053</v>
      </c>
    </row>
    <row r="155" spans="14:14">
      <c r="N155">
        <v>2054</v>
      </c>
    </row>
    <row r="156" spans="14:14">
      <c r="N156">
        <v>2055</v>
      </c>
    </row>
    <row r="157" spans="14:14">
      <c r="N157">
        <v>2056</v>
      </c>
    </row>
    <row r="158" spans="14:14">
      <c r="N158">
        <v>2057</v>
      </c>
    </row>
    <row r="159" spans="14:14">
      <c r="N159">
        <v>2058</v>
      </c>
    </row>
    <row r="160" spans="14:14">
      <c r="N160">
        <v>2059</v>
      </c>
    </row>
    <row r="161" spans="14:14">
      <c r="N161">
        <v>2060</v>
      </c>
    </row>
    <row r="162" spans="14:14">
      <c r="N162">
        <v>2061</v>
      </c>
    </row>
    <row r="163" spans="14:14">
      <c r="N163">
        <v>2062</v>
      </c>
    </row>
    <row r="164" spans="14:14">
      <c r="N164">
        <v>2063</v>
      </c>
    </row>
    <row r="165" spans="14:14">
      <c r="N165">
        <v>2064</v>
      </c>
    </row>
    <row r="166" spans="14:14">
      <c r="N166">
        <v>2065</v>
      </c>
    </row>
    <row r="167" spans="14:14">
      <c r="N167">
        <v>2066</v>
      </c>
    </row>
    <row r="168" spans="14:14">
      <c r="N168">
        <v>2067</v>
      </c>
    </row>
    <row r="169" spans="14:14">
      <c r="N169">
        <v>2068</v>
      </c>
    </row>
    <row r="170" spans="14:14">
      <c r="N170">
        <v>2069</v>
      </c>
    </row>
    <row r="171" spans="14:14">
      <c r="N171">
        <v>2070</v>
      </c>
    </row>
    <row r="172" spans="14:14">
      <c r="N172">
        <v>2071</v>
      </c>
    </row>
    <row r="173" spans="14:14">
      <c r="N173">
        <v>2072</v>
      </c>
    </row>
    <row r="174" spans="14:14">
      <c r="N174">
        <v>2073</v>
      </c>
    </row>
    <row r="175" spans="14:14">
      <c r="N175">
        <v>2074</v>
      </c>
    </row>
    <row r="176" spans="14:14">
      <c r="N176">
        <v>2075</v>
      </c>
    </row>
    <row r="177" spans="14:14">
      <c r="N177">
        <v>2076</v>
      </c>
    </row>
    <row r="178" spans="14:14">
      <c r="N178">
        <v>2077</v>
      </c>
    </row>
    <row r="179" spans="14:14">
      <c r="N179">
        <v>2078</v>
      </c>
    </row>
    <row r="180" spans="14:14">
      <c r="N180">
        <v>2079</v>
      </c>
    </row>
    <row r="181" spans="14:14">
      <c r="N181">
        <v>2080</v>
      </c>
    </row>
    <row r="182" spans="14:14">
      <c r="N182">
        <v>2081</v>
      </c>
    </row>
    <row r="183" spans="14:14">
      <c r="N183">
        <v>2082</v>
      </c>
    </row>
    <row r="184" spans="14:14">
      <c r="N184">
        <v>2083</v>
      </c>
    </row>
    <row r="185" spans="14:14">
      <c r="N185">
        <v>2084</v>
      </c>
    </row>
    <row r="186" spans="14:14">
      <c r="N186">
        <v>2085</v>
      </c>
    </row>
    <row r="187" spans="14:14">
      <c r="N187">
        <v>2086</v>
      </c>
    </row>
    <row r="188" spans="14:14">
      <c r="N188">
        <v>2087</v>
      </c>
    </row>
    <row r="189" spans="14:14">
      <c r="N189">
        <v>2088</v>
      </c>
    </row>
    <row r="190" spans="14:14">
      <c r="N190">
        <v>2089</v>
      </c>
    </row>
    <row r="191" spans="14:14">
      <c r="N191">
        <v>2090</v>
      </c>
    </row>
    <row r="192" spans="14:14">
      <c r="N192">
        <v>2091</v>
      </c>
    </row>
    <row r="193" spans="14:14">
      <c r="N193">
        <v>2092</v>
      </c>
    </row>
    <row r="194" spans="14:14">
      <c r="N194">
        <v>2093</v>
      </c>
    </row>
    <row r="195" spans="14:14">
      <c r="N195">
        <v>2094</v>
      </c>
    </row>
    <row r="196" spans="14:14">
      <c r="N196">
        <v>2095</v>
      </c>
    </row>
    <row r="197" spans="14:14">
      <c r="N197">
        <v>2096</v>
      </c>
    </row>
    <row r="198" spans="14:14">
      <c r="N198">
        <v>2097</v>
      </c>
    </row>
    <row r="199" spans="14:14">
      <c r="N199">
        <v>2098</v>
      </c>
    </row>
    <row r="200" spans="14:14">
      <c r="N200">
        <v>2099</v>
      </c>
    </row>
    <row r="201" spans="14:14">
      <c r="N201">
        <v>2100</v>
      </c>
    </row>
  </sheetData>
  <dataValidations count="3">
    <dataValidation type="list" allowBlank="1" showInputMessage="1" showErrorMessage="1" sqref="C1">
      <formula1>$J$1:$J$12</formula1>
    </dataValidation>
    <dataValidation type="list" allowBlank="1" showInputMessage="1" showErrorMessage="1" sqref="B1">
      <formula1>$N$1:$N$22</formula1>
    </dataValidation>
    <dataValidation type="list" allowBlank="1" showInputMessage="1" showErrorMessage="1" sqref="A1">
      <formula1>$N$1:$N$201</formula1>
    </dataValidation>
  </dataValidations>
  <pageMargins left="0.7" right="0.7" top="0.75" bottom="0.75" header="0.3" footer="0.3"/>
  <pageSetup paperSize="9" orientation="portrait" horizontalDpi="200" verticalDpi="2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Groupe OCP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hassini abdelkhalek</dc:creator>
  <cp:lastModifiedBy>hassini abdelkhalek</cp:lastModifiedBy>
  <dcterms:created xsi:type="dcterms:W3CDTF">2010-10-06T13:19:43Z</dcterms:created>
  <dcterms:modified xsi:type="dcterms:W3CDTF">2010-10-07T16:08:34Z</dcterms:modified>
</cp:coreProperties>
</file>