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8697D638-483A-47B1-8642-796E5EA11F46}" xr6:coauthVersionLast="46" xr6:coauthVersionMax="46" xr10:uidLastSave="{00000000-0000-0000-0000-000000000000}"/>
  <bookViews>
    <workbookView xWindow="-120" yWindow="-120" windowWidth="29040" windowHeight="15840" xr2:uid="{F6EB0836-2634-4D7C-9A57-7DD916CE5815}"/>
  </bookViews>
  <sheets>
    <sheet name="Tableau" sheetId="3" r:id="rId1"/>
    <sheet name="Feuil1 (2)" sheetId="4" r:id="rId2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81" i="3" l="1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E364" i="4" a="1"/>
  <c r="E364" i="4" s="1"/>
  <c r="G364" i="4" s="1"/>
  <c r="E324" i="4" a="1"/>
  <c r="E324" i="4" s="1"/>
  <c r="G324" i="4" s="1"/>
  <c r="E325" i="4" a="1"/>
  <c r="E325" i="4" s="1"/>
  <c r="G325" i="4" s="1"/>
  <c r="E290" i="4" a="1"/>
  <c r="E290" i="4" s="1"/>
  <c r="G290" i="4" s="1"/>
  <c r="E203" i="4" a="1"/>
  <c r="E203" i="4" s="1"/>
  <c r="G203" i="4" s="1"/>
  <c r="E247" i="4" a="1"/>
  <c r="E247" i="4" s="1"/>
  <c r="G247" i="4" s="1"/>
  <c r="E248" i="4" a="1"/>
  <c r="E248" i="4" s="1"/>
  <c r="G248" i="4" s="1"/>
  <c r="E249" i="4" a="1"/>
  <c r="E249" i="4" s="1"/>
  <c r="G249" i="4" s="1"/>
  <c r="E286" i="4" a="1"/>
  <c r="E286" i="4" s="1"/>
  <c r="G286" i="4" s="1"/>
  <c r="E250" i="4" a="1"/>
  <c r="E250" i="4" s="1"/>
  <c r="G250" i="4" s="1"/>
  <c r="E251" i="4" a="1"/>
  <c r="E251" i="4" s="1"/>
  <c r="G251" i="4" s="1"/>
  <c r="E252" i="4" a="1"/>
  <c r="E252" i="4" s="1"/>
  <c r="G252" i="4" s="1"/>
  <c r="E253" i="4" a="1"/>
  <c r="E253" i="4" s="1"/>
  <c r="G253" i="4" s="1"/>
  <c r="E295" i="4" a="1"/>
  <c r="E295" i="4" s="1"/>
  <c r="G295" i="4" s="1"/>
  <c r="E314" i="4" a="1"/>
  <c r="E314" i="4" s="1"/>
  <c r="G314" i="4" s="1"/>
  <c r="E293" i="4" a="1"/>
  <c r="E293" i="4" s="1"/>
  <c r="G293" i="4" s="1"/>
  <c r="E329" i="4" a="1"/>
  <c r="E329" i="4" s="1"/>
  <c r="G329" i="4" s="1"/>
  <c r="E193" i="4" a="1"/>
  <c r="E193" i="4" s="1"/>
  <c r="G193" i="4" s="1"/>
  <c r="E254" i="4" a="1"/>
  <c r="E254" i="4" s="1"/>
  <c r="G254" i="4" s="1"/>
  <c r="E255" i="4" a="1"/>
  <c r="E255" i="4" s="1"/>
  <c r="G255" i="4" s="1"/>
  <c r="E230" i="4" a="1"/>
  <c r="E230" i="4" s="1"/>
  <c r="G230" i="4" s="1"/>
  <c r="E231" i="4" a="1"/>
  <c r="E231" i="4" s="1"/>
  <c r="G231" i="4" s="1"/>
  <c r="E232" i="4" a="1"/>
  <c r="E232" i="4" s="1"/>
  <c r="G232" i="4" s="1"/>
  <c r="E162" i="4" a="1"/>
  <c r="E162" i="4" s="1"/>
  <c r="G162" i="4" s="1"/>
  <c r="E189" i="4" a="1"/>
  <c r="E189" i="4" s="1"/>
  <c r="G189" i="4" s="1"/>
  <c r="E344" i="4" a="1"/>
  <c r="E344" i="4" s="1"/>
  <c r="G344" i="4" s="1"/>
  <c r="E39" i="4" a="1"/>
  <c r="E39" i="4" s="1"/>
  <c r="G39" i="4" s="1"/>
  <c r="E346" i="4" a="1"/>
  <c r="E346" i="4" s="1"/>
  <c r="G346" i="4" s="1"/>
  <c r="E256" i="4" a="1"/>
  <c r="E256" i="4" s="1"/>
  <c r="G256" i="4" s="1"/>
  <c r="E257" i="4" a="1"/>
  <c r="E257" i="4" s="1"/>
  <c r="G257" i="4" s="1"/>
  <c r="E258" i="4" a="1"/>
  <c r="E258" i="4" s="1"/>
  <c r="G258" i="4" s="1"/>
  <c r="E259" i="4" a="1"/>
  <c r="E259" i="4" s="1"/>
  <c r="G259" i="4" s="1"/>
  <c r="E260" i="4" a="1"/>
  <c r="E260" i="4" s="1"/>
  <c r="G260" i="4" s="1"/>
  <c r="E360" i="4" a="1"/>
  <c r="E360" i="4" s="1"/>
  <c r="G360" i="4" s="1"/>
  <c r="E345" i="4" a="1"/>
  <c r="E345" i="4" s="1"/>
  <c r="G345" i="4" s="1"/>
  <c r="E226" i="4" a="1"/>
  <c r="E226" i="4" s="1"/>
  <c r="G226" i="4" s="1"/>
  <c r="E261" i="4" a="1"/>
  <c r="E261" i="4" s="1"/>
  <c r="G261" i="4" s="1"/>
  <c r="E262" i="4" a="1"/>
  <c r="E262" i="4" s="1"/>
  <c r="G262" i="4" s="1"/>
  <c r="E263" i="4" a="1"/>
  <c r="E263" i="4" s="1"/>
  <c r="G263" i="4" s="1"/>
  <c r="E264" i="4" a="1"/>
  <c r="E264" i="4" s="1"/>
  <c r="G264" i="4" s="1"/>
  <c r="E207" i="4" a="1"/>
  <c r="E207" i="4" s="1"/>
  <c r="G207" i="4" s="1"/>
  <c r="E348" i="4" a="1"/>
  <c r="E348" i="4" s="1"/>
  <c r="G348" i="4" s="1"/>
  <c r="E347" i="4" a="1"/>
  <c r="E347" i="4" s="1"/>
  <c r="G347" i="4" s="1"/>
  <c r="E366" i="4" a="1"/>
  <c r="E366" i="4" s="1"/>
  <c r="G366" i="4" s="1"/>
  <c r="E240" i="4" a="1"/>
  <c r="E240" i="4" s="1"/>
  <c r="G240" i="4" s="1"/>
  <c r="E40" i="4" a="1"/>
  <c r="E40" i="4" s="1"/>
  <c r="G40" i="4" s="1"/>
  <c r="E357" i="4" a="1"/>
  <c r="E357" i="4" s="1"/>
  <c r="G357" i="4" s="1"/>
  <c r="E354" i="4" a="1"/>
  <c r="E354" i="4" s="1"/>
  <c r="G354" i="4" s="1"/>
  <c r="E159" i="4" a="1"/>
  <c r="E159" i="4" s="1"/>
  <c r="G159" i="4" s="1"/>
  <c r="E322" i="4" a="1"/>
  <c r="E322" i="4" s="1"/>
  <c r="G322" i="4" s="1"/>
  <c r="E265" i="4" a="1"/>
  <c r="E265" i="4" s="1"/>
  <c r="G265" i="4" s="1"/>
  <c r="E266" i="4" a="1"/>
  <c r="E266" i="4" s="1"/>
  <c r="G266" i="4" s="1"/>
  <c r="E267" i="4" a="1"/>
  <c r="E267" i="4" s="1"/>
  <c r="G267" i="4" s="1"/>
  <c r="E268" i="4" a="1"/>
  <c r="E268" i="4" s="1"/>
  <c r="G268" i="4" s="1"/>
  <c r="E41" i="4" a="1"/>
  <c r="E41" i="4" s="1"/>
  <c r="G41" i="4" s="1"/>
  <c r="E285" i="4" a="1"/>
  <c r="E285" i="4" s="1"/>
  <c r="G285" i="4" s="1"/>
  <c r="E362" i="4" a="1"/>
  <c r="E362" i="4" s="1"/>
  <c r="G362" i="4" s="1"/>
  <c r="E291" i="4" a="1"/>
  <c r="E291" i="4" s="1"/>
  <c r="G291" i="4" s="1"/>
  <c r="E269" i="4" a="1"/>
  <c r="E269" i="4" s="1"/>
  <c r="G269" i="4" s="1"/>
  <c r="E270" i="4" a="1"/>
  <c r="E270" i="4" s="1"/>
  <c r="G270" i="4" s="1"/>
  <c r="E271" i="4" a="1"/>
  <c r="E271" i="4" s="1"/>
  <c r="G271" i="4" s="1"/>
  <c r="E272" i="4" a="1"/>
  <c r="E272" i="4" s="1"/>
  <c r="G272" i="4" s="1"/>
  <c r="E273" i="4" a="1"/>
  <c r="E273" i="4" s="1"/>
  <c r="G273" i="4" s="1"/>
  <c r="E274" i="4" a="1"/>
  <c r="E274" i="4" s="1"/>
  <c r="G274" i="4" s="1"/>
  <c r="E275" i="4" a="1"/>
  <c r="E275" i="4" s="1"/>
  <c r="G275" i="4" s="1"/>
  <c r="E276" i="4" a="1"/>
  <c r="E276" i="4" s="1"/>
  <c r="G276" i="4" s="1"/>
  <c r="E277" i="4" a="1"/>
  <c r="E277" i="4" s="1"/>
  <c r="G277" i="4" s="1"/>
  <c r="E278" i="4" a="1"/>
  <c r="E278" i="4" s="1"/>
  <c r="G278" i="4" s="1"/>
  <c r="E279" i="4" a="1"/>
  <c r="E279" i="4" s="1"/>
  <c r="G279" i="4" s="1"/>
  <c r="E33" i="4" a="1"/>
  <c r="E33" i="4" s="1"/>
  <c r="G33" i="4" s="1"/>
  <c r="E32" i="4" a="1"/>
  <c r="E32" i="4" s="1"/>
  <c r="G32" i="4" s="1"/>
  <c r="E320" i="4" a="1"/>
  <c r="E320" i="4" s="1"/>
  <c r="G320" i="4" s="1"/>
  <c r="E292" i="4" a="1"/>
  <c r="E292" i="4" s="1"/>
  <c r="G292" i="4" s="1"/>
  <c r="E361" i="4" a="1"/>
  <c r="E361" i="4" s="1"/>
  <c r="G361" i="4" s="1"/>
  <c r="E192" i="4" a="1"/>
  <c r="E192" i="4" s="1"/>
  <c r="G192" i="4" s="1"/>
  <c r="E195" i="4" a="1"/>
  <c r="E195" i="4" s="1"/>
  <c r="G195" i="4" s="1"/>
  <c r="E349" i="4" a="1"/>
  <c r="E349" i="4" s="1"/>
  <c r="G349" i="4" s="1"/>
  <c r="E191" i="4" a="1"/>
  <c r="E191" i="4" s="1"/>
  <c r="G191" i="4" s="1"/>
  <c r="E206" i="4" a="1"/>
  <c r="E206" i="4" s="1"/>
  <c r="G206" i="4" s="1"/>
  <c r="E287" i="4" a="1"/>
  <c r="E287" i="4" s="1"/>
  <c r="G287" i="4" s="1"/>
  <c r="E288" i="4" a="1"/>
  <c r="E288" i="4" s="1"/>
  <c r="G288" i="4" s="1"/>
  <c r="E289" i="4" a="1"/>
  <c r="E289" i="4" s="1"/>
  <c r="G289" i="4" s="1"/>
  <c r="E280" i="4" a="1"/>
  <c r="E280" i="4" s="1"/>
  <c r="G280" i="4" s="1"/>
  <c r="E281" i="4" a="1"/>
  <c r="E281" i="4" s="1"/>
  <c r="G281" i="4" s="1"/>
  <c r="E282" i="4" a="1"/>
  <c r="E282" i="4" s="1"/>
  <c r="G282" i="4" s="1"/>
  <c r="E283" i="4" a="1"/>
  <c r="E283" i="4" s="1"/>
  <c r="G283" i="4" s="1"/>
  <c r="E284" i="4" a="1"/>
  <c r="E284" i="4" s="1"/>
  <c r="G284" i="4" s="1"/>
  <c r="E28" i="4" a="1"/>
  <c r="E28" i="4" s="1"/>
  <c r="G28" i="4" s="1"/>
  <c r="E200" i="4" a="1"/>
  <c r="E200" i="4" s="1"/>
  <c r="G200" i="4" s="1"/>
  <c r="E225" i="4" a="1"/>
  <c r="E225" i="4" s="1"/>
  <c r="G225" i="4" s="1"/>
  <c r="E10" i="4" a="1"/>
  <c r="E10" i="4" s="1"/>
  <c r="G10" i="4" s="1"/>
  <c r="E350" i="4" a="1"/>
  <c r="E350" i="4" s="1"/>
  <c r="G350" i="4" s="1"/>
  <c r="E17" i="4" a="1"/>
  <c r="E17" i="4" s="1"/>
  <c r="G17" i="4" s="1"/>
  <c r="E42" i="4" a="1"/>
  <c r="E42" i="4" s="1"/>
  <c r="G42" i="4" s="1"/>
  <c r="E43" i="4" a="1"/>
  <c r="E43" i="4" s="1"/>
  <c r="G43" i="4" s="1"/>
  <c r="E44" i="4" a="1"/>
  <c r="E44" i="4" s="1"/>
  <c r="G44" i="4" s="1"/>
  <c r="E326" i="4" a="1"/>
  <c r="E326" i="4" s="1"/>
  <c r="G326" i="4" s="1"/>
  <c r="E327" i="4" a="1"/>
  <c r="E327" i="4" s="1"/>
  <c r="G327" i="4" s="1"/>
  <c r="E45" i="4" a="1"/>
  <c r="E45" i="4" s="1"/>
  <c r="G45" i="4" s="1"/>
  <c r="E46" i="4" a="1"/>
  <c r="E46" i="4" s="1"/>
  <c r="G46" i="4" s="1"/>
  <c r="E47" i="4" a="1"/>
  <c r="E47" i="4" s="1"/>
  <c r="G47" i="4" s="1"/>
  <c r="E48" i="4" a="1"/>
  <c r="E48" i="4" s="1"/>
  <c r="G48" i="4" s="1"/>
  <c r="E49" i="4" a="1"/>
  <c r="E49" i="4" s="1"/>
  <c r="G49" i="4" s="1"/>
  <c r="E312" i="4" a="1"/>
  <c r="E312" i="4" s="1"/>
  <c r="G312" i="4" s="1"/>
  <c r="E294" i="4" a="1"/>
  <c r="E294" i="4" s="1"/>
  <c r="G294" i="4" s="1"/>
  <c r="E315" i="4" a="1"/>
  <c r="E315" i="4" s="1"/>
  <c r="G315" i="4" s="1"/>
  <c r="E302" i="4" a="1"/>
  <c r="E302" i="4" s="1"/>
  <c r="G302" i="4" s="1"/>
  <c r="E303" i="4" a="1"/>
  <c r="E303" i="4" s="1"/>
  <c r="G303" i="4" s="1"/>
  <c r="E50" i="4" a="1"/>
  <c r="E50" i="4" s="1"/>
  <c r="G50" i="4" s="1"/>
  <c r="E158" i="4" a="1"/>
  <c r="E158" i="4" s="1"/>
  <c r="G158" i="4" s="1"/>
  <c r="E51" i="4" a="1"/>
  <c r="E51" i="4" s="1"/>
  <c r="G51" i="4" s="1"/>
  <c r="E313" i="4" a="1"/>
  <c r="E313" i="4" s="1"/>
  <c r="G313" i="4" s="1"/>
  <c r="E9" i="4" a="1"/>
  <c r="E9" i="4" s="1"/>
  <c r="G9" i="4" s="1"/>
  <c r="E182" i="4" a="1"/>
  <c r="E182" i="4" s="1"/>
  <c r="G182" i="4" s="1"/>
  <c r="E183" i="4" a="1"/>
  <c r="E183" i="4" s="1"/>
  <c r="G183" i="4" s="1"/>
  <c r="E237" i="4" a="1"/>
  <c r="E237" i="4" s="1"/>
  <c r="G237" i="4" s="1"/>
  <c r="E52" i="4" a="1"/>
  <c r="E52" i="4" s="1"/>
  <c r="G52" i="4" s="1"/>
  <c r="E319" i="4" a="1"/>
  <c r="E319" i="4" s="1"/>
  <c r="G319" i="4" s="1"/>
  <c r="E316" i="4" a="1"/>
  <c r="E316" i="4" s="1"/>
  <c r="G316" i="4" s="1"/>
  <c r="E304" i="4" a="1"/>
  <c r="E304" i="4" s="1"/>
  <c r="G304" i="4" s="1"/>
  <c r="E305" i="4" a="1"/>
  <c r="E305" i="4" s="1"/>
  <c r="G305" i="4" s="1"/>
  <c r="E53" i="4" a="1"/>
  <c r="E53" i="4" s="1"/>
  <c r="G53" i="4" s="1"/>
  <c r="E14" i="4" a="1"/>
  <c r="E14" i="4" s="1"/>
  <c r="G14" i="4" s="1"/>
  <c r="E22" i="4" a="1"/>
  <c r="E22" i="4" s="1"/>
  <c r="G22" i="4" s="1"/>
  <c r="E227" i="4" a="1"/>
  <c r="E227" i="4" s="1"/>
  <c r="G227" i="4" s="1"/>
  <c r="E15" i="4" a="1"/>
  <c r="E15" i="4" s="1"/>
  <c r="G15" i="4" s="1"/>
  <c r="E243" i="4" a="1"/>
  <c r="E243" i="4" s="1"/>
  <c r="G243" i="4" s="1"/>
  <c r="E36" i="4" a="1"/>
  <c r="E36" i="4" s="1"/>
  <c r="G36" i="4" s="1"/>
  <c r="E5" i="4" a="1"/>
  <c r="E5" i="4" s="1"/>
  <c r="G5" i="4" s="1"/>
  <c r="E6" i="4" a="1"/>
  <c r="E6" i="4" s="1"/>
  <c r="G6" i="4" s="1"/>
  <c r="E54" i="4" a="1"/>
  <c r="E54" i="4" s="1"/>
  <c r="G54" i="4" s="1"/>
  <c r="E55" i="4" a="1"/>
  <c r="E55" i="4" s="1"/>
  <c r="G55" i="4" s="1"/>
  <c r="E56" i="4" a="1"/>
  <c r="E56" i="4" s="1"/>
  <c r="G56" i="4" s="1"/>
  <c r="E196" i="4" a="1"/>
  <c r="E196" i="4" s="1"/>
  <c r="G196" i="4" s="1"/>
  <c r="E57" i="4" a="1"/>
  <c r="E57" i="4" s="1"/>
  <c r="G57" i="4" s="1"/>
  <c r="E58" i="4" a="1"/>
  <c r="E58" i="4" s="1"/>
  <c r="G58" i="4" s="1"/>
  <c r="E59" i="4" a="1"/>
  <c r="E59" i="4" s="1"/>
  <c r="G59" i="4" s="1"/>
  <c r="E298" i="4" a="1"/>
  <c r="E298" i="4" s="1"/>
  <c r="G298" i="4" s="1"/>
  <c r="E60" i="4" a="1"/>
  <c r="E60" i="4" s="1"/>
  <c r="G60" i="4" s="1"/>
  <c r="E61" i="4" a="1"/>
  <c r="E61" i="4" s="1"/>
  <c r="G61" i="4" s="1"/>
  <c r="E239" i="4" a="1"/>
  <c r="E239" i="4" s="1"/>
  <c r="G239" i="4" s="1"/>
  <c r="E62" i="4" a="1"/>
  <c r="E62" i="4" s="1"/>
  <c r="G62" i="4" s="1"/>
  <c r="E63" i="4" a="1"/>
  <c r="E63" i="4" s="1"/>
  <c r="G63" i="4" s="1"/>
  <c r="E355" i="4" a="1"/>
  <c r="E355" i="4" s="1"/>
  <c r="G355" i="4" s="1"/>
  <c r="E35" i="4" a="1"/>
  <c r="E35" i="4" s="1"/>
  <c r="G35" i="4" s="1"/>
  <c r="E180" i="4" a="1"/>
  <c r="E180" i="4" s="1"/>
  <c r="G180" i="4" s="1"/>
  <c r="E181" i="4" a="1"/>
  <c r="E181" i="4" s="1"/>
  <c r="G181" i="4" s="1"/>
  <c r="E175" i="4" a="1"/>
  <c r="E175" i="4" s="1"/>
  <c r="G175" i="4" s="1"/>
  <c r="E64" i="4" a="1"/>
  <c r="E64" i="4" s="1"/>
  <c r="G64" i="4" s="1"/>
  <c r="E228" i="4" a="1"/>
  <c r="E228" i="4" s="1"/>
  <c r="G228" i="4" s="1"/>
  <c r="E65" i="4" a="1"/>
  <c r="E65" i="4" s="1"/>
  <c r="G65" i="4" s="1"/>
  <c r="E184" i="4" a="1"/>
  <c r="E184" i="4" s="1"/>
  <c r="G184" i="4" s="1"/>
  <c r="E185" i="4" a="1"/>
  <c r="E185" i="4" s="1"/>
  <c r="G185" i="4" s="1"/>
  <c r="E238" i="4" a="1"/>
  <c r="E238" i="4" s="1"/>
  <c r="G238" i="4" s="1"/>
  <c r="E66" i="4" a="1"/>
  <c r="E66" i="4" s="1"/>
  <c r="G66" i="4" s="1"/>
  <c r="E160" i="4" a="1"/>
  <c r="E160" i="4" s="1"/>
  <c r="G160" i="4" s="1"/>
  <c r="E161" i="4" a="1"/>
  <c r="E161" i="4" s="1"/>
  <c r="G161" i="4" s="1"/>
  <c r="E197" i="4" a="1"/>
  <c r="E197" i="4" s="1"/>
  <c r="G197" i="4" s="1"/>
  <c r="E67" i="4" a="1"/>
  <c r="E67" i="4" s="1"/>
  <c r="G67" i="4" s="1"/>
  <c r="E68" i="4" a="1"/>
  <c r="E68" i="4" s="1"/>
  <c r="G68" i="4" s="1"/>
  <c r="E69" i="4" a="1"/>
  <c r="E69" i="4" s="1"/>
  <c r="G69" i="4" s="1"/>
  <c r="E70" i="4" a="1"/>
  <c r="E70" i="4" s="1"/>
  <c r="G70" i="4" s="1"/>
  <c r="E71" i="4" a="1"/>
  <c r="E71" i="4" s="1"/>
  <c r="G71" i="4" s="1"/>
  <c r="E72" i="4" a="1"/>
  <c r="E72" i="4" s="1"/>
  <c r="G72" i="4" s="1"/>
  <c r="E73" i="4" a="1"/>
  <c r="E73" i="4" s="1"/>
  <c r="G73" i="4" s="1"/>
  <c r="E74" i="4" a="1"/>
  <c r="E74" i="4" s="1"/>
  <c r="G74" i="4" s="1"/>
  <c r="E75" i="4" a="1"/>
  <c r="E75" i="4" s="1"/>
  <c r="G75" i="4" s="1"/>
  <c r="E76" i="4" a="1"/>
  <c r="E76" i="4" s="1"/>
  <c r="G76" i="4" s="1"/>
  <c r="E77" i="4" a="1"/>
  <c r="E77" i="4" s="1"/>
  <c r="G77" i="4" s="1"/>
  <c r="E21" i="4" a="1"/>
  <c r="E21" i="4" s="1"/>
  <c r="G21" i="4" s="1"/>
  <c r="E23" i="4" a="1"/>
  <c r="E23" i="4" s="1"/>
  <c r="G23" i="4" s="1"/>
  <c r="E16" i="4" a="1"/>
  <c r="E16" i="4" s="1"/>
  <c r="G16" i="4" s="1"/>
  <c r="E358" i="4" a="1"/>
  <c r="E358" i="4" s="1"/>
  <c r="G358" i="4" s="1"/>
  <c r="E78" i="4" a="1"/>
  <c r="E78" i="4" s="1"/>
  <c r="G78" i="4" s="1"/>
  <c r="E351" i="4" a="1"/>
  <c r="E351" i="4" s="1"/>
  <c r="G351" i="4" s="1"/>
  <c r="E79" i="4" a="1"/>
  <c r="E79" i="4" s="1"/>
  <c r="G79" i="4" s="1"/>
  <c r="E29" i="4" a="1"/>
  <c r="E29" i="4" s="1"/>
  <c r="G29" i="4" s="1"/>
  <c r="E299" i="4" a="1"/>
  <c r="E299" i="4" s="1"/>
  <c r="G299" i="4" s="1"/>
  <c r="E80" i="4" a="1"/>
  <c r="E80" i="4" s="1"/>
  <c r="G80" i="4" s="1"/>
  <c r="E30" i="4" a="1"/>
  <c r="E30" i="4" s="1"/>
  <c r="G30" i="4" s="1"/>
  <c r="E300" i="4" a="1"/>
  <c r="E300" i="4" s="1"/>
  <c r="G300" i="4" s="1"/>
  <c r="E81" i="4" a="1"/>
  <c r="E81" i="4" s="1"/>
  <c r="G81" i="4" s="1"/>
  <c r="E27" i="4" a="1"/>
  <c r="E27" i="4" s="1"/>
  <c r="G27" i="4" s="1"/>
  <c r="E301" i="4" a="1"/>
  <c r="E301" i="4" s="1"/>
  <c r="G301" i="4" s="1"/>
  <c r="E82" i="4" a="1"/>
  <c r="E82" i="4" s="1"/>
  <c r="G82" i="4" s="1"/>
  <c r="E34" i="4" a="1"/>
  <c r="E34" i="4" s="1"/>
  <c r="G34" i="4" s="1"/>
  <c r="E83" i="4" a="1"/>
  <c r="E83" i="4" s="1"/>
  <c r="G83" i="4" s="1"/>
  <c r="E84" i="4" a="1"/>
  <c r="E84" i="4" s="1"/>
  <c r="G84" i="4" s="1"/>
  <c r="E85" i="4" a="1"/>
  <c r="E85" i="4" s="1"/>
  <c r="G85" i="4" s="1"/>
  <c r="E86" i="4" a="1"/>
  <c r="E86" i="4" s="1"/>
  <c r="G86" i="4" s="1"/>
  <c r="E87" i="4" a="1"/>
  <c r="E87" i="4" s="1"/>
  <c r="G87" i="4" s="1"/>
  <c r="E211" i="4" a="1"/>
  <c r="E211" i="4" s="1"/>
  <c r="G211" i="4" s="1"/>
  <c r="E244" i="4" a="1"/>
  <c r="E244" i="4" s="1"/>
  <c r="G244" i="4" s="1"/>
  <c r="E11" i="4" a="1"/>
  <c r="E11" i="4" s="1"/>
  <c r="G11" i="4" s="1"/>
  <c r="E88" i="4" a="1"/>
  <c r="E88" i="4" s="1"/>
  <c r="G88" i="4" s="1"/>
  <c r="E7" i="4" a="1"/>
  <c r="E7" i="4" s="1"/>
  <c r="G7" i="4" s="1"/>
  <c r="E208" i="4" a="1"/>
  <c r="E208" i="4" s="1"/>
  <c r="G208" i="4" s="1"/>
  <c r="E25" i="4" a="1"/>
  <c r="E25" i="4" s="1"/>
  <c r="G25" i="4" s="1"/>
  <c r="E201" i="4" a="1"/>
  <c r="E201" i="4" s="1"/>
  <c r="G201" i="4" s="1"/>
  <c r="E214" i="4" a="1"/>
  <c r="E214" i="4" s="1"/>
  <c r="G214" i="4" s="1"/>
  <c r="E219" i="4" a="1"/>
  <c r="E219" i="4" s="1"/>
  <c r="G219" i="4" s="1"/>
  <c r="E165" i="4" a="1"/>
  <c r="E165" i="4" s="1"/>
  <c r="G165" i="4" s="1"/>
  <c r="E166" i="4" a="1"/>
  <c r="E166" i="4" s="1"/>
  <c r="G166" i="4" s="1"/>
  <c r="E176" i="4" a="1"/>
  <c r="E176" i="4" s="1"/>
  <c r="G176" i="4" s="1"/>
  <c r="E89" i="4" a="1"/>
  <c r="E89" i="4" s="1"/>
  <c r="G89" i="4" s="1"/>
  <c r="E90" i="4" a="1"/>
  <c r="E90" i="4" s="1"/>
  <c r="G90" i="4" s="1"/>
  <c r="E91" i="4" a="1"/>
  <c r="E91" i="4" s="1"/>
  <c r="G91" i="4" s="1"/>
  <c r="E92" i="4" a="1"/>
  <c r="E92" i="4" s="1"/>
  <c r="G92" i="4" s="1"/>
  <c r="E296" i="4" a="1"/>
  <c r="E296" i="4" s="1"/>
  <c r="G296" i="4" s="1"/>
  <c r="E297" i="4" a="1"/>
  <c r="E297" i="4" s="1"/>
  <c r="G297" i="4" s="1"/>
  <c r="E328" i="4" a="1"/>
  <c r="E328" i="4" s="1"/>
  <c r="G328" i="4" s="1"/>
  <c r="E190" i="4" a="1"/>
  <c r="E190" i="4" s="1"/>
  <c r="G190" i="4" s="1"/>
  <c r="E224" i="4" a="1"/>
  <c r="E224" i="4" s="1"/>
  <c r="G224" i="4" s="1"/>
  <c r="E93" i="4" a="1"/>
  <c r="E93" i="4" s="1"/>
  <c r="G93" i="4" s="1"/>
  <c r="E94" i="4" a="1"/>
  <c r="E94" i="4" s="1"/>
  <c r="G94" i="4" s="1"/>
  <c r="E332" i="4" a="1"/>
  <c r="E332" i="4" s="1"/>
  <c r="G332" i="4" s="1"/>
  <c r="E333" i="4" a="1"/>
  <c r="E333" i="4" s="1"/>
  <c r="G333" i="4" s="1"/>
  <c r="E334" i="4" a="1"/>
  <c r="E334" i="4" s="1"/>
  <c r="G334" i="4" s="1"/>
  <c r="E330" i="4" a="1"/>
  <c r="E330" i="4" s="1"/>
  <c r="G330" i="4" s="1"/>
  <c r="E338" i="4" a="1"/>
  <c r="E338" i="4" s="1"/>
  <c r="G338" i="4" s="1"/>
  <c r="E339" i="4" a="1"/>
  <c r="E339" i="4" s="1"/>
  <c r="G339" i="4" s="1"/>
  <c r="E340" i="4" a="1"/>
  <c r="E340" i="4" s="1"/>
  <c r="G340" i="4" s="1"/>
  <c r="E306" i="4" a="1"/>
  <c r="E306" i="4" s="1"/>
  <c r="G306" i="4" s="1"/>
  <c r="E317" i="4" a="1"/>
  <c r="E317" i="4" s="1"/>
  <c r="G317" i="4" s="1"/>
  <c r="E307" i="4" a="1"/>
  <c r="E307" i="4" s="1"/>
  <c r="G307" i="4" s="1"/>
  <c r="E308" i="4" a="1"/>
  <c r="E308" i="4" s="1"/>
  <c r="G308" i="4" s="1"/>
  <c r="E95" i="4" a="1"/>
  <c r="E95" i="4" s="1"/>
  <c r="G95" i="4" s="1"/>
  <c r="E335" i="4" a="1"/>
  <c r="E335" i="4" s="1"/>
  <c r="G335" i="4" s="1"/>
  <c r="E336" i="4" a="1"/>
  <c r="E336" i="4" s="1"/>
  <c r="G336" i="4" s="1"/>
  <c r="E337" i="4" a="1"/>
  <c r="E337" i="4" s="1"/>
  <c r="G337" i="4" s="1"/>
  <c r="E331" i="4" a="1"/>
  <c r="E331" i="4" s="1"/>
  <c r="G331" i="4" s="1"/>
  <c r="E341" i="4" a="1"/>
  <c r="E341" i="4" s="1"/>
  <c r="G341" i="4" s="1"/>
  <c r="E342" i="4" a="1"/>
  <c r="E342" i="4" s="1"/>
  <c r="G342" i="4" s="1"/>
  <c r="E343" i="4" a="1"/>
  <c r="E343" i="4" s="1"/>
  <c r="G343" i="4" s="1"/>
  <c r="E309" i="4" a="1"/>
  <c r="E309" i="4" s="1"/>
  <c r="G309" i="4" s="1"/>
  <c r="E318" i="4" a="1"/>
  <c r="E318" i="4" s="1"/>
  <c r="G318" i="4" s="1"/>
  <c r="E310" i="4" a="1"/>
  <c r="E310" i="4" s="1"/>
  <c r="G310" i="4" s="1"/>
  <c r="E311" i="4" a="1"/>
  <c r="E311" i="4" s="1"/>
  <c r="G311" i="4" s="1"/>
  <c r="E96" i="4" a="1"/>
  <c r="E96" i="4" s="1"/>
  <c r="G96" i="4" s="1"/>
  <c r="E97" i="4" a="1"/>
  <c r="E97" i="4" s="1"/>
  <c r="G97" i="4" s="1"/>
  <c r="E98" i="4" a="1"/>
  <c r="E98" i="4" s="1"/>
  <c r="G98" i="4" s="1"/>
  <c r="E99" i="4" a="1"/>
  <c r="E99" i="4" s="1"/>
  <c r="G99" i="4" s="1"/>
  <c r="E100" i="4" a="1"/>
  <c r="E100" i="4" s="1"/>
  <c r="G100" i="4" s="1"/>
  <c r="E101" i="4" a="1"/>
  <c r="E101" i="4" s="1"/>
  <c r="G101" i="4" s="1"/>
  <c r="E102" i="4" a="1"/>
  <c r="E102" i="4" s="1"/>
  <c r="G102" i="4" s="1"/>
  <c r="E103" i="4" a="1"/>
  <c r="E103" i="4" s="1"/>
  <c r="G103" i="4" s="1"/>
  <c r="E104" i="4" a="1"/>
  <c r="E104" i="4" s="1"/>
  <c r="G104" i="4" s="1"/>
  <c r="E105" i="4" a="1"/>
  <c r="E105" i="4" s="1"/>
  <c r="G105" i="4" s="1"/>
  <c r="E106" i="4" a="1"/>
  <c r="E106" i="4" s="1"/>
  <c r="G106" i="4" s="1"/>
  <c r="E107" i="4" a="1"/>
  <c r="E107" i="4" s="1"/>
  <c r="G107" i="4" s="1"/>
  <c r="E108" i="4" a="1"/>
  <c r="E108" i="4" s="1"/>
  <c r="G108" i="4" s="1"/>
  <c r="E109" i="4" a="1"/>
  <c r="E109" i="4" s="1"/>
  <c r="G109" i="4" s="1"/>
  <c r="E110" i="4" a="1"/>
  <c r="E110" i="4" s="1"/>
  <c r="G110" i="4" s="1"/>
  <c r="E111" i="4" a="1"/>
  <c r="E111" i="4" s="1"/>
  <c r="G111" i="4" s="1"/>
  <c r="E112" i="4" a="1"/>
  <c r="E112" i="4" s="1"/>
  <c r="G112" i="4" s="1"/>
  <c r="E113" i="4" a="1"/>
  <c r="E113" i="4" s="1"/>
  <c r="G113" i="4" s="1"/>
  <c r="E114" i="4" a="1"/>
  <c r="E114" i="4" s="1"/>
  <c r="G114" i="4" s="1"/>
  <c r="E115" i="4" a="1"/>
  <c r="E115" i="4" s="1"/>
  <c r="G115" i="4" s="1"/>
  <c r="E116" i="4" a="1"/>
  <c r="E116" i="4" s="1"/>
  <c r="G116" i="4" s="1"/>
  <c r="E117" i="4" a="1"/>
  <c r="E117" i="4" s="1"/>
  <c r="G117" i="4" s="1"/>
  <c r="E118" i="4" a="1"/>
  <c r="E118" i="4" s="1"/>
  <c r="G118" i="4" s="1"/>
  <c r="E119" i="4" a="1"/>
  <c r="E119" i="4" s="1"/>
  <c r="G119" i="4" s="1"/>
  <c r="E120" i="4" a="1"/>
  <c r="E120" i="4" s="1"/>
  <c r="G120" i="4" s="1"/>
  <c r="E12" i="4" a="1"/>
  <c r="E12" i="4" s="1"/>
  <c r="G12" i="4" s="1"/>
  <c r="E121" i="4" a="1"/>
  <c r="E121" i="4" s="1"/>
  <c r="G121" i="4" s="1"/>
  <c r="E199" i="4" a="1"/>
  <c r="E199" i="4" s="1"/>
  <c r="G199" i="4" s="1"/>
  <c r="E365" i="4" a="1"/>
  <c r="E365" i="4" s="1"/>
  <c r="G365" i="4" s="1"/>
  <c r="E229" i="4" a="1"/>
  <c r="E229" i="4" s="1"/>
  <c r="G229" i="4" s="1"/>
  <c r="E122" i="4" a="1"/>
  <c r="E122" i="4" s="1"/>
  <c r="G122" i="4" s="1"/>
  <c r="E123" i="4" a="1"/>
  <c r="E123" i="4" s="1"/>
  <c r="G123" i="4" s="1"/>
  <c r="E124" i="4" a="1"/>
  <c r="E124" i="4" s="1"/>
  <c r="G124" i="4" s="1"/>
  <c r="E125" i="4" a="1"/>
  <c r="E125" i="4" s="1"/>
  <c r="G125" i="4" s="1"/>
  <c r="E126" i="4" a="1"/>
  <c r="E126" i="4" s="1"/>
  <c r="G126" i="4" s="1"/>
  <c r="E245" i="4" a="1"/>
  <c r="E245" i="4" s="1"/>
  <c r="G245" i="4" s="1"/>
  <c r="E212" i="4" a="1"/>
  <c r="E212" i="4" s="1"/>
  <c r="G212" i="4" s="1"/>
  <c r="E213" i="4" a="1"/>
  <c r="E213" i="4" s="1"/>
  <c r="G213" i="4" s="1"/>
  <c r="E218" i="4" a="1"/>
  <c r="E218" i="4" s="1"/>
  <c r="G218" i="4" s="1"/>
  <c r="E127" i="4" a="1"/>
  <c r="E127" i="4" s="1"/>
  <c r="G127" i="4" s="1"/>
  <c r="E220" i="4" a="1"/>
  <c r="E220" i="4" s="1"/>
  <c r="G220" i="4" s="1"/>
  <c r="E179" i="4" a="1"/>
  <c r="E179" i="4" s="1"/>
  <c r="G179" i="4" s="1"/>
  <c r="E233" i="4" a="1"/>
  <c r="E233" i="4" s="1"/>
  <c r="G233" i="4" s="1"/>
  <c r="E177" i="4" a="1"/>
  <c r="E177" i="4" s="1"/>
  <c r="G177" i="4" s="1"/>
  <c r="E128" i="4" a="1"/>
  <c r="E128" i="4" s="1"/>
  <c r="G128" i="4" s="1"/>
  <c r="E186" i="4" a="1"/>
  <c r="E186" i="4" s="1"/>
  <c r="G186" i="4" s="1"/>
  <c r="E187" i="4" a="1"/>
  <c r="E187" i="4" s="1"/>
  <c r="G187" i="4" s="1"/>
  <c r="E188" i="4" a="1"/>
  <c r="E188" i="4" s="1"/>
  <c r="G188" i="4" s="1"/>
  <c r="E129" i="4" a="1"/>
  <c r="E129" i="4" s="1"/>
  <c r="G129" i="4" s="1"/>
  <c r="E20" i="4" a="1"/>
  <c r="E20" i="4" s="1"/>
  <c r="G20" i="4" s="1"/>
  <c r="E130" i="4" a="1"/>
  <c r="E130" i="4" s="1"/>
  <c r="G130" i="4" s="1"/>
  <c r="E8" i="4" a="1"/>
  <c r="E8" i="4" s="1"/>
  <c r="G8" i="4" s="1"/>
  <c r="E4" i="4" a="1"/>
  <c r="E4" i="4" s="1"/>
  <c r="G4" i="4" s="1"/>
  <c r="E222" i="4" a="1"/>
  <c r="E222" i="4" s="1"/>
  <c r="G222" i="4" s="1"/>
  <c r="E131" i="4" a="1"/>
  <c r="E131" i="4" s="1"/>
  <c r="G131" i="4" s="1"/>
  <c r="E38" i="4" a="1"/>
  <c r="E38" i="4" s="1"/>
  <c r="G38" i="4" s="1"/>
  <c r="E132" i="4" a="1"/>
  <c r="E132" i="4" s="1"/>
  <c r="G132" i="4" s="1"/>
  <c r="E194" i="4" a="1"/>
  <c r="E194" i="4" s="1"/>
  <c r="G194" i="4" s="1"/>
  <c r="E234" i="4" a="1"/>
  <c r="E234" i="4" s="1"/>
  <c r="G234" i="4" s="1"/>
  <c r="E133" i="4" a="1"/>
  <c r="E133" i="4" s="1"/>
  <c r="G133" i="4" s="1"/>
  <c r="E353" i="4" a="1"/>
  <c r="E353" i="4" s="1"/>
  <c r="G353" i="4" s="1"/>
  <c r="E352" i="4" a="1"/>
  <c r="E352" i="4" s="1"/>
  <c r="G352" i="4" s="1"/>
  <c r="E19" i="4" a="1"/>
  <c r="E19" i="4" s="1"/>
  <c r="G19" i="4" s="1"/>
  <c r="E18" i="4" a="1"/>
  <c r="E18" i="4" s="1"/>
  <c r="G18" i="4" s="1"/>
  <c r="E134" i="4" a="1"/>
  <c r="E134" i="4" s="1"/>
  <c r="G134" i="4" s="1"/>
  <c r="E135" i="4" a="1"/>
  <c r="E135" i="4" s="1"/>
  <c r="G135" i="4" s="1"/>
  <c r="E136" i="4" a="1"/>
  <c r="E136" i="4" s="1"/>
  <c r="G136" i="4" s="1"/>
  <c r="E137" i="4" a="1"/>
  <c r="E137" i="4" s="1"/>
  <c r="G137" i="4" s="1"/>
  <c r="E138" i="4" a="1"/>
  <c r="E138" i="4" s="1"/>
  <c r="G138" i="4" s="1"/>
  <c r="E221" i="4" a="1"/>
  <c r="E221" i="4" s="1"/>
  <c r="G221" i="4" s="1"/>
  <c r="E3" i="4" a="1"/>
  <c r="E3" i="4" s="1"/>
  <c r="G3" i="4" s="1"/>
  <c r="E163" i="4" a="1"/>
  <c r="E163" i="4" s="1"/>
  <c r="G163" i="4" s="1"/>
  <c r="E164" i="4" a="1"/>
  <c r="E164" i="4" s="1"/>
  <c r="G164" i="4" s="1"/>
  <c r="E178" i="4" a="1"/>
  <c r="E178" i="4" s="1"/>
  <c r="G178" i="4" s="1"/>
  <c r="E139" i="4" a="1"/>
  <c r="E139" i="4" s="1"/>
  <c r="G139" i="4" s="1"/>
  <c r="E13" i="4" a="1"/>
  <c r="E13" i="4" s="1"/>
  <c r="G13" i="4" s="1"/>
  <c r="E217" i="4" a="1"/>
  <c r="E217" i="4" s="1"/>
  <c r="G217" i="4" s="1"/>
  <c r="E31" i="4" a="1"/>
  <c r="E31" i="4" s="1"/>
  <c r="G31" i="4" s="1"/>
  <c r="E140" i="4" a="1"/>
  <c r="E140" i="4" s="1"/>
  <c r="G140" i="4" s="1"/>
  <c r="E141" i="4" a="1"/>
  <c r="E141" i="4" s="1"/>
  <c r="G141" i="4" s="1"/>
  <c r="E142" i="4" a="1"/>
  <c r="E142" i="4" s="1"/>
  <c r="G142" i="4" s="1"/>
  <c r="E143" i="4" a="1"/>
  <c r="E143" i="4" s="1"/>
  <c r="G143" i="4" s="1"/>
  <c r="E144" i="4" a="1"/>
  <c r="E144" i="4" s="1"/>
  <c r="G144" i="4" s="1"/>
  <c r="E145" i="4" a="1"/>
  <c r="E145" i="4" s="1"/>
  <c r="G145" i="4" s="1"/>
  <c r="E146" i="4" a="1"/>
  <c r="E146" i="4" s="1"/>
  <c r="G146" i="4" s="1"/>
  <c r="E147" i="4" a="1"/>
  <c r="E147" i="4" s="1"/>
  <c r="G147" i="4" s="1"/>
  <c r="E148" i="4" a="1"/>
  <c r="E148" i="4" s="1"/>
  <c r="G148" i="4" s="1"/>
  <c r="E149" i="4" a="1"/>
  <c r="E149" i="4" s="1"/>
  <c r="G149" i="4" s="1"/>
  <c r="E241" i="4" a="1"/>
  <c r="E241" i="4" s="1"/>
  <c r="G241" i="4" s="1"/>
  <c r="E242" i="4" a="1"/>
  <c r="E242" i="4" s="1"/>
  <c r="G242" i="4" s="1"/>
  <c r="E235" i="4" a="1"/>
  <c r="E235" i="4" s="1"/>
  <c r="G235" i="4" s="1"/>
  <c r="E236" i="4" a="1"/>
  <c r="E236" i="4" s="1"/>
  <c r="G236" i="4" s="1"/>
  <c r="E169" i="4" a="1"/>
  <c r="E169" i="4" s="1"/>
  <c r="G169" i="4" s="1"/>
  <c r="E223" i="4" a="1"/>
  <c r="E223" i="4" s="1"/>
  <c r="G223" i="4" s="1"/>
  <c r="E150" i="4" a="1"/>
  <c r="E150" i="4" s="1"/>
  <c r="G150" i="4" s="1"/>
  <c r="E151" i="4" a="1"/>
  <c r="E151" i="4" s="1"/>
  <c r="G151" i="4" s="1"/>
  <c r="E37" i="4" a="1"/>
  <c r="E37" i="4" s="1"/>
  <c r="G37" i="4" s="1"/>
  <c r="E167" i="4" a="1"/>
  <c r="E167" i="4" s="1"/>
  <c r="G167" i="4" s="1"/>
  <c r="E168" i="4" a="1"/>
  <c r="E168" i="4" s="1"/>
  <c r="G168" i="4" s="1"/>
  <c r="E170" i="4" a="1"/>
  <c r="E170" i="4" s="1"/>
  <c r="G170" i="4" s="1"/>
  <c r="E152" i="4" a="1"/>
  <c r="E152" i="4" s="1"/>
  <c r="G152" i="4" s="1"/>
  <c r="E216" i="4" a="1"/>
  <c r="E216" i="4" s="1"/>
  <c r="G216" i="4" s="1"/>
  <c r="E153" i="4" a="1"/>
  <c r="E153" i="4" s="1"/>
  <c r="G153" i="4" s="1"/>
  <c r="E209" i="4" a="1"/>
  <c r="E209" i="4" s="1"/>
  <c r="G209" i="4" s="1"/>
  <c r="E198" i="4" a="1"/>
  <c r="E198" i="4" s="1"/>
  <c r="G198" i="4" s="1"/>
  <c r="E215" i="4" a="1"/>
  <c r="E215" i="4" s="1"/>
  <c r="G215" i="4" s="1"/>
  <c r="E202" i="4" a="1"/>
  <c r="E202" i="4" s="1"/>
  <c r="G202" i="4" s="1"/>
  <c r="E171" i="4" a="1"/>
  <c r="E171" i="4" s="1"/>
  <c r="G171" i="4" s="1"/>
  <c r="E172" i="4" a="1"/>
  <c r="E172" i="4" s="1"/>
  <c r="G172" i="4" s="1"/>
  <c r="E173" i="4" a="1"/>
  <c r="E173" i="4" s="1"/>
  <c r="G173" i="4" s="1"/>
  <c r="E174" i="4" a="1"/>
  <c r="E174" i="4" s="1"/>
  <c r="G174" i="4" s="1"/>
  <c r="E323" i="4" a="1"/>
  <c r="E323" i="4" s="1"/>
  <c r="G323" i="4" s="1"/>
  <c r="E363" i="4" a="1"/>
  <c r="E363" i="4" s="1"/>
  <c r="G363" i="4" s="1"/>
  <c r="E359" i="4" a="1"/>
  <c r="E359" i="4" s="1"/>
  <c r="G359" i="4" s="1"/>
  <c r="E210" i="4" a="1"/>
  <c r="E210" i="4" s="1"/>
  <c r="G210" i="4" s="1"/>
  <c r="E24" i="4" a="1"/>
  <c r="E24" i="4" s="1"/>
  <c r="G24" i="4" s="1"/>
  <c r="E26" i="4" a="1"/>
  <c r="E26" i="4" s="1"/>
  <c r="G26" i="4" s="1"/>
  <c r="E246" i="4" a="1"/>
  <c r="E246" i="4" s="1"/>
  <c r="G246" i="4" s="1"/>
  <c r="E154" i="4" a="1"/>
  <c r="E154" i="4" s="1"/>
  <c r="G154" i="4" s="1"/>
  <c r="E204" i="4" a="1"/>
  <c r="E204" i="4" s="1"/>
  <c r="G204" i="4" s="1"/>
  <c r="E205" i="4" a="1"/>
  <c r="E205" i="4" s="1"/>
  <c r="G205" i="4" s="1"/>
  <c r="E155" i="4" a="1"/>
  <c r="E155" i="4" s="1"/>
  <c r="G155" i="4" s="1"/>
  <c r="E156" i="4" a="1"/>
  <c r="E156" i="4" s="1"/>
  <c r="G156" i="4" s="1"/>
  <c r="E356" i="4" a="1"/>
  <c r="E356" i="4" s="1"/>
  <c r="G356" i="4" s="1"/>
  <c r="E157" i="4" a="1"/>
  <c r="E157" i="4" s="1"/>
  <c r="G157" i="4" s="1"/>
  <c r="E321" i="4" a="1"/>
  <c r="E321" i="4" s="1"/>
  <c r="G321" i="4" s="1"/>
  <c r="D364" i="4" a="1"/>
  <c r="D364" i="4" s="1"/>
  <c r="F364" i="4" s="1"/>
  <c r="D324" i="4" a="1"/>
  <c r="D324" i="4" s="1"/>
  <c r="F324" i="4" s="1"/>
  <c r="D325" i="4" a="1"/>
  <c r="D325" i="4" s="1"/>
  <c r="F325" i="4" s="1"/>
  <c r="D290" i="4" a="1"/>
  <c r="D290" i="4" s="1"/>
  <c r="F290" i="4" s="1"/>
  <c r="D203" i="4" a="1"/>
  <c r="D203" i="4" s="1"/>
  <c r="F203" i="4" s="1"/>
  <c r="D247" i="4" a="1"/>
  <c r="D247" i="4" s="1"/>
  <c r="F247" i="4" s="1"/>
  <c r="D248" i="4" a="1"/>
  <c r="D248" i="4" s="1"/>
  <c r="F248" i="4" s="1"/>
  <c r="D249" i="4" a="1"/>
  <c r="D249" i="4" s="1"/>
  <c r="F249" i="4" s="1"/>
  <c r="D286" i="4" a="1"/>
  <c r="D286" i="4" s="1"/>
  <c r="F286" i="4" s="1"/>
  <c r="D250" i="4" a="1"/>
  <c r="D250" i="4" s="1"/>
  <c r="F250" i="4" s="1"/>
  <c r="D251" i="4" a="1"/>
  <c r="D251" i="4" s="1"/>
  <c r="F251" i="4" s="1"/>
  <c r="D252" i="4" a="1"/>
  <c r="D252" i="4" s="1"/>
  <c r="F252" i="4" s="1"/>
  <c r="D253" i="4" a="1"/>
  <c r="D253" i="4" s="1"/>
  <c r="F253" i="4" s="1"/>
  <c r="D295" i="4" a="1"/>
  <c r="D295" i="4" s="1"/>
  <c r="F295" i="4" s="1"/>
  <c r="D314" i="4" a="1"/>
  <c r="D314" i="4" s="1"/>
  <c r="F314" i="4" s="1"/>
  <c r="D293" i="4" a="1"/>
  <c r="D293" i="4" s="1"/>
  <c r="F293" i="4" s="1"/>
  <c r="D329" i="4" a="1"/>
  <c r="D329" i="4" s="1"/>
  <c r="F329" i="4" s="1"/>
  <c r="D193" i="4" a="1"/>
  <c r="D193" i="4" s="1"/>
  <c r="F193" i="4" s="1"/>
  <c r="D254" i="4" a="1"/>
  <c r="D254" i="4" s="1"/>
  <c r="F254" i="4" s="1"/>
  <c r="D255" i="4" a="1"/>
  <c r="D255" i="4" s="1"/>
  <c r="F255" i="4" s="1"/>
  <c r="D230" i="4" a="1"/>
  <c r="D230" i="4" s="1"/>
  <c r="F230" i="4" s="1"/>
  <c r="D231" i="4" a="1"/>
  <c r="D231" i="4" s="1"/>
  <c r="F231" i="4" s="1"/>
  <c r="D232" i="4" a="1"/>
  <c r="D232" i="4" s="1"/>
  <c r="F232" i="4" s="1"/>
  <c r="D162" i="4" a="1"/>
  <c r="D162" i="4" s="1"/>
  <c r="F162" i="4" s="1"/>
  <c r="D189" i="4" a="1"/>
  <c r="D189" i="4" s="1"/>
  <c r="F189" i="4" s="1"/>
  <c r="D344" i="4" a="1"/>
  <c r="D344" i="4" s="1"/>
  <c r="F344" i="4" s="1"/>
  <c r="D39" i="4" a="1"/>
  <c r="D39" i="4" s="1"/>
  <c r="F39" i="4" s="1"/>
  <c r="D346" i="4" a="1"/>
  <c r="D346" i="4" s="1"/>
  <c r="F346" i="4" s="1"/>
  <c r="D256" i="4" a="1"/>
  <c r="D256" i="4" s="1"/>
  <c r="F256" i="4" s="1"/>
  <c r="D257" i="4" a="1"/>
  <c r="D257" i="4" s="1"/>
  <c r="F257" i="4" s="1"/>
  <c r="D258" i="4" a="1"/>
  <c r="D258" i="4" s="1"/>
  <c r="F258" i="4" s="1"/>
  <c r="D259" i="4" a="1"/>
  <c r="D259" i="4" s="1"/>
  <c r="F259" i="4" s="1"/>
  <c r="D260" i="4" a="1"/>
  <c r="D260" i="4" s="1"/>
  <c r="F260" i="4" s="1"/>
  <c r="D360" i="4" a="1"/>
  <c r="D360" i="4" s="1"/>
  <c r="F360" i="4" s="1"/>
  <c r="D345" i="4" a="1"/>
  <c r="D345" i="4" s="1"/>
  <c r="F345" i="4" s="1"/>
  <c r="D226" i="4" a="1"/>
  <c r="D226" i="4" s="1"/>
  <c r="F226" i="4" s="1"/>
  <c r="D261" i="4" a="1"/>
  <c r="D261" i="4" s="1"/>
  <c r="F261" i="4" s="1"/>
  <c r="D262" i="4" a="1"/>
  <c r="D262" i="4" s="1"/>
  <c r="F262" i="4" s="1"/>
  <c r="D263" i="4" a="1"/>
  <c r="D263" i="4" s="1"/>
  <c r="F263" i="4" s="1"/>
  <c r="D264" i="4" a="1"/>
  <c r="D264" i="4" s="1"/>
  <c r="F264" i="4" s="1"/>
  <c r="D207" i="4" a="1"/>
  <c r="D207" i="4" s="1"/>
  <c r="F207" i="4" s="1"/>
  <c r="D348" i="4" a="1"/>
  <c r="D348" i="4" s="1"/>
  <c r="F348" i="4" s="1"/>
  <c r="D347" i="4" a="1"/>
  <c r="D347" i="4" s="1"/>
  <c r="F347" i="4" s="1"/>
  <c r="D366" i="4" a="1"/>
  <c r="D366" i="4" s="1"/>
  <c r="F366" i="4" s="1"/>
  <c r="D240" i="4" a="1"/>
  <c r="D240" i="4" s="1"/>
  <c r="F240" i="4" s="1"/>
  <c r="D40" i="4" a="1"/>
  <c r="D40" i="4" s="1"/>
  <c r="F40" i="4" s="1"/>
  <c r="D357" i="4" a="1"/>
  <c r="D357" i="4" s="1"/>
  <c r="F357" i="4" s="1"/>
  <c r="D354" i="4" a="1"/>
  <c r="D354" i="4" s="1"/>
  <c r="F354" i="4" s="1"/>
  <c r="D159" i="4" a="1"/>
  <c r="D159" i="4" s="1"/>
  <c r="F159" i="4" s="1"/>
  <c r="D322" i="4" a="1"/>
  <c r="D322" i="4" s="1"/>
  <c r="F322" i="4" s="1"/>
  <c r="D265" i="4" a="1"/>
  <c r="D265" i="4" s="1"/>
  <c r="F265" i="4" s="1"/>
  <c r="D266" i="4" a="1"/>
  <c r="D266" i="4" s="1"/>
  <c r="F266" i="4" s="1"/>
  <c r="D267" i="4" a="1"/>
  <c r="D267" i="4" s="1"/>
  <c r="F267" i="4" s="1"/>
  <c r="D268" i="4" a="1"/>
  <c r="D268" i="4" s="1"/>
  <c r="F268" i="4" s="1"/>
  <c r="D41" i="4" a="1"/>
  <c r="D41" i="4" s="1"/>
  <c r="F41" i="4" s="1"/>
  <c r="D285" i="4" a="1"/>
  <c r="D285" i="4" s="1"/>
  <c r="F285" i="4" s="1"/>
  <c r="D362" i="4" a="1"/>
  <c r="D362" i="4" s="1"/>
  <c r="F362" i="4" s="1"/>
  <c r="D291" i="4" a="1"/>
  <c r="D291" i="4" s="1"/>
  <c r="F291" i="4" s="1"/>
  <c r="D269" i="4" a="1"/>
  <c r="D269" i="4" s="1"/>
  <c r="F269" i="4" s="1"/>
  <c r="D270" i="4" a="1"/>
  <c r="D270" i="4" s="1"/>
  <c r="F270" i="4" s="1"/>
  <c r="D271" i="4" a="1"/>
  <c r="D271" i="4" s="1"/>
  <c r="F271" i="4" s="1"/>
  <c r="D272" i="4" a="1"/>
  <c r="D272" i="4" s="1"/>
  <c r="F272" i="4" s="1"/>
  <c r="D273" i="4" a="1"/>
  <c r="D273" i="4" s="1"/>
  <c r="F273" i="4" s="1"/>
  <c r="D274" i="4" a="1"/>
  <c r="D274" i="4" s="1"/>
  <c r="F274" i="4" s="1"/>
  <c r="D275" i="4" a="1"/>
  <c r="D275" i="4" s="1"/>
  <c r="F275" i="4" s="1"/>
  <c r="D276" i="4" a="1"/>
  <c r="D276" i="4" s="1"/>
  <c r="F276" i="4" s="1"/>
  <c r="D277" i="4" a="1"/>
  <c r="D277" i="4" s="1"/>
  <c r="F277" i="4" s="1"/>
  <c r="D278" i="4" a="1"/>
  <c r="D278" i="4" s="1"/>
  <c r="F278" i="4" s="1"/>
  <c r="D279" i="4" a="1"/>
  <c r="D279" i="4" s="1"/>
  <c r="F279" i="4" s="1"/>
  <c r="D33" i="4" a="1"/>
  <c r="D33" i="4" s="1"/>
  <c r="F33" i="4" s="1"/>
  <c r="D32" i="4" a="1"/>
  <c r="D32" i="4" s="1"/>
  <c r="F32" i="4" s="1"/>
  <c r="D320" i="4" a="1"/>
  <c r="D320" i="4" s="1"/>
  <c r="F320" i="4" s="1"/>
  <c r="D292" i="4" a="1"/>
  <c r="D292" i="4" s="1"/>
  <c r="F292" i="4" s="1"/>
  <c r="D361" i="4" a="1"/>
  <c r="D361" i="4" s="1"/>
  <c r="F361" i="4" s="1"/>
  <c r="D192" i="4" a="1"/>
  <c r="D192" i="4" s="1"/>
  <c r="F192" i="4" s="1"/>
  <c r="D195" i="4" a="1"/>
  <c r="D195" i="4" s="1"/>
  <c r="F195" i="4" s="1"/>
  <c r="D349" i="4" a="1"/>
  <c r="D349" i="4" s="1"/>
  <c r="F349" i="4" s="1"/>
  <c r="D191" i="4" a="1"/>
  <c r="D191" i="4" s="1"/>
  <c r="F191" i="4" s="1"/>
  <c r="D206" i="4" a="1"/>
  <c r="D206" i="4" s="1"/>
  <c r="F206" i="4" s="1"/>
  <c r="D287" i="4" a="1"/>
  <c r="D287" i="4" s="1"/>
  <c r="F287" i="4" s="1"/>
  <c r="D288" i="4" a="1"/>
  <c r="D288" i="4" s="1"/>
  <c r="F288" i="4" s="1"/>
  <c r="D289" i="4" a="1"/>
  <c r="D289" i="4" s="1"/>
  <c r="F289" i="4" s="1"/>
  <c r="D280" i="4" a="1"/>
  <c r="D280" i="4" s="1"/>
  <c r="F280" i="4" s="1"/>
  <c r="D281" i="4" a="1"/>
  <c r="D281" i="4" s="1"/>
  <c r="F281" i="4" s="1"/>
  <c r="D282" i="4" a="1"/>
  <c r="D282" i="4" s="1"/>
  <c r="F282" i="4" s="1"/>
  <c r="D283" i="4" a="1"/>
  <c r="D283" i="4" s="1"/>
  <c r="F283" i="4" s="1"/>
  <c r="D284" i="4" a="1"/>
  <c r="D284" i="4" s="1"/>
  <c r="F284" i="4" s="1"/>
  <c r="D28" i="4" a="1"/>
  <c r="D28" i="4" s="1"/>
  <c r="F28" i="4" s="1"/>
  <c r="D200" i="4" a="1"/>
  <c r="D200" i="4" s="1"/>
  <c r="F200" i="4" s="1"/>
  <c r="D225" i="4" a="1"/>
  <c r="D225" i="4" s="1"/>
  <c r="F225" i="4" s="1"/>
  <c r="D10" i="4" a="1"/>
  <c r="D10" i="4" s="1"/>
  <c r="F10" i="4" s="1"/>
  <c r="D350" i="4" a="1"/>
  <c r="D350" i="4" s="1"/>
  <c r="F350" i="4" s="1"/>
  <c r="D17" i="4" a="1"/>
  <c r="D17" i="4" s="1"/>
  <c r="F17" i="4" s="1"/>
  <c r="D42" i="4" a="1"/>
  <c r="D42" i="4" s="1"/>
  <c r="F42" i="4" s="1"/>
  <c r="D43" i="4" a="1"/>
  <c r="D43" i="4" s="1"/>
  <c r="F43" i="4" s="1"/>
  <c r="D44" i="4" a="1"/>
  <c r="D44" i="4" s="1"/>
  <c r="F44" i="4" s="1"/>
  <c r="D326" i="4" a="1"/>
  <c r="D326" i="4" s="1"/>
  <c r="F326" i="4" s="1"/>
  <c r="D327" i="4" a="1"/>
  <c r="D327" i="4" s="1"/>
  <c r="F327" i="4" s="1"/>
  <c r="D45" i="4" a="1"/>
  <c r="D45" i="4" s="1"/>
  <c r="F45" i="4" s="1"/>
  <c r="D46" i="4" a="1"/>
  <c r="D46" i="4" s="1"/>
  <c r="F46" i="4" s="1"/>
  <c r="D47" i="4" a="1"/>
  <c r="D47" i="4" s="1"/>
  <c r="F47" i="4" s="1"/>
  <c r="D48" i="4" a="1"/>
  <c r="D48" i="4" s="1"/>
  <c r="F48" i="4" s="1"/>
  <c r="D49" i="4" a="1"/>
  <c r="D49" i="4" s="1"/>
  <c r="F49" i="4" s="1"/>
  <c r="D312" i="4" a="1"/>
  <c r="D312" i="4" s="1"/>
  <c r="F312" i="4" s="1"/>
  <c r="D294" i="4" a="1"/>
  <c r="D294" i="4" s="1"/>
  <c r="F294" i="4" s="1"/>
  <c r="D315" i="4" a="1"/>
  <c r="D315" i="4" s="1"/>
  <c r="F315" i="4" s="1"/>
  <c r="D302" i="4" a="1"/>
  <c r="D302" i="4" s="1"/>
  <c r="F302" i="4" s="1"/>
  <c r="D303" i="4" a="1"/>
  <c r="D303" i="4" s="1"/>
  <c r="F303" i="4" s="1"/>
  <c r="D50" i="4" a="1"/>
  <c r="D50" i="4" s="1"/>
  <c r="F50" i="4" s="1"/>
  <c r="D158" i="4" a="1"/>
  <c r="D158" i="4" s="1"/>
  <c r="F158" i="4" s="1"/>
  <c r="D51" i="4" a="1"/>
  <c r="D51" i="4" s="1"/>
  <c r="F51" i="4" s="1"/>
  <c r="D313" i="4" a="1"/>
  <c r="D313" i="4" s="1"/>
  <c r="F313" i="4" s="1"/>
  <c r="D9" i="4" a="1"/>
  <c r="D9" i="4" s="1"/>
  <c r="F9" i="4" s="1"/>
  <c r="D182" i="4" a="1"/>
  <c r="D182" i="4" s="1"/>
  <c r="F182" i="4" s="1"/>
  <c r="D183" i="4" a="1"/>
  <c r="D183" i="4" s="1"/>
  <c r="F183" i="4" s="1"/>
  <c r="D237" i="4" a="1"/>
  <c r="D237" i="4" s="1"/>
  <c r="F237" i="4" s="1"/>
  <c r="D52" i="4" a="1"/>
  <c r="D52" i="4" s="1"/>
  <c r="F52" i="4" s="1"/>
  <c r="D319" i="4" a="1"/>
  <c r="D319" i="4" s="1"/>
  <c r="F319" i="4" s="1"/>
  <c r="D316" i="4" a="1"/>
  <c r="D316" i="4" s="1"/>
  <c r="F316" i="4" s="1"/>
  <c r="D304" i="4" a="1"/>
  <c r="D304" i="4" s="1"/>
  <c r="F304" i="4" s="1"/>
  <c r="D305" i="4" a="1"/>
  <c r="D305" i="4" s="1"/>
  <c r="F305" i="4" s="1"/>
  <c r="D53" i="4" a="1"/>
  <c r="D53" i="4" s="1"/>
  <c r="F53" i="4" s="1"/>
  <c r="D14" i="4" a="1"/>
  <c r="D14" i="4" s="1"/>
  <c r="F14" i="4" s="1"/>
  <c r="D22" i="4" a="1"/>
  <c r="D22" i="4" s="1"/>
  <c r="F22" i="4" s="1"/>
  <c r="D227" i="4" a="1"/>
  <c r="D227" i="4" s="1"/>
  <c r="F227" i="4" s="1"/>
  <c r="D15" i="4" a="1"/>
  <c r="D15" i="4" s="1"/>
  <c r="F15" i="4" s="1"/>
  <c r="D243" i="4" a="1"/>
  <c r="D243" i="4" s="1"/>
  <c r="F243" i="4" s="1"/>
  <c r="D36" i="4" a="1"/>
  <c r="D36" i="4" s="1"/>
  <c r="F36" i="4" s="1"/>
  <c r="D5" i="4" a="1"/>
  <c r="D5" i="4" s="1"/>
  <c r="F5" i="4" s="1"/>
  <c r="D6" i="4" a="1"/>
  <c r="D6" i="4" s="1"/>
  <c r="F6" i="4" s="1"/>
  <c r="D54" i="4" a="1"/>
  <c r="D54" i="4" s="1"/>
  <c r="F54" i="4" s="1"/>
  <c r="D55" i="4" a="1"/>
  <c r="D55" i="4" s="1"/>
  <c r="F55" i="4" s="1"/>
  <c r="D56" i="4" a="1"/>
  <c r="D56" i="4" s="1"/>
  <c r="F56" i="4" s="1"/>
  <c r="D196" i="4" a="1"/>
  <c r="D196" i="4" s="1"/>
  <c r="F196" i="4" s="1"/>
  <c r="D57" i="4" a="1"/>
  <c r="D57" i="4" s="1"/>
  <c r="F57" i="4" s="1"/>
  <c r="D58" i="4" a="1"/>
  <c r="D58" i="4" s="1"/>
  <c r="F58" i="4" s="1"/>
  <c r="D59" i="4" a="1"/>
  <c r="D59" i="4" s="1"/>
  <c r="F59" i="4" s="1"/>
  <c r="D298" i="4" a="1"/>
  <c r="D298" i="4" s="1"/>
  <c r="F298" i="4" s="1"/>
  <c r="D60" i="4" a="1"/>
  <c r="D60" i="4" s="1"/>
  <c r="F60" i="4" s="1"/>
  <c r="D61" i="4" a="1"/>
  <c r="D61" i="4" s="1"/>
  <c r="F61" i="4" s="1"/>
  <c r="D239" i="4" a="1"/>
  <c r="D239" i="4" s="1"/>
  <c r="F239" i="4" s="1"/>
  <c r="D62" i="4" a="1"/>
  <c r="D62" i="4" s="1"/>
  <c r="F62" i="4" s="1"/>
  <c r="D63" i="4" a="1"/>
  <c r="D63" i="4" s="1"/>
  <c r="F63" i="4" s="1"/>
  <c r="D355" i="4" a="1"/>
  <c r="D355" i="4" s="1"/>
  <c r="F355" i="4" s="1"/>
  <c r="D35" i="4" a="1"/>
  <c r="D35" i="4" s="1"/>
  <c r="F35" i="4" s="1"/>
  <c r="D180" i="4" a="1"/>
  <c r="D180" i="4" s="1"/>
  <c r="F180" i="4" s="1"/>
  <c r="D181" i="4" a="1"/>
  <c r="D181" i="4" s="1"/>
  <c r="F181" i="4" s="1"/>
  <c r="D175" i="4" a="1"/>
  <c r="D175" i="4" s="1"/>
  <c r="F175" i="4" s="1"/>
  <c r="D64" i="4" a="1"/>
  <c r="D64" i="4" s="1"/>
  <c r="F64" i="4" s="1"/>
  <c r="D228" i="4" a="1"/>
  <c r="D228" i="4" s="1"/>
  <c r="F228" i="4" s="1"/>
  <c r="D65" i="4" a="1"/>
  <c r="D65" i="4" s="1"/>
  <c r="F65" i="4" s="1"/>
  <c r="D184" i="4" a="1"/>
  <c r="D184" i="4" s="1"/>
  <c r="F184" i="4" s="1"/>
  <c r="D185" i="4" a="1"/>
  <c r="D185" i="4" s="1"/>
  <c r="F185" i="4" s="1"/>
  <c r="D238" i="4" a="1"/>
  <c r="D238" i="4" s="1"/>
  <c r="F238" i="4" s="1"/>
  <c r="D66" i="4" a="1"/>
  <c r="D66" i="4" s="1"/>
  <c r="F66" i="4" s="1"/>
  <c r="D160" i="4" a="1"/>
  <c r="D160" i="4" s="1"/>
  <c r="F160" i="4" s="1"/>
  <c r="D161" i="4" a="1"/>
  <c r="D161" i="4" s="1"/>
  <c r="F161" i="4" s="1"/>
  <c r="D197" i="4" a="1"/>
  <c r="D197" i="4" s="1"/>
  <c r="F197" i="4" s="1"/>
  <c r="D67" i="4" a="1"/>
  <c r="D67" i="4" s="1"/>
  <c r="F67" i="4" s="1"/>
  <c r="D68" i="4" a="1"/>
  <c r="D68" i="4" s="1"/>
  <c r="F68" i="4" s="1"/>
  <c r="D69" i="4" a="1"/>
  <c r="D69" i="4" s="1"/>
  <c r="F69" i="4" s="1"/>
  <c r="D70" i="4" a="1"/>
  <c r="D70" i="4" s="1"/>
  <c r="F70" i="4" s="1"/>
  <c r="D71" i="4" a="1"/>
  <c r="D71" i="4" s="1"/>
  <c r="F71" i="4" s="1"/>
  <c r="D72" i="4" a="1"/>
  <c r="D72" i="4" s="1"/>
  <c r="F72" i="4" s="1"/>
  <c r="D73" i="4" a="1"/>
  <c r="D73" i="4" s="1"/>
  <c r="F73" i="4" s="1"/>
  <c r="D74" i="4" a="1"/>
  <c r="D74" i="4" s="1"/>
  <c r="F74" i="4" s="1"/>
  <c r="D75" i="4" a="1"/>
  <c r="D75" i="4" s="1"/>
  <c r="F75" i="4" s="1"/>
  <c r="D76" i="4" a="1"/>
  <c r="D76" i="4" s="1"/>
  <c r="F76" i="4" s="1"/>
  <c r="D77" i="4" a="1"/>
  <c r="D77" i="4" s="1"/>
  <c r="F77" i="4" s="1"/>
  <c r="D21" i="4" a="1"/>
  <c r="D21" i="4" s="1"/>
  <c r="F21" i="4" s="1"/>
  <c r="D23" i="4" a="1"/>
  <c r="D23" i="4" s="1"/>
  <c r="F23" i="4" s="1"/>
  <c r="D16" i="4" a="1"/>
  <c r="D16" i="4" s="1"/>
  <c r="F16" i="4" s="1"/>
  <c r="D358" i="4" a="1"/>
  <c r="D358" i="4" s="1"/>
  <c r="F358" i="4" s="1"/>
  <c r="D78" i="4" a="1"/>
  <c r="D78" i="4" s="1"/>
  <c r="F78" i="4" s="1"/>
  <c r="D351" i="4" a="1"/>
  <c r="D351" i="4" s="1"/>
  <c r="F351" i="4" s="1"/>
  <c r="D79" i="4" a="1"/>
  <c r="D79" i="4" s="1"/>
  <c r="F79" i="4" s="1"/>
  <c r="D29" i="4" a="1"/>
  <c r="D29" i="4" s="1"/>
  <c r="F29" i="4" s="1"/>
  <c r="D299" i="4" a="1"/>
  <c r="D299" i="4" s="1"/>
  <c r="F299" i="4" s="1"/>
  <c r="D80" i="4" a="1"/>
  <c r="D80" i="4" s="1"/>
  <c r="F80" i="4" s="1"/>
  <c r="D30" i="4" a="1"/>
  <c r="D30" i="4" s="1"/>
  <c r="F30" i="4" s="1"/>
  <c r="D300" i="4" a="1"/>
  <c r="D300" i="4" s="1"/>
  <c r="F300" i="4" s="1"/>
  <c r="D81" i="4" a="1"/>
  <c r="D81" i="4" s="1"/>
  <c r="F81" i="4" s="1"/>
  <c r="D27" i="4" a="1"/>
  <c r="D27" i="4" s="1"/>
  <c r="F27" i="4" s="1"/>
  <c r="D301" i="4" a="1"/>
  <c r="D301" i="4" s="1"/>
  <c r="F301" i="4" s="1"/>
  <c r="D82" i="4" a="1"/>
  <c r="D82" i="4" s="1"/>
  <c r="F82" i="4" s="1"/>
  <c r="D34" i="4" a="1"/>
  <c r="D34" i="4" s="1"/>
  <c r="F34" i="4" s="1"/>
  <c r="D83" i="4" a="1"/>
  <c r="D83" i="4" s="1"/>
  <c r="F83" i="4" s="1"/>
  <c r="D84" i="4" a="1"/>
  <c r="D84" i="4" s="1"/>
  <c r="F84" i="4" s="1"/>
  <c r="D85" i="4" a="1"/>
  <c r="D85" i="4" s="1"/>
  <c r="F85" i="4" s="1"/>
  <c r="D86" i="4" a="1"/>
  <c r="D86" i="4" s="1"/>
  <c r="F86" i="4" s="1"/>
  <c r="D87" i="4" a="1"/>
  <c r="D87" i="4" s="1"/>
  <c r="F87" i="4" s="1"/>
  <c r="D211" i="4" a="1"/>
  <c r="D211" i="4" s="1"/>
  <c r="F211" i="4" s="1"/>
  <c r="D244" i="4" a="1"/>
  <c r="D244" i="4" s="1"/>
  <c r="F244" i="4" s="1"/>
  <c r="D11" i="4" a="1"/>
  <c r="D11" i="4" s="1"/>
  <c r="F11" i="4" s="1"/>
  <c r="D88" i="4" a="1"/>
  <c r="D88" i="4" s="1"/>
  <c r="F88" i="4" s="1"/>
  <c r="D7" i="4" a="1"/>
  <c r="D7" i="4" s="1"/>
  <c r="F7" i="4" s="1"/>
  <c r="D208" i="4" a="1"/>
  <c r="D208" i="4" s="1"/>
  <c r="F208" i="4" s="1"/>
  <c r="D25" i="4" a="1"/>
  <c r="D25" i="4" s="1"/>
  <c r="F25" i="4" s="1"/>
  <c r="D201" i="4" a="1"/>
  <c r="D201" i="4" s="1"/>
  <c r="F201" i="4" s="1"/>
  <c r="D214" i="4" a="1"/>
  <c r="D214" i="4" s="1"/>
  <c r="F214" i="4" s="1"/>
  <c r="D219" i="4" a="1"/>
  <c r="D219" i="4" s="1"/>
  <c r="F219" i="4" s="1"/>
  <c r="D165" i="4" a="1"/>
  <c r="D165" i="4" s="1"/>
  <c r="F165" i="4" s="1"/>
  <c r="D166" i="4" a="1"/>
  <c r="D166" i="4" s="1"/>
  <c r="F166" i="4" s="1"/>
  <c r="D176" i="4" a="1"/>
  <c r="D176" i="4" s="1"/>
  <c r="F176" i="4" s="1"/>
  <c r="D89" i="4" a="1"/>
  <c r="D89" i="4" s="1"/>
  <c r="F89" i="4" s="1"/>
  <c r="D90" i="4" a="1"/>
  <c r="D90" i="4" s="1"/>
  <c r="F90" i="4" s="1"/>
  <c r="D91" i="4" a="1"/>
  <c r="D91" i="4" s="1"/>
  <c r="F91" i="4" s="1"/>
  <c r="D92" i="4" a="1"/>
  <c r="D92" i="4" s="1"/>
  <c r="F92" i="4" s="1"/>
  <c r="D296" i="4" a="1"/>
  <c r="D296" i="4" s="1"/>
  <c r="F296" i="4" s="1"/>
  <c r="D297" i="4" a="1"/>
  <c r="D297" i="4" s="1"/>
  <c r="F297" i="4" s="1"/>
  <c r="D328" i="4" a="1"/>
  <c r="D328" i="4" s="1"/>
  <c r="F328" i="4" s="1"/>
  <c r="D190" i="4" a="1"/>
  <c r="D190" i="4" s="1"/>
  <c r="F190" i="4" s="1"/>
  <c r="D224" i="4" a="1"/>
  <c r="D224" i="4" s="1"/>
  <c r="F224" i="4" s="1"/>
  <c r="D93" i="4" a="1"/>
  <c r="D93" i="4" s="1"/>
  <c r="F93" i="4" s="1"/>
  <c r="D94" i="4" a="1"/>
  <c r="D94" i="4" s="1"/>
  <c r="F94" i="4" s="1"/>
  <c r="D332" i="4" a="1"/>
  <c r="D332" i="4" s="1"/>
  <c r="F332" i="4" s="1"/>
  <c r="D333" i="4" a="1"/>
  <c r="D333" i="4" s="1"/>
  <c r="F333" i="4" s="1"/>
  <c r="D334" i="4" a="1"/>
  <c r="D334" i="4" s="1"/>
  <c r="F334" i="4" s="1"/>
  <c r="D330" i="4" a="1"/>
  <c r="D330" i="4" s="1"/>
  <c r="F330" i="4" s="1"/>
  <c r="D338" i="4" a="1"/>
  <c r="D338" i="4" s="1"/>
  <c r="F338" i="4" s="1"/>
  <c r="D339" i="4" a="1"/>
  <c r="D339" i="4" s="1"/>
  <c r="F339" i="4" s="1"/>
  <c r="D340" i="4" a="1"/>
  <c r="D340" i="4" s="1"/>
  <c r="F340" i="4" s="1"/>
  <c r="D306" i="4" a="1"/>
  <c r="D306" i="4" s="1"/>
  <c r="F306" i="4" s="1"/>
  <c r="D317" i="4" a="1"/>
  <c r="D317" i="4" s="1"/>
  <c r="F317" i="4" s="1"/>
  <c r="D307" i="4" a="1"/>
  <c r="D307" i="4" s="1"/>
  <c r="F307" i="4" s="1"/>
  <c r="D308" i="4" a="1"/>
  <c r="D308" i="4" s="1"/>
  <c r="F308" i="4" s="1"/>
  <c r="D95" i="4" a="1"/>
  <c r="D95" i="4" s="1"/>
  <c r="F95" i="4" s="1"/>
  <c r="D335" i="4" a="1"/>
  <c r="D335" i="4" s="1"/>
  <c r="F335" i="4" s="1"/>
  <c r="D336" i="4" a="1"/>
  <c r="D336" i="4" s="1"/>
  <c r="F336" i="4" s="1"/>
  <c r="D337" i="4" a="1"/>
  <c r="D337" i="4" s="1"/>
  <c r="F337" i="4" s="1"/>
  <c r="D331" i="4" a="1"/>
  <c r="D331" i="4" s="1"/>
  <c r="F331" i="4" s="1"/>
  <c r="D341" i="4" a="1"/>
  <c r="D341" i="4" s="1"/>
  <c r="F341" i="4" s="1"/>
  <c r="D342" i="4" a="1"/>
  <c r="D342" i="4" s="1"/>
  <c r="F342" i="4" s="1"/>
  <c r="D343" i="4" a="1"/>
  <c r="D343" i="4" s="1"/>
  <c r="F343" i="4" s="1"/>
  <c r="D309" i="4" a="1"/>
  <c r="D309" i="4" s="1"/>
  <c r="F309" i="4" s="1"/>
  <c r="D318" i="4" a="1"/>
  <c r="D318" i="4" s="1"/>
  <c r="F318" i="4" s="1"/>
  <c r="D310" i="4" a="1"/>
  <c r="D310" i="4" s="1"/>
  <c r="F310" i="4" s="1"/>
  <c r="D311" i="4" a="1"/>
  <c r="D311" i="4" s="1"/>
  <c r="F311" i="4" s="1"/>
  <c r="D96" i="4" a="1"/>
  <c r="D96" i="4" s="1"/>
  <c r="F96" i="4" s="1"/>
  <c r="D97" i="4" a="1"/>
  <c r="D97" i="4" s="1"/>
  <c r="F97" i="4" s="1"/>
  <c r="D98" i="4" a="1"/>
  <c r="D98" i="4" s="1"/>
  <c r="F98" i="4" s="1"/>
  <c r="D99" i="4" a="1"/>
  <c r="D99" i="4" s="1"/>
  <c r="F99" i="4" s="1"/>
  <c r="D100" i="4" a="1"/>
  <c r="D100" i="4" s="1"/>
  <c r="F100" i="4" s="1"/>
  <c r="D101" i="4" a="1"/>
  <c r="D101" i="4" s="1"/>
  <c r="F101" i="4" s="1"/>
  <c r="D102" i="4" a="1"/>
  <c r="D102" i="4" s="1"/>
  <c r="F102" i="4" s="1"/>
  <c r="D103" i="4" a="1"/>
  <c r="D103" i="4" s="1"/>
  <c r="F103" i="4" s="1"/>
  <c r="D104" i="4" a="1"/>
  <c r="D104" i="4" s="1"/>
  <c r="F104" i="4" s="1"/>
  <c r="D105" i="4" a="1"/>
  <c r="D105" i="4" s="1"/>
  <c r="F105" i="4" s="1"/>
  <c r="D106" i="4" a="1"/>
  <c r="D106" i="4" s="1"/>
  <c r="F106" i="4" s="1"/>
  <c r="D107" i="4" a="1"/>
  <c r="D107" i="4" s="1"/>
  <c r="F107" i="4" s="1"/>
  <c r="D108" i="4" a="1"/>
  <c r="D108" i="4" s="1"/>
  <c r="F108" i="4" s="1"/>
  <c r="D109" i="4" a="1"/>
  <c r="D109" i="4" s="1"/>
  <c r="F109" i="4" s="1"/>
  <c r="D110" i="4" a="1"/>
  <c r="D110" i="4" s="1"/>
  <c r="F110" i="4" s="1"/>
  <c r="D111" i="4" a="1"/>
  <c r="D111" i="4" s="1"/>
  <c r="F111" i="4" s="1"/>
  <c r="D112" i="4" a="1"/>
  <c r="D112" i="4" s="1"/>
  <c r="F112" i="4" s="1"/>
  <c r="D113" i="4" a="1"/>
  <c r="D113" i="4" s="1"/>
  <c r="F113" i="4" s="1"/>
  <c r="D114" i="4" a="1"/>
  <c r="D114" i="4" s="1"/>
  <c r="F114" i="4" s="1"/>
  <c r="D115" i="4" a="1"/>
  <c r="D115" i="4" s="1"/>
  <c r="F115" i="4" s="1"/>
  <c r="D116" i="4" a="1"/>
  <c r="D116" i="4" s="1"/>
  <c r="F116" i="4" s="1"/>
  <c r="D117" i="4" a="1"/>
  <c r="D117" i="4" s="1"/>
  <c r="F117" i="4" s="1"/>
  <c r="D118" i="4" a="1"/>
  <c r="D118" i="4" s="1"/>
  <c r="F118" i="4" s="1"/>
  <c r="D119" i="4" a="1"/>
  <c r="D119" i="4" s="1"/>
  <c r="F119" i="4" s="1"/>
  <c r="D120" i="4" a="1"/>
  <c r="D120" i="4" s="1"/>
  <c r="F120" i="4" s="1"/>
  <c r="D12" i="4" a="1"/>
  <c r="D12" i="4" s="1"/>
  <c r="F12" i="4" s="1"/>
  <c r="D121" i="4" a="1"/>
  <c r="D121" i="4" s="1"/>
  <c r="F121" i="4" s="1"/>
  <c r="D199" i="4" a="1"/>
  <c r="D199" i="4" s="1"/>
  <c r="F199" i="4" s="1"/>
  <c r="D365" i="4" a="1"/>
  <c r="D365" i="4" s="1"/>
  <c r="F365" i="4" s="1"/>
  <c r="D229" i="4" a="1"/>
  <c r="D229" i="4" s="1"/>
  <c r="F229" i="4" s="1"/>
  <c r="D122" i="4" a="1"/>
  <c r="D122" i="4" s="1"/>
  <c r="F122" i="4" s="1"/>
  <c r="D123" i="4" a="1"/>
  <c r="D123" i="4" s="1"/>
  <c r="F123" i="4" s="1"/>
  <c r="D124" i="4" a="1"/>
  <c r="D124" i="4" s="1"/>
  <c r="F124" i="4" s="1"/>
  <c r="D125" i="4" a="1"/>
  <c r="D125" i="4" s="1"/>
  <c r="F125" i="4" s="1"/>
  <c r="D126" i="4" a="1"/>
  <c r="D126" i="4" s="1"/>
  <c r="F126" i="4" s="1"/>
  <c r="D245" i="4" a="1"/>
  <c r="D245" i="4" s="1"/>
  <c r="F245" i="4" s="1"/>
  <c r="D212" i="4" a="1"/>
  <c r="D212" i="4" s="1"/>
  <c r="F212" i="4" s="1"/>
  <c r="D213" i="4" a="1"/>
  <c r="D213" i="4" s="1"/>
  <c r="F213" i="4" s="1"/>
  <c r="D218" i="4" a="1"/>
  <c r="D218" i="4" s="1"/>
  <c r="F218" i="4" s="1"/>
  <c r="D127" i="4" a="1"/>
  <c r="D127" i="4" s="1"/>
  <c r="F127" i="4" s="1"/>
  <c r="D220" i="4" a="1"/>
  <c r="D220" i="4" s="1"/>
  <c r="F220" i="4" s="1"/>
  <c r="D179" i="4" a="1"/>
  <c r="D179" i="4" s="1"/>
  <c r="F179" i="4" s="1"/>
  <c r="D233" i="4" a="1"/>
  <c r="D233" i="4" s="1"/>
  <c r="F233" i="4" s="1"/>
  <c r="D177" i="4" a="1"/>
  <c r="D177" i="4" s="1"/>
  <c r="F177" i="4" s="1"/>
  <c r="D128" i="4" a="1"/>
  <c r="D128" i="4" s="1"/>
  <c r="F128" i="4" s="1"/>
  <c r="D186" i="4" a="1"/>
  <c r="D186" i="4" s="1"/>
  <c r="F186" i="4" s="1"/>
  <c r="D187" i="4" a="1"/>
  <c r="D187" i="4" s="1"/>
  <c r="F187" i="4" s="1"/>
  <c r="D188" i="4" a="1"/>
  <c r="D188" i="4" s="1"/>
  <c r="F188" i="4" s="1"/>
  <c r="D129" i="4" a="1"/>
  <c r="D129" i="4" s="1"/>
  <c r="F129" i="4" s="1"/>
  <c r="D20" i="4" a="1"/>
  <c r="D20" i="4" s="1"/>
  <c r="F20" i="4" s="1"/>
  <c r="D130" i="4" a="1"/>
  <c r="D130" i="4" s="1"/>
  <c r="F130" i="4" s="1"/>
  <c r="D8" i="4" a="1"/>
  <c r="D8" i="4" s="1"/>
  <c r="F8" i="4" s="1"/>
  <c r="D4" i="4" a="1"/>
  <c r="D4" i="4" s="1"/>
  <c r="F4" i="4" s="1"/>
  <c r="D222" i="4" a="1"/>
  <c r="D222" i="4" s="1"/>
  <c r="F222" i="4" s="1"/>
  <c r="D131" i="4" a="1"/>
  <c r="D131" i="4" s="1"/>
  <c r="F131" i="4" s="1"/>
  <c r="D38" i="4" a="1"/>
  <c r="D38" i="4" s="1"/>
  <c r="F38" i="4" s="1"/>
  <c r="D132" i="4" a="1"/>
  <c r="D132" i="4" s="1"/>
  <c r="F132" i="4" s="1"/>
  <c r="D194" i="4" a="1"/>
  <c r="D194" i="4" s="1"/>
  <c r="F194" i="4" s="1"/>
  <c r="D234" i="4" a="1"/>
  <c r="D234" i="4" s="1"/>
  <c r="F234" i="4" s="1"/>
  <c r="D133" i="4" a="1"/>
  <c r="D133" i="4" s="1"/>
  <c r="F133" i="4" s="1"/>
  <c r="D353" i="4" a="1"/>
  <c r="D353" i="4" s="1"/>
  <c r="F353" i="4" s="1"/>
  <c r="D352" i="4" a="1"/>
  <c r="D352" i="4" s="1"/>
  <c r="F352" i="4" s="1"/>
  <c r="D19" i="4" a="1"/>
  <c r="D19" i="4" s="1"/>
  <c r="F19" i="4" s="1"/>
  <c r="D18" i="4" a="1"/>
  <c r="D18" i="4" s="1"/>
  <c r="F18" i="4" s="1"/>
  <c r="D134" i="4" a="1"/>
  <c r="D134" i="4" s="1"/>
  <c r="F134" i="4" s="1"/>
  <c r="D135" i="4" a="1"/>
  <c r="D135" i="4" s="1"/>
  <c r="F135" i="4" s="1"/>
  <c r="D136" i="4" a="1"/>
  <c r="D136" i="4" s="1"/>
  <c r="F136" i="4" s="1"/>
  <c r="D137" i="4" a="1"/>
  <c r="D137" i="4" s="1"/>
  <c r="F137" i="4" s="1"/>
  <c r="D138" i="4" a="1"/>
  <c r="D138" i="4" s="1"/>
  <c r="F138" i="4" s="1"/>
  <c r="D221" i="4" a="1"/>
  <c r="D221" i="4" s="1"/>
  <c r="F221" i="4" s="1"/>
  <c r="D3" i="4" a="1"/>
  <c r="D3" i="4" s="1"/>
  <c r="F3" i="4" s="1"/>
  <c r="D163" i="4" a="1"/>
  <c r="D163" i="4" s="1"/>
  <c r="F163" i="4" s="1"/>
  <c r="D164" i="4" a="1"/>
  <c r="D164" i="4" s="1"/>
  <c r="F164" i="4" s="1"/>
  <c r="D178" i="4" a="1"/>
  <c r="D178" i="4" s="1"/>
  <c r="F178" i="4" s="1"/>
  <c r="D139" i="4" a="1"/>
  <c r="D139" i="4" s="1"/>
  <c r="F139" i="4" s="1"/>
  <c r="D13" i="4" a="1"/>
  <c r="D13" i="4" s="1"/>
  <c r="F13" i="4" s="1"/>
  <c r="D217" i="4" a="1"/>
  <c r="D217" i="4" s="1"/>
  <c r="F217" i="4" s="1"/>
  <c r="D31" i="4" a="1"/>
  <c r="D31" i="4" s="1"/>
  <c r="F31" i="4" s="1"/>
  <c r="D140" i="4" a="1"/>
  <c r="D140" i="4" s="1"/>
  <c r="F140" i="4" s="1"/>
  <c r="D141" i="4" a="1"/>
  <c r="D141" i="4" s="1"/>
  <c r="F141" i="4" s="1"/>
  <c r="D142" i="4" a="1"/>
  <c r="D142" i="4" s="1"/>
  <c r="F142" i="4" s="1"/>
  <c r="D143" i="4" a="1"/>
  <c r="D143" i="4" s="1"/>
  <c r="F143" i="4" s="1"/>
  <c r="D144" i="4" a="1"/>
  <c r="D144" i="4" s="1"/>
  <c r="F144" i="4" s="1"/>
  <c r="D145" i="4" a="1"/>
  <c r="D145" i="4" s="1"/>
  <c r="F145" i="4" s="1"/>
  <c r="D146" i="4" a="1"/>
  <c r="D146" i="4" s="1"/>
  <c r="F146" i="4" s="1"/>
  <c r="D147" i="4" a="1"/>
  <c r="D147" i="4" s="1"/>
  <c r="F147" i="4" s="1"/>
  <c r="D148" i="4" a="1"/>
  <c r="D148" i="4" s="1"/>
  <c r="F148" i="4" s="1"/>
  <c r="D149" i="4" a="1"/>
  <c r="D149" i="4" s="1"/>
  <c r="F149" i="4" s="1"/>
  <c r="D241" i="4" a="1"/>
  <c r="D241" i="4" s="1"/>
  <c r="F241" i="4" s="1"/>
  <c r="D242" i="4" a="1"/>
  <c r="D242" i="4" s="1"/>
  <c r="F242" i="4" s="1"/>
  <c r="D235" i="4" a="1"/>
  <c r="D235" i="4" s="1"/>
  <c r="F235" i="4" s="1"/>
  <c r="D236" i="4" a="1"/>
  <c r="D236" i="4" s="1"/>
  <c r="F236" i="4" s="1"/>
  <c r="D169" i="4" a="1"/>
  <c r="D169" i="4" s="1"/>
  <c r="F169" i="4" s="1"/>
  <c r="D223" i="4" a="1"/>
  <c r="D223" i="4" s="1"/>
  <c r="F223" i="4" s="1"/>
  <c r="D150" i="4" a="1"/>
  <c r="D150" i="4" s="1"/>
  <c r="F150" i="4" s="1"/>
  <c r="D151" i="4" a="1"/>
  <c r="D151" i="4" s="1"/>
  <c r="F151" i="4" s="1"/>
  <c r="D37" i="4" a="1"/>
  <c r="D37" i="4" s="1"/>
  <c r="F37" i="4" s="1"/>
  <c r="D167" i="4" a="1"/>
  <c r="D167" i="4" s="1"/>
  <c r="F167" i="4" s="1"/>
  <c r="D168" i="4" a="1"/>
  <c r="D168" i="4" s="1"/>
  <c r="F168" i="4" s="1"/>
  <c r="D170" i="4" a="1"/>
  <c r="D170" i="4" s="1"/>
  <c r="F170" i="4" s="1"/>
  <c r="D152" i="4" a="1"/>
  <c r="D152" i="4" s="1"/>
  <c r="F152" i="4" s="1"/>
  <c r="D216" i="4" a="1"/>
  <c r="D216" i="4" s="1"/>
  <c r="F216" i="4" s="1"/>
  <c r="D153" i="4" a="1"/>
  <c r="D153" i="4" s="1"/>
  <c r="F153" i="4" s="1"/>
  <c r="D209" i="4" a="1"/>
  <c r="D209" i="4" s="1"/>
  <c r="F209" i="4" s="1"/>
  <c r="D198" i="4" a="1"/>
  <c r="D198" i="4" s="1"/>
  <c r="F198" i="4" s="1"/>
  <c r="D215" i="4" a="1"/>
  <c r="D215" i="4" s="1"/>
  <c r="F215" i="4" s="1"/>
  <c r="D202" i="4" a="1"/>
  <c r="D202" i="4" s="1"/>
  <c r="F202" i="4" s="1"/>
  <c r="D171" i="4" a="1"/>
  <c r="D171" i="4" s="1"/>
  <c r="F171" i="4" s="1"/>
  <c r="D172" i="4" a="1"/>
  <c r="D172" i="4" s="1"/>
  <c r="F172" i="4" s="1"/>
  <c r="D173" i="4" a="1"/>
  <c r="D173" i="4" s="1"/>
  <c r="F173" i="4" s="1"/>
  <c r="D174" i="4" a="1"/>
  <c r="D174" i="4" s="1"/>
  <c r="F174" i="4" s="1"/>
  <c r="D323" i="4" a="1"/>
  <c r="D323" i="4" s="1"/>
  <c r="F323" i="4" s="1"/>
  <c r="D363" i="4" a="1"/>
  <c r="D363" i="4" s="1"/>
  <c r="F363" i="4" s="1"/>
  <c r="D359" i="4" a="1"/>
  <c r="D359" i="4" s="1"/>
  <c r="F359" i="4" s="1"/>
  <c r="D210" i="4" a="1"/>
  <c r="D210" i="4" s="1"/>
  <c r="F210" i="4" s="1"/>
  <c r="D24" i="4" a="1"/>
  <c r="D24" i="4" s="1"/>
  <c r="F24" i="4" s="1"/>
  <c r="D26" i="4" a="1"/>
  <c r="D26" i="4" s="1"/>
  <c r="F26" i="4" s="1"/>
  <c r="D246" i="4" a="1"/>
  <c r="D246" i="4" s="1"/>
  <c r="F246" i="4" s="1"/>
  <c r="D154" i="4" a="1"/>
  <c r="D154" i="4" s="1"/>
  <c r="F154" i="4" s="1"/>
  <c r="D204" i="4" a="1"/>
  <c r="D204" i="4" s="1"/>
  <c r="F204" i="4" s="1"/>
  <c r="D205" i="4" a="1"/>
  <c r="D205" i="4" s="1"/>
  <c r="F205" i="4" s="1"/>
  <c r="D155" i="4" a="1"/>
  <c r="D155" i="4" s="1"/>
  <c r="F155" i="4" s="1"/>
  <c r="D156" i="4" a="1"/>
  <c r="D156" i="4" s="1"/>
  <c r="F156" i="4" s="1"/>
  <c r="D356" i="4" a="1"/>
  <c r="D356" i="4" s="1"/>
  <c r="F356" i="4" s="1"/>
  <c r="D157" i="4" a="1"/>
  <c r="D157" i="4" s="1"/>
  <c r="F157" i="4" s="1"/>
  <c r="D321" i="4" a="1"/>
  <c r="D321" i="4" s="1"/>
  <c r="F321" i="4" s="1"/>
  <c r="C364" i="4"/>
  <c r="C324" i="4"/>
  <c r="C325" i="4"/>
  <c r="C290" i="4"/>
  <c r="C203" i="4"/>
  <c r="C247" i="4"/>
  <c r="C248" i="4"/>
  <c r="C249" i="4"/>
  <c r="C286" i="4"/>
  <c r="C250" i="4"/>
  <c r="C251" i="4"/>
  <c r="C252" i="4"/>
  <c r="C253" i="4"/>
  <c r="C295" i="4"/>
  <c r="C314" i="4"/>
  <c r="C293" i="4"/>
  <c r="C329" i="4"/>
  <c r="C193" i="4"/>
  <c r="C254" i="4"/>
  <c r="C255" i="4"/>
  <c r="C230" i="4"/>
  <c r="C231" i="4"/>
  <c r="C232" i="4"/>
  <c r="C162" i="4"/>
  <c r="C189" i="4"/>
  <c r="C344" i="4"/>
  <c r="C39" i="4"/>
  <c r="C346" i="4"/>
  <c r="C256" i="4"/>
  <c r="C257" i="4"/>
  <c r="C258" i="4"/>
  <c r="C259" i="4"/>
  <c r="C260" i="4"/>
  <c r="C360" i="4"/>
  <c r="C345" i="4"/>
  <c r="C226" i="4"/>
  <c r="C261" i="4"/>
  <c r="C262" i="4"/>
  <c r="C263" i="4"/>
  <c r="C264" i="4"/>
  <c r="C207" i="4"/>
  <c r="C348" i="4"/>
  <c r="C347" i="4"/>
  <c r="C366" i="4"/>
  <c r="C240" i="4"/>
  <c r="C40" i="4"/>
  <c r="C357" i="4"/>
  <c r="C354" i="4"/>
  <c r="C159" i="4"/>
  <c r="C322" i="4"/>
  <c r="C265" i="4"/>
  <c r="C266" i="4"/>
  <c r="C267" i="4"/>
  <c r="C268" i="4"/>
  <c r="C41" i="4"/>
  <c r="C285" i="4"/>
  <c r="C362" i="4"/>
  <c r="C291" i="4"/>
  <c r="C269" i="4"/>
  <c r="C270" i="4"/>
  <c r="C271" i="4"/>
  <c r="C272" i="4"/>
  <c r="C273" i="4"/>
  <c r="C274" i="4"/>
  <c r="C275" i="4"/>
  <c r="C276" i="4"/>
  <c r="C277" i="4"/>
  <c r="C278" i="4"/>
  <c r="C279" i="4"/>
  <c r="C33" i="4"/>
  <c r="C32" i="4"/>
  <c r="C320" i="4"/>
  <c r="C292" i="4"/>
  <c r="C361" i="4"/>
  <c r="C192" i="4"/>
  <c r="C195" i="4"/>
  <c r="C349" i="4"/>
  <c r="C191" i="4"/>
  <c r="C206" i="4"/>
  <c r="C287" i="4"/>
  <c r="C288" i="4"/>
  <c r="C289" i="4"/>
  <c r="C280" i="4"/>
  <c r="C281" i="4"/>
  <c r="C282" i="4"/>
  <c r="C283" i="4"/>
  <c r="C284" i="4"/>
  <c r="C28" i="4"/>
  <c r="C200" i="4"/>
  <c r="C225" i="4"/>
  <c r="C10" i="4"/>
  <c r="C350" i="4"/>
  <c r="C17" i="4"/>
  <c r="C42" i="4"/>
  <c r="C43" i="4"/>
  <c r="C44" i="4"/>
  <c r="C326" i="4"/>
  <c r="C327" i="4"/>
  <c r="C45" i="4"/>
  <c r="C46" i="4"/>
  <c r="C47" i="4"/>
  <c r="C48" i="4"/>
  <c r="C49" i="4"/>
  <c r="C312" i="4"/>
  <c r="C294" i="4"/>
  <c r="C315" i="4"/>
  <c r="C302" i="4"/>
  <c r="C303" i="4"/>
  <c r="C50" i="4"/>
  <c r="C158" i="4"/>
  <c r="C51" i="4"/>
  <c r="C313" i="4"/>
  <c r="C9" i="4"/>
  <c r="C182" i="4"/>
  <c r="C183" i="4"/>
  <c r="C237" i="4"/>
  <c r="C52" i="4"/>
  <c r="C319" i="4"/>
  <c r="C316" i="4"/>
  <c r="C304" i="4"/>
  <c r="C305" i="4"/>
  <c r="C53" i="4"/>
  <c r="C14" i="4"/>
  <c r="C22" i="4"/>
  <c r="C227" i="4"/>
  <c r="C15" i="4"/>
  <c r="C243" i="4"/>
  <c r="C36" i="4"/>
  <c r="C5" i="4"/>
  <c r="C6" i="4"/>
  <c r="C54" i="4"/>
  <c r="C55" i="4"/>
  <c r="C56" i="4"/>
  <c r="C196" i="4"/>
  <c r="C57" i="4"/>
  <c r="C58" i="4"/>
  <c r="C59" i="4"/>
  <c r="C298" i="4"/>
  <c r="C60" i="4"/>
  <c r="C61" i="4"/>
  <c r="C239" i="4"/>
  <c r="C62" i="4"/>
  <c r="C63" i="4"/>
  <c r="C355" i="4"/>
  <c r="C35" i="4"/>
  <c r="C180" i="4"/>
  <c r="C181" i="4"/>
  <c r="C175" i="4"/>
  <c r="C64" i="4"/>
  <c r="C228" i="4"/>
  <c r="C65" i="4"/>
  <c r="C184" i="4"/>
  <c r="C185" i="4"/>
  <c r="C238" i="4"/>
  <c r="C66" i="4"/>
  <c r="C160" i="4"/>
  <c r="C161" i="4"/>
  <c r="C197" i="4"/>
  <c r="C67" i="4"/>
  <c r="C68" i="4"/>
  <c r="C69" i="4"/>
  <c r="C70" i="4"/>
  <c r="C71" i="4"/>
  <c r="C72" i="4"/>
  <c r="C73" i="4"/>
  <c r="C74" i="4"/>
  <c r="C75" i="4"/>
  <c r="C76" i="4"/>
  <c r="C77" i="4"/>
  <c r="C21" i="4"/>
  <c r="C23" i="4"/>
  <c r="C16" i="4"/>
  <c r="C358" i="4"/>
  <c r="C78" i="4"/>
  <c r="C351" i="4"/>
  <c r="C79" i="4"/>
  <c r="C29" i="4"/>
  <c r="C299" i="4"/>
  <c r="C80" i="4"/>
  <c r="C30" i="4"/>
  <c r="C300" i="4"/>
  <c r="C81" i="4"/>
  <c r="C27" i="4"/>
  <c r="C301" i="4"/>
  <c r="C82" i="4"/>
  <c r="C34" i="4"/>
  <c r="C83" i="4"/>
  <c r="C84" i="4"/>
  <c r="C85" i="4"/>
  <c r="C86" i="4"/>
  <c r="C87" i="4"/>
  <c r="C211" i="4"/>
  <c r="C244" i="4"/>
  <c r="C11" i="4"/>
  <c r="C88" i="4"/>
  <c r="C7" i="4"/>
  <c r="C208" i="4"/>
  <c r="C25" i="4"/>
  <c r="C201" i="4"/>
  <c r="C214" i="4"/>
  <c r="C219" i="4"/>
  <c r="C165" i="4"/>
  <c r="C166" i="4"/>
  <c r="C176" i="4"/>
  <c r="C89" i="4"/>
  <c r="C90" i="4"/>
  <c r="C91" i="4"/>
  <c r="C92" i="4"/>
  <c r="C296" i="4"/>
  <c r="C297" i="4"/>
  <c r="C328" i="4"/>
  <c r="C190" i="4"/>
  <c r="C224" i="4"/>
  <c r="C93" i="4"/>
  <c r="C94" i="4"/>
  <c r="C332" i="4"/>
  <c r="C333" i="4"/>
  <c r="C334" i="4"/>
  <c r="C330" i="4"/>
  <c r="C338" i="4"/>
  <c r="C339" i="4"/>
  <c r="C340" i="4"/>
  <c r="C306" i="4"/>
  <c r="C317" i="4"/>
  <c r="C307" i="4"/>
  <c r="C308" i="4"/>
  <c r="C95" i="4"/>
  <c r="C335" i="4"/>
  <c r="C336" i="4"/>
  <c r="C337" i="4"/>
  <c r="C331" i="4"/>
  <c r="C341" i="4"/>
  <c r="C342" i="4"/>
  <c r="C343" i="4"/>
  <c r="C309" i="4"/>
  <c r="C318" i="4"/>
  <c r="C310" i="4"/>
  <c r="C311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" i="4"/>
  <c r="C121" i="4"/>
  <c r="C199" i="4"/>
  <c r="C365" i="4"/>
  <c r="C229" i="4"/>
  <c r="C122" i="4"/>
  <c r="C123" i="4"/>
  <c r="C124" i="4"/>
  <c r="C125" i="4"/>
  <c r="C126" i="4"/>
  <c r="C245" i="4"/>
  <c r="C212" i="4"/>
  <c r="C213" i="4"/>
  <c r="C218" i="4"/>
  <c r="C127" i="4"/>
  <c r="C220" i="4"/>
  <c r="C179" i="4"/>
  <c r="C233" i="4"/>
  <c r="C177" i="4"/>
  <c r="C128" i="4"/>
  <c r="C186" i="4"/>
  <c r="C187" i="4"/>
  <c r="C188" i="4"/>
  <c r="C129" i="4"/>
  <c r="C20" i="4"/>
  <c r="C130" i="4"/>
  <c r="C8" i="4"/>
  <c r="C4" i="4"/>
  <c r="C222" i="4"/>
  <c r="C131" i="4"/>
  <c r="C38" i="4"/>
  <c r="C132" i="4"/>
  <c r="C194" i="4"/>
  <c r="C234" i="4"/>
  <c r="C133" i="4"/>
  <c r="C353" i="4"/>
  <c r="C352" i="4"/>
  <c r="C19" i="4"/>
  <c r="C18" i="4"/>
  <c r="C134" i="4"/>
  <c r="C135" i="4"/>
  <c r="C136" i="4"/>
  <c r="C137" i="4"/>
  <c r="C138" i="4"/>
  <c r="C221" i="4"/>
  <c r="C3" i="4"/>
  <c r="C163" i="4"/>
  <c r="C164" i="4"/>
  <c r="C178" i="4"/>
  <c r="C139" i="4"/>
  <c r="C13" i="4"/>
  <c r="C217" i="4"/>
  <c r="C31" i="4"/>
  <c r="C140" i="4"/>
  <c r="C141" i="4"/>
  <c r="C142" i="4"/>
  <c r="C143" i="4"/>
  <c r="C144" i="4"/>
  <c r="C145" i="4"/>
  <c r="C146" i="4"/>
  <c r="C147" i="4"/>
  <c r="C148" i="4"/>
  <c r="C149" i="4"/>
  <c r="C241" i="4"/>
  <c r="C242" i="4"/>
  <c r="C235" i="4"/>
  <c r="C236" i="4"/>
  <c r="C169" i="4"/>
  <c r="C223" i="4"/>
  <c r="C150" i="4"/>
  <c r="C151" i="4"/>
  <c r="C37" i="4"/>
  <c r="C167" i="4"/>
  <c r="C168" i="4"/>
  <c r="C170" i="4"/>
  <c r="C152" i="4"/>
  <c r="C216" i="4"/>
  <c r="C153" i="4"/>
  <c r="C209" i="4"/>
  <c r="C198" i="4"/>
  <c r="C215" i="4"/>
  <c r="C202" i="4"/>
  <c r="C171" i="4"/>
  <c r="C172" i="4"/>
  <c r="C173" i="4"/>
  <c r="C174" i="4"/>
  <c r="C323" i="4"/>
  <c r="C363" i="4"/>
  <c r="C359" i="4"/>
  <c r="C210" i="4"/>
  <c r="C24" i="4"/>
  <c r="C26" i="4"/>
  <c r="C246" i="4"/>
  <c r="C154" i="4"/>
  <c r="C204" i="4"/>
  <c r="C205" i="4"/>
  <c r="C155" i="4"/>
  <c r="C156" i="4"/>
  <c r="C356" i="4"/>
  <c r="C157" i="4"/>
  <c r="C321" i="4"/>
  <c r="I38" i="4" l="1"/>
  <c r="I222" i="4"/>
  <c r="I20" i="4"/>
  <c r="I120" i="4"/>
  <c r="I116" i="4"/>
  <c r="I112" i="4"/>
  <c r="H238" i="4"/>
  <c r="H184" i="4"/>
  <c r="I289" i="4"/>
  <c r="H193" i="4"/>
  <c r="I250" i="4"/>
  <c r="I286" i="4"/>
  <c r="H249" i="4"/>
  <c r="H364" i="4" l="1"/>
  <c r="H342" i="4"/>
  <c r="H310" i="4"/>
  <c r="I281" i="4"/>
  <c r="I342" i="4"/>
  <c r="I310" i="4"/>
  <c r="I229" i="4"/>
  <c r="I125" i="4"/>
  <c r="H325" i="4"/>
  <c r="I362" i="4"/>
  <c r="H309" i="4"/>
  <c r="H283" i="4"/>
  <c r="I96" i="4"/>
  <c r="I118" i="4"/>
  <c r="H127" i="4"/>
  <c r="H286" i="4"/>
  <c r="J286" i="4" s="1"/>
  <c r="I293" i="4"/>
  <c r="H234" i="4"/>
  <c r="I18" i="4"/>
  <c r="H136" i="4"/>
  <c r="I163" i="4"/>
  <c r="I146" i="4"/>
  <c r="I241" i="4"/>
  <c r="I169" i="4"/>
  <c r="I28" i="4"/>
  <c r="I119" i="4"/>
  <c r="I245" i="4"/>
  <c r="I275" i="4"/>
  <c r="H282" i="4"/>
  <c r="I283" i="4"/>
  <c r="I79" i="4"/>
  <c r="I122" i="4"/>
  <c r="H123" i="4"/>
  <c r="I126" i="4"/>
  <c r="I187" i="4"/>
  <c r="I131" i="4"/>
  <c r="I19" i="4"/>
  <c r="I3" i="4"/>
  <c r="H290" i="4"/>
  <c r="H250" i="4"/>
  <c r="J250" i="4" s="1"/>
  <c r="H288" i="4"/>
  <c r="H281" i="4"/>
  <c r="I43" i="4"/>
  <c r="I302" i="4"/>
  <c r="H185" i="4"/>
  <c r="I161" i="4"/>
  <c r="H67" i="4"/>
  <c r="H77" i="4"/>
  <c r="I365" i="4"/>
  <c r="H122" i="4"/>
  <c r="H187" i="4"/>
  <c r="H149" i="4"/>
  <c r="H236" i="4"/>
  <c r="I278" i="4"/>
  <c r="I10" i="4"/>
  <c r="I12" i="4"/>
  <c r="I121" i="4"/>
  <c r="I199" i="4"/>
  <c r="I218" i="4"/>
  <c r="I233" i="4"/>
  <c r="I8" i="4"/>
  <c r="I133" i="4"/>
  <c r="I137" i="4"/>
  <c r="I216" i="4"/>
  <c r="H252" i="4"/>
  <c r="I314" i="4"/>
  <c r="H206" i="4"/>
  <c r="I287" i="4"/>
  <c r="H280" i="4"/>
  <c r="H69" i="4"/>
  <c r="I73" i="4"/>
  <c r="H75" i="4"/>
  <c r="I301" i="4"/>
  <c r="I309" i="4"/>
  <c r="I100" i="4"/>
  <c r="H102" i="4"/>
  <c r="I212" i="4"/>
  <c r="I213" i="4"/>
  <c r="H218" i="4"/>
  <c r="J127" i="4"/>
  <c r="D325" i="3" s="1"/>
  <c r="H233" i="4"/>
  <c r="H147" i="4"/>
  <c r="I148" i="4"/>
  <c r="H242" i="4"/>
  <c r="I235" i="4"/>
  <c r="H223" i="4"/>
  <c r="H247" i="4"/>
  <c r="H293" i="4"/>
  <c r="J293" i="4" s="1"/>
  <c r="I260" i="4"/>
  <c r="I226" i="4"/>
  <c r="I274" i="4"/>
  <c r="H68" i="4"/>
  <c r="J130" i="4"/>
  <c r="D647" i="3" s="1"/>
  <c r="H130" i="4"/>
  <c r="J139" i="4"/>
  <c r="D301" i="3" s="1"/>
  <c r="H139" i="4"/>
  <c r="I248" i="4"/>
  <c r="I193" i="4"/>
  <c r="J193" i="4" s="1"/>
  <c r="I162" i="4"/>
  <c r="I207" i="4"/>
  <c r="I366" i="4"/>
  <c r="I292" i="4"/>
  <c r="I195" i="4"/>
  <c r="I45" i="4"/>
  <c r="I299" i="4"/>
  <c r="H131" i="4"/>
  <c r="H324" i="4"/>
  <c r="I203" i="4"/>
  <c r="H295" i="4"/>
  <c r="I329" i="4"/>
  <c r="I232" i="4"/>
  <c r="I159" i="4"/>
  <c r="I266" i="4"/>
  <c r="H287" i="4"/>
  <c r="I49" i="4"/>
  <c r="I237" i="4"/>
  <c r="H65" i="4"/>
  <c r="I75" i="4"/>
  <c r="I358" i="4"/>
  <c r="I346" i="4"/>
  <c r="I270" i="4"/>
  <c r="H289" i="4"/>
  <c r="I308" i="4"/>
  <c r="J95" i="4"/>
  <c r="D308" i="3" s="1"/>
  <c r="J96" i="4"/>
  <c r="D307" i="3" s="1"/>
  <c r="H98" i="4"/>
  <c r="H106" i="4"/>
  <c r="I188" i="4"/>
  <c r="I142" i="4"/>
  <c r="I167" i="4"/>
  <c r="I317" i="4"/>
  <c r="H341" i="4"/>
  <c r="H161" i="4"/>
  <c r="J161" i="4" s="1"/>
  <c r="H197" i="4"/>
  <c r="I71" i="4"/>
  <c r="H73" i="4"/>
  <c r="I23" i="4"/>
  <c r="I30" i="4"/>
  <c r="I340" i="4"/>
  <c r="I337" i="4"/>
  <c r="I217" i="4"/>
  <c r="I209" i="4"/>
  <c r="I215" i="4"/>
  <c r="I171" i="4"/>
  <c r="I173" i="4"/>
  <c r="I323" i="4"/>
  <c r="I359" i="4"/>
  <c r="I24" i="4"/>
  <c r="I246" i="4"/>
  <c r="I204" i="4"/>
  <c r="I155" i="4"/>
  <c r="I356" i="4"/>
  <c r="I321" i="4"/>
  <c r="I185" i="4"/>
  <c r="J185" i="4" s="1"/>
  <c r="H66" i="4"/>
  <c r="H160" i="4"/>
  <c r="I69" i="4"/>
  <c r="H71" i="4"/>
  <c r="I77" i="4"/>
  <c r="H23" i="4"/>
  <c r="I78" i="4"/>
  <c r="I81" i="4"/>
  <c r="I335" i="4"/>
  <c r="I97" i="4"/>
  <c r="I105" i="4"/>
  <c r="I115" i="4"/>
  <c r="I117" i="4"/>
  <c r="I140" i="4"/>
  <c r="I324" i="4"/>
  <c r="H203" i="4"/>
  <c r="H248" i="4"/>
  <c r="J248" i="4" s="1"/>
  <c r="H251" i="4"/>
  <c r="I253" i="4"/>
  <c r="I295" i="4"/>
  <c r="H254" i="4"/>
  <c r="I230" i="4"/>
  <c r="I231" i="4"/>
  <c r="I39" i="4"/>
  <c r="I257" i="4"/>
  <c r="H257" i="4"/>
  <c r="I345" i="4"/>
  <c r="I262" i="4"/>
  <c r="H262" i="4"/>
  <c r="I347" i="4"/>
  <c r="I40" i="4"/>
  <c r="I265" i="4"/>
  <c r="I268" i="4"/>
  <c r="J41" i="4"/>
  <c r="I269" i="4"/>
  <c r="I272" i="4"/>
  <c r="H272" i="4"/>
  <c r="I277" i="4"/>
  <c r="I33" i="4"/>
  <c r="H33" i="4"/>
  <c r="I192" i="4"/>
  <c r="I191" i="4"/>
  <c r="H230" i="4"/>
  <c r="H253" i="4"/>
  <c r="H314" i="4"/>
  <c r="J314" i="4" s="1"/>
  <c r="H232" i="4"/>
  <c r="I189" i="4"/>
  <c r="I258" i="4"/>
  <c r="I360" i="4"/>
  <c r="H360" i="4"/>
  <c r="I263" i="4"/>
  <c r="I348" i="4"/>
  <c r="H348" i="4"/>
  <c r="I357" i="4"/>
  <c r="I322" i="4"/>
  <c r="H322" i="4"/>
  <c r="I41" i="4"/>
  <c r="I291" i="4"/>
  <c r="H291" i="4"/>
  <c r="I273" i="4"/>
  <c r="I276" i="4"/>
  <c r="H276" i="4"/>
  <c r="I32" i="4"/>
  <c r="I361" i="4"/>
  <c r="H361" i="4"/>
  <c r="I364" i="4"/>
  <c r="J364" i="4" s="1"/>
  <c r="I325" i="4"/>
  <c r="J325" i="4" s="1"/>
  <c r="I290" i="4"/>
  <c r="J290" i="4" s="1"/>
  <c r="I247" i="4"/>
  <c r="J247" i="4" s="1"/>
  <c r="I249" i="4"/>
  <c r="J249" i="4" s="1"/>
  <c r="I251" i="4"/>
  <c r="I252" i="4"/>
  <c r="J252" i="4" s="1"/>
  <c r="H329" i="4"/>
  <c r="J329" i="4" s="1"/>
  <c r="I254" i="4"/>
  <c r="I255" i="4"/>
  <c r="I344" i="4"/>
  <c r="I256" i="4"/>
  <c r="I259" i="4"/>
  <c r="I261" i="4"/>
  <c r="I264" i="4"/>
  <c r="I240" i="4"/>
  <c r="I354" i="4"/>
  <c r="I267" i="4"/>
  <c r="I285" i="4"/>
  <c r="I271" i="4"/>
  <c r="I279" i="4"/>
  <c r="I320" i="4"/>
  <c r="I349" i="4"/>
  <c r="H255" i="4"/>
  <c r="H231" i="4"/>
  <c r="H162" i="4"/>
  <c r="H189" i="4"/>
  <c r="H344" i="4"/>
  <c r="H39" i="4"/>
  <c r="H346" i="4"/>
  <c r="H256" i="4"/>
  <c r="H258" i="4"/>
  <c r="J258" i="4" s="1"/>
  <c r="H259" i="4"/>
  <c r="J259" i="4" s="1"/>
  <c r="H260" i="4"/>
  <c r="J260" i="4" s="1"/>
  <c r="H345" i="4"/>
  <c r="H226" i="4"/>
  <c r="J226" i="4" s="1"/>
  <c r="H261" i="4"/>
  <c r="H263" i="4"/>
  <c r="H264" i="4"/>
  <c r="J264" i="4" s="1"/>
  <c r="H207" i="4"/>
  <c r="H347" i="4"/>
  <c r="H366" i="4"/>
  <c r="J366" i="4" s="1"/>
  <c r="H240" i="4"/>
  <c r="H40" i="4"/>
  <c r="H357" i="4"/>
  <c r="H354" i="4"/>
  <c r="H159" i="4"/>
  <c r="H265" i="4"/>
  <c r="J265" i="4" s="1"/>
  <c r="H266" i="4"/>
  <c r="H267" i="4"/>
  <c r="J267" i="4" s="1"/>
  <c r="H268" i="4"/>
  <c r="H41" i="4"/>
  <c r="H285" i="4"/>
  <c r="H362" i="4"/>
  <c r="J362" i="4" s="1"/>
  <c r="H269" i="4"/>
  <c r="H270" i="4"/>
  <c r="H271" i="4"/>
  <c r="H273" i="4"/>
  <c r="H274" i="4"/>
  <c r="J274" i="4" s="1"/>
  <c r="H275" i="4"/>
  <c r="H277" i="4"/>
  <c r="H278" i="4"/>
  <c r="J278" i="4" s="1"/>
  <c r="H279" i="4"/>
  <c r="H32" i="4"/>
  <c r="H320" i="4"/>
  <c r="H292" i="4"/>
  <c r="J292" i="4" s="1"/>
  <c r="H192" i="4"/>
  <c r="H195" i="4"/>
  <c r="H349" i="4"/>
  <c r="H191" i="4"/>
  <c r="I288" i="4"/>
  <c r="J288" i="4" s="1"/>
  <c r="I280" i="4"/>
  <c r="J280" i="4" s="1"/>
  <c r="I282" i="4"/>
  <c r="J282" i="4" s="1"/>
  <c r="I200" i="4"/>
  <c r="H10" i="4"/>
  <c r="J10" i="4" s="1"/>
  <c r="H350" i="4"/>
  <c r="I17" i="4"/>
  <c r="J43" i="4"/>
  <c r="H43" i="4"/>
  <c r="J44" i="4"/>
  <c r="D659" i="3" s="1"/>
  <c r="H44" i="4"/>
  <c r="I326" i="4"/>
  <c r="J45" i="4"/>
  <c r="D633" i="3" s="1"/>
  <c r="H45" i="4"/>
  <c r="J46" i="4"/>
  <c r="D273" i="3" s="1"/>
  <c r="I47" i="4"/>
  <c r="J49" i="4"/>
  <c r="D250" i="3" s="1"/>
  <c r="H49" i="4"/>
  <c r="H312" i="4"/>
  <c r="I294" i="4"/>
  <c r="H302" i="4"/>
  <c r="I50" i="4"/>
  <c r="J51" i="4"/>
  <c r="D416" i="3" s="1"/>
  <c r="H51" i="4"/>
  <c r="H313" i="4"/>
  <c r="J53" i="4"/>
  <c r="D297" i="3" s="1"/>
  <c r="J58" i="4"/>
  <c r="D534" i="3" s="1"/>
  <c r="J61" i="4"/>
  <c r="D284" i="3" s="1"/>
  <c r="J62" i="4"/>
  <c r="D365" i="3" s="1"/>
  <c r="I65" i="4"/>
  <c r="J65" i="4"/>
  <c r="D422" i="3" s="1"/>
  <c r="I67" i="4"/>
  <c r="J67" i="4"/>
  <c r="D676" i="3" s="1"/>
  <c r="J68" i="4"/>
  <c r="D253" i="3" s="1"/>
  <c r="H74" i="4"/>
  <c r="J74" i="4"/>
  <c r="D280" i="3" s="1"/>
  <c r="H284" i="4"/>
  <c r="H28" i="4"/>
  <c r="J28" i="4" s="1"/>
  <c r="I225" i="4"/>
  <c r="I42" i="4"/>
  <c r="I327" i="4"/>
  <c r="I48" i="4"/>
  <c r="I315" i="4"/>
  <c r="I158" i="4"/>
  <c r="I182" i="4"/>
  <c r="H72" i="4"/>
  <c r="J72" i="4"/>
  <c r="D278" i="3" s="1"/>
  <c r="J289" i="4"/>
  <c r="H200" i="4"/>
  <c r="J200" i="4" s="1"/>
  <c r="H225" i="4"/>
  <c r="H17" i="4"/>
  <c r="J42" i="4"/>
  <c r="D667" i="3" s="1"/>
  <c r="H42" i="4"/>
  <c r="H326" i="4"/>
  <c r="J326" i="4" s="1"/>
  <c r="H327" i="4"/>
  <c r="J47" i="4"/>
  <c r="D293" i="3" s="1"/>
  <c r="H47" i="4"/>
  <c r="J48" i="4"/>
  <c r="D654" i="3" s="1"/>
  <c r="H48" i="4"/>
  <c r="H294" i="4"/>
  <c r="H315" i="4"/>
  <c r="J50" i="4"/>
  <c r="D296" i="3" s="1"/>
  <c r="H50" i="4"/>
  <c r="H158" i="4"/>
  <c r="H9" i="4"/>
  <c r="H182" i="4"/>
  <c r="J182" i="4" s="1"/>
  <c r="H183" i="4"/>
  <c r="H316" i="4"/>
  <c r="H305" i="4"/>
  <c r="H14" i="4"/>
  <c r="H227" i="4"/>
  <c r="H243" i="4"/>
  <c r="H5" i="4"/>
  <c r="H54" i="4"/>
  <c r="H56" i="4"/>
  <c r="J57" i="4"/>
  <c r="D282" i="3" s="1"/>
  <c r="H57" i="4"/>
  <c r="H59" i="4"/>
  <c r="J60" i="4"/>
  <c r="D254" i="3" s="1"/>
  <c r="H60" i="4"/>
  <c r="H239" i="4"/>
  <c r="J63" i="4"/>
  <c r="D283" i="3" s="1"/>
  <c r="H63" i="4"/>
  <c r="H35" i="4"/>
  <c r="H181" i="4"/>
  <c r="J64" i="4"/>
  <c r="D289" i="3" s="1"/>
  <c r="H64" i="4"/>
  <c r="I228" i="4"/>
  <c r="H228" i="4"/>
  <c r="I66" i="4"/>
  <c r="J66" i="4"/>
  <c r="H70" i="4"/>
  <c r="J70" i="4"/>
  <c r="D276" i="3" s="1"/>
  <c r="H21" i="4"/>
  <c r="I206" i="4"/>
  <c r="J206" i="4" s="1"/>
  <c r="I284" i="4"/>
  <c r="I350" i="4"/>
  <c r="I44" i="4"/>
  <c r="H46" i="4"/>
  <c r="I46" i="4"/>
  <c r="I312" i="4"/>
  <c r="H303" i="4"/>
  <c r="I303" i="4"/>
  <c r="I313" i="4"/>
  <c r="J52" i="4"/>
  <c r="D274" i="3" s="1"/>
  <c r="H52" i="4"/>
  <c r="I319" i="4"/>
  <c r="I304" i="4"/>
  <c r="I53" i="4"/>
  <c r="I22" i="4"/>
  <c r="I15" i="4"/>
  <c r="I36" i="4"/>
  <c r="I6" i="4"/>
  <c r="I55" i="4"/>
  <c r="I196" i="4"/>
  <c r="I58" i="4"/>
  <c r="I298" i="4"/>
  <c r="I61" i="4"/>
  <c r="I62" i="4"/>
  <c r="I355" i="4"/>
  <c r="I180" i="4"/>
  <c r="I175" i="4"/>
  <c r="H76" i="4"/>
  <c r="I51" i="4"/>
  <c r="I9" i="4"/>
  <c r="I183" i="4"/>
  <c r="I52" i="4"/>
  <c r="I316" i="4"/>
  <c r="I305" i="4"/>
  <c r="I14" i="4"/>
  <c r="I227" i="4"/>
  <c r="I243" i="4"/>
  <c r="I5" i="4"/>
  <c r="I54" i="4"/>
  <c r="I56" i="4"/>
  <c r="I57" i="4"/>
  <c r="I59" i="4"/>
  <c r="I60" i="4"/>
  <c r="I239" i="4"/>
  <c r="I63" i="4"/>
  <c r="I35" i="4"/>
  <c r="I181" i="4"/>
  <c r="I64" i="4"/>
  <c r="J79" i="4"/>
  <c r="D290" i="3" s="1"/>
  <c r="H79" i="4"/>
  <c r="H29" i="4"/>
  <c r="H30" i="4"/>
  <c r="J30" i="4" s="1"/>
  <c r="H300" i="4"/>
  <c r="H301" i="4"/>
  <c r="J301" i="4" s="1"/>
  <c r="J82" i="4"/>
  <c r="D429" i="3" s="1"/>
  <c r="H82" i="4"/>
  <c r="H83" i="4"/>
  <c r="H85" i="4"/>
  <c r="J87" i="4"/>
  <c r="D269" i="3" s="1"/>
  <c r="H244" i="4"/>
  <c r="J88" i="4"/>
  <c r="D285" i="3" s="1"/>
  <c r="H208" i="4"/>
  <c r="H201" i="4"/>
  <c r="H219" i="4"/>
  <c r="H166" i="4"/>
  <c r="J89" i="4"/>
  <c r="D305" i="3" s="1"/>
  <c r="H89" i="4"/>
  <c r="J91" i="4"/>
  <c r="D656" i="3" s="1"/>
  <c r="H91" i="4"/>
  <c r="H328" i="4"/>
  <c r="H224" i="4"/>
  <c r="H333" i="4"/>
  <c r="H330" i="4"/>
  <c r="H16" i="4"/>
  <c r="H358" i="4"/>
  <c r="J358" i="4" s="1"/>
  <c r="I351" i="4"/>
  <c r="I80" i="4"/>
  <c r="I27" i="4"/>
  <c r="J90" i="4"/>
  <c r="D655" i="3" s="1"/>
  <c r="J92" i="4"/>
  <c r="D306" i="3" s="1"/>
  <c r="J93" i="4"/>
  <c r="D312" i="3" s="1"/>
  <c r="J69" i="4"/>
  <c r="D275" i="3" s="1"/>
  <c r="J71" i="4"/>
  <c r="D277" i="3" s="1"/>
  <c r="J75" i="4"/>
  <c r="D281" i="3" s="1"/>
  <c r="H78" i="4"/>
  <c r="H351" i="4"/>
  <c r="H299" i="4"/>
  <c r="J299" i="4" s="1"/>
  <c r="J80" i="4"/>
  <c r="D423" i="3" s="1"/>
  <c r="H80" i="4"/>
  <c r="J81" i="4"/>
  <c r="D424" i="3" s="1"/>
  <c r="H81" i="4"/>
  <c r="H27" i="4"/>
  <c r="H343" i="4"/>
  <c r="H318" i="4"/>
  <c r="H237" i="4"/>
  <c r="J237" i="4" s="1"/>
  <c r="H319" i="4"/>
  <c r="H304" i="4"/>
  <c r="H53" i="4"/>
  <c r="H22" i="4"/>
  <c r="J22" i="4" s="1"/>
  <c r="H15" i="4"/>
  <c r="H36" i="4"/>
  <c r="H6" i="4"/>
  <c r="H55" i="4"/>
  <c r="J55" i="4" s="1"/>
  <c r="H196" i="4"/>
  <c r="H58" i="4"/>
  <c r="H298" i="4"/>
  <c r="H61" i="4"/>
  <c r="H62" i="4"/>
  <c r="H355" i="4"/>
  <c r="H180" i="4"/>
  <c r="H175" i="4"/>
  <c r="J175" i="4" s="1"/>
  <c r="I184" i="4"/>
  <c r="J184" i="4" s="1"/>
  <c r="I238" i="4"/>
  <c r="J238" i="4" s="1"/>
  <c r="I160" i="4"/>
  <c r="I197" i="4"/>
  <c r="J197" i="4" s="1"/>
  <c r="I68" i="4"/>
  <c r="I70" i="4"/>
  <c r="I72" i="4"/>
  <c r="I74" i="4"/>
  <c r="I76" i="4"/>
  <c r="I21" i="4"/>
  <c r="I16" i="4"/>
  <c r="I29" i="4"/>
  <c r="I300" i="4"/>
  <c r="I34" i="4"/>
  <c r="I84" i="4"/>
  <c r="I86" i="4"/>
  <c r="H87" i="4"/>
  <c r="I211" i="4"/>
  <c r="I11" i="4"/>
  <c r="H88" i="4"/>
  <c r="I7" i="4"/>
  <c r="I25" i="4"/>
  <c r="I214" i="4"/>
  <c r="I165" i="4"/>
  <c r="I176" i="4"/>
  <c r="I90" i="4"/>
  <c r="I92" i="4"/>
  <c r="H296" i="4"/>
  <c r="I297" i="4"/>
  <c r="I190" i="4"/>
  <c r="I93" i="4"/>
  <c r="H94" i="4"/>
  <c r="I332" i="4"/>
  <c r="I334" i="4"/>
  <c r="I338" i="4"/>
  <c r="I82" i="4"/>
  <c r="I83" i="4"/>
  <c r="I85" i="4"/>
  <c r="I87" i="4"/>
  <c r="I244" i="4"/>
  <c r="I88" i="4"/>
  <c r="I208" i="4"/>
  <c r="I201" i="4"/>
  <c r="I219" i="4"/>
  <c r="I166" i="4"/>
  <c r="I89" i="4"/>
  <c r="I91" i="4"/>
  <c r="I296" i="4"/>
  <c r="I328" i="4"/>
  <c r="I224" i="4"/>
  <c r="I94" i="4"/>
  <c r="I333" i="4"/>
  <c r="I330" i="4"/>
  <c r="I339" i="4"/>
  <c r="I306" i="4"/>
  <c r="I307" i="4"/>
  <c r="I95" i="4"/>
  <c r="I336" i="4"/>
  <c r="I331" i="4"/>
  <c r="H101" i="4"/>
  <c r="I110" i="4"/>
  <c r="I113" i="4"/>
  <c r="H116" i="4"/>
  <c r="J116" i="4" s="1"/>
  <c r="H121" i="4"/>
  <c r="J121" i="4" s="1"/>
  <c r="H365" i="4"/>
  <c r="J365" i="4" s="1"/>
  <c r="H124" i="4"/>
  <c r="J126" i="4"/>
  <c r="D368" i="3" s="1"/>
  <c r="H126" i="4"/>
  <c r="H212" i="4"/>
  <c r="J212" i="4" s="1"/>
  <c r="H220" i="4"/>
  <c r="H339" i="4"/>
  <c r="H306" i="4"/>
  <c r="H307" i="4"/>
  <c r="H95" i="4"/>
  <c r="H336" i="4"/>
  <c r="H331" i="4"/>
  <c r="H311" i="4"/>
  <c r="H96" i="4"/>
  <c r="I99" i="4"/>
  <c r="I102" i="4"/>
  <c r="J102" i="4" s="1"/>
  <c r="H103" i="4"/>
  <c r="H104" i="4"/>
  <c r="I107" i="4"/>
  <c r="H109" i="4"/>
  <c r="H110" i="4"/>
  <c r="I111" i="4"/>
  <c r="H114" i="4"/>
  <c r="I114" i="4"/>
  <c r="I341" i="4"/>
  <c r="J342" i="4"/>
  <c r="J309" i="4"/>
  <c r="J310" i="4"/>
  <c r="H97" i="4"/>
  <c r="I101" i="4"/>
  <c r="I104" i="4"/>
  <c r="H105" i="4"/>
  <c r="I108" i="4"/>
  <c r="H117" i="4"/>
  <c r="J117" i="4" s="1"/>
  <c r="H34" i="4"/>
  <c r="H84" i="4"/>
  <c r="H86" i="4"/>
  <c r="H211" i="4"/>
  <c r="H11" i="4"/>
  <c r="H7" i="4"/>
  <c r="H25" i="4"/>
  <c r="H214" i="4"/>
  <c r="H165" i="4"/>
  <c r="H176" i="4"/>
  <c r="H90" i="4"/>
  <c r="H92" i="4"/>
  <c r="H297" i="4"/>
  <c r="H190" i="4"/>
  <c r="J190" i="4" s="1"/>
  <c r="H93" i="4"/>
  <c r="H332" i="4"/>
  <c r="H334" i="4"/>
  <c r="H338" i="4"/>
  <c r="H340" i="4"/>
  <c r="J340" i="4" s="1"/>
  <c r="H317" i="4"/>
  <c r="J317" i="4" s="1"/>
  <c r="H308" i="4"/>
  <c r="J308" i="4" s="1"/>
  <c r="H335" i="4"/>
  <c r="J335" i="4" s="1"/>
  <c r="H337" i="4"/>
  <c r="I343" i="4"/>
  <c r="I318" i="4"/>
  <c r="J318" i="4" s="1"/>
  <c r="I311" i="4"/>
  <c r="I98" i="4"/>
  <c r="J98" i="4" s="1"/>
  <c r="H99" i="4"/>
  <c r="H100" i="4"/>
  <c r="J100" i="4" s="1"/>
  <c r="I103" i="4"/>
  <c r="I106" i="4"/>
  <c r="J106" i="4" s="1"/>
  <c r="H107" i="4"/>
  <c r="H108" i="4"/>
  <c r="I109" i="4"/>
  <c r="H111" i="4"/>
  <c r="J111" i="4" s="1"/>
  <c r="H118" i="4"/>
  <c r="J118" i="4" s="1"/>
  <c r="H199" i="4"/>
  <c r="J199" i="4" s="1"/>
  <c r="H245" i="4"/>
  <c r="J245" i="4" s="1"/>
  <c r="H113" i="4"/>
  <c r="J113" i="4" s="1"/>
  <c r="H12" i="4"/>
  <c r="I123" i="4"/>
  <c r="J123" i="4" s="1"/>
  <c r="H125" i="4"/>
  <c r="I127" i="4"/>
  <c r="H179" i="4"/>
  <c r="I179" i="4"/>
  <c r="H177" i="4"/>
  <c r="I177" i="4"/>
  <c r="I186" i="4"/>
  <c r="H4" i="4"/>
  <c r="I194" i="4"/>
  <c r="I352" i="4"/>
  <c r="I135" i="4"/>
  <c r="I221" i="4"/>
  <c r="I178" i="4"/>
  <c r="H112" i="4"/>
  <c r="J112" i="4" s="1"/>
  <c r="H115" i="4"/>
  <c r="J115" i="4" s="1"/>
  <c r="H120" i="4"/>
  <c r="J120" i="4" s="1"/>
  <c r="I124" i="4"/>
  <c r="J124" i="4" s="1"/>
  <c r="J125" i="4"/>
  <c r="D291" i="3" s="1"/>
  <c r="I220" i="4"/>
  <c r="J187" i="4"/>
  <c r="I130" i="4"/>
  <c r="H132" i="4"/>
  <c r="H134" i="4"/>
  <c r="H164" i="4"/>
  <c r="H229" i="4"/>
  <c r="J229" i="4" s="1"/>
  <c r="H213" i="4"/>
  <c r="J213" i="4" s="1"/>
  <c r="J218" i="4"/>
  <c r="H128" i="4"/>
  <c r="J128" i="4"/>
  <c r="D315" i="3" s="1"/>
  <c r="H353" i="4"/>
  <c r="H138" i="4"/>
  <c r="H119" i="4"/>
  <c r="J119" i="4" s="1"/>
  <c r="J129" i="4"/>
  <c r="D316" i="3" s="1"/>
  <c r="H129" i="4"/>
  <c r="H8" i="4"/>
  <c r="J8" i="4" s="1"/>
  <c r="H188" i="4"/>
  <c r="H38" i="4"/>
  <c r="J38" i="4" s="1"/>
  <c r="H19" i="4"/>
  <c r="J19" i="4" s="1"/>
  <c r="H18" i="4"/>
  <c r="J18" i="4" s="1"/>
  <c r="H3" i="4"/>
  <c r="J3" i="4" s="1"/>
  <c r="H163" i="4"/>
  <c r="J163" i="4" s="1"/>
  <c r="H217" i="4"/>
  <c r="H142" i="4"/>
  <c r="J142" i="4" s="1"/>
  <c r="H143" i="4"/>
  <c r="H145" i="4"/>
  <c r="I129" i="4"/>
  <c r="H20" i="4"/>
  <c r="J20" i="4" s="1"/>
  <c r="I132" i="4"/>
  <c r="H194" i="4"/>
  <c r="I134" i="4"/>
  <c r="H135" i="4"/>
  <c r="J135" i="4" s="1"/>
  <c r="I164" i="4"/>
  <c r="H178" i="4"/>
  <c r="I13" i="4"/>
  <c r="I141" i="4"/>
  <c r="I150" i="4"/>
  <c r="I234" i="4"/>
  <c r="J234" i="4" s="1"/>
  <c r="J133" i="4"/>
  <c r="D471" i="3" s="1"/>
  <c r="H133" i="4"/>
  <c r="I136" i="4"/>
  <c r="H137" i="4"/>
  <c r="J137" i="4" s="1"/>
  <c r="I139" i="4"/>
  <c r="H13" i="4"/>
  <c r="H140" i="4"/>
  <c r="H141" i="4"/>
  <c r="I128" i="4"/>
  <c r="H186" i="4"/>
  <c r="J186" i="4" s="1"/>
  <c r="I4" i="4"/>
  <c r="H222" i="4"/>
  <c r="J222" i="4" s="1"/>
  <c r="I353" i="4"/>
  <c r="H352" i="4"/>
  <c r="I138" i="4"/>
  <c r="H221" i="4"/>
  <c r="H31" i="4"/>
  <c r="I31" i="4"/>
  <c r="I144" i="4"/>
  <c r="H146" i="4"/>
  <c r="H148" i="4"/>
  <c r="J148" i="4" s="1"/>
  <c r="H241" i="4"/>
  <c r="J241" i="4" s="1"/>
  <c r="H235" i="4"/>
  <c r="J235" i="4" s="1"/>
  <c r="H169" i="4"/>
  <c r="H150" i="4"/>
  <c r="I143" i="4"/>
  <c r="I145" i="4"/>
  <c r="J146" i="4"/>
  <c r="I168" i="4"/>
  <c r="I147" i="4"/>
  <c r="J147" i="4" s="1"/>
  <c r="I149" i="4"/>
  <c r="I242" i="4"/>
  <c r="I236" i="4"/>
  <c r="J236" i="4" s="1"/>
  <c r="I223" i="4"/>
  <c r="J223" i="4" s="1"/>
  <c r="I151" i="4"/>
  <c r="H167" i="4"/>
  <c r="J167" i="4" s="1"/>
  <c r="H168" i="4"/>
  <c r="I170" i="4"/>
  <c r="H216" i="4"/>
  <c r="H153" i="4"/>
  <c r="H198" i="4"/>
  <c r="H202" i="4"/>
  <c r="H172" i="4"/>
  <c r="H174" i="4"/>
  <c r="H363" i="4"/>
  <c r="H210" i="4"/>
  <c r="H26" i="4"/>
  <c r="J154" i="4"/>
  <c r="D433" i="3" s="1"/>
  <c r="H154" i="4"/>
  <c r="H205" i="4"/>
  <c r="H156" i="4"/>
  <c r="H157" i="4"/>
  <c r="I37" i="4"/>
  <c r="I152" i="4"/>
  <c r="H144" i="4"/>
  <c r="H151" i="4"/>
  <c r="H37" i="4"/>
  <c r="J37" i="4" s="1"/>
  <c r="H170" i="4"/>
  <c r="J152" i="4"/>
  <c r="D302" i="3" s="1"/>
  <c r="H152" i="4"/>
  <c r="I153" i="4"/>
  <c r="I198" i="4"/>
  <c r="I202" i="4"/>
  <c r="I172" i="4"/>
  <c r="I174" i="4"/>
  <c r="I363" i="4"/>
  <c r="I210" i="4"/>
  <c r="I26" i="4"/>
  <c r="I154" i="4"/>
  <c r="I205" i="4"/>
  <c r="I156" i="4"/>
  <c r="I157" i="4"/>
  <c r="H209" i="4"/>
  <c r="J209" i="4" s="1"/>
  <c r="H215" i="4"/>
  <c r="J215" i="4" s="1"/>
  <c r="H171" i="4"/>
  <c r="H173" i="4"/>
  <c r="H323" i="4"/>
  <c r="J323" i="4" s="1"/>
  <c r="H359" i="4"/>
  <c r="J359" i="4" s="1"/>
  <c r="H24" i="4"/>
  <c r="H246" i="4"/>
  <c r="H204" i="4"/>
  <c r="J204" i="4" s="1"/>
  <c r="H155" i="4"/>
  <c r="J155" i="4" s="1"/>
  <c r="H356" i="4"/>
  <c r="H321" i="4"/>
  <c r="D311" i="3" l="1"/>
  <c r="D382" i="3"/>
  <c r="D440" i="3"/>
  <c r="D492" i="3"/>
  <c r="D547" i="3"/>
  <c r="D326" i="3"/>
  <c r="D395" i="3"/>
  <c r="D452" i="3"/>
  <c r="D505" i="3"/>
  <c r="D558" i="3"/>
  <c r="D343" i="3"/>
  <c r="D412" i="3"/>
  <c r="D468" i="3"/>
  <c r="D520" i="3"/>
  <c r="D310" i="3"/>
  <c r="D381" i="3"/>
  <c r="D439" i="3"/>
  <c r="D491" i="3"/>
  <c r="D321" i="3"/>
  <c r="D359" i="3"/>
  <c r="D267" i="3"/>
  <c r="D414" i="3"/>
  <c r="D391" i="3"/>
  <c r="D1613" i="3"/>
  <c r="D1619" i="3"/>
  <c r="D1093" i="3"/>
  <c r="D1097" i="3"/>
  <c r="D1095" i="3"/>
  <c r="D1099" i="3"/>
  <c r="D1101" i="3"/>
  <c r="D1103" i="3"/>
  <c r="D1105" i="3"/>
  <c r="D1107" i="3"/>
  <c r="D1109" i="3"/>
  <c r="D1113" i="3"/>
  <c r="D1115" i="3"/>
  <c r="D1121" i="3"/>
  <c r="D1123" i="3"/>
  <c r="D1111" i="3"/>
  <c r="D1117" i="3"/>
  <c r="D1119" i="3"/>
  <c r="D1677" i="3"/>
  <c r="D1678" i="3"/>
  <c r="D892" i="3"/>
  <c r="D896" i="3"/>
  <c r="D902" i="3"/>
  <c r="D908" i="3"/>
  <c r="D914" i="3"/>
  <c r="D920" i="3"/>
  <c r="D194" i="3"/>
  <c r="D196" i="3"/>
  <c r="D195" i="3"/>
  <c r="D197" i="3"/>
  <c r="D200" i="3"/>
  <c r="D202" i="3"/>
  <c r="D201" i="3"/>
  <c r="D198" i="3"/>
  <c r="D199" i="3"/>
  <c r="D204" i="3"/>
  <c r="D205" i="3"/>
  <c r="D206" i="3"/>
  <c r="D207" i="3"/>
  <c r="D208" i="3"/>
  <c r="D203" i="3"/>
  <c r="D1065" i="3"/>
  <c r="D1066" i="3"/>
  <c r="D1067" i="3"/>
  <c r="D1328" i="3"/>
  <c r="D1363" i="3"/>
  <c r="D1399" i="3"/>
  <c r="D1435" i="3"/>
  <c r="D1303" i="3"/>
  <c r="D1339" i="3"/>
  <c r="D1374" i="3"/>
  <c r="D1410" i="3"/>
  <c r="D1294" i="3"/>
  <c r="D1330" i="3"/>
  <c r="D1365" i="3"/>
  <c r="D1401" i="3"/>
  <c r="D1675" i="3"/>
  <c r="D1676" i="3"/>
  <c r="D1469" i="3"/>
  <c r="D1468" i="3"/>
  <c r="D1470" i="3"/>
  <c r="D1471" i="3"/>
  <c r="D1472" i="3"/>
  <c r="D1331" i="3"/>
  <c r="D1295" i="3"/>
  <c r="D1366" i="3"/>
  <c r="D1402" i="3"/>
  <c r="D1440" i="3"/>
  <c r="D1441" i="3"/>
  <c r="D1442" i="3"/>
  <c r="D1443" i="3"/>
  <c r="J281" i="4"/>
  <c r="D1057" i="3"/>
  <c r="D1059" i="3"/>
  <c r="D1061" i="3"/>
  <c r="D1063" i="3"/>
  <c r="D1566" i="3"/>
  <c r="D1567" i="3"/>
  <c r="D1568" i="3"/>
  <c r="D1569" i="3"/>
  <c r="D1081" i="3"/>
  <c r="D1082" i="3"/>
  <c r="D1083" i="3"/>
  <c r="D1084" i="3"/>
  <c r="D1085" i="3"/>
  <c r="D234" i="3"/>
  <c r="D235" i="3"/>
  <c r="D237" i="3"/>
  <c r="D238" i="3"/>
  <c r="D236" i="3"/>
  <c r="D239" i="3"/>
  <c r="D241" i="3"/>
  <c r="D240" i="3"/>
  <c r="D1233" i="3"/>
  <c r="D1235" i="3"/>
  <c r="D1237" i="3"/>
  <c r="D1239" i="3"/>
  <c r="D1241" i="3"/>
  <c r="D1245" i="3"/>
  <c r="D1243" i="3"/>
  <c r="D322" i="3"/>
  <c r="D392" i="3"/>
  <c r="D500" i="3"/>
  <c r="D449" i="3"/>
  <c r="D555" i="3"/>
  <c r="D1094" i="3"/>
  <c r="D1096" i="3"/>
  <c r="D1098" i="3"/>
  <c r="D1100" i="3"/>
  <c r="D1102" i="3"/>
  <c r="D1104" i="3"/>
  <c r="D1106" i="3"/>
  <c r="D1120" i="3"/>
  <c r="D1108" i="3"/>
  <c r="D1110" i="3"/>
  <c r="D1114" i="3"/>
  <c r="D1116" i="3"/>
  <c r="D1122" i="3"/>
  <c r="D1124" i="3"/>
  <c r="D1112" i="3"/>
  <c r="D1118" i="3"/>
  <c r="D1208" i="3"/>
  <c r="D1209" i="3"/>
  <c r="D936" i="3"/>
  <c r="D937" i="3"/>
  <c r="D938" i="3"/>
  <c r="D939" i="3"/>
  <c r="D940" i="3"/>
  <c r="D1505" i="3"/>
  <c r="D1515" i="3"/>
  <c r="D1525" i="3"/>
  <c r="D330" i="3"/>
  <c r="D399" i="3"/>
  <c r="D456" i="3"/>
  <c r="D508" i="3"/>
  <c r="D314" i="3"/>
  <c r="D386" i="3"/>
  <c r="D499" i="3"/>
  <c r="D444" i="3"/>
  <c r="D553" i="3"/>
  <c r="D970" i="3"/>
  <c r="D968" i="3"/>
  <c r="D972" i="3"/>
  <c r="D974" i="3"/>
  <c r="D976" i="3"/>
  <c r="D978" i="3"/>
  <c r="D850" i="3"/>
  <c r="D854" i="3"/>
  <c r="D846" i="3"/>
  <c r="D858" i="3"/>
  <c r="D866" i="3"/>
  <c r="D862" i="3"/>
  <c r="D417" i="3"/>
  <c r="D480" i="3"/>
  <c r="D566" i="3"/>
  <c r="D569" i="3"/>
  <c r="D603" i="3"/>
  <c r="D622" i="3"/>
  <c r="D660" i="3"/>
  <c r="D665" i="3"/>
  <c r="D672" i="3"/>
  <c r="D674" i="3"/>
  <c r="D634" i="3"/>
  <c r="D644" i="3"/>
  <c r="D668" i="3"/>
  <c r="D650" i="3"/>
  <c r="D670" i="3"/>
  <c r="D90" i="3"/>
  <c r="D89" i="3"/>
  <c r="D91" i="3"/>
  <c r="D92" i="3"/>
  <c r="D93" i="3"/>
  <c r="D1246" i="3"/>
  <c r="D1248" i="3"/>
  <c r="D1250" i="3"/>
  <c r="D1494" i="3"/>
  <c r="D1491" i="3"/>
  <c r="D1497" i="3"/>
  <c r="D1659" i="3"/>
  <c r="D1660" i="3"/>
  <c r="D890" i="3"/>
  <c r="D912" i="3"/>
  <c r="D918" i="3"/>
  <c r="D900" i="3"/>
  <c r="D906" i="3"/>
  <c r="D1576" i="3"/>
  <c r="D1578" i="3"/>
  <c r="D1580" i="3"/>
  <c r="D1583" i="3"/>
  <c r="D152" i="3"/>
  <c r="D156" i="3"/>
  <c r="D154" i="3"/>
  <c r="D153" i="3"/>
  <c r="D155" i="3"/>
  <c r="D159" i="3"/>
  <c r="D160" i="3"/>
  <c r="D163" i="3"/>
  <c r="D167" i="3"/>
  <c r="D172" i="3"/>
  <c r="D174" i="3"/>
  <c r="D177" i="3"/>
  <c r="D168" i="3"/>
  <c r="D175" i="3"/>
  <c r="D178" i="3"/>
  <c r="D158" i="3"/>
  <c r="D162" i="3"/>
  <c r="D164" i="3"/>
  <c r="D165" i="3"/>
  <c r="D166" i="3"/>
  <c r="D170" i="3"/>
  <c r="D173" i="3"/>
  <c r="D176" i="3"/>
  <c r="D157" i="3"/>
  <c r="D161" i="3"/>
  <c r="D169" i="3"/>
  <c r="D171" i="3"/>
  <c r="D1325" i="3"/>
  <c r="D1293" i="3"/>
  <c r="D1396" i="3"/>
  <c r="D1432" i="3"/>
  <c r="D1310" i="3"/>
  <c r="D1346" i="3"/>
  <c r="D1381" i="3"/>
  <c r="D1417" i="3"/>
  <c r="D1195" i="3"/>
  <c r="D1192" i="3"/>
  <c r="D1193" i="3"/>
  <c r="D1194" i="3"/>
  <c r="D1196" i="3"/>
  <c r="D1307" i="3"/>
  <c r="D1343" i="3"/>
  <c r="D1378" i="3"/>
  <c r="D1414" i="3"/>
  <c r="D1589" i="3"/>
  <c r="D1590" i="3"/>
  <c r="D1591" i="3"/>
  <c r="D1588" i="3"/>
  <c r="D1289" i="3"/>
  <c r="D1291" i="3"/>
  <c r="D1285" i="3"/>
  <c r="D1287" i="3"/>
  <c r="D1537" i="3"/>
  <c r="D1536" i="3"/>
  <c r="D1539" i="3"/>
  <c r="D1538" i="3"/>
  <c r="D1540" i="3"/>
  <c r="D1286" i="3"/>
  <c r="D1290" i="3"/>
  <c r="D1288" i="3"/>
  <c r="D1292" i="3"/>
  <c r="D749" i="3"/>
  <c r="D753" i="3"/>
  <c r="D757" i="3"/>
  <c r="D761" i="3"/>
  <c r="D769" i="3"/>
  <c r="D765" i="3"/>
  <c r="D773" i="3"/>
  <c r="D781" i="3"/>
  <c r="D789" i="3"/>
  <c r="D777" i="3"/>
  <c r="D785" i="3"/>
  <c r="D319" i="3"/>
  <c r="D387" i="3"/>
  <c r="D445" i="3"/>
  <c r="D496" i="3"/>
  <c r="D551" i="3"/>
  <c r="D1174" i="3"/>
  <c r="D1175" i="3"/>
  <c r="D1176" i="3"/>
  <c r="D1177" i="3"/>
  <c r="D336" i="3"/>
  <c r="D405" i="3"/>
  <c r="D514" i="3"/>
  <c r="D462" i="3"/>
  <c r="D563" i="3"/>
  <c r="D614" i="3"/>
  <c r="D588" i="3"/>
  <c r="D1225" i="3"/>
  <c r="D1227" i="3"/>
  <c r="D1223" i="3"/>
  <c r="D1229" i="3"/>
  <c r="D1231" i="3"/>
  <c r="D727" i="3"/>
  <c r="D725" i="3"/>
  <c r="D731" i="3"/>
  <c r="D729" i="3"/>
  <c r="D733" i="3"/>
  <c r="D737" i="3"/>
  <c r="D735" i="3"/>
  <c r="D741" i="3"/>
  <c r="D747" i="3"/>
  <c r="D745" i="3"/>
  <c r="D739" i="3"/>
  <c r="D743" i="3"/>
  <c r="D242" i="3"/>
  <c r="D244" i="3"/>
  <c r="D243" i="3"/>
  <c r="D245" i="3"/>
  <c r="D1232" i="3"/>
  <c r="D1236" i="3"/>
  <c r="D1238" i="3"/>
  <c r="D1240" i="3"/>
  <c r="D1234" i="3"/>
  <c r="D1244" i="3"/>
  <c r="D1242" i="3"/>
  <c r="D3" i="3"/>
  <c r="D4" i="3"/>
  <c r="D313" i="3"/>
  <c r="D389" i="3"/>
  <c r="D447" i="3"/>
  <c r="D498" i="3"/>
  <c r="D554" i="3"/>
  <c r="D585" i="3"/>
  <c r="D895" i="3"/>
  <c r="D899" i="3"/>
  <c r="D905" i="3"/>
  <c r="D917" i="3"/>
  <c r="D911" i="3"/>
  <c r="D923" i="3"/>
  <c r="D328" i="3"/>
  <c r="D397" i="3"/>
  <c r="D454" i="3"/>
  <c r="D506" i="3"/>
  <c r="D586" i="3"/>
  <c r="D559" i="3"/>
  <c r="D625" i="3"/>
  <c r="D581" i="3"/>
  <c r="D662" i="3"/>
  <c r="D642" i="3"/>
  <c r="D648" i="3"/>
  <c r="D652" i="3"/>
  <c r="D657" i="3"/>
  <c r="D985" i="3"/>
  <c r="D986" i="3"/>
  <c r="D987" i="3"/>
  <c r="D988" i="3"/>
  <c r="D989" i="3"/>
  <c r="D990" i="3"/>
  <c r="D309" i="3"/>
  <c r="D380" i="3"/>
  <c r="D438" i="3"/>
  <c r="D490" i="3"/>
  <c r="D1543" i="3"/>
  <c r="D1547" i="3"/>
  <c r="D1551" i="3"/>
  <c r="D1509" i="3"/>
  <c r="D1519" i="3"/>
  <c r="D1529" i="3"/>
  <c r="D1504" i="3"/>
  <c r="D1514" i="3"/>
  <c r="D1524" i="3"/>
  <c r="D340" i="3"/>
  <c r="D409" i="3"/>
  <c r="D517" i="3"/>
  <c r="D465" i="3"/>
  <c r="D564" i="3"/>
  <c r="D1493" i="3"/>
  <c r="D1496" i="3"/>
  <c r="D1499" i="3"/>
  <c r="D992" i="3"/>
  <c r="D996" i="3"/>
  <c r="D999" i="3"/>
  <c r="D1002" i="3"/>
  <c r="D1006" i="3"/>
  <c r="D1010" i="3"/>
  <c r="D1014" i="3"/>
  <c r="D1018" i="3"/>
  <c r="D1022" i="3"/>
  <c r="D1029" i="3"/>
  <c r="D1032" i="3"/>
  <c r="D1036" i="3"/>
  <c r="D993" i="3"/>
  <c r="D997" i="3"/>
  <c r="D1000" i="3"/>
  <c r="D1003" i="3"/>
  <c r="D1007" i="3"/>
  <c r="D1011" i="3"/>
  <c r="D1015" i="3"/>
  <c r="D1019" i="3"/>
  <c r="D1023" i="3"/>
  <c r="D1026" i="3"/>
  <c r="D1033" i="3"/>
  <c r="D991" i="3"/>
  <c r="D994" i="3"/>
  <c r="D1001" i="3"/>
  <c r="D1004" i="3"/>
  <c r="D1008" i="3"/>
  <c r="D1012" i="3"/>
  <c r="D1016" i="3"/>
  <c r="D1020" i="3"/>
  <c r="D1021" i="3"/>
  <c r="D1024" i="3"/>
  <c r="D1027" i="3"/>
  <c r="D1030" i="3"/>
  <c r="D1034" i="3"/>
  <c r="D995" i="3"/>
  <c r="D998" i="3"/>
  <c r="D1005" i="3"/>
  <c r="D1009" i="3"/>
  <c r="D1013" i="3"/>
  <c r="D1017" i="3"/>
  <c r="D1025" i="3"/>
  <c r="D1028" i="3"/>
  <c r="D1031" i="3"/>
  <c r="D1035" i="3"/>
  <c r="D35" i="3"/>
  <c r="D36" i="3"/>
  <c r="D1445" i="3"/>
  <c r="D1448" i="3"/>
  <c r="D1451" i="3"/>
  <c r="J192" i="4"/>
  <c r="D1319" i="3"/>
  <c r="D1355" i="3"/>
  <c r="D1390" i="3"/>
  <c r="D1426" i="3"/>
  <c r="J269" i="4"/>
  <c r="J268" i="4"/>
  <c r="D1308" i="3"/>
  <c r="D1379" i="3"/>
  <c r="D1344" i="3"/>
  <c r="D1415" i="3"/>
  <c r="J345" i="4"/>
  <c r="D1297" i="3"/>
  <c r="D1333" i="3"/>
  <c r="D1368" i="3"/>
  <c r="D1404" i="3"/>
  <c r="D1453" i="3"/>
  <c r="D1455" i="3"/>
  <c r="D1454" i="3"/>
  <c r="D1456" i="3"/>
  <c r="D1457" i="3"/>
  <c r="D893" i="3"/>
  <c r="D915" i="3"/>
  <c r="D921" i="3"/>
  <c r="D897" i="3"/>
  <c r="D903" i="3"/>
  <c r="D909" i="3"/>
  <c r="D951" i="3"/>
  <c r="D953" i="3"/>
  <c r="D952" i="3"/>
  <c r="D954" i="3"/>
  <c r="D75" i="3"/>
  <c r="D78" i="3"/>
  <c r="D76" i="3"/>
  <c r="D77" i="3"/>
  <c r="D80" i="3"/>
  <c r="D81" i="3"/>
  <c r="D79" i="3"/>
  <c r="D82" i="3"/>
  <c r="D582" i="3"/>
  <c r="D626" i="3"/>
  <c r="D653" i="3"/>
  <c r="D658" i="3"/>
  <c r="D663" i="3"/>
  <c r="D643" i="3"/>
  <c r="D649" i="3"/>
  <c r="D1279" i="3"/>
  <c r="D1282" i="3"/>
  <c r="D1596" i="3"/>
  <c r="D1602" i="3"/>
  <c r="D346" i="3"/>
  <c r="D351" i="3"/>
  <c r="D357" i="3"/>
  <c r="D377" i="3"/>
  <c r="D525" i="3"/>
  <c r="D436" i="3"/>
  <c r="D472" i="3"/>
  <c r="D543" i="3"/>
  <c r="D1661" i="3"/>
  <c r="D1662" i="3"/>
  <c r="D1134" i="3"/>
  <c r="D1133" i="3"/>
  <c r="D1135" i="3"/>
  <c r="D1136" i="3"/>
  <c r="D1137" i="3"/>
  <c r="D1138" i="3"/>
  <c r="D1139" i="3"/>
  <c r="D1178" i="3"/>
  <c r="D1181" i="3"/>
  <c r="D1182" i="3"/>
  <c r="D1179" i="3"/>
  <c r="D1180" i="3"/>
  <c r="D1183" i="3"/>
  <c r="D1184" i="3"/>
  <c r="D320" i="3"/>
  <c r="D388" i="3"/>
  <c r="D497" i="3"/>
  <c r="D446" i="3"/>
  <c r="D552" i="3"/>
  <c r="D1258" i="3"/>
  <c r="D1264" i="3"/>
  <c r="D1266" i="3"/>
  <c r="D1260" i="3"/>
  <c r="D1262" i="3"/>
  <c r="D1270" i="3"/>
  <c r="D1268" i="3"/>
  <c r="D894" i="3"/>
  <c r="D898" i="3"/>
  <c r="D904" i="3"/>
  <c r="D916" i="3"/>
  <c r="D910" i="3"/>
  <c r="D922" i="3"/>
  <c r="D318" i="3"/>
  <c r="D385" i="3"/>
  <c r="D443" i="3"/>
  <c r="D495" i="3"/>
  <c r="D584" i="3"/>
  <c r="D612" i="3"/>
  <c r="D550" i="3"/>
  <c r="D84" i="3"/>
  <c r="D83" i="3"/>
  <c r="D85" i="3"/>
  <c r="D86" i="3"/>
  <c r="D529" i="3"/>
  <c r="D475" i="3"/>
  <c r="D598" i="3"/>
  <c r="D629" i="3"/>
  <c r="D592" i="3"/>
  <c r="D608" i="3"/>
  <c r="D618" i="3"/>
  <c r="D577" i="3"/>
  <c r="D638" i="3"/>
  <c r="D67" i="3"/>
  <c r="D69" i="3"/>
  <c r="D70" i="3"/>
  <c r="D68" i="3"/>
  <c r="D71" i="3"/>
  <c r="D72" i="3"/>
  <c r="D73" i="3"/>
  <c r="D74" i="3"/>
  <c r="D27" i="3"/>
  <c r="D28" i="3"/>
  <c r="D1145" i="3"/>
  <c r="D1146" i="3"/>
  <c r="D1148" i="3"/>
  <c r="D1147" i="3"/>
  <c r="D1149" i="3"/>
  <c r="D1150" i="3"/>
  <c r="D1151" i="3"/>
  <c r="D1152" i="3"/>
  <c r="D1155" i="3"/>
  <c r="D1153" i="3"/>
  <c r="D1154" i="3"/>
  <c r="D335" i="3"/>
  <c r="D404" i="3"/>
  <c r="D513" i="3"/>
  <c r="D461" i="3"/>
  <c r="D562" i="3"/>
  <c r="D303" i="3"/>
  <c r="D383" i="3"/>
  <c r="D441" i="3"/>
  <c r="D493" i="3"/>
  <c r="D548" i="3"/>
  <c r="D583" i="3"/>
  <c r="D1544" i="3"/>
  <c r="D1548" i="3"/>
  <c r="D1552" i="3"/>
  <c r="D257" i="3"/>
  <c r="D294" i="3"/>
  <c r="D434" i="3"/>
  <c r="D488" i="3"/>
  <c r="D574" i="3"/>
  <c r="D545" i="3"/>
  <c r="D1609" i="3"/>
  <c r="D1615" i="3"/>
  <c r="D1247" i="3"/>
  <c r="D1249" i="3"/>
  <c r="D1251" i="3"/>
  <c r="D1446" i="3"/>
  <c r="D1449" i="3"/>
  <c r="D1452" i="3"/>
  <c r="D1459" i="3"/>
  <c r="D1463" i="3"/>
  <c r="D1461" i="3"/>
  <c r="D1465" i="3"/>
  <c r="D1467" i="3"/>
  <c r="D1323" i="3"/>
  <c r="D1359" i="3"/>
  <c r="D1394" i="3"/>
  <c r="D1430" i="3"/>
  <c r="D1669" i="3"/>
  <c r="D1670" i="3"/>
  <c r="D1671" i="3"/>
  <c r="D1316" i="3"/>
  <c r="D1352" i="3"/>
  <c r="D1387" i="3"/>
  <c r="D1423" i="3"/>
  <c r="D1679" i="3"/>
  <c r="D1680" i="3"/>
  <c r="D1305" i="3"/>
  <c r="D1341" i="3"/>
  <c r="D1376" i="3"/>
  <c r="D1412" i="3"/>
  <c r="D1571" i="3"/>
  <c r="D1575" i="3"/>
  <c r="D1573" i="3"/>
  <c r="D694" i="3"/>
  <c r="D700" i="3"/>
  <c r="D692" i="3"/>
  <c r="D698" i="3"/>
  <c r="D696" i="3"/>
  <c r="D710" i="3"/>
  <c r="D702" i="3"/>
  <c r="D704" i="3"/>
  <c r="D712" i="3"/>
  <c r="D706" i="3"/>
  <c r="D708" i="3"/>
  <c r="D714" i="3"/>
  <c r="D716" i="3"/>
  <c r="J275" i="4"/>
  <c r="J207" i="4"/>
  <c r="J279" i="4"/>
  <c r="J17" i="4"/>
  <c r="J233" i="4"/>
  <c r="J122" i="4"/>
  <c r="J287" i="4"/>
  <c r="J77" i="4"/>
  <c r="J283" i="4"/>
  <c r="J160" i="4"/>
  <c r="J302" i="4"/>
  <c r="J159" i="4"/>
  <c r="J240" i="4"/>
  <c r="J242" i="4"/>
  <c r="J169" i="4"/>
  <c r="J221" i="4"/>
  <c r="J12" i="4"/>
  <c r="J107" i="4"/>
  <c r="J99" i="4"/>
  <c r="J214" i="4"/>
  <c r="J350" i="4"/>
  <c r="J346" i="4"/>
  <c r="J203" i="4"/>
  <c r="J131" i="4"/>
  <c r="J356" i="4"/>
  <c r="J24" i="4"/>
  <c r="J171" i="4"/>
  <c r="J216" i="4"/>
  <c r="J149" i="4"/>
  <c r="J140" i="4"/>
  <c r="J136" i="4"/>
  <c r="J188" i="4"/>
  <c r="J337" i="4"/>
  <c r="J97" i="4"/>
  <c r="J341" i="4"/>
  <c r="J196" i="4"/>
  <c r="J15" i="4"/>
  <c r="J319" i="4"/>
  <c r="J284" i="4"/>
  <c r="J232" i="4"/>
  <c r="J257" i="4"/>
  <c r="J104" i="4"/>
  <c r="J73" i="4"/>
  <c r="J23" i="4"/>
  <c r="J230" i="4"/>
  <c r="J176" i="4"/>
  <c r="J336" i="4"/>
  <c r="J339" i="4"/>
  <c r="J180" i="4"/>
  <c r="J298" i="4"/>
  <c r="J6" i="4"/>
  <c r="J351" i="4"/>
  <c r="J158" i="4"/>
  <c r="J320" i="4"/>
  <c r="J277" i="4"/>
  <c r="J357" i="4"/>
  <c r="J39" i="4"/>
  <c r="J178" i="4"/>
  <c r="J194" i="4"/>
  <c r="J332" i="4"/>
  <c r="J40" i="4"/>
  <c r="J4" i="4"/>
  <c r="J101" i="4"/>
  <c r="J183" i="4"/>
  <c r="J21" i="4"/>
  <c r="J321" i="4"/>
  <c r="J246" i="4"/>
  <c r="J173" i="4"/>
  <c r="J110" i="4"/>
  <c r="J307" i="4"/>
  <c r="J355" i="4"/>
  <c r="J36" i="4"/>
  <c r="J304" i="4"/>
  <c r="J78" i="4"/>
  <c r="J225" i="4"/>
  <c r="J191" i="4"/>
  <c r="J273" i="4"/>
  <c r="J263" i="4"/>
  <c r="J162" i="4"/>
  <c r="J276" i="4"/>
  <c r="J360" i="4"/>
  <c r="J253" i="4"/>
  <c r="J262" i="4"/>
  <c r="J144" i="4"/>
  <c r="J217" i="4"/>
  <c r="J338" i="4"/>
  <c r="J84" i="4"/>
  <c r="J105" i="4"/>
  <c r="J315" i="4"/>
  <c r="J349" i="4"/>
  <c r="J271" i="4"/>
  <c r="J266" i="4"/>
  <c r="J347" i="4"/>
  <c r="J231" i="4"/>
  <c r="J361" i="4"/>
  <c r="J348" i="4"/>
  <c r="J195" i="4"/>
  <c r="J32" i="4"/>
  <c r="J270" i="4"/>
  <c r="J156" i="4"/>
  <c r="J205" i="4"/>
  <c r="J210" i="4"/>
  <c r="J202" i="4"/>
  <c r="J363" i="4"/>
  <c r="J143" i="4"/>
  <c r="J179" i="4"/>
  <c r="J331" i="4"/>
  <c r="J306" i="4"/>
  <c r="J261" i="4"/>
  <c r="J151" i="4"/>
  <c r="J31" i="4"/>
  <c r="J352" i="4"/>
  <c r="J294" i="4"/>
  <c r="J26" i="4"/>
  <c r="J172" i="4"/>
  <c r="J177" i="4"/>
  <c r="J211" i="4"/>
  <c r="J208" i="4"/>
  <c r="J224" i="4"/>
  <c r="J219" i="4"/>
  <c r="J85" i="4"/>
  <c r="J354" i="4"/>
  <c r="J33" i="4"/>
  <c r="J138" i="4"/>
  <c r="J59" i="4"/>
  <c r="J168" i="4"/>
  <c r="J353" i="4"/>
  <c r="J108" i="4"/>
  <c r="J7" i="4"/>
  <c r="J181" i="4"/>
  <c r="J9" i="4"/>
  <c r="J255" i="4"/>
  <c r="J295" i="4"/>
  <c r="J198" i="4"/>
  <c r="J170" i="4"/>
  <c r="J157" i="4"/>
  <c r="J150" i="4"/>
  <c r="J303" i="4"/>
  <c r="J256" i="4"/>
  <c r="J189" i="4"/>
  <c r="J322" i="4"/>
  <c r="J145" i="4"/>
  <c r="J153" i="4"/>
  <c r="J141" i="4"/>
  <c r="J25" i="4"/>
  <c r="J86" i="4"/>
  <c r="J333" i="4"/>
  <c r="J296" i="4"/>
  <c r="J244" i="4"/>
  <c r="J29" i="4"/>
  <c r="J27" i="4"/>
  <c r="J35" i="4"/>
  <c r="J54" i="4"/>
  <c r="J164" i="4"/>
  <c r="J109" i="4"/>
  <c r="J103" i="4"/>
  <c r="J16" i="4"/>
  <c r="J5" i="4"/>
  <c r="J14" i="4"/>
  <c r="J327" i="4"/>
  <c r="J285" i="4"/>
  <c r="J291" i="4"/>
  <c r="J272" i="4"/>
  <c r="J174" i="4"/>
  <c r="J13" i="4"/>
  <c r="J134" i="4"/>
  <c r="J334" i="4"/>
  <c r="J297" i="4"/>
  <c r="J165" i="4"/>
  <c r="J11" i="4"/>
  <c r="J34" i="4"/>
  <c r="J114" i="4"/>
  <c r="J311" i="4"/>
  <c r="J330" i="4"/>
  <c r="J94" i="4"/>
  <c r="J328" i="4"/>
  <c r="J166" i="4"/>
  <c r="J201" i="4"/>
  <c r="J83" i="4"/>
  <c r="J300" i="4"/>
  <c r="J343" i="4"/>
  <c r="J243" i="4"/>
  <c r="J316" i="4"/>
  <c r="J228" i="4"/>
  <c r="J56" i="4"/>
  <c r="J305" i="4"/>
  <c r="J344" i="4"/>
  <c r="J251" i="4"/>
  <c r="J132" i="4"/>
  <c r="J220" i="4"/>
  <c r="J76" i="4"/>
  <c r="J239" i="4"/>
  <c r="J227" i="4"/>
  <c r="J313" i="4"/>
  <c r="J312" i="4"/>
  <c r="J254" i="4"/>
  <c r="J324" i="4"/>
  <c r="D1299" i="3" l="1"/>
  <c r="D1335" i="3"/>
  <c r="D1370" i="3"/>
  <c r="D1406" i="3"/>
  <c r="D1252" i="3"/>
  <c r="D1253" i="3"/>
  <c r="D1296" i="3"/>
  <c r="D1367" i="3"/>
  <c r="D1332" i="3"/>
  <c r="D1403" i="3"/>
  <c r="D1205" i="3"/>
  <c r="D1204" i="3"/>
  <c r="D1206" i="3"/>
  <c r="D1207" i="3"/>
  <c r="D1492" i="3"/>
  <c r="D1495" i="3"/>
  <c r="D1498" i="3"/>
  <c r="D1585" i="3"/>
  <c r="D1586" i="3"/>
  <c r="D1587" i="3"/>
  <c r="D1582" i="3"/>
  <c r="D332" i="3"/>
  <c r="D401" i="3"/>
  <c r="D510" i="3"/>
  <c r="D458" i="3"/>
  <c r="D561" i="3"/>
  <c r="D1482" i="3"/>
  <c r="D1484" i="3"/>
  <c r="D1486" i="3"/>
  <c r="D1488" i="3"/>
  <c r="D809" i="3"/>
  <c r="D813" i="3"/>
  <c r="D817" i="3"/>
  <c r="D821" i="3"/>
  <c r="D829" i="3"/>
  <c r="D837" i="3"/>
  <c r="D825" i="3"/>
  <c r="D833" i="3"/>
  <c r="D841" i="3"/>
  <c r="D845" i="3"/>
  <c r="D1577" i="3"/>
  <c r="D1579" i="3"/>
  <c r="D1581" i="3"/>
  <c r="D1584" i="3"/>
  <c r="D333" i="3"/>
  <c r="D402" i="3"/>
  <c r="D511" i="3"/>
  <c r="D459" i="3"/>
  <c r="D225" i="3"/>
  <c r="D226" i="3"/>
  <c r="D227" i="3"/>
  <c r="D228" i="3"/>
  <c r="D1481" i="3"/>
  <c r="D1483" i="3"/>
  <c r="D1487" i="3"/>
  <c r="D1485" i="3"/>
  <c r="D474" i="3"/>
  <c r="D528" i="3"/>
  <c r="D597" i="3"/>
  <c r="D628" i="3"/>
  <c r="D591" i="3"/>
  <c r="D607" i="3"/>
  <c r="D617" i="3"/>
  <c r="D576" i="3"/>
  <c r="D637" i="3"/>
  <c r="D930" i="3"/>
  <c r="D932" i="3"/>
  <c r="D931" i="3"/>
  <c r="D933" i="3"/>
  <c r="D935" i="3"/>
  <c r="D934" i="3"/>
  <c r="D602" i="3"/>
  <c r="D664" i="3"/>
  <c r="D1300" i="3"/>
  <c r="D1336" i="3"/>
  <c r="D1371" i="3"/>
  <c r="D1407" i="3"/>
  <c r="D331" i="3"/>
  <c r="D400" i="3"/>
  <c r="D509" i="3"/>
  <c r="D457" i="3"/>
  <c r="D341" i="3"/>
  <c r="D410" i="3"/>
  <c r="D518" i="3"/>
  <c r="D466" i="3"/>
  <c r="D615" i="3"/>
  <c r="D565" i="3"/>
  <c r="D589" i="3"/>
  <c r="D1156" i="3"/>
  <c r="D1157" i="3"/>
  <c r="D1158" i="3"/>
  <c r="D1159" i="3"/>
  <c r="D857" i="3"/>
  <c r="D849" i="3"/>
  <c r="D853" i="3"/>
  <c r="D865" i="3"/>
  <c r="D869" i="3"/>
  <c r="D861" i="3"/>
  <c r="D1643" i="3"/>
  <c r="D1644" i="3"/>
  <c r="D1507" i="3"/>
  <c r="D1517" i="3"/>
  <c r="D1527" i="3"/>
  <c r="D1672" i="3"/>
  <c r="D1673" i="3"/>
  <c r="D1674" i="3"/>
  <c r="D347" i="3"/>
  <c r="D352" i="3"/>
  <c r="D259" i="3"/>
  <c r="D358" i="3"/>
  <c r="D378" i="3"/>
  <c r="D437" i="3"/>
  <c r="D526" i="3"/>
  <c r="D546" i="3"/>
  <c r="D1633" i="3"/>
  <c r="D1635" i="3"/>
  <c r="D1634" i="3"/>
  <c r="D1311" i="3"/>
  <c r="D1347" i="3"/>
  <c r="D1382" i="3"/>
  <c r="D1418" i="3"/>
  <c r="D342" i="3"/>
  <c r="D411" i="3"/>
  <c r="D519" i="3"/>
  <c r="D467" i="3"/>
  <c r="D477" i="3"/>
  <c r="D531" i="3"/>
  <c r="D568" i="3"/>
  <c r="D594" i="3"/>
  <c r="D610" i="3"/>
  <c r="D620" i="3"/>
  <c r="D579" i="3"/>
  <c r="D600" i="3"/>
  <c r="D631" i="3"/>
  <c r="D640" i="3"/>
  <c r="D1320" i="3"/>
  <c r="D1356" i="3"/>
  <c r="D1391" i="3"/>
  <c r="D1427" i="3"/>
  <c r="D941" i="3"/>
  <c r="D942" i="3"/>
  <c r="D943" i="3"/>
  <c r="D946" i="3"/>
  <c r="D944" i="3"/>
  <c r="D945" i="3"/>
  <c r="D229" i="3"/>
  <c r="D230" i="3"/>
  <c r="D231" i="3"/>
  <c r="D233" i="3"/>
  <c r="D232" i="3"/>
  <c r="D808" i="3"/>
  <c r="D812" i="3"/>
  <c r="D816" i="3"/>
  <c r="D820" i="3"/>
  <c r="D828" i="3"/>
  <c r="D836" i="3"/>
  <c r="D824" i="3"/>
  <c r="D832" i="3"/>
  <c r="D840" i="3"/>
  <c r="D844" i="3"/>
  <c r="D891" i="3"/>
  <c r="D907" i="3"/>
  <c r="D913" i="3"/>
  <c r="D919" i="3"/>
  <c r="D901" i="3"/>
  <c r="D1599" i="3"/>
  <c r="D1605" i="3"/>
  <c r="D1656" i="3"/>
  <c r="D1658" i="3"/>
  <c r="D1657" i="3"/>
  <c r="D1642" i="3"/>
  <c r="D1641" i="3"/>
  <c r="D1612" i="3"/>
  <c r="D1618" i="3"/>
  <c r="D96" i="3"/>
  <c r="D94" i="3"/>
  <c r="D97" i="3"/>
  <c r="D95" i="3"/>
  <c r="D98" i="3"/>
  <c r="D1212" i="3"/>
  <c r="D1215" i="3"/>
  <c r="D1218" i="3"/>
  <c r="D1221" i="3"/>
  <c r="D967" i="3"/>
  <c r="D969" i="3"/>
  <c r="D973" i="3"/>
  <c r="D975" i="3"/>
  <c r="D977" i="3"/>
  <c r="D971" i="3"/>
  <c r="D926" i="3"/>
  <c r="D924" i="3"/>
  <c r="D925" i="3"/>
  <c r="D929" i="3"/>
  <c r="D927" i="3"/>
  <c r="D928" i="3"/>
  <c r="D1141" i="3"/>
  <c r="D1140" i="3"/>
  <c r="D1142" i="3"/>
  <c r="D428" i="3"/>
  <c r="D373" i="3"/>
  <c r="D1126" i="3"/>
  <c r="D1125" i="3"/>
  <c r="D1130" i="3"/>
  <c r="D1131" i="3"/>
  <c r="D1128" i="3"/>
  <c r="D1129" i="3"/>
  <c r="D1127" i="3"/>
  <c r="D1132" i="3"/>
  <c r="D1161" i="3"/>
  <c r="D1165" i="3"/>
  <c r="D1163" i="3"/>
  <c r="D1167" i="3"/>
  <c r="D1169" i="3"/>
  <c r="D1173" i="3"/>
  <c r="D1171" i="3"/>
  <c r="D687" i="3"/>
  <c r="D689" i="3"/>
  <c r="D686" i="3"/>
  <c r="D688" i="3"/>
  <c r="D690" i="3"/>
  <c r="D298" i="3"/>
  <c r="D379" i="3"/>
  <c r="D489" i="3"/>
  <c r="D435" i="3"/>
  <c r="D544" i="3"/>
  <c r="D65" i="3"/>
  <c r="D66" i="3"/>
  <c r="D1322" i="3"/>
  <c r="D1393" i="3"/>
  <c r="D1358" i="3"/>
  <c r="D1429" i="3"/>
  <c r="D288" i="3"/>
  <c r="D370" i="3"/>
  <c r="D426" i="3"/>
  <c r="D485" i="3"/>
  <c r="D539" i="3"/>
  <c r="D1542" i="3"/>
  <c r="D1546" i="3"/>
  <c r="D1550" i="3"/>
  <c r="D272" i="3"/>
  <c r="D270" i="3"/>
  <c r="D266" i="3"/>
  <c r="D295" i="3"/>
  <c r="D374" i="3"/>
  <c r="D432" i="3"/>
  <c r="D487" i="3"/>
  <c r="D542" i="3"/>
  <c r="D571" i="3"/>
  <c r="D605" i="3"/>
  <c r="D1601" i="3"/>
  <c r="D1607" i="3"/>
  <c r="D45" i="3"/>
  <c r="D46" i="3"/>
  <c r="D48" i="3"/>
  <c r="D47" i="3"/>
  <c r="D49" i="3"/>
  <c r="D50" i="3"/>
  <c r="D1337" i="3"/>
  <c r="D1301" i="3"/>
  <c r="D1372" i="3"/>
  <c r="D1408" i="3"/>
  <c r="D1312" i="3"/>
  <c r="D1348" i="3"/>
  <c r="D1383" i="3"/>
  <c r="D1419" i="3"/>
  <c r="D1326" i="3"/>
  <c r="D1397" i="3"/>
  <c r="D1361" i="3"/>
  <c r="D1433" i="3"/>
  <c r="D1530" i="3"/>
  <c r="D1532" i="3"/>
  <c r="D1534" i="3"/>
  <c r="D1621" i="3"/>
  <c r="D1623" i="3"/>
  <c r="D1620" i="3"/>
  <c r="D1622" i="3"/>
  <c r="D364" i="3"/>
  <c r="D420" i="3"/>
  <c r="D482" i="3"/>
  <c r="D536" i="3"/>
  <c r="D220" i="3"/>
  <c r="D221" i="3"/>
  <c r="D222" i="3"/>
  <c r="D223" i="3"/>
  <c r="D224" i="3"/>
  <c r="D1318" i="3"/>
  <c r="D1354" i="3"/>
  <c r="D1389" i="3"/>
  <c r="D1425" i="3"/>
  <c r="D334" i="3"/>
  <c r="D403" i="3"/>
  <c r="D460" i="3"/>
  <c r="D512" i="3"/>
  <c r="D137" i="3"/>
  <c r="D138" i="3"/>
  <c r="D139" i="3"/>
  <c r="D140" i="3"/>
  <c r="D141" i="3"/>
  <c r="D142" i="3"/>
  <c r="D144" i="3"/>
  <c r="D143" i="3"/>
  <c r="D145" i="3"/>
  <c r="D148" i="3"/>
  <c r="D150" i="3"/>
  <c r="D146" i="3"/>
  <c r="D147" i="3"/>
  <c r="D149" i="3"/>
  <c r="D151" i="3"/>
  <c r="D1600" i="3"/>
  <c r="D1606" i="3"/>
  <c r="D355" i="3"/>
  <c r="D350" i="3"/>
  <c r="D372" i="3"/>
  <c r="D524" i="3"/>
  <c r="D431" i="3"/>
  <c r="D541" i="3"/>
  <c r="D799" i="3"/>
  <c r="D800" i="3"/>
  <c r="D801" i="3"/>
  <c r="D802" i="3"/>
  <c r="D805" i="3"/>
  <c r="D804" i="3"/>
  <c r="D803" i="3"/>
  <c r="D29" i="3"/>
  <c r="D30" i="3"/>
  <c r="D32" i="3"/>
  <c r="D31" i="3"/>
  <c r="D33" i="3"/>
  <c r="D34" i="3"/>
  <c r="D1645" i="3"/>
  <c r="D1646" i="3"/>
  <c r="D1647" i="3"/>
  <c r="D217" i="3"/>
  <c r="D216" i="3"/>
  <c r="D218" i="3"/>
  <c r="D219" i="3"/>
  <c r="D1185" i="3"/>
  <c r="D1186" i="3"/>
  <c r="D807" i="3"/>
  <c r="D811" i="3"/>
  <c r="D815" i="3"/>
  <c r="D819" i="3"/>
  <c r="D823" i="3"/>
  <c r="D831" i="3"/>
  <c r="D827" i="3"/>
  <c r="D835" i="3"/>
  <c r="D839" i="3"/>
  <c r="D843" i="3"/>
  <c r="D209" i="3"/>
  <c r="D210" i="3"/>
  <c r="D211" i="3"/>
  <c r="D212" i="3"/>
  <c r="D1592" i="3"/>
  <c r="D1594" i="3"/>
  <c r="D1048" i="3"/>
  <c r="D1047" i="3"/>
  <c r="D1046" i="3"/>
  <c r="D1049" i="3"/>
  <c r="D1050" i="3"/>
  <c r="D1051" i="3"/>
  <c r="D1052" i="3"/>
  <c r="D1317" i="3"/>
  <c r="D1353" i="3"/>
  <c r="D1388" i="3"/>
  <c r="D1424" i="3"/>
  <c r="D1667" i="3"/>
  <c r="D1666" i="3"/>
  <c r="D1668" i="3"/>
  <c r="D1313" i="3"/>
  <c r="D1349" i="3"/>
  <c r="D1384" i="3"/>
  <c r="D1420" i="3"/>
  <c r="D427" i="3"/>
  <c r="D371" i="3"/>
  <c r="D484" i="3"/>
  <c r="D573" i="3"/>
  <c r="D540" i="3"/>
  <c r="D1304" i="3"/>
  <c r="D1340" i="3"/>
  <c r="D1375" i="3"/>
  <c r="D1411" i="3"/>
  <c r="D717" i="3"/>
  <c r="D718" i="3"/>
  <c r="D719" i="3"/>
  <c r="D720" i="3"/>
  <c r="D721" i="3"/>
  <c r="D723" i="3"/>
  <c r="D722" i="3"/>
  <c r="D724" i="3"/>
  <c r="D1187" i="3"/>
  <c r="D1190" i="3"/>
  <c r="D1188" i="3"/>
  <c r="D1189" i="3"/>
  <c r="D1191" i="3"/>
  <c r="D1651" i="3"/>
  <c r="D1652" i="3"/>
  <c r="D1653" i="3"/>
  <c r="D1280" i="3"/>
  <c r="D1283" i="3"/>
  <c r="D323" i="3"/>
  <c r="D393" i="3"/>
  <c r="D450" i="3"/>
  <c r="D502" i="3"/>
  <c r="D955" i="3"/>
  <c r="D959" i="3"/>
  <c r="D957" i="3"/>
  <c r="D956" i="3"/>
  <c r="D958" i="3"/>
  <c r="D960" i="3"/>
  <c r="D961" i="3"/>
  <c r="D1321" i="3"/>
  <c r="D1357" i="3"/>
  <c r="D1392" i="3"/>
  <c r="D1428" i="3"/>
  <c r="D11" i="3"/>
  <c r="D12" i="3"/>
  <c r="D13" i="3"/>
  <c r="D14" i="3"/>
  <c r="D19" i="3"/>
  <c r="D15" i="3"/>
  <c r="D18" i="3"/>
  <c r="D20" i="3"/>
  <c r="D16" i="3"/>
  <c r="D17" i="3"/>
  <c r="D21" i="3"/>
  <c r="D1597" i="3"/>
  <c r="D1603" i="3"/>
  <c r="D251" i="3"/>
  <c r="D279" i="3"/>
  <c r="D1329" i="3"/>
  <c r="D1364" i="3"/>
  <c r="D1400" i="3"/>
  <c r="D1436" i="3"/>
  <c r="D1608" i="3"/>
  <c r="D1614" i="3"/>
  <c r="D329" i="3"/>
  <c r="D398" i="3"/>
  <c r="D455" i="3"/>
  <c r="D507" i="3"/>
  <c r="D613" i="3"/>
  <c r="D587" i="3"/>
  <c r="D560" i="3"/>
  <c r="D806" i="3"/>
  <c r="D810" i="3"/>
  <c r="D814" i="3"/>
  <c r="D818" i="3"/>
  <c r="D822" i="3"/>
  <c r="D830" i="3"/>
  <c r="D826" i="3"/>
  <c r="D834" i="3"/>
  <c r="D838" i="3"/>
  <c r="D842" i="3"/>
  <c r="D1053" i="3"/>
  <c r="D1054" i="3"/>
  <c r="D1055" i="3"/>
  <c r="D1056" i="3"/>
  <c r="D268" i="3"/>
  <c r="D337" i="3"/>
  <c r="D360" i="3"/>
  <c r="D406" i="3"/>
  <c r="D415" i="3"/>
  <c r="D795" i="3"/>
  <c r="D796" i="3"/>
  <c r="D793" i="3"/>
  <c r="D794" i="3"/>
  <c r="D798" i="3"/>
  <c r="D797" i="3"/>
  <c r="D1500" i="3"/>
  <c r="D1510" i="3"/>
  <c r="D1520" i="3"/>
  <c r="D1444" i="3"/>
  <c r="D1447" i="3"/>
  <c r="D1450" i="3"/>
  <c r="D1324" i="3"/>
  <c r="D1360" i="3"/>
  <c r="D1395" i="3"/>
  <c r="D1431" i="3"/>
  <c r="D1531" i="3"/>
  <c r="D1533" i="3"/>
  <c r="D1535" i="3"/>
  <c r="D1160" i="3"/>
  <c r="D1164" i="3"/>
  <c r="D1162" i="3"/>
  <c r="D1166" i="3"/>
  <c r="D1170" i="3"/>
  <c r="D1172" i="3"/>
  <c r="D1168" i="3"/>
  <c r="D1503" i="3"/>
  <c r="D1513" i="3"/>
  <c r="D1523" i="3"/>
  <c r="D1273" i="3"/>
  <c r="D1272" i="3"/>
  <c r="D1274" i="3"/>
  <c r="D1275" i="3"/>
  <c r="D1277" i="3"/>
  <c r="D1278" i="3"/>
  <c r="D1276" i="3"/>
  <c r="D1038" i="3"/>
  <c r="D1037" i="3"/>
  <c r="D1040" i="3"/>
  <c r="D1041" i="3"/>
  <c r="D1039" i="3"/>
  <c r="D1042" i="3"/>
  <c r="D1043" i="3"/>
  <c r="D1044" i="3"/>
  <c r="D1045" i="3"/>
  <c r="D1593" i="3"/>
  <c r="D1595" i="3"/>
  <c r="D37" i="3"/>
  <c r="D38" i="3"/>
  <c r="D292" i="3"/>
  <c r="D271" i="3"/>
  <c r="D369" i="3"/>
  <c r="D1458" i="3"/>
  <c r="D1462" i="3"/>
  <c r="D1464" i="3"/>
  <c r="D1460" i="3"/>
  <c r="D1466" i="3"/>
  <c r="D8" i="3"/>
  <c r="D9" i="3"/>
  <c r="D7" i="3"/>
  <c r="D10" i="3"/>
  <c r="D726" i="3"/>
  <c r="D730" i="3"/>
  <c r="D728" i="3"/>
  <c r="D732" i="3"/>
  <c r="D736" i="3"/>
  <c r="D734" i="3"/>
  <c r="D738" i="3"/>
  <c r="D744" i="3"/>
  <c r="D742" i="3"/>
  <c r="D748" i="3"/>
  <c r="D746" i="3"/>
  <c r="D740" i="3"/>
  <c r="D179" i="3"/>
  <c r="D180" i="3"/>
  <c r="D182" i="3"/>
  <c r="D181" i="3"/>
  <c r="D183" i="3"/>
  <c r="D184" i="3"/>
  <c r="D187" i="3"/>
  <c r="D185" i="3"/>
  <c r="D186" i="3"/>
  <c r="D188" i="3"/>
  <c r="D193" i="3"/>
  <c r="D189" i="3"/>
  <c r="D190" i="3"/>
  <c r="D191" i="3"/>
  <c r="D192" i="3"/>
  <c r="D354" i="3"/>
  <c r="D345" i="3"/>
  <c r="D349" i="3"/>
  <c r="D421" i="3"/>
  <c r="D363" i="3"/>
  <c r="D470" i="3"/>
  <c r="D522" i="3"/>
  <c r="D537" i="3"/>
  <c r="D478" i="3"/>
  <c r="D532" i="3"/>
  <c r="D601" i="3"/>
  <c r="D632" i="3"/>
  <c r="D595" i="3"/>
  <c r="D611" i="3"/>
  <c r="D621" i="3"/>
  <c r="D580" i="3"/>
  <c r="D641" i="3"/>
  <c r="D1501" i="3"/>
  <c r="D1511" i="3"/>
  <c r="D1521" i="3"/>
  <c r="D980" i="3"/>
  <c r="D979" i="3"/>
  <c r="D981" i="3"/>
  <c r="D982" i="3"/>
  <c r="D983" i="3"/>
  <c r="D984" i="3"/>
  <c r="D881" i="3"/>
  <c r="D879" i="3"/>
  <c r="D889" i="3"/>
  <c r="D883" i="3"/>
  <c r="D885" i="3"/>
  <c r="D887" i="3"/>
  <c r="D750" i="3"/>
  <c r="D754" i="3"/>
  <c r="D758" i="3"/>
  <c r="D762" i="3"/>
  <c r="D770" i="3"/>
  <c r="D766" i="3"/>
  <c r="D774" i="3"/>
  <c r="D778" i="3"/>
  <c r="D786" i="3"/>
  <c r="D782" i="3"/>
  <c r="D790" i="3"/>
  <c r="D1649" i="3"/>
  <c r="D1650" i="3"/>
  <c r="D1648" i="3"/>
  <c r="D1072" i="3"/>
  <c r="D1073" i="3"/>
  <c r="D1074" i="3"/>
  <c r="D1077" i="3"/>
  <c r="D1078" i="3"/>
  <c r="D1079" i="3"/>
  <c r="D1075" i="3"/>
  <c r="D1076" i="3"/>
  <c r="D1080" i="3"/>
  <c r="D123" i="3"/>
  <c r="D124" i="3"/>
  <c r="D125" i="3"/>
  <c r="D126" i="3"/>
  <c r="D127" i="3"/>
  <c r="D128" i="3"/>
  <c r="D129" i="3"/>
  <c r="D131" i="3"/>
  <c r="D130" i="3"/>
  <c r="D132" i="3"/>
  <c r="D133" i="3"/>
  <c r="D135" i="3"/>
  <c r="D136" i="3"/>
  <c r="D134" i="3"/>
  <c r="D317" i="3"/>
  <c r="D390" i="3"/>
  <c r="D448" i="3"/>
  <c r="D501" i="3"/>
  <c r="D556" i="3"/>
  <c r="D870" i="3"/>
  <c r="D871" i="3"/>
  <c r="D872" i="3"/>
  <c r="D874" i="3"/>
  <c r="D875" i="3"/>
  <c r="D873" i="3"/>
  <c r="D877" i="3"/>
  <c r="D876" i="3"/>
  <c r="D1086" i="3"/>
  <c r="D1087" i="3"/>
  <c r="D1088" i="3"/>
  <c r="D1089" i="3"/>
  <c r="D213" i="3"/>
  <c r="D214" i="3"/>
  <c r="D215" i="3"/>
  <c r="D1214" i="3"/>
  <c r="D1211" i="3"/>
  <c r="D1217" i="3"/>
  <c r="D1220" i="3"/>
  <c r="D1636" i="3"/>
  <c r="D1637" i="3"/>
  <c r="D1638" i="3"/>
  <c r="D1611" i="3"/>
  <c r="D1617" i="3"/>
  <c r="D1298" i="3"/>
  <c r="D1334" i="3"/>
  <c r="D1369" i="3"/>
  <c r="D1405" i="3"/>
  <c r="D1306" i="3"/>
  <c r="D1342" i="3"/>
  <c r="D1377" i="3"/>
  <c r="D1413" i="3"/>
  <c r="D261" i="3"/>
  <c r="D252" i="3"/>
  <c r="D300" i="3"/>
  <c r="D523" i="3"/>
  <c r="D677" i="3"/>
  <c r="D680" i="3"/>
  <c r="D678" i="3"/>
  <c r="D679" i="3"/>
  <c r="D1508" i="3"/>
  <c r="D1518" i="3"/>
  <c r="D1528" i="3"/>
  <c r="D1561" i="3"/>
  <c r="D1560" i="3"/>
  <c r="D5" i="3"/>
  <c r="D6" i="3"/>
  <c r="D847" i="3"/>
  <c r="D851" i="3"/>
  <c r="D855" i="3"/>
  <c r="D859" i="3"/>
  <c r="D867" i="3"/>
  <c r="D863" i="3"/>
  <c r="D1557" i="3"/>
  <c r="D1556" i="3"/>
  <c r="D1558" i="3"/>
  <c r="D1559" i="3"/>
  <c r="D1489" i="3"/>
  <c r="D1490" i="3"/>
  <c r="D856" i="3"/>
  <c r="D848" i="3"/>
  <c r="D852" i="3"/>
  <c r="D864" i="3"/>
  <c r="D860" i="3"/>
  <c r="D868" i="3"/>
  <c r="D338" i="3"/>
  <c r="D407" i="3"/>
  <c r="D515" i="3"/>
  <c r="D463" i="3"/>
  <c r="D1553" i="3"/>
  <c r="D1554" i="3"/>
  <c r="D1555" i="3"/>
  <c r="D265" i="3"/>
  <c r="D356" i="3"/>
  <c r="D255" i="3"/>
  <c r="D376" i="3"/>
  <c r="D413" i="3"/>
  <c r="D473" i="3"/>
  <c r="D527" i="3"/>
  <c r="D590" i="3"/>
  <c r="D606" i="3"/>
  <c r="D616" i="3"/>
  <c r="D575" i="3"/>
  <c r="D596" i="3"/>
  <c r="D627" i="3"/>
  <c r="D636" i="3"/>
  <c r="D99" i="3"/>
  <c r="D100" i="3"/>
  <c r="D101" i="3"/>
  <c r="D102" i="3"/>
  <c r="D105" i="3"/>
  <c r="D103" i="3"/>
  <c r="D104" i="3"/>
  <c r="D106" i="3"/>
  <c r="D107" i="3"/>
  <c r="D108" i="3"/>
  <c r="D109" i="3"/>
  <c r="D110" i="3"/>
  <c r="D111" i="3"/>
  <c r="D1628" i="3"/>
  <c r="D1629" i="3"/>
  <c r="D324" i="3"/>
  <c r="D394" i="3"/>
  <c r="D451" i="3"/>
  <c r="D503" i="3"/>
  <c r="D1259" i="3"/>
  <c r="D1265" i="3"/>
  <c r="D1267" i="3"/>
  <c r="D1261" i="3"/>
  <c r="D1263" i="3"/>
  <c r="D1269" i="3"/>
  <c r="D1271" i="3"/>
  <c r="D691" i="3"/>
  <c r="D697" i="3"/>
  <c r="D695" i="3"/>
  <c r="D693" i="3"/>
  <c r="D699" i="3"/>
  <c r="D701" i="3"/>
  <c r="D703" i="3"/>
  <c r="D711" i="3"/>
  <c r="D705" i="3"/>
  <c r="D707" i="3"/>
  <c r="D713" i="3"/>
  <c r="D715" i="3"/>
  <c r="D709" i="3"/>
  <c r="D286" i="3"/>
  <c r="D263" i="3"/>
  <c r="D366" i="3"/>
  <c r="D1069" i="3"/>
  <c r="D1070" i="3"/>
  <c r="D1071" i="3"/>
  <c r="D1068" i="3"/>
  <c r="D947" i="3"/>
  <c r="D949" i="3"/>
  <c r="D948" i="3"/>
  <c r="D950" i="3"/>
  <c r="D1570" i="3"/>
  <c r="D1574" i="3"/>
  <c r="D1572" i="3"/>
  <c r="D1198" i="3"/>
  <c r="D1197" i="3"/>
  <c r="D1199" i="3"/>
  <c r="D1200" i="3"/>
  <c r="D1201" i="3"/>
  <c r="D1202" i="3"/>
  <c r="D1203" i="3"/>
  <c r="D299" i="3"/>
  <c r="D375" i="3"/>
  <c r="D430" i="3"/>
  <c r="D486" i="3"/>
  <c r="D418" i="3"/>
  <c r="D481" i="3"/>
  <c r="D623" i="3"/>
  <c r="D567" i="3"/>
  <c r="D570" i="3"/>
  <c r="D604" i="3"/>
  <c r="D635" i="3"/>
  <c r="D661" i="3"/>
  <c r="D666" i="3"/>
  <c r="D673" i="3"/>
  <c r="D675" i="3"/>
  <c r="D645" i="3"/>
  <c r="D669" i="3"/>
  <c r="D651" i="3"/>
  <c r="D671" i="3"/>
  <c r="D1610" i="3"/>
  <c r="D1616" i="3"/>
  <c r="D752" i="3"/>
  <c r="D756" i="3"/>
  <c r="D760" i="3"/>
  <c r="D768" i="3"/>
  <c r="D764" i="3"/>
  <c r="D772" i="3"/>
  <c r="D780" i="3"/>
  <c r="D792" i="3"/>
  <c r="D776" i="3"/>
  <c r="D784" i="3"/>
  <c r="D788" i="3"/>
  <c r="D1506" i="3"/>
  <c r="D1516" i="3"/>
  <c r="D1526" i="3"/>
  <c r="D751" i="3"/>
  <c r="D755" i="3"/>
  <c r="D759" i="3"/>
  <c r="D767" i="3"/>
  <c r="D763" i="3"/>
  <c r="D771" i="3"/>
  <c r="D779" i="3"/>
  <c r="D791" i="3"/>
  <c r="D775" i="3"/>
  <c r="D783" i="3"/>
  <c r="D787" i="3"/>
  <c r="D42" i="3"/>
  <c r="D41" i="3"/>
  <c r="D43" i="3"/>
  <c r="D44" i="3"/>
  <c r="D1437" i="3"/>
  <c r="D1439" i="3"/>
  <c r="D1438" i="3"/>
  <c r="D58" i="3"/>
  <c r="D59" i="3"/>
  <c r="D60" i="3"/>
  <c r="D61" i="3"/>
  <c r="D62" i="3"/>
  <c r="D64" i="3"/>
  <c r="D63" i="3"/>
  <c r="D361" i="3"/>
  <c r="D258" i="3"/>
  <c r="D479" i="3"/>
  <c r="D533" i="3"/>
  <c r="D1281" i="3"/>
  <c r="D1284" i="3"/>
  <c r="D112" i="3"/>
  <c r="D113" i="3"/>
  <c r="D114" i="3"/>
  <c r="D115" i="3"/>
  <c r="D118" i="3"/>
  <c r="D116" i="3"/>
  <c r="D119" i="3"/>
  <c r="D120" i="3"/>
  <c r="D121" i="3"/>
  <c r="D117" i="3"/>
  <c r="D122" i="3"/>
  <c r="D1565" i="3"/>
  <c r="D1563" i="3"/>
  <c r="D1564" i="3"/>
  <c r="D1562" i="3"/>
  <c r="D304" i="3"/>
  <c r="D384" i="3"/>
  <c r="D442" i="3"/>
  <c r="D494" i="3"/>
  <c r="D549" i="3"/>
  <c r="D1477" i="3"/>
  <c r="D1476" i="3"/>
  <c r="D1478" i="3"/>
  <c r="D1479" i="3"/>
  <c r="D1480" i="3"/>
  <c r="D22" i="3"/>
  <c r="D23" i="3"/>
  <c r="D24" i="3"/>
  <c r="D25" i="3"/>
  <c r="D26" i="3"/>
  <c r="D260" i="3"/>
  <c r="D256" i="3"/>
  <c r="D262" i="3"/>
  <c r="D425" i="3"/>
  <c r="D483" i="3"/>
  <c r="D538" i="3"/>
  <c r="D572" i="3"/>
  <c r="D624" i="3"/>
  <c r="D646" i="3"/>
  <c r="D353" i="3"/>
  <c r="D344" i="3"/>
  <c r="D348" i="3"/>
  <c r="D419" i="3"/>
  <c r="D362" i="3"/>
  <c r="D469" i="3"/>
  <c r="D521" i="3"/>
  <c r="D535" i="3"/>
  <c r="D1090" i="3"/>
  <c r="D1091" i="3"/>
  <c r="D1092" i="3"/>
  <c r="D1473" i="3"/>
  <c r="D1474" i="3"/>
  <c r="D1475" i="3"/>
  <c r="D1309" i="3"/>
  <c r="D1345" i="3"/>
  <c r="D1380" i="3"/>
  <c r="D1416" i="3"/>
  <c r="D530" i="3"/>
  <c r="D476" i="3"/>
  <c r="D578" i="3"/>
  <c r="D599" i="3"/>
  <c r="D630" i="3"/>
  <c r="D593" i="3"/>
  <c r="D609" i="3"/>
  <c r="D619" i="3"/>
  <c r="D639" i="3"/>
  <c r="D1060" i="3"/>
  <c r="D1058" i="3"/>
  <c r="D1062" i="3"/>
  <c r="D1064" i="3"/>
  <c r="D962" i="3"/>
  <c r="D963" i="3"/>
  <c r="D965" i="3"/>
  <c r="D966" i="3"/>
  <c r="D964" i="3"/>
  <c r="D1630" i="3"/>
  <c r="D1632" i="3"/>
  <c r="D1631" i="3"/>
  <c r="D1541" i="3"/>
  <c r="D1545" i="3"/>
  <c r="D1549" i="3"/>
  <c r="D1144" i="3"/>
  <c r="D1143" i="3"/>
  <c r="D1664" i="3"/>
  <c r="D1665" i="3"/>
  <c r="D1663" i="3"/>
  <c r="D1314" i="3"/>
  <c r="D1350" i="3"/>
  <c r="D1385" i="3"/>
  <c r="D1421" i="3"/>
  <c r="D1502" i="3"/>
  <c r="D1512" i="3"/>
  <c r="D1522" i="3"/>
  <c r="D339" i="3"/>
  <c r="D408" i="3"/>
  <c r="D464" i="3"/>
  <c r="D516" i="3"/>
  <c r="D88" i="3"/>
  <c r="D87" i="3"/>
  <c r="D264" i="3"/>
  <c r="D287" i="3"/>
  <c r="D367" i="3"/>
  <c r="D246" i="3"/>
  <c r="D247" i="3"/>
  <c r="D248" i="3"/>
  <c r="D249" i="3"/>
  <c r="D681" i="3"/>
  <c r="D682" i="3"/>
  <c r="D684" i="3"/>
  <c r="D683" i="3"/>
  <c r="D685" i="3"/>
  <c r="D880" i="3"/>
  <c r="D878" i="3"/>
  <c r="D888" i="3"/>
  <c r="D882" i="3"/>
  <c r="D884" i="3"/>
  <c r="D886" i="3"/>
  <c r="D1210" i="3"/>
  <c r="D1213" i="3"/>
  <c r="D1216" i="3"/>
  <c r="D1219" i="3"/>
  <c r="D1302" i="3"/>
  <c r="D1338" i="3"/>
  <c r="D1373" i="3"/>
  <c r="D1409" i="3"/>
  <c r="D52" i="3"/>
  <c r="D51" i="3"/>
  <c r="D53" i="3"/>
  <c r="D55" i="3"/>
  <c r="D54" i="3"/>
  <c r="D56" i="3"/>
  <c r="D57" i="3"/>
  <c r="D1598" i="3"/>
  <c r="D1604" i="3"/>
  <c r="D327" i="3"/>
  <c r="D396" i="3"/>
  <c r="D504" i="3"/>
  <c r="D453" i="3"/>
  <c r="D557" i="3"/>
  <c r="D1654" i="3"/>
  <c r="D1655" i="3"/>
  <c r="D1639" i="3"/>
  <c r="D1640" i="3"/>
  <c r="D39" i="3"/>
  <c r="D40" i="3"/>
  <c r="D1255" i="3"/>
  <c r="D1254" i="3"/>
  <c r="D1257" i="3"/>
  <c r="D1256" i="3"/>
  <c r="D1327" i="3"/>
  <c r="D1362" i="3"/>
  <c r="D1398" i="3"/>
  <c r="D1434" i="3"/>
  <c r="D1222" i="3"/>
  <c r="D1224" i="3"/>
  <c r="D1226" i="3"/>
  <c r="D1228" i="3"/>
  <c r="D1230" i="3"/>
  <c r="D1315" i="3"/>
  <c r="D1351" i="3"/>
  <c r="D1386" i="3"/>
  <c r="D1422" i="3"/>
  <c r="D1624" i="3"/>
  <c r="D1626" i="3"/>
  <c r="D1627" i="3"/>
  <c r="D162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<sst xmlns="http://schemas.openxmlformats.org/spreadsheetml/2006/main" count="2163" uniqueCount="418">
  <si>
    <t>1002010149</t>
  </si>
  <si>
    <t>1002010155</t>
  </si>
  <si>
    <t>1002010256</t>
  </si>
  <si>
    <t>1002010166</t>
  </si>
  <si>
    <t>1002010148</t>
  </si>
  <si>
    <t>1002010154</t>
  </si>
  <si>
    <t>1002010255</t>
  </si>
  <si>
    <t>1002010139</t>
  </si>
  <si>
    <t>1002010165</t>
  </si>
  <si>
    <t>1002010147</t>
  </si>
  <si>
    <t>1002010153</t>
  </si>
  <si>
    <t>1002010164</t>
  </si>
  <si>
    <t>1002010146</t>
  </si>
  <si>
    <t>1002010152</t>
  </si>
  <si>
    <t>1002010254</t>
  </si>
  <si>
    <t>1002010262</t>
  </si>
  <si>
    <t>1002010286</t>
  </si>
  <si>
    <t>1002010289</t>
  </si>
  <si>
    <t>1002010170</t>
  </si>
  <si>
    <t>1002010163</t>
  </si>
  <si>
    <t>1002010312</t>
  </si>
  <si>
    <t>1002010145</t>
  </si>
  <si>
    <t>1002010151</t>
  </si>
  <si>
    <t>1002010212</t>
  </si>
  <si>
    <t>1002010209</t>
  </si>
  <si>
    <t>1002010210</t>
  </si>
  <si>
    <t>1002010211</t>
  </si>
  <si>
    <t>1002010169</t>
  </si>
  <si>
    <t>1002010311</t>
  </si>
  <si>
    <t>1002010320</t>
  </si>
  <si>
    <t>1002010138</t>
  </si>
  <si>
    <t>1002010191</t>
  </si>
  <si>
    <t>1002010253</t>
  </si>
  <si>
    <t>1002010309</t>
  </si>
  <si>
    <t>1002010310</t>
  </si>
  <si>
    <t>1002010168</t>
  </si>
  <si>
    <t>1002010319</t>
  </si>
  <si>
    <t>1002010162</t>
  </si>
  <si>
    <t>1002010089</t>
  </si>
  <si>
    <t>1002010222</t>
  </si>
  <si>
    <t>1002010226</t>
  </si>
  <si>
    <t>1002010344</t>
  </si>
  <si>
    <t>1002010345</t>
  </si>
  <si>
    <t>1002010348</t>
  </si>
  <si>
    <t>1002010349</t>
  </si>
  <si>
    <t>1002010335</t>
  </si>
  <si>
    <t>1002010336</t>
  </si>
  <si>
    <t>1002010337</t>
  </si>
  <si>
    <t>1002010338</t>
  </si>
  <si>
    <t>1002010086</t>
  </si>
  <si>
    <t>1002010087</t>
  </si>
  <si>
    <t>1002010088</t>
  </si>
  <si>
    <t>1002010144</t>
  </si>
  <si>
    <t>1002010150</t>
  </si>
  <si>
    <t>1002010199</t>
  </si>
  <si>
    <t>1002010200</t>
  </si>
  <si>
    <t>1002010221</t>
  </si>
  <si>
    <t>1002010223</t>
  </si>
  <si>
    <t>1002010224</t>
  </si>
  <si>
    <t>1002010225</t>
  </si>
  <si>
    <t>1002010303</t>
  </si>
  <si>
    <t>1002010304</t>
  </si>
  <si>
    <t>1002010305</t>
  </si>
  <si>
    <t>1002010306</t>
  </si>
  <si>
    <t>1002010307</t>
  </si>
  <si>
    <t>1002010308</t>
  </si>
  <si>
    <t>1002010117</t>
  </si>
  <si>
    <t>1002010351</t>
  </si>
  <si>
    <t>1002010074</t>
  </si>
  <si>
    <t>1002010078</t>
  </si>
  <si>
    <t>1002010134</t>
  </si>
  <si>
    <t>1002009975</t>
  </si>
  <si>
    <t>1002010167</t>
  </si>
  <si>
    <t>1002010342</t>
  </si>
  <si>
    <t>1002009797</t>
  </si>
  <si>
    <t>1002010113</t>
  </si>
  <si>
    <t>1002010114</t>
  </si>
  <si>
    <t>1002010115</t>
  </si>
  <si>
    <t>1002010116</t>
  </si>
  <si>
    <t>1002010071</t>
  </si>
  <si>
    <t>1002010072</t>
  </si>
  <si>
    <t>1002010073</t>
  </si>
  <si>
    <t>1002010075</t>
  </si>
  <si>
    <t>1002010076</t>
  </si>
  <si>
    <t>1002010130</t>
  </si>
  <si>
    <t>1002010131</t>
  </si>
  <si>
    <t>1002010132</t>
  </si>
  <si>
    <t>1002010133</t>
  </si>
  <si>
    <t>1002010350</t>
  </si>
  <si>
    <t>1002010110</t>
  </si>
  <si>
    <t>1002010111</t>
  </si>
  <si>
    <t>1002010112</t>
  </si>
  <si>
    <t>1002010109</t>
  </si>
  <si>
    <t>1002010127</t>
  </si>
  <si>
    <t>1002010128</t>
  </si>
  <si>
    <t>1002010129</t>
  </si>
  <si>
    <t>1002010106</t>
  </si>
  <si>
    <t>1002010107</t>
  </si>
  <si>
    <t>1002010108</t>
  </si>
  <si>
    <t>1002010126</t>
  </si>
  <si>
    <t>1002010195</t>
  </si>
  <si>
    <t>1002010123</t>
  </si>
  <si>
    <t>1002010124</t>
  </si>
  <si>
    <t>1002010125</t>
  </si>
  <si>
    <t>1002010340</t>
  </si>
  <si>
    <t>1002010346</t>
  </si>
  <si>
    <t>1002010347</t>
  </si>
  <si>
    <t>1002010284</t>
  </si>
  <si>
    <t>1002010328</t>
  </si>
  <si>
    <t>1001001990</t>
  </si>
  <si>
    <t>1002010079</t>
  </si>
  <si>
    <t>1002010080</t>
  </si>
  <si>
    <t>1002010137</t>
  </si>
  <si>
    <t>1002010313</t>
  </si>
  <si>
    <t>1002010314</t>
  </si>
  <si>
    <t>1002010315</t>
  </si>
  <si>
    <t>1002010316</t>
  </si>
  <si>
    <t>1002010317</t>
  </si>
  <si>
    <t>1002010318</t>
  </si>
  <si>
    <t>1001001988</t>
  </si>
  <si>
    <t>1002010102</t>
  </si>
  <si>
    <t>1002010281</t>
  </si>
  <si>
    <t>1002010282</t>
  </si>
  <si>
    <t>1002010283</t>
  </si>
  <si>
    <t>1002010325</t>
  </si>
  <si>
    <t>1002010326</t>
  </si>
  <si>
    <t>1002010327</t>
  </si>
  <si>
    <t>1002010331</t>
  </si>
  <si>
    <t>1001001989</t>
  </si>
  <si>
    <t>1002010332</t>
  </si>
  <si>
    <t>1001001987</t>
  </si>
  <si>
    <t>1002009910</t>
  </si>
  <si>
    <t>1002009748</t>
  </si>
  <si>
    <t>1002010237</t>
  </si>
  <si>
    <t>1002010238</t>
  </si>
  <si>
    <t>1002010330</t>
  </si>
  <si>
    <t>1002009994</t>
  </si>
  <si>
    <t>1002010219</t>
  </si>
  <si>
    <t>1002010220</t>
  </si>
  <si>
    <t>1002010241</t>
  </si>
  <si>
    <t>1002010242</t>
  </si>
  <si>
    <t>1002010333</t>
  </si>
  <si>
    <t>1002010334</t>
  </si>
  <si>
    <t>1002010341</t>
  </si>
  <si>
    <t>1002010251</t>
  </si>
  <si>
    <t>1001001968</t>
  </si>
  <si>
    <t>1002010329</t>
  </si>
  <si>
    <t>1001001517</t>
  </si>
  <si>
    <t>1002010009</t>
  </si>
  <si>
    <t>1001001969</t>
  </si>
  <si>
    <t>1001001982</t>
  </si>
  <si>
    <t>1001001986</t>
  </si>
  <si>
    <t>1002010343</t>
  </si>
  <si>
    <t>1001001956</t>
  </si>
  <si>
    <t>1002010321</t>
  </si>
  <si>
    <t>1001001965</t>
  </si>
  <si>
    <t>1001001985</t>
  </si>
  <si>
    <t>1002009702</t>
  </si>
  <si>
    <t>1002009771</t>
  </si>
  <si>
    <t>1001001984</t>
  </si>
  <si>
    <t>1002010010</t>
  </si>
  <si>
    <t>1002010011</t>
  </si>
  <si>
    <t>1001001983</t>
  </si>
  <si>
    <t>1002006940</t>
  </si>
  <si>
    <t>1002010236</t>
  </si>
  <si>
    <t>1002010246</t>
  </si>
  <si>
    <t>1002010250</t>
  </si>
  <si>
    <t>1002009977</t>
  </si>
  <si>
    <t>1002010065</t>
  </si>
  <si>
    <t>1002010066</t>
  </si>
  <si>
    <t>1002010067</t>
  </si>
  <si>
    <t>1002010249</t>
  </si>
  <si>
    <t>1003000661</t>
  </si>
  <si>
    <t>1001001955</t>
  </si>
  <si>
    <t>1002009430</t>
  </si>
  <si>
    <t>1002009689</t>
  </si>
  <si>
    <t>1002009698</t>
  </si>
  <si>
    <t>1002009699</t>
  </si>
  <si>
    <t>1002009700</t>
  </si>
  <si>
    <t>1002009701</t>
  </si>
  <si>
    <t>1002009736</t>
  </si>
  <si>
    <t>1002009767</t>
  </si>
  <si>
    <t>1002009768</t>
  </si>
  <si>
    <t>1002009769</t>
  </si>
  <si>
    <t>1002009770</t>
  </si>
  <si>
    <t>1002009974</t>
  </si>
  <si>
    <t>1002010028</t>
  </si>
  <si>
    <t>1002010064</t>
  </si>
  <si>
    <t>1001001962</t>
  </si>
  <si>
    <t>1001001966</t>
  </si>
  <si>
    <t>1002010232</t>
  </si>
  <si>
    <t>1002010292</t>
  </si>
  <si>
    <t>1001001909</t>
  </si>
  <si>
    <t>1001001961</t>
  </si>
  <si>
    <t>1001001967</t>
  </si>
  <si>
    <t>1002010227</t>
  </si>
  <si>
    <t>1002009890</t>
  </si>
  <si>
    <t>1001001906</t>
  </si>
  <si>
    <t>1002010229</t>
  </si>
  <si>
    <t>1002010230</t>
  </si>
  <si>
    <t>1002010231</t>
  </si>
  <si>
    <t>1002010261</t>
  </si>
  <si>
    <t>1001001944</t>
  </si>
  <si>
    <t>1001001946</t>
  </si>
  <si>
    <t>1001001948</t>
  </si>
  <si>
    <t>1001001954</t>
  </si>
  <si>
    <t>1002010252</t>
  </si>
  <si>
    <t>1001001689</t>
  </si>
  <si>
    <t>1001001942</t>
  </si>
  <si>
    <t>1001001958</t>
  </si>
  <si>
    <t>1002009961</t>
  </si>
  <si>
    <t>1001001922</t>
  </si>
  <si>
    <t>1001001957</t>
  </si>
  <si>
    <t>1001001905</t>
  </si>
  <si>
    <t>1002010243</t>
  </si>
  <si>
    <t>1001001912</t>
  </si>
  <si>
    <t>1001001941</t>
  </si>
  <si>
    <t>1001001943</t>
  </si>
  <si>
    <t>1001001945</t>
  </si>
  <si>
    <t>1001001947</t>
  </si>
  <si>
    <t>1002009817</t>
  </si>
  <si>
    <t>1002009982</t>
  </si>
  <si>
    <t>1002009979</t>
  </si>
  <si>
    <t>1002010215</t>
  </si>
  <si>
    <t>1001001829</t>
  </si>
  <si>
    <t>1001001904</t>
  </si>
  <si>
    <t>1002010003</t>
  </si>
  <si>
    <t>1002010006</t>
  </si>
  <si>
    <t>1002010203</t>
  </si>
  <si>
    <t>1004000441</t>
  </si>
  <si>
    <t>1001001898</t>
  </si>
  <si>
    <t>1001001899</t>
  </si>
  <si>
    <t>1002010001</t>
  </si>
  <si>
    <t>1002010004</t>
  </si>
  <si>
    <t>1002010005</t>
  </si>
  <si>
    <t>1002010007</t>
  </si>
  <si>
    <t>1002010008</t>
  </si>
  <si>
    <t>1001001903</t>
  </si>
  <si>
    <t>1002010186</t>
  </si>
  <si>
    <t>1002009987</t>
  </si>
  <si>
    <t>1002010206</t>
  </si>
  <si>
    <t>1002009921</t>
  </si>
  <si>
    <t>1002009958</t>
  </si>
  <si>
    <t>1002009959</t>
  </si>
  <si>
    <t>1002009960</t>
  </si>
  <si>
    <t>1002009918</t>
  </si>
  <si>
    <t>1002009919</t>
  </si>
  <si>
    <t>1002010204</t>
  </si>
  <si>
    <t>1001001790</t>
  </si>
  <si>
    <t>1002009951</t>
  </si>
  <si>
    <t>1002009952</t>
  </si>
  <si>
    <t>1002009953</t>
  </si>
  <si>
    <t>1002010060</t>
  </si>
  <si>
    <t>1002009920</t>
  </si>
  <si>
    <t>1001001894</t>
  </si>
  <si>
    <t>1002010197</t>
  </si>
  <si>
    <t>1001001885</t>
  </si>
  <si>
    <t>1001001886</t>
  </si>
  <si>
    <t>1001001887</t>
  </si>
  <si>
    <t>1001001896</t>
  </si>
  <si>
    <t>1002010196</t>
  </si>
  <si>
    <t>1002010198</t>
  </si>
  <si>
    <t>1001001837</t>
  </si>
  <si>
    <t>1001001881</t>
  </si>
  <si>
    <t>1002010056</t>
  </si>
  <si>
    <t>1002010057</t>
  </si>
  <si>
    <t>1002010058</t>
  </si>
  <si>
    <t>1002010059</t>
  </si>
  <si>
    <t>1002009913</t>
  </si>
  <si>
    <t>1001001883</t>
  </si>
  <si>
    <t>1002009892</t>
  </si>
  <si>
    <t>1002009893</t>
  </si>
  <si>
    <t>1002009894</t>
  </si>
  <si>
    <t>1002009896</t>
  </si>
  <si>
    <t>1002009897</t>
  </si>
  <si>
    <t>1002010055</t>
  </si>
  <si>
    <t>1001001840</t>
  </si>
  <si>
    <t>1002009815</t>
  </si>
  <si>
    <t>1002009938</t>
  </si>
  <si>
    <t>1002010068</t>
  </si>
  <si>
    <t>1001001816</t>
  </si>
  <si>
    <t>1001001839</t>
  </si>
  <si>
    <t>1002009902</t>
  </si>
  <si>
    <t>1002010036</t>
  </si>
  <si>
    <t>1002010018</t>
  </si>
  <si>
    <t>1001001849</t>
  </si>
  <si>
    <t>1001001822</t>
  </si>
  <si>
    <t>1001001795</t>
  </si>
  <si>
    <t>1001001838</t>
  </si>
  <si>
    <t>1002010035</t>
  </si>
  <si>
    <t>1004000861</t>
  </si>
  <si>
    <t>1002009751</t>
  </si>
  <si>
    <t>1002009752</t>
  </si>
  <si>
    <t>1001001832</t>
  </si>
  <si>
    <t>1002010000</t>
  </si>
  <si>
    <t>1001001815</t>
  </si>
  <si>
    <t>1001001821</t>
  </si>
  <si>
    <t>1001001826</t>
  </si>
  <si>
    <t>1002005539</t>
  </si>
  <si>
    <t>1002009924</t>
  </si>
  <si>
    <t>1001001814</t>
  </si>
  <si>
    <t>1001001791</t>
  </si>
  <si>
    <t>1002009835</t>
  </si>
  <si>
    <t>1002010013</t>
  </si>
  <si>
    <t>1002009834</t>
  </si>
  <si>
    <t>1002009832</t>
  </si>
  <si>
    <t>1002009833</t>
  </si>
  <si>
    <t>1001001750</t>
  </si>
  <si>
    <t>1002007977</t>
  </si>
  <si>
    <t>1001001782</t>
  </si>
  <si>
    <t>1002009048</t>
  </si>
  <si>
    <t>1001001781</t>
  </si>
  <si>
    <t>1001001751</t>
  </si>
  <si>
    <t>1001001763</t>
  </si>
  <si>
    <t>1001001772</t>
  </si>
  <si>
    <t>1002009964</t>
  </si>
  <si>
    <t>1002009965</t>
  </si>
  <si>
    <t>1002009966</t>
  </si>
  <si>
    <t>1002009967</t>
  </si>
  <si>
    <t>1002009968</t>
  </si>
  <si>
    <t>1002009969</t>
  </si>
  <si>
    <t>1002009970</t>
  </si>
  <si>
    <t>1002009971</t>
  </si>
  <si>
    <t>1001001762</t>
  </si>
  <si>
    <t>1001001771</t>
  </si>
  <si>
    <t>1002009754</t>
  </si>
  <si>
    <t>1001001748</t>
  </si>
  <si>
    <t>1002009753</t>
  </si>
  <si>
    <t>1001001770</t>
  </si>
  <si>
    <t>1002009887</t>
  </si>
  <si>
    <t>1002007976</t>
  </si>
  <si>
    <t>1001001741</t>
  </si>
  <si>
    <t>1004000204</t>
  </si>
  <si>
    <t>1001001700</t>
  </si>
  <si>
    <t>1001001707</t>
  </si>
  <si>
    <t>1001001699</t>
  </si>
  <si>
    <t>1002009516</t>
  </si>
  <si>
    <t>1002009831</t>
  </si>
  <si>
    <t>1002008561</t>
  </si>
  <si>
    <t>1001001674</t>
  </si>
  <si>
    <t>1001001698</t>
  </si>
  <si>
    <t>1002009719</t>
  </si>
  <si>
    <t>1002009786</t>
  </si>
  <si>
    <t>1002009787</t>
  </si>
  <si>
    <t>1002009788</t>
  </si>
  <si>
    <t>1002009784</t>
  </si>
  <si>
    <t>1002009785</t>
  </si>
  <si>
    <t>1004000022</t>
  </si>
  <si>
    <t>1001001676</t>
  </si>
  <si>
    <t>1003000603</t>
  </si>
  <si>
    <t>1002009714</t>
  </si>
  <si>
    <t>1001001684</t>
  </si>
  <si>
    <t>1001001688</t>
  </si>
  <si>
    <t>1001001690</t>
  </si>
  <si>
    <t>1002008793</t>
  </si>
  <si>
    <t>1001001683</t>
  </si>
  <si>
    <t>1002009388</t>
  </si>
  <si>
    <t>1001001635</t>
  </si>
  <si>
    <t>1001001636</t>
  </si>
  <si>
    <t>1002009385</t>
  </si>
  <si>
    <t>1002009386</t>
  </si>
  <si>
    <t>1002009387</t>
  </si>
  <si>
    <t>1003000581</t>
  </si>
  <si>
    <t>1002009571</t>
  </si>
  <si>
    <t>1002009295</t>
  </si>
  <si>
    <t>1004000017</t>
  </si>
  <si>
    <t>1002009068</t>
  </si>
  <si>
    <t>1002009222</t>
  </si>
  <si>
    <t>1002009223</t>
  </si>
  <si>
    <t>1002009224</t>
  </si>
  <si>
    <t>1002009225</t>
  </si>
  <si>
    <t>1002009065</t>
  </si>
  <si>
    <t>1002009066</t>
  </si>
  <si>
    <t>1001001502</t>
  </si>
  <si>
    <t>1001001503</t>
  </si>
  <si>
    <t>1001001518</t>
  </si>
  <si>
    <t>1001001504</t>
  </si>
  <si>
    <t>1001001505</t>
  </si>
  <si>
    <t>1002009051</t>
  </si>
  <si>
    <t>1002008738</t>
  </si>
  <si>
    <t>1003000541</t>
  </si>
  <si>
    <t>1001001398</t>
  </si>
  <si>
    <t>1001001402</t>
  </si>
  <si>
    <t>1004000341</t>
  </si>
  <si>
    <t>1004000361</t>
  </si>
  <si>
    <t>1001001338</t>
  </si>
  <si>
    <t>1003000502</t>
  </si>
  <si>
    <t>1003000462</t>
  </si>
  <si>
    <t>1001001189</t>
  </si>
  <si>
    <t>1001001187</t>
  </si>
  <si>
    <t>1004000424</t>
  </si>
  <si>
    <t>1002008146</t>
  </si>
  <si>
    <t>1004000444</t>
  </si>
  <si>
    <t>1002000349</t>
  </si>
  <si>
    <t>1004000382</t>
  </si>
  <si>
    <t>1001000742</t>
  </si>
  <si>
    <t>1004000161</t>
  </si>
  <si>
    <t>1002002037</t>
  </si>
  <si>
    <t>1003000001</t>
  </si>
  <si>
    <t>1002000183</t>
  </si>
  <si>
    <t>1001000005</t>
  </si>
  <si>
    <t>x/y</t>
  </si>
  <si>
    <t>1001001907</t>
  </si>
  <si>
    <t>1002009049</t>
  </si>
  <si>
    <t>1002009954</t>
  </si>
  <si>
    <t>Opération</t>
  </si>
  <si>
    <t>Temps</t>
  </si>
  <si>
    <t>Johnson</t>
  </si>
  <si>
    <t>1002000389</t>
  </si>
  <si>
    <t>of</t>
  </si>
  <si>
    <t>somme</t>
  </si>
  <si>
    <t>max opé</t>
  </si>
  <si>
    <t>min opé</t>
  </si>
  <si>
    <t>temps max</t>
  </si>
  <si>
    <t xml:space="preserve">temps min </t>
  </si>
  <si>
    <t>x</t>
  </si>
  <si>
    <t>y</t>
  </si>
  <si>
    <t>Numéros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</si>
</sst>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22" fontId="0" fillId="0" borderId="0" xfId="0" applyNumberFormat="1"/>
    <xf numFmtId="14" fontId="0" fillId="0" borderId="0" xfId="0" applyNumberFormat="1"/>
    <xf numFmtId="0" fontId="1" fillId="2" borderId="0" xfId="0" applyFont="1" applyFill="1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</cellXfs>
  <cellStyles count="1">
    <cellStyle name="Normal" xfId="0" builtinId="0"/>
  </cellStyles>
  <dxfs count="11"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0" formatCode="General"/>
    </dxf>
    <dxf>
      <numFmt numFmtId="0" formatCode="General"/>
    </dxf>
    <dxf>
      <numFmt numFmtId="2" formatCode="0.00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</dxf>
    <dxf>
      <numFmt numFmtId="164" formatCode="[h]:mm:ss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1BCEAB-F289-442D-B6BB-A862D189D674}" name="Tableau48910" displayName="Tableau48910" ref="A2:D1788" totalsRowShown="0" headerRowDxfId="10">
  <autoFilter ref="A2:D1788" xr:uid="{E7C59FF7-BAD0-46D0-B838-7F84B410DE3D}"/>
  <sortState xmlns:xlrd2="http://schemas.microsoft.com/office/spreadsheetml/2017/richdata2" ref="A3:D1788">
    <sortCondition ref="D2:D1788"/>
  </sortState>
  <tableColumns count="4">
    <tableColumn id="3" xr3:uid="{3245EE1E-D414-48A5-8578-F2FE232FF5CA}" name="Opération"/>
    <tableColumn id="4" xr3:uid="{6E01D965-2400-4748-8E2D-2D539397F273}" name="Numéros"/>
    <tableColumn id="24" xr3:uid="{D2F5074B-2C14-4D17-B494-D91E9ED012F4}" name="Temps" dataDxfId="9"/>
    <tableColumn id="13" xr3:uid="{EFBC6C54-39C6-4705-BB2D-55FDE156830F}" name="Johnson" dataDxfId="8">
      <calculatedColumnFormula>VLOOKUP(Tableau48910[[#This Row],[Numéros]],Tableau11[],9,FALSE)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0F815F-4FA5-4329-8AB3-9BDDDD2569DF}" name="Tableau11" displayName="Tableau11" ref="B2:J366" totalsRowShown="0">
  <autoFilter ref="B2:J366" xr:uid="{71C914C8-8482-4050-A789-1860C4F9A79B}"/>
  <sortState xmlns:xlrd2="http://schemas.microsoft.com/office/spreadsheetml/2017/richdata2" ref="B3:J366">
    <sortCondition ref="J2:J366"/>
  </sortState>
  <tableColumns count="9">
    <tableColumn id="1" xr3:uid="{C887587F-8343-43A3-B985-C075F9AF3963}" name="of" dataDxfId="7"/>
    <tableColumn id="2" xr3:uid="{15A266E7-0911-44AD-9CCC-214E14CA5635}" name="somme" dataDxfId="6">
      <calculatedColumnFormula>SUMIFS(Tableau48910[Temps],Tableau48910[Numéros],B3)</calculatedColumnFormula>
    </tableColumn>
    <tableColumn id="3" xr3:uid="{891F8248-9A98-4F8E-A9ED-6C17E24B92C6}" name="max opé" dataDxfId="5">
      <calculatedColumnFormula array="1">MAX((Tableau48910[Numéros]=B3)*Tableau48910[Opération])</calculatedColumnFormula>
    </tableColumn>
    <tableColumn id="4" xr3:uid="{ED7B2201-917B-4AC5-9D42-BAC6C8B13497}" name="min opé" dataDxfId="4">
      <calculatedColumnFormula array="1">MIN(IF(Tableau48910[Numéros]=B3,Tableau48910[Opération]))</calculatedColumnFormula>
    </tableColumn>
    <tableColumn id="5" xr3:uid="{4C0932C9-FD48-4670-B8DE-C7BE0248A094}" name="temps max" dataDxfId="3">
      <calculatedColumnFormula>SUMIFS(Tableau48910[Temps],Tableau48910[Numéros],B3,Tableau48910[Opération],D3)</calculatedColumnFormula>
    </tableColumn>
    <tableColumn id="6" xr3:uid="{3751BEBE-E885-455C-8B02-78A571B4FF66}" name="temps min " dataDxfId="2">
      <calculatedColumnFormula>SUMIFS(Tableau48910[Temps],Tableau48910[Numéros],B3,Tableau48910[Opération],E3)</calculatedColumnFormula>
    </tableColumn>
    <tableColumn id="7" xr3:uid="{E545E248-4D2F-4540-8D48-4CD63CDB6AA6}" name="x" dataDxfId="1">
      <calculatedColumnFormula>C3-F3</calculatedColumnFormula>
    </tableColumn>
    <tableColumn id="8" xr3:uid="{553A68F9-14E3-4415-BE5C-0358837C10A6}" name="y" dataDxfId="0">
      <calculatedColumnFormula>C3-G3</calculatedColumnFormula>
    </tableColumn>
    <tableColumn id="9" xr3:uid="{61CC6D22-31E6-41F2-8380-2E57E644EDD0}" name="x/y">
      <calculatedColumnFormula>IF(D3=E3,1,H3/I3)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3FA73-6494-427A-AA7B-23CBD7A27143}">
  <sheetPr codeName="Feuil18"/>
  <dimension ref="A1:I1788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2" width="12.140625" customWidth="1"/>
    <col min="3" max="3" width="16.42578125" customWidth="1"/>
    <col min="4" max="4" width="11.5703125" customWidth="1"/>
    <col min="5" max="5" width="12.42578125" customWidth="1"/>
    <col min="6" max="6" width="17" bestFit="1" customWidth="1"/>
    <col min="7" max="7" width="13.42578125" customWidth="1"/>
    <col min="8" max="8" width="11.7109375" customWidth="1"/>
    <col min="9" max="9" width="15.7109375" bestFit="1" customWidth="1"/>
  </cols>
  <sheetData>
    <row r="1" spans="1:9" x14ac:dyDescent="0.25">
      <c r="C1" s="4"/>
      <c r="I1" s="5"/>
    </row>
    <row r="2" spans="1:9" x14ac:dyDescent="0.25">
      <c r="A2" s="1" t="s">
        <v>405</v>
      </c>
      <c r="B2" s="1" t="s">
        <v>417</v>
      </c>
      <c r="C2" s="1" t="s">
        <v>406</v>
      </c>
      <c r="D2" s="6" t="s">
        <v>407</v>
      </c>
    </row>
    <row r="3" spans="1:9" x14ac:dyDescent="0.25">
      <c r="A3">
        <v>10</v>
      </c>
      <c r="B3" t="s">
        <v>15</v>
      </c>
      <c r="C3" s="7">
        <v>6.9444444444444447E-4</v>
      </c>
      <c r="D3" s="8">
        <f>VLOOKUP(Tableau48910[[#This Row],[Numéros]],Tableau11[],9,FALSE)</f>
        <v>8.3333333333333037E-3</v>
      </c>
      <c r="E3" s="9"/>
    </row>
    <row r="4" spans="1:9" x14ac:dyDescent="0.25">
      <c r="A4">
        <v>20</v>
      </c>
      <c r="B4" t="s">
        <v>15</v>
      </c>
      <c r="C4" s="7">
        <v>8.3333333333333329E-2</v>
      </c>
      <c r="D4" s="8">
        <f>VLOOKUP(Tableau48910[[#This Row],[Numéros]],Tableau11[],9,FALSE)</f>
        <v>8.3333333333333037E-3</v>
      </c>
    </row>
    <row r="5" spans="1:9" x14ac:dyDescent="0.25">
      <c r="A5">
        <v>20</v>
      </c>
      <c r="B5" t="s">
        <v>200</v>
      </c>
      <c r="C5" s="7">
        <v>7.013888888888889E-3</v>
      </c>
      <c r="D5" s="8">
        <f>VLOOKUP(Tableau48910[[#This Row],[Numéros]],Tableau11[],9,FALSE)</f>
        <v>8.4166666666666667E-2</v>
      </c>
    </row>
    <row r="6" spans="1:9" x14ac:dyDescent="0.25">
      <c r="A6">
        <v>70</v>
      </c>
      <c r="B6" t="s">
        <v>200</v>
      </c>
      <c r="C6" s="7">
        <v>8.3333333333333329E-2</v>
      </c>
      <c r="D6" s="8">
        <f>VLOOKUP(Tableau48910[[#This Row],[Numéros]],Tableau11[],9,FALSE)</f>
        <v>8.4166666666666667E-2</v>
      </c>
    </row>
    <row r="7" spans="1:9" x14ac:dyDescent="0.25">
      <c r="A7">
        <v>35</v>
      </c>
      <c r="B7" t="s">
        <v>277</v>
      </c>
      <c r="C7" s="7">
        <v>1.3888888888888889E-3</v>
      </c>
      <c r="D7" s="8">
        <f>VLOOKUP(Tableau48910[[#This Row],[Numéros]],Tableau11[],9,FALSE)</f>
        <v>9.3749999999999986E-2</v>
      </c>
    </row>
    <row r="8" spans="1:9" x14ac:dyDescent="0.25">
      <c r="A8">
        <v>40</v>
      </c>
      <c r="B8" t="s">
        <v>277</v>
      </c>
      <c r="C8" s="7">
        <v>1.3888888888888889E-3</v>
      </c>
      <c r="D8" s="8">
        <f>VLOOKUP(Tableau48910[[#This Row],[Numéros]],Tableau11[],9,FALSE)</f>
        <v>9.3749999999999986E-2</v>
      </c>
    </row>
    <row r="9" spans="1:9" x14ac:dyDescent="0.25">
      <c r="A9">
        <v>10</v>
      </c>
      <c r="B9" t="s">
        <v>277</v>
      </c>
      <c r="C9" s="7">
        <v>1.3888888888888889E-3</v>
      </c>
      <c r="D9" s="8">
        <f>VLOOKUP(Tableau48910[[#This Row],[Numéros]],Tableau11[],9,FALSE)</f>
        <v>9.3749999999999986E-2</v>
      </c>
    </row>
    <row r="10" spans="1:9" x14ac:dyDescent="0.25">
      <c r="A10">
        <v>50</v>
      </c>
      <c r="B10" t="s">
        <v>277</v>
      </c>
      <c r="C10" s="7">
        <v>4.1666666666666664E-2</v>
      </c>
      <c r="D10" s="8">
        <f>VLOOKUP(Tableau48910[[#This Row],[Numéros]],Tableau11[],9,FALSE)</f>
        <v>9.3749999999999986E-2</v>
      </c>
    </row>
    <row r="11" spans="1:9" x14ac:dyDescent="0.25">
      <c r="A11">
        <v>10</v>
      </c>
      <c r="B11" t="s">
        <v>220</v>
      </c>
      <c r="C11" s="7">
        <v>7.013888888888889E-3</v>
      </c>
      <c r="D11" s="8">
        <f>VLOOKUP(Tableau48910[[#This Row],[Numéros]],Tableau11[],9,FALSE)</f>
        <v>0.15672259291209659</v>
      </c>
    </row>
    <row r="12" spans="1:9" x14ac:dyDescent="0.25">
      <c r="A12">
        <v>20</v>
      </c>
      <c r="B12" t="s">
        <v>220</v>
      </c>
      <c r="C12" s="7">
        <v>7.013888888888889E-3</v>
      </c>
      <c r="D12" s="8">
        <f>VLOOKUP(Tableau48910[[#This Row],[Numéros]],Tableau11[],9,FALSE)</f>
        <v>0.15672259291209659</v>
      </c>
    </row>
    <row r="13" spans="1:9" x14ac:dyDescent="0.25">
      <c r="A13">
        <v>80</v>
      </c>
      <c r="B13" t="s">
        <v>220</v>
      </c>
      <c r="C13" s="7">
        <v>2.0833333333333332E-2</v>
      </c>
      <c r="D13" s="8">
        <f>VLOOKUP(Tableau48910[[#This Row],[Numéros]],Tableau11[],9,FALSE)</f>
        <v>0.15672259291209659</v>
      </c>
    </row>
    <row r="14" spans="1:9" x14ac:dyDescent="0.25">
      <c r="A14">
        <v>90</v>
      </c>
      <c r="B14" t="s">
        <v>220</v>
      </c>
      <c r="C14" s="7">
        <v>2.0833333333333332E-2</v>
      </c>
      <c r="D14" s="8">
        <f>VLOOKUP(Tableau48910[[#This Row],[Numéros]],Tableau11[],9,FALSE)</f>
        <v>0.15672259291209659</v>
      </c>
    </row>
    <row r="15" spans="1:9" x14ac:dyDescent="0.25">
      <c r="A15">
        <v>100</v>
      </c>
      <c r="B15" t="s">
        <v>220</v>
      </c>
      <c r="C15" s="7">
        <v>2.0833333333333332E-2</v>
      </c>
      <c r="D15" s="8">
        <f>VLOOKUP(Tableau48910[[#This Row],[Numéros]],Tableau11[],9,FALSE)</f>
        <v>0.15672259291209659</v>
      </c>
    </row>
    <row r="16" spans="1:9" x14ac:dyDescent="0.25">
      <c r="A16">
        <v>110</v>
      </c>
      <c r="B16" t="s">
        <v>220</v>
      </c>
      <c r="C16" s="7">
        <v>4.1666666666666664E-2</v>
      </c>
      <c r="D16" s="8">
        <f>VLOOKUP(Tableau48910[[#This Row],[Numéros]],Tableau11[],9,FALSE)</f>
        <v>0.15672259291209659</v>
      </c>
    </row>
    <row r="17" spans="1:4" x14ac:dyDescent="0.25">
      <c r="A17">
        <v>120</v>
      </c>
      <c r="B17" t="s">
        <v>220</v>
      </c>
      <c r="C17" s="7">
        <v>0.16666666666666666</v>
      </c>
      <c r="D17" s="8">
        <f>VLOOKUP(Tableau48910[[#This Row],[Numéros]],Tableau11[],9,FALSE)</f>
        <v>0.15672259291209659</v>
      </c>
    </row>
    <row r="18" spans="1:4" x14ac:dyDescent="0.25">
      <c r="A18">
        <v>130</v>
      </c>
      <c r="B18" t="s">
        <v>220</v>
      </c>
      <c r="C18" s="7">
        <v>0.125</v>
      </c>
      <c r="D18" s="8">
        <f>VLOOKUP(Tableau48910[[#This Row],[Numéros]],Tableau11[],9,FALSE)</f>
        <v>0.15672259291209659</v>
      </c>
    </row>
    <row r="19" spans="1:4" x14ac:dyDescent="0.25">
      <c r="A19">
        <v>140</v>
      </c>
      <c r="B19" t="s">
        <v>220</v>
      </c>
      <c r="C19" s="7">
        <v>0.125</v>
      </c>
      <c r="D19" s="8">
        <f>VLOOKUP(Tableau48910[[#This Row],[Numéros]],Tableau11[],9,FALSE)</f>
        <v>0.15672259291209659</v>
      </c>
    </row>
    <row r="20" spans="1:4" x14ac:dyDescent="0.25">
      <c r="A20">
        <v>150</v>
      </c>
      <c r="B20" t="s">
        <v>220</v>
      </c>
      <c r="C20" s="7">
        <v>8.3333333333333329E-2</v>
      </c>
      <c r="D20" s="8">
        <f>VLOOKUP(Tableau48910[[#This Row],[Numéros]],Tableau11[],9,FALSE)</f>
        <v>0.15672259291209659</v>
      </c>
    </row>
    <row r="21" spans="1:4" x14ac:dyDescent="0.25">
      <c r="A21">
        <v>160</v>
      </c>
      <c r="B21" t="s">
        <v>220</v>
      </c>
      <c r="C21" s="7">
        <v>3.3333333333333335</v>
      </c>
      <c r="D21" s="8">
        <f>VLOOKUP(Tableau48910[[#This Row],[Numéros]],Tableau11[],9,FALSE)</f>
        <v>0.15672259291209659</v>
      </c>
    </row>
    <row r="22" spans="1:4" x14ac:dyDescent="0.25">
      <c r="A22">
        <v>10</v>
      </c>
      <c r="B22" t="s">
        <v>252</v>
      </c>
      <c r="C22" s="7">
        <v>8.3333333333333329E-2</v>
      </c>
      <c r="D22" s="8">
        <f>VLOOKUP(Tableau48910[[#This Row],[Numéros]],Tableau11[],9,FALSE)</f>
        <v>0.22807017543859642</v>
      </c>
    </row>
    <row r="23" spans="1:4" x14ac:dyDescent="0.25">
      <c r="A23">
        <v>20</v>
      </c>
      <c r="B23" t="s">
        <v>252</v>
      </c>
      <c r="C23" s="7">
        <v>4.1666666666666664E-2</v>
      </c>
      <c r="D23" s="8">
        <f>VLOOKUP(Tableau48910[[#This Row],[Numéros]],Tableau11[],9,FALSE)</f>
        <v>0.22807017543859642</v>
      </c>
    </row>
    <row r="24" spans="1:4" x14ac:dyDescent="0.25">
      <c r="A24">
        <v>30</v>
      </c>
      <c r="B24" t="s">
        <v>252</v>
      </c>
      <c r="C24" s="7">
        <v>8.3333333333333329E-2</v>
      </c>
      <c r="D24" s="8">
        <f>VLOOKUP(Tableau48910[[#This Row],[Numéros]],Tableau11[],9,FALSE)</f>
        <v>0.22807017543859642</v>
      </c>
    </row>
    <row r="25" spans="1:4" x14ac:dyDescent="0.25">
      <c r="A25">
        <v>60</v>
      </c>
      <c r="B25" t="s">
        <v>252</v>
      </c>
      <c r="C25" s="7">
        <v>6.25E-2</v>
      </c>
      <c r="D25" s="8">
        <f>VLOOKUP(Tableau48910[[#This Row],[Numéros]],Tableau11[],9,FALSE)</f>
        <v>0.22807017543859642</v>
      </c>
    </row>
    <row r="26" spans="1:4" x14ac:dyDescent="0.25">
      <c r="A26">
        <v>70</v>
      </c>
      <c r="B26" t="s">
        <v>252</v>
      </c>
      <c r="C26" s="7">
        <v>1</v>
      </c>
      <c r="D26" s="8">
        <f>VLOOKUP(Tableau48910[[#This Row],[Numéros]],Tableau11[],9,FALSE)</f>
        <v>0.22807017543859642</v>
      </c>
    </row>
    <row r="27" spans="1:4" x14ac:dyDescent="0.25">
      <c r="A27">
        <v>30</v>
      </c>
      <c r="B27" t="s">
        <v>199</v>
      </c>
      <c r="C27" s="7">
        <v>2.0833333333333332E-2</v>
      </c>
      <c r="D27" s="8">
        <f>VLOOKUP(Tableau48910[[#This Row],[Numéros]],Tableau11[],9,FALSE)</f>
        <v>0.24999999999999994</v>
      </c>
    </row>
    <row r="28" spans="1:4" x14ac:dyDescent="0.25">
      <c r="A28">
        <v>90</v>
      </c>
      <c r="B28" t="s">
        <v>199</v>
      </c>
      <c r="C28" s="7">
        <v>8.3333333333333329E-2</v>
      </c>
      <c r="D28" s="8">
        <f>VLOOKUP(Tableau48910[[#This Row],[Numéros]],Tableau11[],9,FALSE)</f>
        <v>0.24999999999999994</v>
      </c>
    </row>
    <row r="29" spans="1:4" x14ac:dyDescent="0.25">
      <c r="A29">
        <v>40</v>
      </c>
      <c r="B29" t="s">
        <v>132</v>
      </c>
      <c r="C29" s="7">
        <v>7.013888888888889E-3</v>
      </c>
      <c r="D29" s="8">
        <f>VLOOKUP(Tableau48910[[#This Row],[Numéros]],Tableau11[],9,FALSE)</f>
        <v>0.40257861635220121</v>
      </c>
    </row>
    <row r="30" spans="1:4" x14ac:dyDescent="0.25">
      <c r="A30">
        <v>50</v>
      </c>
      <c r="B30" t="s">
        <v>132</v>
      </c>
      <c r="C30" s="7">
        <v>4.1666666666666664E-2</v>
      </c>
      <c r="D30" s="8">
        <f>VLOOKUP(Tableau48910[[#This Row],[Numéros]],Tableau11[],9,FALSE)</f>
        <v>0.40257861635220121</v>
      </c>
    </row>
    <row r="31" spans="1:4" x14ac:dyDescent="0.25">
      <c r="A31">
        <v>60</v>
      </c>
      <c r="B31" t="s">
        <v>132</v>
      </c>
      <c r="C31" s="7">
        <v>0.33333333333333331</v>
      </c>
      <c r="D31" s="8">
        <f>VLOOKUP(Tableau48910[[#This Row],[Numéros]],Tableau11[],9,FALSE)</f>
        <v>0.40257861635220121</v>
      </c>
    </row>
    <row r="32" spans="1:4" x14ac:dyDescent="0.25">
      <c r="A32">
        <v>70</v>
      </c>
      <c r="B32" t="s">
        <v>132</v>
      </c>
      <c r="C32" s="7">
        <v>2.0833333333333332E-2</v>
      </c>
      <c r="D32" s="8">
        <f>VLOOKUP(Tableau48910[[#This Row],[Numéros]],Tableau11[],9,FALSE)</f>
        <v>0.40257861635220121</v>
      </c>
    </row>
    <row r="33" spans="1:4" x14ac:dyDescent="0.25">
      <c r="A33">
        <v>120</v>
      </c>
      <c r="B33" t="s">
        <v>132</v>
      </c>
      <c r="C33" s="7">
        <v>4.1666666666666664E-2</v>
      </c>
      <c r="D33" s="8">
        <f>VLOOKUP(Tableau48910[[#This Row],[Numéros]],Tableau11[],9,FALSE)</f>
        <v>0.40257861635220121</v>
      </c>
    </row>
    <row r="34" spans="1:4" x14ac:dyDescent="0.25">
      <c r="A34">
        <v>130</v>
      </c>
      <c r="B34" t="s">
        <v>132</v>
      </c>
      <c r="C34" s="7">
        <v>0.66666666666666663</v>
      </c>
      <c r="D34" s="8">
        <f>VLOOKUP(Tableau48910[[#This Row],[Numéros]],Tableau11[],9,FALSE)</f>
        <v>0.40257861635220121</v>
      </c>
    </row>
    <row r="35" spans="1:4" x14ac:dyDescent="0.25">
      <c r="A35">
        <v>50</v>
      </c>
      <c r="B35" t="s">
        <v>308</v>
      </c>
      <c r="C35" s="7">
        <v>0.41666666666666669</v>
      </c>
      <c r="D35" s="8">
        <f>VLOOKUP(Tableau48910[[#This Row],[Numéros]],Tableau11[],9,FALSE)</f>
        <v>0.46511627906976744</v>
      </c>
    </row>
    <row r="36" spans="1:4" x14ac:dyDescent="0.25">
      <c r="A36">
        <v>295</v>
      </c>
      <c r="B36" t="s">
        <v>308</v>
      </c>
      <c r="C36" s="7">
        <v>0.89583333333333337</v>
      </c>
      <c r="D36" s="8">
        <f>VLOOKUP(Tableau48910[[#This Row],[Numéros]],Tableau11[],9,FALSE)</f>
        <v>0.46511627906976744</v>
      </c>
    </row>
    <row r="37" spans="1:4" x14ac:dyDescent="0.25">
      <c r="A37">
        <v>10</v>
      </c>
      <c r="B37" t="s">
        <v>266</v>
      </c>
      <c r="C37" s="7">
        <v>0.16666666666666666</v>
      </c>
      <c r="D37" s="8">
        <f>VLOOKUP(Tableau48910[[#This Row],[Numéros]],Tableau11[],9,FALSE)</f>
        <v>0.5</v>
      </c>
    </row>
    <row r="38" spans="1:4" x14ac:dyDescent="0.25">
      <c r="A38">
        <v>20</v>
      </c>
      <c r="B38" t="s">
        <v>266</v>
      </c>
      <c r="C38" s="7">
        <v>0.33333333333333331</v>
      </c>
      <c r="D38" s="8">
        <f>VLOOKUP(Tableau48910[[#This Row],[Numéros]],Tableau11[],9,FALSE)</f>
        <v>0.5</v>
      </c>
    </row>
    <row r="39" spans="1:4" x14ac:dyDescent="0.25">
      <c r="A39">
        <v>20</v>
      </c>
      <c r="B39" t="s">
        <v>238</v>
      </c>
      <c r="C39" s="7">
        <v>6.25E-2</v>
      </c>
      <c r="D39" s="8">
        <f>VLOOKUP(Tableau48910[[#This Row],[Numéros]],Tableau11[],9,FALSE)</f>
        <v>0.5</v>
      </c>
    </row>
    <row r="40" spans="1:4" x14ac:dyDescent="0.25">
      <c r="A40">
        <v>40</v>
      </c>
      <c r="B40" t="s">
        <v>238</v>
      </c>
      <c r="C40" s="7">
        <v>0.125</v>
      </c>
      <c r="D40" s="8">
        <f>VLOOKUP(Tableau48910[[#This Row],[Numéros]],Tableau11[],9,FALSE)</f>
        <v>0.5</v>
      </c>
    </row>
    <row r="41" spans="1:4" x14ac:dyDescent="0.25">
      <c r="A41">
        <v>5</v>
      </c>
      <c r="B41" t="s">
        <v>16</v>
      </c>
      <c r="C41" s="7">
        <v>7.013888888888889E-3</v>
      </c>
      <c r="D41" s="8">
        <f>VLOOKUP(Tableau48910[[#This Row],[Numéros]],Tableau11[],9,FALSE)</f>
        <v>0.63780612244897961</v>
      </c>
    </row>
    <row r="42" spans="1:4" x14ac:dyDescent="0.25">
      <c r="A42">
        <v>10</v>
      </c>
      <c r="B42" t="s">
        <v>16</v>
      </c>
      <c r="C42" s="7">
        <v>0.77777777777777779</v>
      </c>
      <c r="D42" s="8">
        <f>VLOOKUP(Tableau48910[[#This Row],[Numéros]],Tableau11[],9,FALSE)</f>
        <v>0.63780612244897961</v>
      </c>
    </row>
    <row r="43" spans="1:4" x14ac:dyDescent="0.25">
      <c r="A43">
        <v>20</v>
      </c>
      <c r="B43" t="s">
        <v>16</v>
      </c>
      <c r="C43" s="7">
        <v>8.3333333333333329E-2</v>
      </c>
      <c r="D43" s="8">
        <f>VLOOKUP(Tableau48910[[#This Row],[Numéros]],Tableau11[],9,FALSE)</f>
        <v>0.63780612244897961</v>
      </c>
    </row>
    <row r="44" spans="1:4" x14ac:dyDescent="0.25">
      <c r="A44">
        <v>30</v>
      </c>
      <c r="B44" t="s">
        <v>16</v>
      </c>
      <c r="C44" s="7">
        <v>0.5</v>
      </c>
      <c r="D44" s="8">
        <f>VLOOKUP(Tableau48910[[#This Row],[Numéros]],Tableau11[],9,FALSE)</f>
        <v>0.63780612244897961</v>
      </c>
    </row>
    <row r="45" spans="1:4" x14ac:dyDescent="0.25">
      <c r="A45">
        <v>10</v>
      </c>
      <c r="B45" t="s">
        <v>345</v>
      </c>
      <c r="C45" s="7">
        <v>7.013888888888889E-3</v>
      </c>
      <c r="D45" s="8">
        <f>VLOOKUP(Tableau48910[[#This Row],[Numéros]],Tableau11[],9,FALSE)</f>
        <v>0.64401515151515165</v>
      </c>
    </row>
    <row r="46" spans="1:4" x14ac:dyDescent="0.25">
      <c r="A46">
        <v>30</v>
      </c>
      <c r="B46" t="s">
        <v>345</v>
      </c>
      <c r="C46" s="7">
        <v>0.33333333333333331</v>
      </c>
      <c r="D46" s="8">
        <f>VLOOKUP(Tableau48910[[#This Row],[Numéros]],Tableau11[],9,FALSE)</f>
        <v>0.64401515151515165</v>
      </c>
    </row>
    <row r="47" spans="1:4" x14ac:dyDescent="0.25">
      <c r="A47">
        <v>40</v>
      </c>
      <c r="B47" t="s">
        <v>345</v>
      </c>
      <c r="C47" s="7">
        <v>8.3333333333333329E-2</v>
      </c>
      <c r="D47" s="8">
        <f>VLOOKUP(Tableau48910[[#This Row],[Numéros]],Tableau11[],9,FALSE)</f>
        <v>0.64401515151515165</v>
      </c>
    </row>
    <row r="48" spans="1:4" x14ac:dyDescent="0.25">
      <c r="A48">
        <v>50</v>
      </c>
      <c r="B48" t="s">
        <v>345</v>
      </c>
      <c r="C48" s="7">
        <v>8.3333333333333329E-2</v>
      </c>
      <c r="D48" s="8">
        <f>VLOOKUP(Tableau48910[[#This Row],[Numéros]],Tableau11[],9,FALSE)</f>
        <v>0.64401515151515165</v>
      </c>
    </row>
    <row r="49" spans="1:4" x14ac:dyDescent="0.25">
      <c r="A49">
        <v>60</v>
      </c>
      <c r="B49" t="s">
        <v>345</v>
      </c>
      <c r="C49" s="7">
        <v>8.3333333333333329E-2</v>
      </c>
      <c r="D49" s="8">
        <f>VLOOKUP(Tableau48910[[#This Row],[Numéros]],Tableau11[],9,FALSE)</f>
        <v>0.64401515151515165</v>
      </c>
    </row>
    <row r="50" spans="1:4" x14ac:dyDescent="0.25">
      <c r="A50">
        <v>70</v>
      </c>
      <c r="B50" t="s">
        <v>345</v>
      </c>
      <c r="C50" s="7">
        <v>0.33333333333333331</v>
      </c>
      <c r="D50" s="8">
        <f>VLOOKUP(Tableau48910[[#This Row],[Numéros]],Tableau11[],9,FALSE)</f>
        <v>0.64401515151515165</v>
      </c>
    </row>
    <row r="51" spans="1:4" x14ac:dyDescent="0.25">
      <c r="A51">
        <v>10</v>
      </c>
      <c r="B51" t="s">
        <v>343</v>
      </c>
      <c r="C51" s="7">
        <v>7.013888888888889E-3</v>
      </c>
      <c r="D51" s="8">
        <f>VLOOKUP(Tableau48910[[#This Row],[Numéros]],Tableau11[],9,FALSE)</f>
        <v>0.64671829185775509</v>
      </c>
    </row>
    <row r="52" spans="1:4" x14ac:dyDescent="0.25">
      <c r="A52">
        <v>20</v>
      </c>
      <c r="B52" t="s">
        <v>343</v>
      </c>
      <c r="C52" s="7">
        <v>7.013888888888889E-3</v>
      </c>
      <c r="D52" s="8">
        <f>VLOOKUP(Tableau48910[[#This Row],[Numéros]],Tableau11[],9,FALSE)</f>
        <v>0.64671829185775509</v>
      </c>
    </row>
    <row r="53" spans="1:4" x14ac:dyDescent="0.25">
      <c r="A53">
        <v>30</v>
      </c>
      <c r="B53" t="s">
        <v>343</v>
      </c>
      <c r="C53" s="7">
        <v>0.33333333333333331</v>
      </c>
      <c r="D53" s="8">
        <f>VLOOKUP(Tableau48910[[#This Row],[Numéros]],Tableau11[],9,FALSE)</f>
        <v>0.64671829185775509</v>
      </c>
    </row>
    <row r="54" spans="1:4" x14ac:dyDescent="0.25">
      <c r="A54">
        <v>40</v>
      </c>
      <c r="B54" t="s">
        <v>343</v>
      </c>
      <c r="C54" s="7">
        <v>8.3333333333333329E-2</v>
      </c>
      <c r="D54" s="8">
        <f>VLOOKUP(Tableau48910[[#This Row],[Numéros]],Tableau11[],9,FALSE)</f>
        <v>0.64671829185775509</v>
      </c>
    </row>
    <row r="55" spans="1:4" x14ac:dyDescent="0.25">
      <c r="A55">
        <v>50</v>
      </c>
      <c r="B55" t="s">
        <v>343</v>
      </c>
      <c r="C55" s="7">
        <v>8.3333333333333329E-2</v>
      </c>
      <c r="D55" s="8">
        <f>VLOOKUP(Tableau48910[[#This Row],[Numéros]],Tableau11[],9,FALSE)</f>
        <v>0.64671829185775509</v>
      </c>
    </row>
    <row r="56" spans="1:4" x14ac:dyDescent="0.25">
      <c r="A56">
        <v>60</v>
      </c>
      <c r="B56" t="s">
        <v>343</v>
      </c>
      <c r="C56" s="7">
        <v>8.3333333333333329E-2</v>
      </c>
      <c r="D56" s="8">
        <f>VLOOKUP(Tableau48910[[#This Row],[Numéros]],Tableau11[],9,FALSE)</f>
        <v>0.64671829185775509</v>
      </c>
    </row>
    <row r="57" spans="1:4" x14ac:dyDescent="0.25">
      <c r="A57">
        <v>70</v>
      </c>
      <c r="B57" t="s">
        <v>343</v>
      </c>
      <c r="C57" s="7">
        <v>0.33333333333333331</v>
      </c>
      <c r="D57" s="8">
        <f>VLOOKUP(Tableau48910[[#This Row],[Numéros]],Tableau11[],9,FALSE)</f>
        <v>0.64671829185775509</v>
      </c>
    </row>
    <row r="58" spans="1:4" x14ac:dyDescent="0.25">
      <c r="A58">
        <v>40</v>
      </c>
      <c r="B58" t="s">
        <v>221</v>
      </c>
      <c r="C58" s="7">
        <v>2.0833333333333332E-2</v>
      </c>
      <c r="D58" s="8">
        <f>VLOOKUP(Tableau48910[[#This Row],[Numéros]],Tableau11[],9,FALSE)</f>
        <v>0.67391304347826098</v>
      </c>
    </row>
    <row r="59" spans="1:4" x14ac:dyDescent="0.25">
      <c r="A59">
        <v>50</v>
      </c>
      <c r="B59" t="s">
        <v>221</v>
      </c>
      <c r="C59" s="7">
        <v>8.3333333333333329E-2</v>
      </c>
      <c r="D59" s="8">
        <f>VLOOKUP(Tableau48910[[#This Row],[Numéros]],Tableau11[],9,FALSE)</f>
        <v>0.67391304347826098</v>
      </c>
    </row>
    <row r="60" spans="1:4" x14ac:dyDescent="0.25">
      <c r="A60">
        <v>60</v>
      </c>
      <c r="B60" t="s">
        <v>221</v>
      </c>
      <c r="C60" s="7">
        <v>8.3333333333333329E-2</v>
      </c>
      <c r="D60" s="8">
        <f>VLOOKUP(Tableau48910[[#This Row],[Numéros]],Tableau11[],9,FALSE)</f>
        <v>0.67391304347826098</v>
      </c>
    </row>
    <row r="61" spans="1:4" x14ac:dyDescent="0.25">
      <c r="A61">
        <v>70</v>
      </c>
      <c r="B61" t="s">
        <v>221</v>
      </c>
      <c r="C61" s="7">
        <v>0.125</v>
      </c>
      <c r="D61" s="8">
        <f>VLOOKUP(Tableau48910[[#This Row],[Numéros]],Tableau11[],9,FALSE)</f>
        <v>0.67391304347826098</v>
      </c>
    </row>
    <row r="62" spans="1:4" x14ac:dyDescent="0.25">
      <c r="A62">
        <v>80</v>
      </c>
      <c r="B62" t="s">
        <v>221</v>
      </c>
      <c r="C62" s="7">
        <v>0.20833333333333334</v>
      </c>
      <c r="D62" s="8">
        <f>VLOOKUP(Tableau48910[[#This Row],[Numéros]],Tableau11[],9,FALSE)</f>
        <v>0.67391304347826098</v>
      </c>
    </row>
    <row r="63" spans="1:4" x14ac:dyDescent="0.25">
      <c r="A63">
        <v>90</v>
      </c>
      <c r="B63" t="s">
        <v>221</v>
      </c>
      <c r="C63" s="7">
        <v>0.125</v>
      </c>
      <c r="D63" s="8">
        <f>VLOOKUP(Tableau48910[[#This Row],[Numéros]],Tableau11[],9,FALSE)</f>
        <v>0.67391304347826098</v>
      </c>
    </row>
    <row r="64" spans="1:4" x14ac:dyDescent="0.25">
      <c r="A64">
        <v>100</v>
      </c>
      <c r="B64" t="s">
        <v>221</v>
      </c>
      <c r="C64" s="7">
        <v>0.33333333333333331</v>
      </c>
      <c r="D64" s="8">
        <f>VLOOKUP(Tableau48910[[#This Row],[Numéros]],Tableau11[],9,FALSE)</f>
        <v>0.67391304347826098</v>
      </c>
    </row>
    <row r="65" spans="1:4" x14ac:dyDescent="0.25">
      <c r="A65">
        <v>30</v>
      </c>
      <c r="B65" t="s">
        <v>354</v>
      </c>
      <c r="C65" s="7">
        <v>0.25</v>
      </c>
      <c r="D65" s="8">
        <f>VLOOKUP(Tableau48910[[#This Row],[Numéros]],Tableau11[],9,FALSE)</f>
        <v>0.75</v>
      </c>
    </row>
    <row r="66" spans="1:4" x14ac:dyDescent="0.25">
      <c r="A66">
        <v>40</v>
      </c>
      <c r="B66" t="s">
        <v>354</v>
      </c>
      <c r="C66" s="7">
        <v>0.33333333333333331</v>
      </c>
      <c r="D66" s="8">
        <f>VLOOKUP(Tableau48910[[#This Row],[Numéros]],Tableau11[],9,FALSE)</f>
        <v>0.75</v>
      </c>
    </row>
    <row r="67" spans="1:4" x14ac:dyDescent="0.25">
      <c r="A67">
        <v>10</v>
      </c>
      <c r="B67" t="s">
        <v>144</v>
      </c>
      <c r="C67" s="7">
        <v>2.7083333333333334E-3</v>
      </c>
      <c r="D67" s="8">
        <f>VLOOKUP(Tableau48910[[#This Row],[Numéros]],Tableau11[],9,FALSE)</f>
        <v>0.78805120910384063</v>
      </c>
    </row>
    <row r="68" spans="1:4" x14ac:dyDescent="0.25">
      <c r="A68">
        <v>20</v>
      </c>
      <c r="B68" t="s">
        <v>144</v>
      </c>
      <c r="C68" s="7">
        <v>0.40625</v>
      </c>
      <c r="D68" s="8">
        <f>VLOOKUP(Tableau48910[[#This Row],[Numéros]],Tableau11[],9,FALSE)</f>
        <v>0.78805120910384063</v>
      </c>
    </row>
    <row r="69" spans="1:4" x14ac:dyDescent="0.25">
      <c r="A69">
        <v>25</v>
      </c>
      <c r="B69" t="s">
        <v>144</v>
      </c>
      <c r="C69" s="7">
        <v>2.7083333333333334E-3</v>
      </c>
      <c r="D69" s="8">
        <f>VLOOKUP(Tableau48910[[#This Row],[Numéros]],Tableau11[],9,FALSE)</f>
        <v>0.78805120910384063</v>
      </c>
    </row>
    <row r="70" spans="1:4" x14ac:dyDescent="0.25">
      <c r="A70">
        <v>30</v>
      </c>
      <c r="B70" t="s">
        <v>144</v>
      </c>
      <c r="C70" s="7">
        <v>0.54166666666666663</v>
      </c>
      <c r="D70" s="8">
        <f>VLOOKUP(Tableau48910[[#This Row],[Numéros]],Tableau11[],9,FALSE)</f>
        <v>0.78805120910384063</v>
      </c>
    </row>
    <row r="71" spans="1:4" x14ac:dyDescent="0.25">
      <c r="A71">
        <v>35</v>
      </c>
      <c r="B71" t="s">
        <v>144</v>
      </c>
      <c r="C71" s="7">
        <v>2.7083333333333334E-3</v>
      </c>
      <c r="D71" s="8">
        <f>VLOOKUP(Tableau48910[[#This Row],[Numéros]],Tableau11[],9,FALSE)</f>
        <v>0.78805120910384063</v>
      </c>
    </row>
    <row r="72" spans="1:4" x14ac:dyDescent="0.25">
      <c r="A72">
        <v>40</v>
      </c>
      <c r="B72" t="s">
        <v>144</v>
      </c>
      <c r="C72" s="7">
        <v>0.54166666666666663</v>
      </c>
      <c r="D72" s="8">
        <f>VLOOKUP(Tableau48910[[#This Row],[Numéros]],Tableau11[],9,FALSE)</f>
        <v>0.78805120910384063</v>
      </c>
    </row>
    <row r="73" spans="1:4" x14ac:dyDescent="0.25">
      <c r="A73">
        <v>45</v>
      </c>
      <c r="B73" t="s">
        <v>144</v>
      </c>
      <c r="C73" s="7">
        <v>2.7083333333333334E-3</v>
      </c>
      <c r="D73" s="8">
        <f>VLOOKUP(Tableau48910[[#This Row],[Numéros]],Tableau11[],9,FALSE)</f>
        <v>0.78805120910384063</v>
      </c>
    </row>
    <row r="74" spans="1:4" x14ac:dyDescent="0.25">
      <c r="A74">
        <v>50</v>
      </c>
      <c r="B74" t="s">
        <v>144</v>
      </c>
      <c r="C74" s="7">
        <v>0.40625</v>
      </c>
      <c r="D74" s="8">
        <f>VLOOKUP(Tableau48910[[#This Row],[Numéros]],Tableau11[],9,FALSE)</f>
        <v>0.78805120910384063</v>
      </c>
    </row>
    <row r="75" spans="1:4" x14ac:dyDescent="0.25">
      <c r="A75">
        <v>10</v>
      </c>
      <c r="B75" t="s">
        <v>166</v>
      </c>
      <c r="C75" s="7">
        <v>2.0833333333333335E-4</v>
      </c>
      <c r="D75" s="8">
        <f>VLOOKUP(Tableau48910[[#This Row],[Numéros]],Tableau11[],9,FALSE)</f>
        <v>0.78805120910384074</v>
      </c>
    </row>
    <row r="76" spans="1:4" x14ac:dyDescent="0.25">
      <c r="A76">
        <v>20</v>
      </c>
      <c r="B76" t="s">
        <v>166</v>
      </c>
      <c r="C76" s="7">
        <v>3.125E-2</v>
      </c>
      <c r="D76" s="8">
        <f>VLOOKUP(Tableau48910[[#This Row],[Numéros]],Tableau11[],9,FALSE)</f>
        <v>0.78805120910384074</v>
      </c>
    </row>
    <row r="77" spans="1:4" x14ac:dyDescent="0.25">
      <c r="A77">
        <v>25</v>
      </c>
      <c r="B77" t="s">
        <v>166</v>
      </c>
      <c r="C77" s="7">
        <v>2.0833333333333335E-4</v>
      </c>
      <c r="D77" s="8">
        <f>VLOOKUP(Tableau48910[[#This Row],[Numéros]],Tableau11[],9,FALSE)</f>
        <v>0.78805120910384074</v>
      </c>
    </row>
    <row r="78" spans="1:4" x14ac:dyDescent="0.25">
      <c r="A78">
        <v>30</v>
      </c>
      <c r="B78" t="s">
        <v>166</v>
      </c>
      <c r="C78" s="7">
        <v>4.1666666666666664E-2</v>
      </c>
      <c r="D78" s="8">
        <f>VLOOKUP(Tableau48910[[#This Row],[Numéros]],Tableau11[],9,FALSE)</f>
        <v>0.78805120910384074</v>
      </c>
    </row>
    <row r="79" spans="1:4" x14ac:dyDescent="0.25">
      <c r="A79">
        <v>35</v>
      </c>
      <c r="B79" t="s">
        <v>166</v>
      </c>
      <c r="C79" s="7">
        <v>2.0833333333333335E-4</v>
      </c>
      <c r="D79" s="8">
        <f>VLOOKUP(Tableau48910[[#This Row],[Numéros]],Tableau11[],9,FALSE)</f>
        <v>0.78805120910384074</v>
      </c>
    </row>
    <row r="80" spans="1:4" x14ac:dyDescent="0.25">
      <c r="A80">
        <v>40</v>
      </c>
      <c r="B80" t="s">
        <v>166</v>
      </c>
      <c r="C80" s="7">
        <v>4.1666666666666664E-2</v>
      </c>
      <c r="D80" s="8">
        <f>VLOOKUP(Tableau48910[[#This Row],[Numéros]],Tableau11[],9,FALSE)</f>
        <v>0.78805120910384074</v>
      </c>
    </row>
    <row r="81" spans="1:4" x14ac:dyDescent="0.25">
      <c r="A81">
        <v>45</v>
      </c>
      <c r="B81" t="s">
        <v>166</v>
      </c>
      <c r="C81" s="7">
        <v>2.0833333333333335E-4</v>
      </c>
      <c r="D81" s="8">
        <f>VLOOKUP(Tableau48910[[#This Row],[Numéros]],Tableau11[],9,FALSE)</f>
        <v>0.78805120910384074</v>
      </c>
    </row>
    <row r="82" spans="1:4" x14ac:dyDescent="0.25">
      <c r="A82">
        <v>50</v>
      </c>
      <c r="B82" t="s">
        <v>166</v>
      </c>
      <c r="C82" s="7">
        <v>3.125E-2</v>
      </c>
      <c r="D82" s="8">
        <f>VLOOKUP(Tableau48910[[#This Row],[Numéros]],Tableau11[],9,FALSE)</f>
        <v>0.78805120910384074</v>
      </c>
    </row>
    <row r="83" spans="1:4" x14ac:dyDescent="0.25">
      <c r="A83">
        <v>70</v>
      </c>
      <c r="B83" t="s">
        <v>195</v>
      </c>
      <c r="C83" s="7">
        <v>4.1666666666666664E-2</v>
      </c>
      <c r="D83" s="8">
        <f>VLOOKUP(Tableau48910[[#This Row],[Numéros]],Tableau11[],9,FALSE)</f>
        <v>0.8</v>
      </c>
    </row>
    <row r="84" spans="1:4" x14ac:dyDescent="0.25">
      <c r="A84">
        <v>80</v>
      </c>
      <c r="B84" t="s">
        <v>195</v>
      </c>
      <c r="C84" s="7">
        <v>0.16666666666666666</v>
      </c>
      <c r="D84" s="8">
        <f>VLOOKUP(Tableau48910[[#This Row],[Numéros]],Tableau11[],9,FALSE)</f>
        <v>0.8</v>
      </c>
    </row>
    <row r="85" spans="1:4" x14ac:dyDescent="0.25">
      <c r="A85">
        <v>90</v>
      </c>
      <c r="B85" t="s">
        <v>195</v>
      </c>
      <c r="C85" s="7">
        <v>0.125</v>
      </c>
      <c r="D85" s="8">
        <f>VLOOKUP(Tableau48910[[#This Row],[Numéros]],Tableau11[],9,FALSE)</f>
        <v>0.8</v>
      </c>
    </row>
    <row r="86" spans="1:4" x14ac:dyDescent="0.25">
      <c r="A86">
        <v>100</v>
      </c>
      <c r="B86" t="s">
        <v>195</v>
      </c>
      <c r="C86" s="7">
        <v>0.125</v>
      </c>
      <c r="D86" s="8">
        <f>VLOOKUP(Tableau48910[[#This Row],[Numéros]],Tableau11[],9,FALSE)</f>
        <v>0.8</v>
      </c>
    </row>
    <row r="87" spans="1:4" x14ac:dyDescent="0.25">
      <c r="A87">
        <v>20</v>
      </c>
      <c r="B87" t="s">
        <v>167</v>
      </c>
      <c r="C87" s="7">
        <v>6.1284722222222223</v>
      </c>
      <c r="D87" s="8">
        <f>VLOOKUP(Tableau48910[[#This Row],[Numéros]],Tableau11[],9,FALSE)</f>
        <v>0.83570075757575757</v>
      </c>
    </row>
    <row r="88" spans="1:4" x14ac:dyDescent="0.25">
      <c r="A88">
        <v>30</v>
      </c>
      <c r="B88" t="s">
        <v>167</v>
      </c>
      <c r="C88" s="7">
        <v>7.333333333333333</v>
      </c>
      <c r="D88" s="8">
        <f>VLOOKUP(Tableau48910[[#This Row],[Numéros]],Tableau11[],9,FALSE)</f>
        <v>0.83570075757575757</v>
      </c>
    </row>
    <row r="89" spans="1:4" x14ac:dyDescent="0.25">
      <c r="A89">
        <v>20</v>
      </c>
      <c r="B89" t="s">
        <v>346</v>
      </c>
      <c r="C89" s="7">
        <v>7.013888888888889E-3</v>
      </c>
      <c r="D89" s="8">
        <f>VLOOKUP(Tableau48910[[#This Row],[Numéros]],Tableau11[],9,FALSE)</f>
        <v>0.86916666666666664</v>
      </c>
    </row>
    <row r="90" spans="1:4" x14ac:dyDescent="0.25">
      <c r="A90">
        <v>30</v>
      </c>
      <c r="B90" t="s">
        <v>346</v>
      </c>
      <c r="C90" s="7">
        <v>0.33333333333333331</v>
      </c>
      <c r="D90" s="8">
        <f>VLOOKUP(Tableau48910[[#This Row],[Numéros]],Tableau11[],9,FALSE)</f>
        <v>0.86916666666666664</v>
      </c>
    </row>
    <row r="91" spans="1:4" x14ac:dyDescent="0.25">
      <c r="A91">
        <v>40</v>
      </c>
      <c r="B91" t="s">
        <v>346</v>
      </c>
      <c r="C91" s="7">
        <v>8.3333333333333329E-2</v>
      </c>
      <c r="D91" s="8">
        <f>VLOOKUP(Tableau48910[[#This Row],[Numéros]],Tableau11[],9,FALSE)</f>
        <v>0.86916666666666664</v>
      </c>
    </row>
    <row r="92" spans="1:4" x14ac:dyDescent="0.25">
      <c r="A92">
        <v>50</v>
      </c>
      <c r="B92" t="s">
        <v>346</v>
      </c>
      <c r="C92" s="7">
        <v>8.3333333333333329E-2</v>
      </c>
      <c r="D92" s="8">
        <f>VLOOKUP(Tableau48910[[#This Row],[Numéros]],Tableau11[],9,FALSE)</f>
        <v>0.86916666666666664</v>
      </c>
    </row>
    <row r="93" spans="1:4" x14ac:dyDescent="0.25">
      <c r="A93">
        <v>60</v>
      </c>
      <c r="B93" t="s">
        <v>346</v>
      </c>
      <c r="C93" s="7">
        <v>8.3333333333333329E-2</v>
      </c>
      <c r="D93" s="8">
        <f>VLOOKUP(Tableau48910[[#This Row],[Numéros]],Tableau11[],9,FALSE)</f>
        <v>0.86916666666666664</v>
      </c>
    </row>
    <row r="94" spans="1:4" x14ac:dyDescent="0.25">
      <c r="A94">
        <v>32</v>
      </c>
      <c r="B94" t="s">
        <v>222</v>
      </c>
      <c r="C94" s="7">
        <v>0.125</v>
      </c>
      <c r="D94" s="8">
        <f>VLOOKUP(Tableau48910[[#This Row],[Numéros]],Tableau11[],9,FALSE)</f>
        <v>0.90476190476190488</v>
      </c>
    </row>
    <row r="95" spans="1:4" x14ac:dyDescent="0.25">
      <c r="A95">
        <v>34</v>
      </c>
      <c r="B95" t="s">
        <v>222</v>
      </c>
      <c r="C95" s="7">
        <v>6.25E-2</v>
      </c>
      <c r="D95" s="8">
        <f>VLOOKUP(Tableau48910[[#This Row],[Numéros]],Tableau11[],9,FALSE)</f>
        <v>0.90476190476190488</v>
      </c>
    </row>
    <row r="96" spans="1:4" x14ac:dyDescent="0.25">
      <c r="A96">
        <v>36</v>
      </c>
      <c r="B96" t="s">
        <v>222</v>
      </c>
      <c r="C96" s="7">
        <v>8.3333333333333329E-2</v>
      </c>
      <c r="D96" s="8">
        <f>VLOOKUP(Tableau48910[[#This Row],[Numéros]],Tableau11[],9,FALSE)</f>
        <v>0.90476190476190488</v>
      </c>
    </row>
    <row r="97" spans="1:4" x14ac:dyDescent="0.25">
      <c r="A97">
        <v>38</v>
      </c>
      <c r="B97" t="s">
        <v>222</v>
      </c>
      <c r="C97" s="7">
        <v>0.125</v>
      </c>
      <c r="D97" s="8">
        <f>VLOOKUP(Tableau48910[[#This Row],[Numéros]],Tableau11[],9,FALSE)</f>
        <v>0.90476190476190488</v>
      </c>
    </row>
    <row r="98" spans="1:4" x14ac:dyDescent="0.25">
      <c r="A98">
        <v>40</v>
      </c>
      <c r="B98" t="s">
        <v>222</v>
      </c>
      <c r="C98" s="7">
        <v>0.16666666666666666</v>
      </c>
      <c r="D98" s="8">
        <f>VLOOKUP(Tableau48910[[#This Row],[Numéros]],Tableau11[],9,FALSE)</f>
        <v>0.90476190476190488</v>
      </c>
    </row>
    <row r="99" spans="1:4" x14ac:dyDescent="0.25">
      <c r="A99">
        <v>15</v>
      </c>
      <c r="B99" t="s">
        <v>41</v>
      </c>
      <c r="C99" s="7">
        <v>6.25E-2</v>
      </c>
      <c r="D99" s="8">
        <f>VLOOKUP(Tableau48910[[#This Row],[Numéros]],Tableau11[],9,FALSE)</f>
        <v>0.91830065359477131</v>
      </c>
    </row>
    <row r="100" spans="1:4" x14ac:dyDescent="0.25">
      <c r="A100">
        <v>25</v>
      </c>
      <c r="B100" t="s">
        <v>41</v>
      </c>
      <c r="C100" s="7">
        <v>0.33333333333333331</v>
      </c>
      <c r="D100" s="8">
        <f>VLOOKUP(Tableau48910[[#This Row],[Numéros]],Tableau11[],9,FALSE)</f>
        <v>0.91830065359477131</v>
      </c>
    </row>
    <row r="101" spans="1:4" x14ac:dyDescent="0.25">
      <c r="A101">
        <v>35</v>
      </c>
      <c r="B101" t="s">
        <v>41</v>
      </c>
      <c r="C101" s="7">
        <v>0.16666666666666666</v>
      </c>
      <c r="D101" s="8">
        <f>VLOOKUP(Tableau48910[[#This Row],[Numéros]],Tableau11[],9,FALSE)</f>
        <v>0.91830065359477131</v>
      </c>
    </row>
    <row r="102" spans="1:4" x14ac:dyDescent="0.25">
      <c r="A102">
        <v>45</v>
      </c>
      <c r="B102" t="s">
        <v>41</v>
      </c>
      <c r="C102" s="7">
        <v>0.125</v>
      </c>
      <c r="D102" s="8">
        <f>VLOOKUP(Tableau48910[[#This Row],[Numéros]],Tableau11[],9,FALSE)</f>
        <v>0.91830065359477131</v>
      </c>
    </row>
    <row r="103" spans="1:4" x14ac:dyDescent="0.25">
      <c r="A103">
        <v>55</v>
      </c>
      <c r="B103" t="s">
        <v>41</v>
      </c>
      <c r="C103" s="7">
        <v>1</v>
      </c>
      <c r="D103" s="8">
        <f>VLOOKUP(Tableau48910[[#This Row],[Numéros]],Tableau11[],9,FALSE)</f>
        <v>0.91830065359477131</v>
      </c>
    </row>
    <row r="104" spans="1:4" x14ac:dyDescent="0.25">
      <c r="A104">
        <v>65</v>
      </c>
      <c r="B104" t="s">
        <v>41</v>
      </c>
      <c r="C104" s="7">
        <v>1</v>
      </c>
      <c r="D104" s="8">
        <f>VLOOKUP(Tableau48910[[#This Row],[Numéros]],Tableau11[],9,FALSE)</f>
        <v>0.91830065359477131</v>
      </c>
    </row>
    <row r="105" spans="1:4" x14ac:dyDescent="0.25">
      <c r="A105">
        <v>85</v>
      </c>
      <c r="B105" t="s">
        <v>41</v>
      </c>
      <c r="C105" s="7">
        <v>0.33333333333333331</v>
      </c>
      <c r="D105" s="8">
        <f>VLOOKUP(Tableau48910[[#This Row],[Numéros]],Tableau11[],9,FALSE)</f>
        <v>0.91830065359477131</v>
      </c>
    </row>
    <row r="106" spans="1:4" x14ac:dyDescent="0.25">
      <c r="A106">
        <v>105</v>
      </c>
      <c r="B106" t="s">
        <v>41</v>
      </c>
      <c r="C106" s="7">
        <v>4.1666666666666664E-2</v>
      </c>
      <c r="D106" s="8">
        <f>VLOOKUP(Tableau48910[[#This Row],[Numéros]],Tableau11[],9,FALSE)</f>
        <v>0.91830065359477131</v>
      </c>
    </row>
    <row r="107" spans="1:4" x14ac:dyDescent="0.25">
      <c r="A107">
        <v>125</v>
      </c>
      <c r="B107" t="s">
        <v>41</v>
      </c>
      <c r="C107" s="7">
        <v>0.25</v>
      </c>
      <c r="D107" s="8">
        <f>VLOOKUP(Tableau48910[[#This Row],[Numéros]],Tableau11[],9,FALSE)</f>
        <v>0.91830065359477131</v>
      </c>
    </row>
    <row r="108" spans="1:4" x14ac:dyDescent="0.25">
      <c r="A108">
        <v>135</v>
      </c>
      <c r="B108" t="s">
        <v>41</v>
      </c>
      <c r="C108" s="7">
        <v>1.3333333333333333</v>
      </c>
      <c r="D108" s="8">
        <f>VLOOKUP(Tableau48910[[#This Row],[Numéros]],Tableau11[],9,FALSE)</f>
        <v>0.91830065359477131</v>
      </c>
    </row>
    <row r="109" spans="1:4" x14ac:dyDescent="0.25">
      <c r="A109">
        <v>145</v>
      </c>
      <c r="B109" t="s">
        <v>41</v>
      </c>
      <c r="C109" s="7">
        <v>1</v>
      </c>
      <c r="D109" s="8">
        <f>VLOOKUP(Tableau48910[[#This Row],[Numéros]],Tableau11[],9,FALSE)</f>
        <v>0.91830065359477131</v>
      </c>
    </row>
    <row r="110" spans="1:4" x14ac:dyDescent="0.25">
      <c r="A110">
        <v>175</v>
      </c>
      <c r="B110" t="s">
        <v>41</v>
      </c>
      <c r="C110" s="7">
        <v>0.20833333333333334</v>
      </c>
      <c r="D110" s="8">
        <f>VLOOKUP(Tableau48910[[#This Row],[Numéros]],Tableau11[],9,FALSE)</f>
        <v>0.91830065359477131</v>
      </c>
    </row>
    <row r="111" spans="1:4" x14ac:dyDescent="0.25">
      <c r="A111">
        <v>185</v>
      </c>
      <c r="B111" t="s">
        <v>41</v>
      </c>
      <c r="C111" s="7">
        <v>0.58333333333333337</v>
      </c>
      <c r="D111" s="8">
        <f>VLOOKUP(Tableau48910[[#This Row],[Numéros]],Tableau11[],9,FALSE)</f>
        <v>0.91830065359477131</v>
      </c>
    </row>
    <row r="112" spans="1:4" x14ac:dyDescent="0.25">
      <c r="A112">
        <v>15</v>
      </c>
      <c r="B112" t="s">
        <v>168</v>
      </c>
      <c r="C112" s="7">
        <v>7.013888888888889E-3</v>
      </c>
      <c r="D112" s="8">
        <f>VLOOKUP(Tableau48910[[#This Row],[Numéros]],Tableau11[],9,FALSE)</f>
        <v>0.92669724770642203</v>
      </c>
    </row>
    <row r="113" spans="1:4" x14ac:dyDescent="0.25">
      <c r="A113">
        <v>25</v>
      </c>
      <c r="B113" t="s">
        <v>168</v>
      </c>
      <c r="C113" s="7">
        <v>2.0833333333333332E-2</v>
      </c>
      <c r="D113" s="8">
        <f>VLOOKUP(Tableau48910[[#This Row],[Numéros]],Tableau11[],9,FALSE)</f>
        <v>0.92669724770642203</v>
      </c>
    </row>
    <row r="114" spans="1:4" x14ac:dyDescent="0.25">
      <c r="A114">
        <v>45</v>
      </c>
      <c r="B114" t="s">
        <v>168</v>
      </c>
      <c r="C114" s="7">
        <v>0.125</v>
      </c>
      <c r="D114" s="8">
        <f>VLOOKUP(Tableau48910[[#This Row],[Numéros]],Tableau11[],9,FALSE)</f>
        <v>0.92669724770642203</v>
      </c>
    </row>
    <row r="115" spans="1:4" x14ac:dyDescent="0.25">
      <c r="A115">
        <v>47</v>
      </c>
      <c r="B115" t="s">
        <v>168</v>
      </c>
      <c r="C115" s="7">
        <v>6.9444444444444441E-3</v>
      </c>
      <c r="D115" s="8">
        <f>VLOOKUP(Tableau48910[[#This Row],[Numéros]],Tableau11[],9,FALSE)</f>
        <v>0.92669724770642203</v>
      </c>
    </row>
    <row r="116" spans="1:4" x14ac:dyDescent="0.25">
      <c r="A116">
        <v>60</v>
      </c>
      <c r="B116" t="s">
        <v>168</v>
      </c>
      <c r="C116" s="7">
        <v>2.0833333333333332E-2</v>
      </c>
      <c r="D116" s="8">
        <f>VLOOKUP(Tableau48910[[#This Row],[Numéros]],Tableau11[],9,FALSE)</f>
        <v>0.92669724770642203</v>
      </c>
    </row>
    <row r="117" spans="1:4" x14ac:dyDescent="0.25">
      <c r="A117">
        <v>67</v>
      </c>
      <c r="B117" t="s">
        <v>168</v>
      </c>
      <c r="C117" s="7">
        <v>6.9444444444444441E-3</v>
      </c>
      <c r="D117" s="8">
        <f>VLOOKUP(Tableau48910[[#This Row],[Numéros]],Tableau11[],9,FALSE)</f>
        <v>0.92669724770642203</v>
      </c>
    </row>
    <row r="118" spans="1:4" x14ac:dyDescent="0.25">
      <c r="A118">
        <v>70</v>
      </c>
      <c r="B118" t="s">
        <v>168</v>
      </c>
      <c r="C118" s="7">
        <v>6.9444444444444441E-3</v>
      </c>
      <c r="D118" s="8">
        <f>VLOOKUP(Tableau48910[[#This Row],[Numéros]],Tableau11[],9,FALSE)</f>
        <v>0.92669724770642203</v>
      </c>
    </row>
    <row r="119" spans="1:4" x14ac:dyDescent="0.25">
      <c r="A119">
        <v>75</v>
      </c>
      <c r="B119" t="s">
        <v>168</v>
      </c>
      <c r="C119" s="7">
        <v>0.33333333333333331</v>
      </c>
      <c r="D119" s="8">
        <f>VLOOKUP(Tableau48910[[#This Row],[Numéros]],Tableau11[],9,FALSE)</f>
        <v>0.92669724770642203</v>
      </c>
    </row>
    <row r="120" spans="1:4" x14ac:dyDescent="0.25">
      <c r="A120">
        <v>80</v>
      </c>
      <c r="B120" t="s">
        <v>168</v>
      </c>
      <c r="C120" s="7">
        <v>6.9444444444444441E-3</v>
      </c>
      <c r="D120" s="8">
        <f>VLOOKUP(Tableau48910[[#This Row],[Numéros]],Tableau11[],9,FALSE)</f>
        <v>0.92669724770642203</v>
      </c>
    </row>
    <row r="121" spans="1:4" x14ac:dyDescent="0.25">
      <c r="A121">
        <v>85</v>
      </c>
      <c r="B121" t="s">
        <v>168</v>
      </c>
      <c r="C121" s="7">
        <v>0.16666666666666666</v>
      </c>
      <c r="D121" s="8">
        <f>VLOOKUP(Tableau48910[[#This Row],[Numéros]],Tableau11[],9,FALSE)</f>
        <v>0.92669724770642203</v>
      </c>
    </row>
    <row r="122" spans="1:4" x14ac:dyDescent="0.25">
      <c r="A122">
        <v>90</v>
      </c>
      <c r="B122" t="s">
        <v>168</v>
      </c>
      <c r="C122" s="7">
        <v>6.25E-2</v>
      </c>
      <c r="D122" s="8">
        <f>VLOOKUP(Tableau48910[[#This Row],[Numéros]],Tableau11[],9,FALSE)</f>
        <v>0.92669724770642203</v>
      </c>
    </row>
    <row r="123" spans="1:4" x14ac:dyDescent="0.25">
      <c r="A123">
        <v>15</v>
      </c>
      <c r="B123" t="s">
        <v>42</v>
      </c>
      <c r="C123" s="7">
        <v>6.25E-2</v>
      </c>
      <c r="D123" s="8">
        <f>VLOOKUP(Tableau48910[[#This Row],[Numéros]],Tableau11[],9,FALSE)</f>
        <v>0.9277456647398844</v>
      </c>
    </row>
    <row r="124" spans="1:4" x14ac:dyDescent="0.25">
      <c r="A124">
        <v>25</v>
      </c>
      <c r="B124" t="s">
        <v>42</v>
      </c>
      <c r="C124" s="7">
        <v>0.33333333333333331</v>
      </c>
      <c r="D124" s="8">
        <f>VLOOKUP(Tableau48910[[#This Row],[Numéros]],Tableau11[],9,FALSE)</f>
        <v>0.9277456647398844</v>
      </c>
    </row>
    <row r="125" spans="1:4" x14ac:dyDescent="0.25">
      <c r="A125">
        <v>35</v>
      </c>
      <c r="B125" t="s">
        <v>42</v>
      </c>
      <c r="C125" s="7">
        <v>0.16666666666666666</v>
      </c>
      <c r="D125" s="8">
        <f>VLOOKUP(Tableau48910[[#This Row],[Numéros]],Tableau11[],9,FALSE)</f>
        <v>0.9277456647398844</v>
      </c>
    </row>
    <row r="126" spans="1:4" x14ac:dyDescent="0.25">
      <c r="A126">
        <v>45</v>
      </c>
      <c r="B126" t="s">
        <v>42</v>
      </c>
      <c r="C126" s="7">
        <v>0.125</v>
      </c>
      <c r="D126" s="8">
        <f>VLOOKUP(Tableau48910[[#This Row],[Numéros]],Tableau11[],9,FALSE)</f>
        <v>0.9277456647398844</v>
      </c>
    </row>
    <row r="127" spans="1:4" x14ac:dyDescent="0.25">
      <c r="A127">
        <v>55</v>
      </c>
      <c r="B127" t="s">
        <v>42</v>
      </c>
      <c r="C127" s="7">
        <v>1</v>
      </c>
      <c r="D127" s="8">
        <f>VLOOKUP(Tableau48910[[#This Row],[Numéros]],Tableau11[],9,FALSE)</f>
        <v>0.9277456647398844</v>
      </c>
    </row>
    <row r="128" spans="1:4" x14ac:dyDescent="0.25">
      <c r="A128">
        <v>65</v>
      </c>
      <c r="B128" t="s">
        <v>42</v>
      </c>
      <c r="C128" s="7">
        <v>1</v>
      </c>
      <c r="D128" s="8">
        <f>VLOOKUP(Tableau48910[[#This Row],[Numéros]],Tableau11[],9,FALSE)</f>
        <v>0.9277456647398844</v>
      </c>
    </row>
    <row r="129" spans="1:4" x14ac:dyDescent="0.25">
      <c r="A129">
        <v>67</v>
      </c>
      <c r="B129" t="s">
        <v>42</v>
      </c>
      <c r="C129" s="7">
        <v>0.83333333333333337</v>
      </c>
      <c r="D129" s="8">
        <f>VLOOKUP(Tableau48910[[#This Row],[Numéros]],Tableau11[],9,FALSE)</f>
        <v>0.9277456647398844</v>
      </c>
    </row>
    <row r="130" spans="1:4" x14ac:dyDescent="0.25">
      <c r="A130">
        <v>75</v>
      </c>
      <c r="B130" t="s">
        <v>42</v>
      </c>
      <c r="C130" s="7">
        <v>0.33333333333333331</v>
      </c>
      <c r="D130" s="8">
        <f>VLOOKUP(Tableau48910[[#This Row],[Numéros]],Tableau11[],9,FALSE)</f>
        <v>0.9277456647398844</v>
      </c>
    </row>
    <row r="131" spans="1:4" x14ac:dyDescent="0.25">
      <c r="A131">
        <v>85</v>
      </c>
      <c r="B131" t="s">
        <v>42</v>
      </c>
      <c r="C131" s="7">
        <v>4.1666666666666664E-2</v>
      </c>
      <c r="D131" s="8">
        <f>VLOOKUP(Tableau48910[[#This Row],[Numéros]],Tableau11[],9,FALSE)</f>
        <v>0.9277456647398844</v>
      </c>
    </row>
    <row r="132" spans="1:4" x14ac:dyDescent="0.25">
      <c r="A132">
        <v>95</v>
      </c>
      <c r="B132" t="s">
        <v>42</v>
      </c>
      <c r="C132" s="7">
        <v>0.25</v>
      </c>
      <c r="D132" s="8">
        <f>VLOOKUP(Tableau48910[[#This Row],[Numéros]],Tableau11[],9,FALSE)</f>
        <v>0.9277456647398844</v>
      </c>
    </row>
    <row r="133" spans="1:4" x14ac:dyDescent="0.25">
      <c r="A133">
        <v>105</v>
      </c>
      <c r="B133" t="s">
        <v>42</v>
      </c>
      <c r="C133" s="7">
        <v>1.3333333333333333</v>
      </c>
      <c r="D133" s="8">
        <f>VLOOKUP(Tableau48910[[#This Row],[Numéros]],Tableau11[],9,FALSE)</f>
        <v>0.9277456647398844</v>
      </c>
    </row>
    <row r="134" spans="1:4" x14ac:dyDescent="0.25">
      <c r="A134">
        <v>115</v>
      </c>
      <c r="B134" t="s">
        <v>42</v>
      </c>
      <c r="C134" s="7">
        <v>1</v>
      </c>
      <c r="D134" s="8">
        <f>VLOOKUP(Tableau48910[[#This Row],[Numéros]],Tableau11[],9,FALSE)</f>
        <v>0.9277456647398844</v>
      </c>
    </row>
    <row r="135" spans="1:4" x14ac:dyDescent="0.25">
      <c r="A135">
        <v>125</v>
      </c>
      <c r="B135" t="s">
        <v>42</v>
      </c>
      <c r="C135" s="7">
        <v>0.20833333333333334</v>
      </c>
      <c r="D135" s="8">
        <f>VLOOKUP(Tableau48910[[#This Row],[Numéros]],Tableau11[],9,FALSE)</f>
        <v>0.9277456647398844</v>
      </c>
    </row>
    <row r="136" spans="1:4" x14ac:dyDescent="0.25">
      <c r="A136">
        <v>135</v>
      </c>
      <c r="B136" t="s">
        <v>42</v>
      </c>
      <c r="C136" s="7">
        <v>0.58333333333333337</v>
      </c>
      <c r="D136" s="8">
        <f>VLOOKUP(Tableau48910[[#This Row],[Numéros]],Tableau11[],9,FALSE)</f>
        <v>0.9277456647398844</v>
      </c>
    </row>
    <row r="137" spans="1:4" x14ac:dyDescent="0.25">
      <c r="A137">
        <v>10</v>
      </c>
      <c r="B137" t="s">
        <v>148</v>
      </c>
      <c r="C137" s="7">
        <v>8.3333333333333329E-2</v>
      </c>
      <c r="D137" s="8">
        <f>VLOOKUP(Tableau48910[[#This Row],[Numéros]],Tableau11[],9,FALSE)</f>
        <v>0.93696596161927437</v>
      </c>
    </row>
    <row r="138" spans="1:4" x14ac:dyDescent="0.25">
      <c r="A138">
        <v>20</v>
      </c>
      <c r="B138" t="s">
        <v>148</v>
      </c>
      <c r="C138" s="7">
        <v>4.1666666666666664E-2</v>
      </c>
      <c r="D138" s="8">
        <f>VLOOKUP(Tableau48910[[#This Row],[Numéros]],Tableau11[],9,FALSE)</f>
        <v>0.93696596161927437</v>
      </c>
    </row>
    <row r="139" spans="1:4" x14ac:dyDescent="0.25">
      <c r="A139">
        <v>30</v>
      </c>
      <c r="B139" t="s">
        <v>148</v>
      </c>
      <c r="C139" s="7">
        <v>7.013888888888889E-3</v>
      </c>
      <c r="D139" s="8">
        <f>VLOOKUP(Tableau48910[[#This Row],[Numéros]],Tableau11[],9,FALSE)</f>
        <v>0.93696596161927437</v>
      </c>
    </row>
    <row r="140" spans="1:4" x14ac:dyDescent="0.25">
      <c r="A140">
        <v>40</v>
      </c>
      <c r="B140" t="s">
        <v>148</v>
      </c>
      <c r="C140" s="7">
        <v>0.66666666666666663</v>
      </c>
      <c r="D140" s="8">
        <f>VLOOKUP(Tableau48910[[#This Row],[Numéros]],Tableau11[],9,FALSE)</f>
        <v>0.93696596161927437</v>
      </c>
    </row>
    <row r="141" spans="1:4" x14ac:dyDescent="0.25">
      <c r="A141">
        <v>50</v>
      </c>
      <c r="B141" t="s">
        <v>148</v>
      </c>
      <c r="C141" s="7">
        <v>0.33333333333333331</v>
      </c>
      <c r="D141" s="8">
        <f>VLOOKUP(Tableau48910[[#This Row],[Numéros]],Tableau11[],9,FALSE)</f>
        <v>0.93696596161927437</v>
      </c>
    </row>
    <row r="142" spans="1:4" x14ac:dyDescent="0.25">
      <c r="A142">
        <v>60</v>
      </c>
      <c r="B142" t="s">
        <v>148</v>
      </c>
      <c r="C142" s="7">
        <v>0.33333333333333331</v>
      </c>
      <c r="D142" s="8">
        <f>VLOOKUP(Tableau48910[[#This Row],[Numéros]],Tableau11[],9,FALSE)</f>
        <v>0.93696596161927437</v>
      </c>
    </row>
    <row r="143" spans="1:4" x14ac:dyDescent="0.25">
      <c r="A143">
        <v>70</v>
      </c>
      <c r="B143" t="s">
        <v>148</v>
      </c>
      <c r="C143" s="7">
        <v>0.25</v>
      </c>
      <c r="D143" s="8">
        <f>VLOOKUP(Tableau48910[[#This Row],[Numéros]],Tableau11[],9,FALSE)</f>
        <v>0.93696596161927437</v>
      </c>
    </row>
    <row r="144" spans="1:4" x14ac:dyDescent="0.25">
      <c r="A144">
        <v>80</v>
      </c>
      <c r="B144" t="s">
        <v>148</v>
      </c>
      <c r="C144" s="7">
        <v>0.5</v>
      </c>
      <c r="D144" s="8">
        <f>VLOOKUP(Tableau48910[[#This Row],[Numéros]],Tableau11[],9,FALSE)</f>
        <v>0.93696596161927437</v>
      </c>
    </row>
    <row r="145" spans="1:4" x14ac:dyDescent="0.25">
      <c r="A145">
        <v>90</v>
      </c>
      <c r="B145" t="s">
        <v>148</v>
      </c>
      <c r="C145" s="7">
        <v>0.33333333333333331</v>
      </c>
      <c r="D145" s="8">
        <f>VLOOKUP(Tableau48910[[#This Row],[Numéros]],Tableau11[],9,FALSE)</f>
        <v>0.93696596161927437</v>
      </c>
    </row>
    <row r="146" spans="1:4" x14ac:dyDescent="0.25">
      <c r="A146">
        <v>100</v>
      </c>
      <c r="B146" t="s">
        <v>148</v>
      </c>
      <c r="C146" s="7">
        <v>0.25</v>
      </c>
      <c r="D146" s="8">
        <f>VLOOKUP(Tableau48910[[#This Row],[Numéros]],Tableau11[],9,FALSE)</f>
        <v>0.93696596161927437</v>
      </c>
    </row>
    <row r="147" spans="1:4" x14ac:dyDescent="0.25">
      <c r="A147">
        <v>105</v>
      </c>
      <c r="B147" t="s">
        <v>148</v>
      </c>
      <c r="C147" s="7">
        <v>0.5</v>
      </c>
      <c r="D147" s="8">
        <f>VLOOKUP(Tableau48910[[#This Row],[Numéros]],Tableau11[],9,FALSE)</f>
        <v>0.93696596161927437</v>
      </c>
    </row>
    <row r="148" spans="1:4" x14ac:dyDescent="0.25">
      <c r="A148">
        <v>110</v>
      </c>
      <c r="B148" t="s">
        <v>148</v>
      </c>
      <c r="C148" s="7">
        <v>8.3333333333333329E-2</v>
      </c>
      <c r="D148" s="8">
        <f>VLOOKUP(Tableau48910[[#This Row],[Numéros]],Tableau11[],9,FALSE)</f>
        <v>0.93696596161927437</v>
      </c>
    </row>
    <row r="149" spans="1:4" x14ac:dyDescent="0.25">
      <c r="A149">
        <v>120</v>
      </c>
      <c r="B149" t="s">
        <v>148</v>
      </c>
      <c r="C149" s="7">
        <v>7.6388888888888893E-4</v>
      </c>
      <c r="D149" s="8">
        <f>VLOOKUP(Tableau48910[[#This Row],[Numéros]],Tableau11[],9,FALSE)</f>
        <v>0.93696596161927437</v>
      </c>
    </row>
    <row r="150" spans="1:4" x14ac:dyDescent="0.25">
      <c r="A150">
        <v>130</v>
      </c>
      <c r="B150" t="s">
        <v>148</v>
      </c>
      <c r="C150" s="7">
        <v>0.33333333333333331</v>
      </c>
      <c r="D150" s="8">
        <f>VLOOKUP(Tableau48910[[#This Row],[Numéros]],Tableau11[],9,FALSE)</f>
        <v>0.93696596161927437</v>
      </c>
    </row>
    <row r="151" spans="1:4" x14ac:dyDescent="0.25">
      <c r="A151">
        <v>140</v>
      </c>
      <c r="B151" t="s">
        <v>148</v>
      </c>
      <c r="C151" s="7">
        <v>0.33333333333333331</v>
      </c>
      <c r="D151" s="8">
        <f>VLOOKUP(Tableau48910[[#This Row],[Numéros]],Tableau11[],9,FALSE)</f>
        <v>0.93696596161927437</v>
      </c>
    </row>
    <row r="152" spans="1:4" x14ac:dyDescent="0.25">
      <c r="A152">
        <v>45</v>
      </c>
      <c r="B152" t="s">
        <v>298</v>
      </c>
      <c r="C152" s="7">
        <v>2.0833333333333332E-2</v>
      </c>
      <c r="D152" s="8">
        <f>VLOOKUP(Tableau48910[[#This Row],[Numéros]],Tableau11[],9,FALSE)</f>
        <v>0.93712574850299413</v>
      </c>
    </row>
    <row r="153" spans="1:4" x14ac:dyDescent="0.25">
      <c r="A153">
        <v>55</v>
      </c>
      <c r="B153" t="s">
        <v>298</v>
      </c>
      <c r="C153" s="7">
        <v>6.9444444444444441E-3</v>
      </c>
      <c r="D153" s="8">
        <f>VLOOKUP(Tableau48910[[#This Row],[Numéros]],Tableau11[],9,FALSE)</f>
        <v>0.93712574850299413</v>
      </c>
    </row>
    <row r="154" spans="1:4" x14ac:dyDescent="0.25">
      <c r="A154">
        <v>65</v>
      </c>
      <c r="B154" t="s">
        <v>298</v>
      </c>
      <c r="C154" s="7">
        <v>6.9444444444444441E-3</v>
      </c>
      <c r="D154" s="8">
        <f>VLOOKUP(Tableau48910[[#This Row],[Numéros]],Tableau11[],9,FALSE)</f>
        <v>0.93712574850299413</v>
      </c>
    </row>
    <row r="155" spans="1:4" x14ac:dyDescent="0.25">
      <c r="A155">
        <v>75</v>
      </c>
      <c r="B155" t="s">
        <v>298</v>
      </c>
      <c r="C155" s="7">
        <v>6.9444444444444441E-3</v>
      </c>
      <c r="D155" s="8">
        <f>VLOOKUP(Tableau48910[[#This Row],[Numéros]],Tableau11[],9,FALSE)</f>
        <v>0.93712574850299413</v>
      </c>
    </row>
    <row r="156" spans="1:4" x14ac:dyDescent="0.25">
      <c r="A156">
        <v>85</v>
      </c>
      <c r="B156" t="s">
        <v>298</v>
      </c>
      <c r="C156" s="7">
        <v>6.9444444444444441E-3</v>
      </c>
      <c r="D156" s="8">
        <f>VLOOKUP(Tableau48910[[#This Row],[Numéros]],Tableau11[],9,FALSE)</f>
        <v>0.93712574850299413</v>
      </c>
    </row>
    <row r="157" spans="1:4" x14ac:dyDescent="0.25">
      <c r="A157">
        <v>95</v>
      </c>
      <c r="B157" t="s">
        <v>298</v>
      </c>
      <c r="C157" s="7">
        <v>6.9444444444444441E-3</v>
      </c>
      <c r="D157" s="8">
        <f>VLOOKUP(Tableau48910[[#This Row],[Numéros]],Tableau11[],9,FALSE)</f>
        <v>0.93712574850299413</v>
      </c>
    </row>
    <row r="158" spans="1:4" x14ac:dyDescent="0.25">
      <c r="A158">
        <v>105</v>
      </c>
      <c r="B158" t="s">
        <v>298</v>
      </c>
      <c r="C158" s="7">
        <v>1.3888888888888888E-2</v>
      </c>
      <c r="D158" s="8">
        <f>VLOOKUP(Tableau48910[[#This Row],[Numéros]],Tableau11[],9,FALSE)</f>
        <v>0.93712574850299413</v>
      </c>
    </row>
    <row r="159" spans="1:4" x14ac:dyDescent="0.25">
      <c r="A159">
        <v>115</v>
      </c>
      <c r="B159" t="s">
        <v>298</v>
      </c>
      <c r="C159" s="7">
        <v>2.0833333333333332E-2</v>
      </c>
      <c r="D159" s="8">
        <f>VLOOKUP(Tableau48910[[#This Row],[Numéros]],Tableau11[],9,FALSE)</f>
        <v>0.93712574850299413</v>
      </c>
    </row>
    <row r="160" spans="1:4" x14ac:dyDescent="0.25">
      <c r="A160">
        <v>125</v>
      </c>
      <c r="B160" t="s">
        <v>298</v>
      </c>
      <c r="C160" s="7">
        <v>2.7777777777777776E-2</v>
      </c>
      <c r="D160" s="8">
        <f>VLOOKUP(Tableau48910[[#This Row],[Numéros]],Tableau11[],9,FALSE)</f>
        <v>0.93712574850299413</v>
      </c>
    </row>
    <row r="161" spans="1:4" x14ac:dyDescent="0.25">
      <c r="A161">
        <v>135</v>
      </c>
      <c r="B161" t="s">
        <v>298</v>
      </c>
      <c r="C161" s="7">
        <v>1.3888888888888888E-2</v>
      </c>
      <c r="D161" s="8">
        <f>VLOOKUP(Tableau48910[[#This Row],[Numéros]],Tableau11[],9,FALSE)</f>
        <v>0.93712574850299413</v>
      </c>
    </row>
    <row r="162" spans="1:4" x14ac:dyDescent="0.25">
      <c r="A162">
        <v>145</v>
      </c>
      <c r="B162" t="s">
        <v>298</v>
      </c>
      <c r="C162" s="7">
        <v>6.9444444444444441E-3</v>
      </c>
      <c r="D162" s="8">
        <f>VLOOKUP(Tableau48910[[#This Row],[Numéros]],Tableau11[],9,FALSE)</f>
        <v>0.93712574850299413</v>
      </c>
    </row>
    <row r="163" spans="1:4" x14ac:dyDescent="0.25">
      <c r="A163">
        <v>155</v>
      </c>
      <c r="B163" t="s">
        <v>298</v>
      </c>
      <c r="C163" s="7">
        <v>0.20833333333333334</v>
      </c>
      <c r="D163" s="8">
        <f>VLOOKUP(Tableau48910[[#This Row],[Numéros]],Tableau11[],9,FALSE)</f>
        <v>0.93712574850299413</v>
      </c>
    </row>
    <row r="164" spans="1:4" x14ac:dyDescent="0.25">
      <c r="A164">
        <v>165</v>
      </c>
      <c r="B164" t="s">
        <v>298</v>
      </c>
      <c r="C164" s="7">
        <v>1.3888888888888888E-2</v>
      </c>
      <c r="D164" s="8">
        <f>VLOOKUP(Tableau48910[[#This Row],[Numéros]],Tableau11[],9,FALSE)</f>
        <v>0.93712574850299413</v>
      </c>
    </row>
    <row r="165" spans="1:4" x14ac:dyDescent="0.25">
      <c r="A165">
        <v>175</v>
      </c>
      <c r="B165" t="s">
        <v>298</v>
      </c>
      <c r="C165" s="7">
        <v>1.3888888888888888E-2</v>
      </c>
      <c r="D165" s="8">
        <f>VLOOKUP(Tableau48910[[#This Row],[Numéros]],Tableau11[],9,FALSE)</f>
        <v>0.93712574850299413</v>
      </c>
    </row>
    <row r="166" spans="1:4" x14ac:dyDescent="0.25">
      <c r="A166">
        <v>185</v>
      </c>
      <c r="B166" t="s">
        <v>298</v>
      </c>
      <c r="C166" s="7">
        <v>0.33333333333333331</v>
      </c>
      <c r="D166" s="8">
        <f>VLOOKUP(Tableau48910[[#This Row],[Numéros]],Tableau11[],9,FALSE)</f>
        <v>0.93712574850299413</v>
      </c>
    </row>
    <row r="167" spans="1:4" x14ac:dyDescent="0.25">
      <c r="A167">
        <v>195</v>
      </c>
      <c r="B167" t="s">
        <v>298</v>
      </c>
      <c r="C167" s="7">
        <v>2.7777777777777776E-2</v>
      </c>
      <c r="D167" s="8">
        <f>VLOOKUP(Tableau48910[[#This Row],[Numéros]],Tableau11[],9,FALSE)</f>
        <v>0.93712574850299413</v>
      </c>
    </row>
    <row r="168" spans="1:4" x14ac:dyDescent="0.25">
      <c r="A168">
        <v>205</v>
      </c>
      <c r="B168" t="s">
        <v>298</v>
      </c>
      <c r="C168" s="7">
        <v>0.16666666666666666</v>
      </c>
      <c r="D168" s="8">
        <f>VLOOKUP(Tableau48910[[#This Row],[Numéros]],Tableau11[],9,FALSE)</f>
        <v>0.93712574850299413</v>
      </c>
    </row>
    <row r="169" spans="1:4" x14ac:dyDescent="0.25">
      <c r="A169">
        <v>215</v>
      </c>
      <c r="B169" t="s">
        <v>298</v>
      </c>
      <c r="C169" s="7">
        <v>8.3333333333333329E-2</v>
      </c>
      <c r="D169" s="8">
        <f>VLOOKUP(Tableau48910[[#This Row],[Numéros]],Tableau11[],9,FALSE)</f>
        <v>0.93712574850299413</v>
      </c>
    </row>
    <row r="170" spans="1:4" x14ac:dyDescent="0.25">
      <c r="A170">
        <v>225</v>
      </c>
      <c r="B170" t="s">
        <v>298</v>
      </c>
      <c r="C170" s="7">
        <v>4.1666666666666664E-2</v>
      </c>
      <c r="D170" s="8">
        <f>VLOOKUP(Tableau48910[[#This Row],[Numéros]],Tableau11[],9,FALSE)</f>
        <v>0.93712574850299413</v>
      </c>
    </row>
    <row r="171" spans="1:4" x14ac:dyDescent="0.25">
      <c r="A171">
        <v>235</v>
      </c>
      <c r="B171" t="s">
        <v>298</v>
      </c>
      <c r="C171" s="7">
        <v>6.9444444444444441E-3</v>
      </c>
      <c r="D171" s="8">
        <f>VLOOKUP(Tableau48910[[#This Row],[Numéros]],Tableau11[],9,FALSE)</f>
        <v>0.93712574850299413</v>
      </c>
    </row>
    <row r="172" spans="1:4" x14ac:dyDescent="0.25">
      <c r="A172">
        <v>245</v>
      </c>
      <c r="B172" t="s">
        <v>298</v>
      </c>
      <c r="C172" s="7">
        <v>6.9444444444444441E-3</v>
      </c>
      <c r="D172" s="8">
        <f>VLOOKUP(Tableau48910[[#This Row],[Numéros]],Tableau11[],9,FALSE)</f>
        <v>0.93712574850299413</v>
      </c>
    </row>
    <row r="173" spans="1:4" x14ac:dyDescent="0.25">
      <c r="A173">
        <v>255</v>
      </c>
      <c r="B173" t="s">
        <v>298</v>
      </c>
      <c r="C173" s="7">
        <v>0.33333333333333331</v>
      </c>
      <c r="D173" s="8">
        <f>VLOOKUP(Tableau48910[[#This Row],[Numéros]],Tableau11[],9,FALSE)</f>
        <v>0.93712574850299413</v>
      </c>
    </row>
    <row r="174" spans="1:4" x14ac:dyDescent="0.25">
      <c r="A174">
        <v>265</v>
      </c>
      <c r="B174" t="s">
        <v>298</v>
      </c>
      <c r="C174" s="7">
        <v>6.25E-2</v>
      </c>
      <c r="D174" s="8">
        <f>VLOOKUP(Tableau48910[[#This Row],[Numéros]],Tableau11[],9,FALSE)</f>
        <v>0.93712574850299413</v>
      </c>
    </row>
    <row r="175" spans="1:4" x14ac:dyDescent="0.25">
      <c r="A175">
        <v>275</v>
      </c>
      <c r="B175" t="s">
        <v>298</v>
      </c>
      <c r="C175" s="7">
        <v>6.25E-2</v>
      </c>
      <c r="D175" s="8">
        <f>VLOOKUP(Tableau48910[[#This Row],[Numéros]],Tableau11[],9,FALSE)</f>
        <v>0.93712574850299413</v>
      </c>
    </row>
    <row r="176" spans="1:4" x14ac:dyDescent="0.25">
      <c r="A176">
        <v>285</v>
      </c>
      <c r="B176" t="s">
        <v>298</v>
      </c>
      <c r="C176" s="7">
        <v>6.9444444444444441E-3</v>
      </c>
      <c r="D176" s="8">
        <f>VLOOKUP(Tableau48910[[#This Row],[Numéros]],Tableau11[],9,FALSE)</f>
        <v>0.93712574850299413</v>
      </c>
    </row>
    <row r="177" spans="1:4" x14ac:dyDescent="0.25">
      <c r="A177">
        <v>295</v>
      </c>
      <c r="B177" t="s">
        <v>298</v>
      </c>
      <c r="C177" s="7">
        <v>0.66666666666666663</v>
      </c>
      <c r="D177" s="8">
        <f>VLOOKUP(Tableau48910[[#This Row],[Numéros]],Tableau11[],9,FALSE)</f>
        <v>0.93712574850299413</v>
      </c>
    </row>
    <row r="178" spans="1:4" x14ac:dyDescent="0.25">
      <c r="A178">
        <v>305</v>
      </c>
      <c r="B178" t="s">
        <v>298</v>
      </c>
      <c r="C178" s="7">
        <v>0.16666666666666666</v>
      </c>
      <c r="D178" s="8">
        <f>VLOOKUP(Tableau48910[[#This Row],[Numéros]],Tableau11[],9,FALSE)</f>
        <v>0.93712574850299413</v>
      </c>
    </row>
    <row r="179" spans="1:4" x14ac:dyDescent="0.25">
      <c r="A179">
        <v>120</v>
      </c>
      <c r="B179" t="s">
        <v>226</v>
      </c>
      <c r="C179" s="7">
        <v>7.6388888888888893E-4</v>
      </c>
      <c r="D179" s="8">
        <f>VLOOKUP(Tableau48910[[#This Row],[Numéros]],Tableau11[],9,FALSE)</f>
        <v>0.94011179132286393</v>
      </c>
    </row>
    <row r="180" spans="1:4" x14ac:dyDescent="0.25">
      <c r="A180">
        <v>10</v>
      </c>
      <c r="B180" t="s">
        <v>226</v>
      </c>
      <c r="C180" s="7">
        <v>8.3333333333333329E-2</v>
      </c>
      <c r="D180" s="8">
        <f>VLOOKUP(Tableau48910[[#This Row],[Numéros]],Tableau11[],9,FALSE)</f>
        <v>0.94011179132286393</v>
      </c>
    </row>
    <row r="181" spans="1:4" x14ac:dyDescent="0.25">
      <c r="A181">
        <v>20</v>
      </c>
      <c r="B181" t="s">
        <v>226</v>
      </c>
      <c r="C181" s="7">
        <v>7.013888888888889E-3</v>
      </c>
      <c r="D181" s="8">
        <f>VLOOKUP(Tableau48910[[#This Row],[Numéros]],Tableau11[],9,FALSE)</f>
        <v>0.94011179132286393</v>
      </c>
    </row>
    <row r="182" spans="1:4" x14ac:dyDescent="0.25">
      <c r="A182">
        <v>30</v>
      </c>
      <c r="B182" t="s">
        <v>226</v>
      </c>
      <c r="C182" s="7">
        <v>0.25</v>
      </c>
      <c r="D182" s="8">
        <f>VLOOKUP(Tableau48910[[#This Row],[Numéros]],Tableau11[],9,FALSE)</f>
        <v>0.94011179132286393</v>
      </c>
    </row>
    <row r="183" spans="1:4" x14ac:dyDescent="0.25">
      <c r="A183">
        <v>40</v>
      </c>
      <c r="B183" t="s">
        <v>226</v>
      </c>
      <c r="C183" s="7">
        <v>0.66666666666666663</v>
      </c>
      <c r="D183" s="8">
        <f>VLOOKUP(Tableau48910[[#This Row],[Numéros]],Tableau11[],9,FALSE)</f>
        <v>0.94011179132286393</v>
      </c>
    </row>
    <row r="184" spans="1:4" x14ac:dyDescent="0.25">
      <c r="A184">
        <v>50</v>
      </c>
      <c r="B184" t="s">
        <v>226</v>
      </c>
      <c r="C184" s="7">
        <v>0.33333333333333331</v>
      </c>
      <c r="D184" s="8">
        <f>VLOOKUP(Tableau48910[[#This Row],[Numéros]],Tableau11[],9,FALSE)</f>
        <v>0.94011179132286393</v>
      </c>
    </row>
    <row r="185" spans="1:4" x14ac:dyDescent="0.25">
      <c r="A185">
        <v>60</v>
      </c>
      <c r="B185" t="s">
        <v>226</v>
      </c>
      <c r="C185" s="7">
        <v>0.33333333333333331</v>
      </c>
      <c r="D185" s="8">
        <f>VLOOKUP(Tableau48910[[#This Row],[Numéros]],Tableau11[],9,FALSE)</f>
        <v>0.94011179132286393</v>
      </c>
    </row>
    <row r="186" spans="1:4" x14ac:dyDescent="0.25">
      <c r="A186">
        <v>70</v>
      </c>
      <c r="B186" t="s">
        <v>226</v>
      </c>
      <c r="C186" s="7">
        <v>0.25</v>
      </c>
      <c r="D186" s="8">
        <f>VLOOKUP(Tableau48910[[#This Row],[Numéros]],Tableau11[],9,FALSE)</f>
        <v>0.94011179132286393</v>
      </c>
    </row>
    <row r="187" spans="1:4" x14ac:dyDescent="0.25">
      <c r="A187">
        <v>80</v>
      </c>
      <c r="B187" t="s">
        <v>226</v>
      </c>
      <c r="C187" s="7">
        <v>0.5</v>
      </c>
      <c r="D187" s="8">
        <f>VLOOKUP(Tableau48910[[#This Row],[Numéros]],Tableau11[],9,FALSE)</f>
        <v>0.94011179132286393</v>
      </c>
    </row>
    <row r="188" spans="1:4" x14ac:dyDescent="0.25">
      <c r="A188">
        <v>90</v>
      </c>
      <c r="B188" t="s">
        <v>226</v>
      </c>
      <c r="C188" s="7">
        <v>0.33333333333333331</v>
      </c>
      <c r="D188" s="8">
        <f>VLOOKUP(Tableau48910[[#This Row],[Numéros]],Tableau11[],9,FALSE)</f>
        <v>0.94011179132286393</v>
      </c>
    </row>
    <row r="189" spans="1:4" x14ac:dyDescent="0.25">
      <c r="A189">
        <v>100</v>
      </c>
      <c r="B189" t="s">
        <v>226</v>
      </c>
      <c r="C189" s="7">
        <v>0.25</v>
      </c>
      <c r="D189" s="8">
        <f>VLOOKUP(Tableau48910[[#This Row],[Numéros]],Tableau11[],9,FALSE)</f>
        <v>0.94011179132286393</v>
      </c>
    </row>
    <row r="190" spans="1:4" x14ac:dyDescent="0.25">
      <c r="A190">
        <v>105</v>
      </c>
      <c r="B190" t="s">
        <v>226</v>
      </c>
      <c r="C190" s="7">
        <v>0.5</v>
      </c>
      <c r="D190" s="8">
        <f>VLOOKUP(Tableau48910[[#This Row],[Numéros]],Tableau11[],9,FALSE)</f>
        <v>0.94011179132286393</v>
      </c>
    </row>
    <row r="191" spans="1:4" x14ac:dyDescent="0.25">
      <c r="A191">
        <v>110</v>
      </c>
      <c r="B191" t="s">
        <v>226</v>
      </c>
      <c r="C191" s="7">
        <v>8.3333333333333329E-2</v>
      </c>
      <c r="D191" s="8">
        <f>VLOOKUP(Tableau48910[[#This Row],[Numéros]],Tableau11[],9,FALSE)</f>
        <v>0.94011179132286393</v>
      </c>
    </row>
    <row r="192" spans="1:4" x14ac:dyDescent="0.25">
      <c r="A192">
        <v>130</v>
      </c>
      <c r="B192" t="s">
        <v>226</v>
      </c>
      <c r="C192" s="7">
        <v>0.33333333333333331</v>
      </c>
      <c r="D192" s="8">
        <f>VLOOKUP(Tableau48910[[#This Row],[Numéros]],Tableau11[],9,FALSE)</f>
        <v>0.94011179132286393</v>
      </c>
    </row>
    <row r="193" spans="1:4" x14ac:dyDescent="0.25">
      <c r="A193">
        <v>140</v>
      </c>
      <c r="B193" t="s">
        <v>226</v>
      </c>
      <c r="C193" s="7">
        <v>0.33333333333333331</v>
      </c>
      <c r="D193" s="8">
        <f>VLOOKUP(Tableau48910[[#This Row],[Numéros]],Tableau11[],9,FALSE)</f>
        <v>0.94011179132286393</v>
      </c>
    </row>
    <row r="194" spans="1:4" x14ac:dyDescent="0.25">
      <c r="A194">
        <v>10</v>
      </c>
      <c r="B194" t="s">
        <v>227</v>
      </c>
      <c r="C194" s="7">
        <v>8.3333333333333329E-2</v>
      </c>
      <c r="D194" s="8">
        <f>VLOOKUP(Tableau48910[[#This Row],[Numéros]],Tableau11[],9,FALSE)</f>
        <v>0.94060484070548245</v>
      </c>
    </row>
    <row r="195" spans="1:4" x14ac:dyDescent="0.25">
      <c r="A195">
        <v>20</v>
      </c>
      <c r="B195" t="s">
        <v>227</v>
      </c>
      <c r="C195" s="7">
        <v>4.1666666666666664E-2</v>
      </c>
      <c r="D195" s="8">
        <f>VLOOKUP(Tableau48910[[#This Row],[Numéros]],Tableau11[],9,FALSE)</f>
        <v>0.94060484070548245</v>
      </c>
    </row>
    <row r="196" spans="1:4" x14ac:dyDescent="0.25">
      <c r="A196">
        <v>30</v>
      </c>
      <c r="B196" t="s">
        <v>227</v>
      </c>
      <c r="C196" s="7">
        <v>0.25</v>
      </c>
      <c r="D196" s="8">
        <f>VLOOKUP(Tableau48910[[#This Row],[Numéros]],Tableau11[],9,FALSE)</f>
        <v>0.94060484070548245</v>
      </c>
    </row>
    <row r="197" spans="1:4" x14ac:dyDescent="0.25">
      <c r="A197">
        <v>40</v>
      </c>
      <c r="B197" t="s">
        <v>227</v>
      </c>
      <c r="C197" s="7">
        <v>0.66666666666666663</v>
      </c>
      <c r="D197" s="8">
        <f>VLOOKUP(Tableau48910[[#This Row],[Numéros]],Tableau11[],9,FALSE)</f>
        <v>0.94060484070548245</v>
      </c>
    </row>
    <row r="198" spans="1:4" x14ac:dyDescent="0.25">
      <c r="A198">
        <v>50</v>
      </c>
      <c r="B198" t="s">
        <v>227</v>
      </c>
      <c r="C198" s="7">
        <v>0.33333333333333331</v>
      </c>
      <c r="D198" s="8">
        <f>VLOOKUP(Tableau48910[[#This Row],[Numéros]],Tableau11[],9,FALSE)</f>
        <v>0.94060484070548245</v>
      </c>
    </row>
    <row r="199" spans="1:4" x14ac:dyDescent="0.25">
      <c r="A199">
        <v>60</v>
      </c>
      <c r="B199" t="s">
        <v>227</v>
      </c>
      <c r="C199" s="7">
        <v>0.33333333333333331</v>
      </c>
      <c r="D199" s="8">
        <f>VLOOKUP(Tableau48910[[#This Row],[Numéros]],Tableau11[],9,FALSE)</f>
        <v>0.94060484070548245</v>
      </c>
    </row>
    <row r="200" spans="1:4" x14ac:dyDescent="0.25">
      <c r="A200">
        <v>70</v>
      </c>
      <c r="B200" t="s">
        <v>227</v>
      </c>
      <c r="C200" s="7">
        <v>0.25</v>
      </c>
      <c r="D200" s="8">
        <f>VLOOKUP(Tableau48910[[#This Row],[Numéros]],Tableau11[],9,FALSE)</f>
        <v>0.94060484070548245</v>
      </c>
    </row>
    <row r="201" spans="1:4" x14ac:dyDescent="0.25">
      <c r="A201">
        <v>80</v>
      </c>
      <c r="B201" t="s">
        <v>227</v>
      </c>
      <c r="C201" s="7">
        <v>0.5</v>
      </c>
      <c r="D201" s="8">
        <f>VLOOKUP(Tableau48910[[#This Row],[Numéros]],Tableau11[],9,FALSE)</f>
        <v>0.94060484070548245</v>
      </c>
    </row>
    <row r="202" spans="1:4" x14ac:dyDescent="0.25">
      <c r="A202">
        <v>90</v>
      </c>
      <c r="B202" t="s">
        <v>227</v>
      </c>
      <c r="C202" s="7">
        <v>0.33333333333333331</v>
      </c>
      <c r="D202" s="8">
        <f>VLOOKUP(Tableau48910[[#This Row],[Numéros]],Tableau11[],9,FALSE)</f>
        <v>0.94060484070548245</v>
      </c>
    </row>
    <row r="203" spans="1:4" x14ac:dyDescent="0.25">
      <c r="A203">
        <v>100</v>
      </c>
      <c r="B203" t="s">
        <v>227</v>
      </c>
      <c r="C203" s="7">
        <v>0.25</v>
      </c>
      <c r="D203" s="8">
        <f>VLOOKUP(Tableau48910[[#This Row],[Numéros]],Tableau11[],9,FALSE)</f>
        <v>0.94060484070548245</v>
      </c>
    </row>
    <row r="204" spans="1:4" x14ac:dyDescent="0.25">
      <c r="A204">
        <v>105</v>
      </c>
      <c r="B204" t="s">
        <v>227</v>
      </c>
      <c r="C204" s="7">
        <v>0.5</v>
      </c>
      <c r="D204" s="8">
        <f>VLOOKUP(Tableau48910[[#This Row],[Numéros]],Tableau11[],9,FALSE)</f>
        <v>0.94060484070548245</v>
      </c>
    </row>
    <row r="205" spans="1:4" x14ac:dyDescent="0.25">
      <c r="A205">
        <v>110</v>
      </c>
      <c r="B205" t="s">
        <v>227</v>
      </c>
      <c r="C205" s="7">
        <v>8.3333333333333329E-2</v>
      </c>
      <c r="D205" s="8">
        <f>VLOOKUP(Tableau48910[[#This Row],[Numéros]],Tableau11[],9,FALSE)</f>
        <v>0.94060484070548245</v>
      </c>
    </row>
    <row r="206" spans="1:4" x14ac:dyDescent="0.25">
      <c r="A206">
        <v>120</v>
      </c>
      <c r="B206" t="s">
        <v>227</v>
      </c>
      <c r="C206" s="7">
        <v>7.6388888888888893E-4</v>
      </c>
      <c r="D206" s="8">
        <f>VLOOKUP(Tableau48910[[#This Row],[Numéros]],Tableau11[],9,FALSE)</f>
        <v>0.94060484070548245</v>
      </c>
    </row>
    <row r="207" spans="1:4" x14ac:dyDescent="0.25">
      <c r="A207">
        <v>130</v>
      </c>
      <c r="B207" t="s">
        <v>227</v>
      </c>
      <c r="C207" s="7">
        <v>0.33333333333333331</v>
      </c>
      <c r="D207" s="8">
        <f>VLOOKUP(Tableau48910[[#This Row],[Numéros]],Tableau11[],9,FALSE)</f>
        <v>0.94060484070548245</v>
      </c>
    </row>
    <row r="208" spans="1:4" x14ac:dyDescent="0.25">
      <c r="A208">
        <v>140</v>
      </c>
      <c r="B208" t="s">
        <v>227</v>
      </c>
      <c r="C208" s="7">
        <v>0.33333333333333331</v>
      </c>
      <c r="D208" s="8">
        <f>VLOOKUP(Tableau48910[[#This Row],[Numéros]],Tableau11[],9,FALSE)</f>
        <v>0.94060484070548245</v>
      </c>
    </row>
    <row r="209" spans="1:4" x14ac:dyDescent="0.25">
      <c r="A209">
        <v>10</v>
      </c>
      <c r="B209" t="s">
        <v>191</v>
      </c>
      <c r="C209" s="7">
        <v>7.013888888888889E-3</v>
      </c>
      <c r="D209" s="8">
        <f>VLOOKUP(Tableau48910[[#This Row],[Numéros]],Tableau11[],9,FALSE)</f>
        <v>0.9504954954954955</v>
      </c>
    </row>
    <row r="210" spans="1:4" x14ac:dyDescent="0.25">
      <c r="A210">
        <v>20</v>
      </c>
      <c r="B210" t="s">
        <v>191</v>
      </c>
      <c r="C210" s="7">
        <v>4.1666666666666664E-2</v>
      </c>
      <c r="D210" s="8">
        <f>VLOOKUP(Tableau48910[[#This Row],[Numéros]],Tableau11[],9,FALSE)</f>
        <v>0.9504954954954955</v>
      </c>
    </row>
    <row r="211" spans="1:4" x14ac:dyDescent="0.25">
      <c r="A211">
        <v>30</v>
      </c>
      <c r="B211" t="s">
        <v>191</v>
      </c>
      <c r="C211" s="7">
        <v>1.4166666666666667</v>
      </c>
      <c r="D211" s="8">
        <f>VLOOKUP(Tableau48910[[#This Row],[Numéros]],Tableau11[],9,FALSE)</f>
        <v>0.9504954954954955</v>
      </c>
    </row>
    <row r="212" spans="1:4" x14ac:dyDescent="0.25">
      <c r="A212">
        <v>40</v>
      </c>
      <c r="B212" t="s">
        <v>191</v>
      </c>
      <c r="C212" s="7">
        <v>8.3333333333333329E-2</v>
      </c>
      <c r="D212" s="8">
        <f>VLOOKUP(Tableau48910[[#This Row],[Numéros]],Tableau11[],9,FALSE)</f>
        <v>0.9504954954954955</v>
      </c>
    </row>
    <row r="213" spans="1:4" x14ac:dyDescent="0.25">
      <c r="A213">
        <v>5</v>
      </c>
      <c r="B213" t="s">
        <v>209</v>
      </c>
      <c r="C213" s="7">
        <v>2.9861111111111113E-3</v>
      </c>
      <c r="D213" s="8">
        <f>VLOOKUP(Tableau48910[[#This Row],[Numéros]],Tableau11[],9,FALSE)</f>
        <v>0.95307294658242392</v>
      </c>
    </row>
    <row r="214" spans="1:4" x14ac:dyDescent="0.25">
      <c r="A214">
        <v>10</v>
      </c>
      <c r="B214" t="s">
        <v>209</v>
      </c>
      <c r="C214" s="7">
        <v>1.1493055555555556</v>
      </c>
      <c r="D214" s="8">
        <f>VLOOKUP(Tableau48910[[#This Row],[Numéros]],Tableau11[],9,FALSE)</f>
        <v>0.95307294658242392</v>
      </c>
    </row>
    <row r="215" spans="1:4" x14ac:dyDescent="0.25">
      <c r="A215">
        <v>20</v>
      </c>
      <c r="B215" t="s">
        <v>209</v>
      </c>
      <c r="C215" s="7">
        <v>5.9722222222222225E-2</v>
      </c>
      <c r="D215" s="8">
        <f>VLOOKUP(Tableau48910[[#This Row],[Numéros]],Tableau11[],9,FALSE)</f>
        <v>0.95307294658242392</v>
      </c>
    </row>
    <row r="216" spans="1:4" x14ac:dyDescent="0.25">
      <c r="A216">
        <v>5</v>
      </c>
      <c r="B216" t="s">
        <v>212</v>
      </c>
      <c r="C216" s="7">
        <v>2.9861111111111113E-3</v>
      </c>
      <c r="D216" s="8">
        <f>VLOOKUP(Tableau48910[[#This Row],[Numéros]],Tableau11[],9,FALSE)</f>
        <v>0.95318856357073278</v>
      </c>
    </row>
    <row r="217" spans="1:4" x14ac:dyDescent="0.25">
      <c r="A217">
        <v>10</v>
      </c>
      <c r="B217" t="s">
        <v>212</v>
      </c>
      <c r="C217" s="7">
        <v>2.9861111111111113E-3</v>
      </c>
      <c r="D217" s="8">
        <f>VLOOKUP(Tableau48910[[#This Row],[Numéros]],Tableau11[],9,FALSE)</f>
        <v>0.95318856357073278</v>
      </c>
    </row>
    <row r="218" spans="1:4" x14ac:dyDescent="0.25">
      <c r="A218">
        <v>15</v>
      </c>
      <c r="B218" t="s">
        <v>212</v>
      </c>
      <c r="C218" s="7">
        <v>1.1493055555555556</v>
      </c>
      <c r="D218" s="8">
        <f>VLOOKUP(Tableau48910[[#This Row],[Numéros]],Tableau11[],9,FALSE)</f>
        <v>0.95318856357073278</v>
      </c>
    </row>
    <row r="219" spans="1:4" x14ac:dyDescent="0.25">
      <c r="A219">
        <v>25</v>
      </c>
      <c r="B219" t="s">
        <v>212</v>
      </c>
      <c r="C219" s="7">
        <v>5.9722222222222225E-2</v>
      </c>
      <c r="D219" s="8">
        <f>VLOOKUP(Tableau48910[[#This Row],[Numéros]],Tableau11[],9,FALSE)</f>
        <v>0.95318856357073278</v>
      </c>
    </row>
    <row r="220" spans="1:4" x14ac:dyDescent="0.25">
      <c r="A220">
        <v>40</v>
      </c>
      <c r="B220" t="s">
        <v>303</v>
      </c>
      <c r="C220" s="7">
        <v>2.0833333333333332E-2</v>
      </c>
      <c r="D220" s="8">
        <f>VLOOKUP(Tableau48910[[#This Row],[Numéros]],Tableau11[],9,FALSE)</f>
        <v>0.96428571428571441</v>
      </c>
    </row>
    <row r="221" spans="1:4" x14ac:dyDescent="0.25">
      <c r="A221">
        <v>50</v>
      </c>
      <c r="B221" t="s">
        <v>303</v>
      </c>
      <c r="C221" s="7">
        <v>0.25</v>
      </c>
      <c r="D221" s="8">
        <f>VLOOKUP(Tableau48910[[#This Row],[Numéros]],Tableau11[],9,FALSE)</f>
        <v>0.96428571428571441</v>
      </c>
    </row>
    <row r="222" spans="1:4" x14ac:dyDescent="0.25">
      <c r="A222">
        <v>60</v>
      </c>
      <c r="B222" t="s">
        <v>303</v>
      </c>
      <c r="C222" s="7">
        <v>0.16666666666666666</v>
      </c>
      <c r="D222" s="8">
        <f>VLOOKUP(Tableau48910[[#This Row],[Numéros]],Tableau11[],9,FALSE)</f>
        <v>0.96428571428571441</v>
      </c>
    </row>
    <row r="223" spans="1:4" x14ac:dyDescent="0.25">
      <c r="A223">
        <v>70</v>
      </c>
      <c r="B223" t="s">
        <v>303</v>
      </c>
      <c r="C223" s="7">
        <v>0.125</v>
      </c>
      <c r="D223" s="8">
        <f>VLOOKUP(Tableau48910[[#This Row],[Numéros]],Tableau11[],9,FALSE)</f>
        <v>0.96428571428571441</v>
      </c>
    </row>
    <row r="224" spans="1:4" x14ac:dyDescent="0.25">
      <c r="A224">
        <v>80</v>
      </c>
      <c r="B224" t="s">
        <v>303</v>
      </c>
      <c r="C224" s="7">
        <v>4.1666666666666664E-2</v>
      </c>
      <c r="D224" s="8">
        <f>VLOOKUP(Tableau48910[[#This Row],[Numéros]],Tableau11[],9,FALSE)</f>
        <v>0.96428571428571441</v>
      </c>
    </row>
    <row r="225" spans="1:4" x14ac:dyDescent="0.25">
      <c r="A225">
        <v>10</v>
      </c>
      <c r="B225" t="s">
        <v>268</v>
      </c>
      <c r="C225" s="7">
        <v>7.013888888888889E-3</v>
      </c>
      <c r="D225" s="8">
        <f>VLOOKUP(Tableau48910[[#This Row],[Numéros]],Tableau11[],9,FALSE)</f>
        <v>0.96511111111111103</v>
      </c>
    </row>
    <row r="226" spans="1:4" x14ac:dyDescent="0.25">
      <c r="A226">
        <v>20</v>
      </c>
      <c r="B226" t="s">
        <v>268</v>
      </c>
      <c r="C226" s="7">
        <v>1.4791666666666667</v>
      </c>
      <c r="D226" s="8">
        <f>VLOOKUP(Tableau48910[[#This Row],[Numéros]],Tableau11[],9,FALSE)</f>
        <v>0.96511111111111103</v>
      </c>
    </row>
    <row r="227" spans="1:4" x14ac:dyDescent="0.25">
      <c r="A227">
        <v>30</v>
      </c>
      <c r="B227" t="s">
        <v>268</v>
      </c>
      <c r="C227" s="7">
        <v>0.625</v>
      </c>
      <c r="D227" s="8">
        <f>VLOOKUP(Tableau48910[[#This Row],[Numéros]],Tableau11[],9,FALSE)</f>
        <v>0.96511111111111103</v>
      </c>
    </row>
    <row r="228" spans="1:4" x14ac:dyDescent="0.25">
      <c r="A228">
        <v>40</v>
      </c>
      <c r="B228" t="s">
        <v>268</v>
      </c>
      <c r="C228" s="7">
        <v>8.3333333333333329E-2</v>
      </c>
      <c r="D228" s="8">
        <f>VLOOKUP(Tableau48910[[#This Row],[Numéros]],Tableau11[],9,FALSE)</f>
        <v>0.96511111111111103</v>
      </c>
    </row>
    <row r="229" spans="1:4" x14ac:dyDescent="0.25">
      <c r="A229">
        <v>20</v>
      </c>
      <c r="B229" t="s">
        <v>74</v>
      </c>
      <c r="C229" s="7">
        <v>7.013888888888889E-3</v>
      </c>
      <c r="D229" s="8">
        <f>VLOOKUP(Tableau48910[[#This Row],[Numéros]],Tableau11[],9,FALSE)</f>
        <v>0.96607424960505528</v>
      </c>
    </row>
    <row r="230" spans="1:4" x14ac:dyDescent="0.25">
      <c r="A230">
        <v>30</v>
      </c>
      <c r="B230" t="s">
        <v>74</v>
      </c>
      <c r="C230" s="7">
        <v>6.6666666666666666E-2</v>
      </c>
      <c r="D230" s="8">
        <f>VLOOKUP(Tableau48910[[#This Row],[Numéros]],Tableau11[],9,FALSE)</f>
        <v>0.96607424960505528</v>
      </c>
    </row>
    <row r="231" spans="1:4" x14ac:dyDescent="0.25">
      <c r="A231">
        <v>40</v>
      </c>
      <c r="B231" t="s">
        <v>74</v>
      </c>
      <c r="C231" s="7">
        <v>0.33333333333333331</v>
      </c>
      <c r="D231" s="8">
        <f>VLOOKUP(Tableau48910[[#This Row],[Numéros]],Tableau11[],9,FALSE)</f>
        <v>0.96607424960505528</v>
      </c>
    </row>
    <row r="232" spans="1:4" x14ac:dyDescent="0.25">
      <c r="A232">
        <v>50</v>
      </c>
      <c r="B232" t="s">
        <v>74</v>
      </c>
      <c r="C232" s="7">
        <v>1.2916666666666667</v>
      </c>
      <c r="D232" s="8">
        <f>VLOOKUP(Tableau48910[[#This Row],[Numéros]],Tableau11[],9,FALSE)</f>
        <v>0.96607424960505528</v>
      </c>
    </row>
    <row r="233" spans="1:4" x14ac:dyDescent="0.25">
      <c r="A233">
        <v>60</v>
      </c>
      <c r="B233" t="s">
        <v>74</v>
      </c>
      <c r="C233" s="7">
        <v>6.6666666666666666E-2</v>
      </c>
      <c r="D233" s="8">
        <f>VLOOKUP(Tableau48910[[#This Row],[Numéros]],Tableau11[],9,FALSE)</f>
        <v>0.96607424960505528</v>
      </c>
    </row>
    <row r="234" spans="1:4" x14ac:dyDescent="0.25">
      <c r="A234">
        <v>20</v>
      </c>
      <c r="B234" t="s">
        <v>154</v>
      </c>
      <c r="C234" s="7">
        <v>2.0833333333333332E-2</v>
      </c>
      <c r="D234" s="8">
        <f>VLOOKUP(Tableau48910[[#This Row],[Numéros]],Tableau11[],9,FALSE)</f>
        <v>0.97821350762527226</v>
      </c>
    </row>
    <row r="235" spans="1:4" x14ac:dyDescent="0.25">
      <c r="A235">
        <v>30</v>
      </c>
      <c r="B235" t="s">
        <v>154</v>
      </c>
      <c r="C235" s="7">
        <v>2.8645833333333335</v>
      </c>
      <c r="D235" s="8">
        <f>VLOOKUP(Tableau48910[[#This Row],[Numéros]],Tableau11[],9,FALSE)</f>
        <v>0.97821350762527226</v>
      </c>
    </row>
    <row r="236" spans="1:4" x14ac:dyDescent="0.25">
      <c r="A236">
        <v>35</v>
      </c>
      <c r="B236" t="s">
        <v>154</v>
      </c>
      <c r="C236" s="7">
        <v>4.1666666666666664E-2</v>
      </c>
      <c r="D236" s="8">
        <f>VLOOKUP(Tableau48910[[#This Row],[Numéros]],Tableau11[],9,FALSE)</f>
        <v>0.97821350762527226</v>
      </c>
    </row>
    <row r="237" spans="1:4" x14ac:dyDescent="0.25">
      <c r="A237">
        <v>40</v>
      </c>
      <c r="B237" t="s">
        <v>154</v>
      </c>
      <c r="C237" s="7">
        <v>1</v>
      </c>
      <c r="D237" s="8">
        <f>VLOOKUP(Tableau48910[[#This Row],[Numéros]],Tableau11[],9,FALSE)</f>
        <v>0.97821350762527226</v>
      </c>
    </row>
    <row r="238" spans="1:4" x14ac:dyDescent="0.25">
      <c r="A238">
        <v>45</v>
      </c>
      <c r="B238" t="s">
        <v>154</v>
      </c>
      <c r="C238" s="7">
        <v>8.3333333333333329E-2</v>
      </c>
      <c r="D238" s="8">
        <f>VLOOKUP(Tableau48910[[#This Row],[Numéros]],Tableau11[],9,FALSE)</f>
        <v>0.97821350762527226</v>
      </c>
    </row>
    <row r="239" spans="1:4" x14ac:dyDescent="0.25">
      <c r="A239">
        <v>50</v>
      </c>
      <c r="B239" t="s">
        <v>154</v>
      </c>
      <c r="C239" s="7">
        <v>0.33333333333333331</v>
      </c>
      <c r="D239" s="8">
        <f>VLOOKUP(Tableau48910[[#This Row],[Numéros]],Tableau11[],9,FALSE)</f>
        <v>0.97821350762527226</v>
      </c>
    </row>
    <row r="240" spans="1:4" x14ac:dyDescent="0.25">
      <c r="A240">
        <v>60</v>
      </c>
      <c r="B240" t="s">
        <v>154</v>
      </c>
      <c r="C240" s="7">
        <v>0.33333333333333331</v>
      </c>
      <c r="D240" s="8">
        <f>VLOOKUP(Tableau48910[[#This Row],[Numéros]],Tableau11[],9,FALSE)</f>
        <v>0.97821350762527226</v>
      </c>
    </row>
    <row r="241" spans="1:4" x14ac:dyDescent="0.25">
      <c r="A241">
        <v>70</v>
      </c>
      <c r="B241" t="s">
        <v>154</v>
      </c>
      <c r="C241" s="7">
        <v>0.125</v>
      </c>
      <c r="D241" s="8">
        <f>VLOOKUP(Tableau48910[[#This Row],[Numéros]],Tableau11[],9,FALSE)</f>
        <v>0.97821350762527226</v>
      </c>
    </row>
    <row r="242" spans="1:4" x14ac:dyDescent="0.25">
      <c r="A242">
        <v>10</v>
      </c>
      <c r="B242" t="s">
        <v>133</v>
      </c>
      <c r="C242" s="7">
        <v>8.3333333333333329E-2</v>
      </c>
      <c r="D242" s="8">
        <f>VLOOKUP(Tableau48910[[#This Row],[Numéros]],Tableau11[],9,FALSE)</f>
        <v>0.98181818181818192</v>
      </c>
    </row>
    <row r="243" spans="1:4" x14ac:dyDescent="0.25">
      <c r="A243">
        <v>20</v>
      </c>
      <c r="B243" t="s">
        <v>133</v>
      </c>
      <c r="C243" s="7">
        <v>8.3333333333333329E-2</v>
      </c>
      <c r="D243" s="8">
        <f>VLOOKUP(Tableau48910[[#This Row],[Numéros]],Tableau11[],9,FALSE)</f>
        <v>0.98181818181818192</v>
      </c>
    </row>
    <row r="244" spans="1:4" x14ac:dyDescent="0.25">
      <c r="A244">
        <v>30</v>
      </c>
      <c r="B244" t="s">
        <v>133</v>
      </c>
      <c r="C244" s="7">
        <v>2.0833333333333335</v>
      </c>
      <c r="D244" s="8">
        <f>VLOOKUP(Tableau48910[[#This Row],[Numéros]],Tableau11[],9,FALSE)</f>
        <v>0.98181818181818192</v>
      </c>
    </row>
    <row r="245" spans="1:4" x14ac:dyDescent="0.25">
      <c r="A245">
        <v>40</v>
      </c>
      <c r="B245" t="s">
        <v>133</v>
      </c>
      <c r="C245" s="7">
        <v>0.125</v>
      </c>
      <c r="D245" s="8">
        <f>VLOOKUP(Tableau48910[[#This Row],[Numéros]],Tableau11[],9,FALSE)</f>
        <v>0.98181818181818192</v>
      </c>
    </row>
    <row r="246" spans="1:4" x14ac:dyDescent="0.25">
      <c r="A246">
        <v>100</v>
      </c>
      <c r="B246" t="s">
        <v>301</v>
      </c>
      <c r="C246" s="7">
        <v>1.7361111111111112E-2</v>
      </c>
      <c r="D246" s="8">
        <f>VLOOKUP(Tableau48910[[#This Row],[Numéros]],Tableau11[],9,FALSE)</f>
        <v>0.98901098901098905</v>
      </c>
    </row>
    <row r="247" spans="1:4" x14ac:dyDescent="0.25">
      <c r="A247">
        <v>105</v>
      </c>
      <c r="B247" t="s">
        <v>301</v>
      </c>
      <c r="C247" s="7">
        <v>0.14583333333333334</v>
      </c>
      <c r="D247" s="8">
        <f>VLOOKUP(Tableau48910[[#This Row],[Numéros]],Tableau11[],9,FALSE)</f>
        <v>0.98901098901098905</v>
      </c>
    </row>
    <row r="248" spans="1:4" x14ac:dyDescent="0.25">
      <c r="A248">
        <v>120</v>
      </c>
      <c r="B248" t="s">
        <v>301</v>
      </c>
      <c r="C248" s="7">
        <v>0.14930555555555555</v>
      </c>
      <c r="D248" s="8">
        <f>VLOOKUP(Tableau48910[[#This Row],[Numéros]],Tableau11[],9,FALSE)</f>
        <v>0.98901098901098905</v>
      </c>
    </row>
    <row r="249" spans="1:4" x14ac:dyDescent="0.25">
      <c r="A249">
        <v>125</v>
      </c>
      <c r="B249" t="s">
        <v>301</v>
      </c>
      <c r="C249" s="7">
        <v>2.0833333333333332E-2</v>
      </c>
      <c r="D249" s="8">
        <f>VLOOKUP(Tableau48910[[#This Row],[Numéros]],Tableau11[],9,FALSE)</f>
        <v>0.98901098901098905</v>
      </c>
    </row>
    <row r="250" spans="1:4" x14ac:dyDescent="0.25">
      <c r="A250">
        <v>5</v>
      </c>
      <c r="B250" t="s">
        <v>363</v>
      </c>
      <c r="C250" s="7">
        <v>7.013888888888889E-3</v>
      </c>
      <c r="D250" s="8">
        <f>VLOOKUP(Tableau48910[[#This Row],[Numéros]],Tableau11[],9,FALSE)</f>
        <v>1</v>
      </c>
    </row>
    <row r="251" spans="1:4" x14ac:dyDescent="0.25">
      <c r="A251">
        <v>5</v>
      </c>
      <c r="B251" t="s">
        <v>320</v>
      </c>
      <c r="C251" s="7">
        <v>6.9444444444444444E-5</v>
      </c>
      <c r="D251" s="8">
        <f>VLOOKUP(Tableau48910[[#This Row],[Numéros]],Tableau11[],9,FALSE)</f>
        <v>1</v>
      </c>
    </row>
    <row r="252" spans="1:4" x14ac:dyDescent="0.25">
      <c r="A252">
        <v>7</v>
      </c>
      <c r="B252" t="s">
        <v>136</v>
      </c>
      <c r="C252" s="7">
        <v>7.013888888888889E-3</v>
      </c>
      <c r="D252" s="8">
        <f>VLOOKUP(Tableau48910[[#This Row],[Numéros]],Tableau11[],9,FALSE)</f>
        <v>1</v>
      </c>
    </row>
    <row r="253" spans="1:4" x14ac:dyDescent="0.25">
      <c r="A253">
        <v>10</v>
      </c>
      <c r="B253" t="s">
        <v>315</v>
      </c>
      <c r="C253" s="7">
        <v>6.9444444444444444E-5</v>
      </c>
      <c r="D253" s="8">
        <f>VLOOKUP(Tableau48910[[#This Row],[Numéros]],Tableau11[],9,FALSE)</f>
        <v>1</v>
      </c>
    </row>
    <row r="254" spans="1:4" x14ac:dyDescent="0.25">
      <c r="A254">
        <v>10</v>
      </c>
      <c r="B254" t="s">
        <v>271</v>
      </c>
      <c r="C254" s="7">
        <v>5.5555555555555552E-2</v>
      </c>
      <c r="D254" s="8">
        <f>VLOOKUP(Tableau48910[[#This Row],[Numéros]],Tableau11[],9,FALSE)</f>
        <v>1</v>
      </c>
    </row>
    <row r="255" spans="1:4" x14ac:dyDescent="0.25">
      <c r="A255">
        <v>10</v>
      </c>
      <c r="B255" t="s">
        <v>112</v>
      </c>
      <c r="C255" s="7">
        <v>8.3333333333333339</v>
      </c>
      <c r="D255" s="8">
        <f>VLOOKUP(Tableau48910[[#This Row],[Numéros]],Tableau11[],9,FALSE)</f>
        <v>1</v>
      </c>
    </row>
    <row r="256" spans="1:4" x14ac:dyDescent="0.25">
      <c r="A256">
        <v>20</v>
      </c>
      <c r="B256" t="s">
        <v>196</v>
      </c>
      <c r="C256" s="7">
        <v>0.41666666666666669</v>
      </c>
      <c r="D256" s="8">
        <f>VLOOKUP(Tableau48910[[#This Row],[Numéros]],Tableau11[],9,FALSE)</f>
        <v>1</v>
      </c>
    </row>
    <row r="257" spans="1:4" x14ac:dyDescent="0.25">
      <c r="A257">
        <v>20</v>
      </c>
      <c r="B257" t="s">
        <v>72</v>
      </c>
      <c r="C257" s="7">
        <v>8</v>
      </c>
      <c r="D257" s="8">
        <f>VLOOKUP(Tableau48910[[#This Row],[Numéros]],Tableau11[],9,FALSE)</f>
        <v>1</v>
      </c>
    </row>
    <row r="258" spans="1:4" x14ac:dyDescent="0.25">
      <c r="A258">
        <v>30</v>
      </c>
      <c r="B258" t="s">
        <v>337</v>
      </c>
      <c r="C258" s="7">
        <v>1.6666666666666667</v>
      </c>
      <c r="D258" s="8">
        <f>VLOOKUP(Tableau48910[[#This Row],[Numéros]],Tableau11[],9,FALSE)</f>
        <v>1</v>
      </c>
    </row>
    <row r="259" spans="1:4" x14ac:dyDescent="0.25">
      <c r="A259">
        <v>35</v>
      </c>
      <c r="B259" t="s">
        <v>67</v>
      </c>
      <c r="C259" s="7">
        <v>0.16666666666666666</v>
      </c>
      <c r="D259" s="8">
        <f>VLOOKUP(Tableau48910[[#This Row],[Numéros]],Tableau11[],9,FALSE)</f>
        <v>1</v>
      </c>
    </row>
    <row r="260" spans="1:4" x14ac:dyDescent="0.25">
      <c r="A260">
        <v>70</v>
      </c>
      <c r="B260" t="s">
        <v>196</v>
      </c>
      <c r="C260" s="7">
        <v>2.0833333333333332E-2</v>
      </c>
      <c r="D260" s="8">
        <f>VLOOKUP(Tableau48910[[#This Row],[Numéros]],Tableau11[],9,FALSE)</f>
        <v>1</v>
      </c>
    </row>
    <row r="261" spans="1:4" x14ac:dyDescent="0.25">
      <c r="A261">
        <v>5</v>
      </c>
      <c r="B261" t="s">
        <v>136</v>
      </c>
      <c r="C261" s="7">
        <v>7.013888888888889E-3</v>
      </c>
      <c r="D261" s="8">
        <f>VLOOKUP(Tableau48910[[#This Row],[Numéros]],Tableau11[],9,FALSE)</f>
        <v>1</v>
      </c>
    </row>
    <row r="262" spans="1:4" x14ac:dyDescent="0.25">
      <c r="A262">
        <v>5</v>
      </c>
      <c r="B262" t="s">
        <v>196</v>
      </c>
      <c r="C262" s="7">
        <v>7.013888888888889E-3</v>
      </c>
      <c r="D262" s="8">
        <f>VLOOKUP(Tableau48910[[#This Row],[Numéros]],Tableau11[],9,FALSE)</f>
        <v>1</v>
      </c>
    </row>
    <row r="263" spans="1:4" x14ac:dyDescent="0.25">
      <c r="A263">
        <v>5</v>
      </c>
      <c r="B263" t="s">
        <v>261</v>
      </c>
      <c r="C263" s="7">
        <v>1.3888888888888888E-2</v>
      </c>
      <c r="D263" s="8">
        <f>VLOOKUP(Tableau48910[[#This Row],[Numéros]],Tableau11[],9,FALSE)</f>
        <v>1</v>
      </c>
    </row>
    <row r="264" spans="1:4" x14ac:dyDescent="0.25">
      <c r="A264">
        <v>5</v>
      </c>
      <c r="B264" t="s">
        <v>258</v>
      </c>
      <c r="C264" s="7">
        <v>2.7777777777777776E-2</v>
      </c>
      <c r="D264" s="8">
        <f>VLOOKUP(Tableau48910[[#This Row],[Numéros]],Tableau11[],9,FALSE)</f>
        <v>1</v>
      </c>
    </row>
    <row r="265" spans="1:4" x14ac:dyDescent="0.25">
      <c r="A265">
        <v>5</v>
      </c>
      <c r="B265" t="s">
        <v>112</v>
      </c>
      <c r="C265" s="7">
        <v>4.1666666666666664E-2</v>
      </c>
      <c r="D265" s="8">
        <f>VLOOKUP(Tableau48910[[#This Row],[Numéros]],Tableau11[],9,FALSE)</f>
        <v>1</v>
      </c>
    </row>
    <row r="266" spans="1:4" x14ac:dyDescent="0.25">
      <c r="A266">
        <v>5</v>
      </c>
      <c r="B266" t="s">
        <v>120</v>
      </c>
      <c r="C266" s="7">
        <v>7.013888888888889E-3</v>
      </c>
      <c r="D266" s="8">
        <f>VLOOKUP(Tableau48910[[#This Row],[Numéros]],Tableau11[],9,FALSE)</f>
        <v>1</v>
      </c>
    </row>
    <row r="267" spans="1:4" x14ac:dyDescent="0.25">
      <c r="A267">
        <v>5</v>
      </c>
      <c r="B267" t="s">
        <v>30</v>
      </c>
      <c r="C267" s="7">
        <v>2.7777777777777776E-2</v>
      </c>
      <c r="D267" s="8">
        <f>VLOOKUP(Tableau48910[[#This Row],[Numéros]],Tableau11[],9,FALSE)</f>
        <v>1</v>
      </c>
    </row>
    <row r="268" spans="1:4" x14ac:dyDescent="0.25">
      <c r="A268">
        <v>5</v>
      </c>
      <c r="B268" t="s">
        <v>7</v>
      </c>
      <c r="C268" s="7">
        <v>3.4722222222222224E-2</v>
      </c>
      <c r="D268" s="8">
        <f>VLOOKUP(Tableau48910[[#This Row],[Numéros]],Tableau11[],9,FALSE)</f>
        <v>1</v>
      </c>
    </row>
    <row r="269" spans="1:4" x14ac:dyDescent="0.25">
      <c r="A269">
        <v>7</v>
      </c>
      <c r="B269" t="s">
        <v>275</v>
      </c>
      <c r="C269" s="7">
        <v>6.25E-2</v>
      </c>
      <c r="D269" s="8">
        <f>VLOOKUP(Tableau48910[[#This Row],[Numéros]],Tableau11[],9,FALSE)</f>
        <v>1</v>
      </c>
    </row>
    <row r="270" spans="1:4" x14ac:dyDescent="0.25">
      <c r="A270">
        <v>7</v>
      </c>
      <c r="B270" t="s">
        <v>120</v>
      </c>
      <c r="C270" s="7">
        <v>8.3333333333333329E-2</v>
      </c>
      <c r="D270" s="8">
        <f>VLOOKUP(Tableau48910[[#This Row],[Numéros]],Tableau11[],9,FALSE)</f>
        <v>1</v>
      </c>
    </row>
    <row r="271" spans="1:4" x14ac:dyDescent="0.25">
      <c r="A271">
        <v>8</v>
      </c>
      <c r="B271" t="s">
        <v>206</v>
      </c>
      <c r="C271" s="7">
        <v>7.013888888888889E-3</v>
      </c>
      <c r="D271" s="8">
        <f>VLOOKUP(Tableau48910[[#This Row],[Numéros]],Tableau11[],9,FALSE)</f>
        <v>1</v>
      </c>
    </row>
    <row r="272" spans="1:4" x14ac:dyDescent="0.25">
      <c r="A272">
        <v>9</v>
      </c>
      <c r="B272" t="s">
        <v>120</v>
      </c>
      <c r="C272" s="7">
        <v>4.1666666666666664E-2</v>
      </c>
      <c r="D272" s="8">
        <f>VLOOKUP(Tableau48910[[#This Row],[Numéros]],Tableau11[],9,FALSE)</f>
        <v>1</v>
      </c>
    </row>
    <row r="273" spans="1:4" x14ac:dyDescent="0.25">
      <c r="A273">
        <v>10</v>
      </c>
      <c r="B273" t="s">
        <v>356</v>
      </c>
      <c r="C273" s="7">
        <v>2.0833333333333332E-2</v>
      </c>
      <c r="D273" s="8">
        <f>VLOOKUP(Tableau48910[[#This Row],[Numéros]],Tableau11[],9,FALSE)</f>
        <v>1</v>
      </c>
    </row>
    <row r="274" spans="1:4" x14ac:dyDescent="0.25">
      <c r="A274">
        <v>10</v>
      </c>
      <c r="B274" t="s">
        <v>325</v>
      </c>
      <c r="C274" s="7">
        <v>6.9444444444444441E-3</v>
      </c>
      <c r="D274" s="8">
        <f>VLOOKUP(Tableau48910[[#This Row],[Numéros]],Tableau11[],9,FALSE)</f>
        <v>1</v>
      </c>
    </row>
    <row r="275" spans="1:4" x14ac:dyDescent="0.25">
      <c r="A275">
        <v>10</v>
      </c>
      <c r="B275" t="s">
        <v>316</v>
      </c>
      <c r="C275" s="7">
        <v>6.9444444444444444E-5</v>
      </c>
      <c r="D275" s="8">
        <f>VLOOKUP(Tableau48910[[#This Row],[Numéros]],Tableau11[],9,FALSE)</f>
        <v>1</v>
      </c>
    </row>
    <row r="276" spans="1:4" x14ac:dyDescent="0.25">
      <c r="A276">
        <v>10</v>
      </c>
      <c r="B276" t="s">
        <v>317</v>
      </c>
      <c r="C276" s="7">
        <v>6.9444444444444444E-5</v>
      </c>
      <c r="D276" s="8">
        <f>VLOOKUP(Tableau48910[[#This Row],[Numéros]],Tableau11[],9,FALSE)</f>
        <v>1</v>
      </c>
    </row>
    <row r="277" spans="1:4" x14ac:dyDescent="0.25">
      <c r="A277">
        <v>10</v>
      </c>
      <c r="B277" t="s">
        <v>318</v>
      </c>
      <c r="C277" s="7">
        <v>6.9444444444444444E-5</v>
      </c>
      <c r="D277" s="8">
        <f>VLOOKUP(Tableau48910[[#This Row],[Numéros]],Tableau11[],9,FALSE)</f>
        <v>1</v>
      </c>
    </row>
    <row r="278" spans="1:4" x14ac:dyDescent="0.25">
      <c r="A278">
        <v>10</v>
      </c>
      <c r="B278" t="s">
        <v>319</v>
      </c>
      <c r="C278" s="7">
        <v>6.9444444444444444E-5</v>
      </c>
      <c r="D278" s="8">
        <f>VLOOKUP(Tableau48910[[#This Row],[Numéros]],Tableau11[],9,FALSE)</f>
        <v>1</v>
      </c>
    </row>
    <row r="279" spans="1:4" x14ac:dyDescent="0.25">
      <c r="A279">
        <v>10</v>
      </c>
      <c r="B279" t="s">
        <v>320</v>
      </c>
      <c r="C279" s="7">
        <v>6.9444444444444444E-5</v>
      </c>
      <c r="D279" s="8">
        <f>VLOOKUP(Tableau48910[[#This Row],[Numéros]],Tableau11[],9,FALSE)</f>
        <v>1</v>
      </c>
    </row>
    <row r="280" spans="1:4" x14ac:dyDescent="0.25">
      <c r="A280">
        <v>10</v>
      </c>
      <c r="B280" t="s">
        <v>321</v>
      </c>
      <c r="C280" s="7">
        <v>6.9444444444444444E-5</v>
      </c>
      <c r="D280" s="8">
        <f>VLOOKUP(Tableau48910[[#This Row],[Numéros]],Tableau11[],9,FALSE)</f>
        <v>1</v>
      </c>
    </row>
    <row r="281" spans="1:4" x14ac:dyDescent="0.25">
      <c r="A281">
        <v>10</v>
      </c>
      <c r="B281" t="s">
        <v>322</v>
      </c>
      <c r="C281" s="7">
        <v>6.9444444444444444E-5</v>
      </c>
      <c r="D281" s="8">
        <f>VLOOKUP(Tableau48910[[#This Row],[Numéros]],Tableau11[],9,FALSE)</f>
        <v>1</v>
      </c>
    </row>
    <row r="282" spans="1:4" x14ac:dyDescent="0.25">
      <c r="A282">
        <v>10</v>
      </c>
      <c r="B282" t="s">
        <v>302</v>
      </c>
      <c r="C282" s="7">
        <v>1.3888888888888888E-2</v>
      </c>
      <c r="D282" s="8">
        <f>VLOOKUP(Tableau48910[[#This Row],[Numéros]],Tableau11[],9,FALSE)</f>
        <v>1</v>
      </c>
    </row>
    <row r="283" spans="1:4" x14ac:dyDescent="0.25">
      <c r="A283">
        <v>10</v>
      </c>
      <c r="B283" t="s">
        <v>282</v>
      </c>
      <c r="C283" s="7">
        <v>0.20833333333333334</v>
      </c>
      <c r="D283" s="8">
        <f>VLOOKUP(Tableau48910[[#This Row],[Numéros]],Tableau11[],9,FALSE)</f>
        <v>1</v>
      </c>
    </row>
    <row r="284" spans="1:4" x14ac:dyDescent="0.25">
      <c r="A284">
        <v>10</v>
      </c>
      <c r="B284" t="s">
        <v>272</v>
      </c>
      <c r="C284" s="7">
        <v>0.33333333333333331</v>
      </c>
      <c r="D284" s="8">
        <f>VLOOKUP(Tableau48910[[#This Row],[Numéros]],Tableau11[],9,FALSE)</f>
        <v>1</v>
      </c>
    </row>
    <row r="285" spans="1:4" x14ac:dyDescent="0.25">
      <c r="A285">
        <v>10</v>
      </c>
      <c r="B285" t="s">
        <v>267</v>
      </c>
      <c r="C285" s="7">
        <v>0.33333333333333331</v>
      </c>
      <c r="D285" s="8">
        <f>VLOOKUP(Tableau48910[[#This Row],[Numéros]],Tableau11[],9,FALSE)</f>
        <v>1</v>
      </c>
    </row>
    <row r="286" spans="1:4" x14ac:dyDescent="0.25">
      <c r="A286">
        <v>10</v>
      </c>
      <c r="B286" t="s">
        <v>261</v>
      </c>
      <c r="C286" s="7">
        <v>0.1388888888888889</v>
      </c>
      <c r="D286" s="8">
        <f>VLOOKUP(Tableau48910[[#This Row],[Numéros]],Tableau11[],9,FALSE)</f>
        <v>1</v>
      </c>
    </row>
    <row r="287" spans="1:4" x14ac:dyDescent="0.25">
      <c r="A287">
        <v>10</v>
      </c>
      <c r="B287" t="s">
        <v>258</v>
      </c>
      <c r="C287" s="7">
        <v>0.27777777777777779</v>
      </c>
      <c r="D287" s="8">
        <f>VLOOKUP(Tableau48910[[#This Row],[Numéros]],Tableau11[],9,FALSE)</f>
        <v>1</v>
      </c>
    </row>
    <row r="288" spans="1:4" x14ac:dyDescent="0.25">
      <c r="A288">
        <v>10</v>
      </c>
      <c r="B288" t="s">
        <v>185</v>
      </c>
      <c r="C288" s="7">
        <v>7.1111111111111111E-2</v>
      </c>
      <c r="D288" s="8">
        <f>VLOOKUP(Tableau48910[[#This Row],[Numéros]],Tableau11[],9,FALSE)</f>
        <v>1</v>
      </c>
    </row>
    <row r="289" spans="1:4" x14ac:dyDescent="0.25">
      <c r="A289">
        <v>10</v>
      </c>
      <c r="B289" t="s">
        <v>241</v>
      </c>
      <c r="C289" s="7">
        <v>1.3888888888888888E-2</v>
      </c>
      <c r="D289" s="8">
        <f>VLOOKUP(Tableau48910[[#This Row],[Numéros]],Tableau11[],9,FALSE)</f>
        <v>1</v>
      </c>
    </row>
    <row r="290" spans="1:4" x14ac:dyDescent="0.25">
      <c r="A290">
        <v>10</v>
      </c>
      <c r="B290" t="s">
        <v>232</v>
      </c>
      <c r="C290" s="7">
        <v>1.0416666666666666E-2</v>
      </c>
      <c r="D290" s="8">
        <f>VLOOKUP(Tableau48910[[#This Row],[Numéros]],Tableau11[],9,FALSE)</f>
        <v>1</v>
      </c>
    </row>
    <row r="291" spans="1:4" x14ac:dyDescent="0.25">
      <c r="A291">
        <v>10</v>
      </c>
      <c r="B291" t="s">
        <v>228</v>
      </c>
      <c r="C291" s="7">
        <v>2.5</v>
      </c>
      <c r="D291" s="8">
        <f>VLOOKUP(Tableau48910[[#This Row],[Numéros]],Tableau11[],9,FALSE)</f>
        <v>1</v>
      </c>
    </row>
    <row r="292" spans="1:4" x14ac:dyDescent="0.25">
      <c r="A292">
        <v>10</v>
      </c>
      <c r="B292" t="s">
        <v>206</v>
      </c>
      <c r="C292" s="7">
        <v>8.3333333333333329E-2</v>
      </c>
      <c r="D292" s="8">
        <f>VLOOKUP(Tableau48910[[#This Row],[Numéros]],Tableau11[],9,FALSE)</f>
        <v>1</v>
      </c>
    </row>
    <row r="293" spans="1:4" x14ac:dyDescent="0.25">
      <c r="A293">
        <v>10</v>
      </c>
      <c r="B293" t="s">
        <v>174</v>
      </c>
      <c r="C293" s="7">
        <v>0.73611111111111116</v>
      </c>
      <c r="D293" s="8">
        <f>VLOOKUP(Tableau48910[[#This Row],[Numéros]],Tableau11[],9,FALSE)</f>
        <v>1</v>
      </c>
    </row>
    <row r="294" spans="1:4" x14ac:dyDescent="0.25">
      <c r="A294">
        <v>10</v>
      </c>
      <c r="B294" t="s">
        <v>72</v>
      </c>
      <c r="C294" s="7">
        <v>8.3333333333333329E-2</v>
      </c>
      <c r="D294" s="8">
        <f>VLOOKUP(Tableau48910[[#This Row],[Numéros]],Tableau11[],9,FALSE)</f>
        <v>1</v>
      </c>
    </row>
    <row r="295" spans="1:4" x14ac:dyDescent="0.25">
      <c r="A295">
        <v>10</v>
      </c>
      <c r="B295" t="s">
        <v>120</v>
      </c>
      <c r="C295" s="7">
        <v>1</v>
      </c>
      <c r="D295" s="8">
        <f>VLOOKUP(Tableau48910[[#This Row],[Numéros]],Tableau11[],9,FALSE)</f>
        <v>1</v>
      </c>
    </row>
    <row r="296" spans="1:4" x14ac:dyDescent="0.25">
      <c r="A296">
        <v>10</v>
      </c>
      <c r="B296" t="s">
        <v>157</v>
      </c>
      <c r="C296" s="7">
        <v>6.9444444444444447E-4</v>
      </c>
      <c r="D296" s="8">
        <f>VLOOKUP(Tableau48910[[#This Row],[Numéros]],Tableau11[],9,FALSE)</f>
        <v>1</v>
      </c>
    </row>
    <row r="297" spans="1:4" x14ac:dyDescent="0.25">
      <c r="A297">
        <v>10</v>
      </c>
      <c r="B297" t="s">
        <v>158</v>
      </c>
      <c r="C297" s="7">
        <v>6.9444444444444447E-4</v>
      </c>
      <c r="D297" s="8">
        <f>VLOOKUP(Tableau48910[[#This Row],[Numéros]],Tableau11[],9,FALSE)</f>
        <v>1</v>
      </c>
    </row>
    <row r="298" spans="1:4" x14ac:dyDescent="0.25">
      <c r="A298">
        <v>10</v>
      </c>
      <c r="B298" t="s">
        <v>71</v>
      </c>
      <c r="C298" s="7">
        <v>7.1111111111111111E-2</v>
      </c>
      <c r="D298" s="8">
        <f>VLOOKUP(Tableau48910[[#This Row],[Numéros]],Tableau11[],9,FALSE)</f>
        <v>1</v>
      </c>
    </row>
    <row r="299" spans="1:4" x14ac:dyDescent="0.25">
      <c r="A299">
        <v>10</v>
      </c>
      <c r="B299" t="s">
        <v>134</v>
      </c>
      <c r="C299" s="7">
        <v>4.1666666666666664E-2</v>
      </c>
      <c r="D299" s="8">
        <f>VLOOKUP(Tableau48910[[#This Row],[Numéros]],Tableau11[],9,FALSE)</f>
        <v>1</v>
      </c>
    </row>
    <row r="300" spans="1:4" x14ac:dyDescent="0.25">
      <c r="A300">
        <v>10</v>
      </c>
      <c r="B300" t="s">
        <v>136</v>
      </c>
      <c r="C300" s="7">
        <v>6.25</v>
      </c>
      <c r="D300" s="8">
        <f>VLOOKUP(Tableau48910[[#This Row],[Numéros]],Tableau11[],9,FALSE)</f>
        <v>1</v>
      </c>
    </row>
    <row r="301" spans="1:4" x14ac:dyDescent="0.25">
      <c r="A301">
        <v>10</v>
      </c>
      <c r="B301" t="s">
        <v>107</v>
      </c>
      <c r="C301" s="7">
        <v>6.9444444444444441E-3</v>
      </c>
      <c r="D301" s="8">
        <f>VLOOKUP(Tableau48910[[#This Row],[Numéros]],Tableau11[],9,FALSE)</f>
        <v>1</v>
      </c>
    </row>
    <row r="302" spans="1:4" x14ac:dyDescent="0.25">
      <c r="A302">
        <v>10</v>
      </c>
      <c r="B302" t="s">
        <v>108</v>
      </c>
      <c r="C302" s="7">
        <v>2.0833333333333332E-2</v>
      </c>
      <c r="D302" s="8">
        <f>VLOOKUP(Tableau48910[[#This Row],[Numéros]],Tableau11[],9,FALSE)</f>
        <v>1</v>
      </c>
    </row>
    <row r="303" spans="1:4" x14ac:dyDescent="0.25">
      <c r="A303">
        <v>10</v>
      </c>
      <c r="B303" t="s">
        <v>35</v>
      </c>
      <c r="C303" s="7">
        <v>8.3333333333333329E-2</v>
      </c>
      <c r="D303" s="8">
        <f>VLOOKUP(Tableau48910[[#This Row],[Numéros]],Tableau11[],9,FALSE)</f>
        <v>1</v>
      </c>
    </row>
    <row r="304" spans="1:4" x14ac:dyDescent="0.25">
      <c r="A304">
        <v>10</v>
      </c>
      <c r="B304" t="s">
        <v>36</v>
      </c>
      <c r="C304" s="7">
        <v>1.4583333333333332E-2</v>
      </c>
      <c r="D304" s="8">
        <f>VLOOKUP(Tableau48910[[#This Row],[Numéros]],Tableau11[],9,FALSE)</f>
        <v>1</v>
      </c>
    </row>
    <row r="305" spans="1:4" x14ac:dyDescent="0.25">
      <c r="A305">
        <v>10</v>
      </c>
      <c r="B305" t="s">
        <v>68</v>
      </c>
      <c r="C305" s="7">
        <v>1.3888888888888888E-2</v>
      </c>
      <c r="D305" s="8">
        <f>VLOOKUP(Tableau48910[[#This Row],[Numéros]],Tableau11[],9,FALSE)</f>
        <v>1</v>
      </c>
    </row>
    <row r="306" spans="1:4" x14ac:dyDescent="0.25">
      <c r="A306">
        <v>10</v>
      </c>
      <c r="B306" t="s">
        <v>69</v>
      </c>
      <c r="C306" s="7">
        <v>1.3888888888888888E-2</v>
      </c>
      <c r="D306" s="8">
        <f>VLOOKUP(Tableau48910[[#This Row],[Numéros]],Tableau11[],9,FALSE)</f>
        <v>1</v>
      </c>
    </row>
    <row r="307" spans="1:4" x14ac:dyDescent="0.25">
      <c r="A307">
        <v>10</v>
      </c>
      <c r="B307" t="s">
        <v>70</v>
      </c>
      <c r="C307" s="7">
        <v>6.9444444444444447E-4</v>
      </c>
      <c r="D307" s="8">
        <f>VLOOKUP(Tableau48910[[#This Row],[Numéros]],Tableau11[],9,FALSE)</f>
        <v>1</v>
      </c>
    </row>
    <row r="308" spans="1:4" x14ac:dyDescent="0.25">
      <c r="A308">
        <v>10</v>
      </c>
      <c r="B308" t="s">
        <v>66</v>
      </c>
      <c r="C308" s="7">
        <v>6.9444444444444447E-4</v>
      </c>
      <c r="D308" s="8">
        <f>VLOOKUP(Tableau48910[[#This Row],[Numéros]],Tableau11[],9,FALSE)</f>
        <v>1</v>
      </c>
    </row>
    <row r="309" spans="1:4" x14ac:dyDescent="0.25">
      <c r="A309">
        <v>10</v>
      </c>
      <c r="B309" t="s">
        <v>52</v>
      </c>
      <c r="C309" s="7">
        <v>5.0000000000000001E-3</v>
      </c>
      <c r="D309" s="8">
        <f>VLOOKUP(Tableau48910[[#This Row],[Numéros]],Tableau11[],9,FALSE)</f>
        <v>1</v>
      </c>
    </row>
    <row r="310" spans="1:4" x14ac:dyDescent="0.25">
      <c r="A310">
        <v>10</v>
      </c>
      <c r="B310" t="s">
        <v>53</v>
      </c>
      <c r="C310" s="7">
        <v>5.0000000000000001E-3</v>
      </c>
      <c r="D310" s="8">
        <f>VLOOKUP(Tableau48910[[#This Row],[Numéros]],Tableau11[],9,FALSE)</f>
        <v>1</v>
      </c>
    </row>
    <row r="311" spans="1:4" x14ac:dyDescent="0.25">
      <c r="A311">
        <v>10</v>
      </c>
      <c r="B311" t="s">
        <v>37</v>
      </c>
      <c r="C311" s="7">
        <v>1.3541666666666667E-2</v>
      </c>
      <c r="D311" s="8">
        <f>VLOOKUP(Tableau48910[[#This Row],[Numéros]],Tableau11[],9,FALSE)</f>
        <v>1</v>
      </c>
    </row>
    <row r="312" spans="1:4" x14ac:dyDescent="0.25">
      <c r="A312">
        <v>10</v>
      </c>
      <c r="B312" t="s">
        <v>38</v>
      </c>
      <c r="C312" s="7">
        <v>1.0416666666666666E-2</v>
      </c>
      <c r="D312" s="8">
        <f>VLOOKUP(Tableau48910[[#This Row],[Numéros]],Tableau11[],9,FALSE)</f>
        <v>1</v>
      </c>
    </row>
    <row r="313" spans="1:4" x14ac:dyDescent="0.25">
      <c r="A313">
        <v>10</v>
      </c>
      <c r="B313" t="s">
        <v>27</v>
      </c>
      <c r="C313" s="7">
        <v>8.3333333333333329E-2</v>
      </c>
      <c r="D313" s="8">
        <f>VLOOKUP(Tableau48910[[#This Row],[Numéros]],Tableau11[],9,FALSE)</f>
        <v>1</v>
      </c>
    </row>
    <row r="314" spans="1:4" x14ac:dyDescent="0.25">
      <c r="A314">
        <v>10</v>
      </c>
      <c r="B314" t="s">
        <v>31</v>
      </c>
      <c r="C314" s="7">
        <v>6.6666666666666666E-2</v>
      </c>
      <c r="D314" s="8">
        <f>VLOOKUP(Tableau48910[[#This Row],[Numéros]],Tableau11[],9,FALSE)</f>
        <v>1</v>
      </c>
    </row>
    <row r="315" spans="1:4" x14ac:dyDescent="0.25">
      <c r="A315">
        <v>10</v>
      </c>
      <c r="B315" t="s">
        <v>39</v>
      </c>
      <c r="C315" s="7">
        <v>2.0833333333333332E-2</v>
      </c>
      <c r="D315" s="8">
        <f>VLOOKUP(Tableau48910[[#This Row],[Numéros]],Tableau11[],9,FALSE)</f>
        <v>1</v>
      </c>
    </row>
    <row r="316" spans="1:4" x14ac:dyDescent="0.25">
      <c r="A316">
        <v>10</v>
      </c>
      <c r="B316" t="s">
        <v>40</v>
      </c>
      <c r="C316" s="7">
        <v>1.3888888888888888E-2</v>
      </c>
      <c r="D316" s="8">
        <f>VLOOKUP(Tableau48910[[#This Row],[Numéros]],Tableau11[],9,FALSE)</f>
        <v>1</v>
      </c>
    </row>
    <row r="317" spans="1:4" x14ac:dyDescent="0.25">
      <c r="A317">
        <v>10</v>
      </c>
      <c r="B317" t="s">
        <v>29</v>
      </c>
      <c r="C317" s="7">
        <v>1.4583333333333332E-2</v>
      </c>
      <c r="D317" s="8">
        <f>VLOOKUP(Tableau48910[[#This Row],[Numéros]],Tableau11[],9,FALSE)</f>
        <v>1</v>
      </c>
    </row>
    <row r="318" spans="1:4" x14ac:dyDescent="0.25">
      <c r="A318">
        <v>10</v>
      </c>
      <c r="B318" t="s">
        <v>32</v>
      </c>
      <c r="C318" s="7">
        <v>0.02</v>
      </c>
      <c r="D318" s="8">
        <f>VLOOKUP(Tableau48910[[#This Row],[Numéros]],Tableau11[],9,FALSE)</f>
        <v>1</v>
      </c>
    </row>
    <row r="319" spans="1:4" x14ac:dyDescent="0.25">
      <c r="A319">
        <v>10</v>
      </c>
      <c r="B319" t="s">
        <v>33</v>
      </c>
      <c r="C319" s="7">
        <v>6.9444444444444444E-5</v>
      </c>
      <c r="D319" s="8">
        <f>VLOOKUP(Tableau48910[[#This Row],[Numéros]],Tableau11[],9,FALSE)</f>
        <v>1</v>
      </c>
    </row>
    <row r="320" spans="1:4" x14ac:dyDescent="0.25">
      <c r="A320">
        <v>10</v>
      </c>
      <c r="B320" t="s">
        <v>34</v>
      </c>
      <c r="C320" s="7">
        <v>6.9444444444444444E-5</v>
      </c>
      <c r="D320" s="8">
        <f>VLOOKUP(Tableau48910[[#This Row],[Numéros]],Tableau11[],9,FALSE)</f>
        <v>1</v>
      </c>
    </row>
    <row r="321" spans="1:4" x14ac:dyDescent="0.25">
      <c r="A321">
        <v>10</v>
      </c>
      <c r="B321" t="s">
        <v>30</v>
      </c>
      <c r="C321" s="7">
        <v>5.5555555555555562</v>
      </c>
      <c r="D321" s="8">
        <f>VLOOKUP(Tableau48910[[#This Row],[Numéros]],Tableau11[],9,FALSE)</f>
        <v>1</v>
      </c>
    </row>
    <row r="322" spans="1:4" x14ac:dyDescent="0.25">
      <c r="A322">
        <v>10</v>
      </c>
      <c r="B322" t="s">
        <v>28</v>
      </c>
      <c r="C322" s="7">
        <v>6.9444444444444444E-5</v>
      </c>
      <c r="D322" s="8">
        <f>VLOOKUP(Tableau48910[[#This Row],[Numéros]],Tableau11[],9,FALSE)</f>
        <v>1</v>
      </c>
    </row>
    <row r="323" spans="1:4" x14ac:dyDescent="0.25">
      <c r="A323">
        <v>10</v>
      </c>
      <c r="B323" t="s">
        <v>21</v>
      </c>
      <c r="C323" s="7">
        <v>5.0000000000000001E-3</v>
      </c>
      <c r="D323" s="8">
        <f>VLOOKUP(Tableau48910[[#This Row],[Numéros]],Tableau11[],9,FALSE)</f>
        <v>1</v>
      </c>
    </row>
    <row r="324" spans="1:4" x14ac:dyDescent="0.25">
      <c r="A324">
        <v>10</v>
      </c>
      <c r="B324" t="s">
        <v>22</v>
      </c>
      <c r="C324" s="7">
        <v>5.0000000000000001E-3</v>
      </c>
      <c r="D324" s="8">
        <f>VLOOKUP(Tableau48910[[#This Row],[Numéros]],Tableau11[],9,FALSE)</f>
        <v>1</v>
      </c>
    </row>
    <row r="325" spans="1:4" x14ac:dyDescent="0.25">
      <c r="A325">
        <v>10</v>
      </c>
      <c r="B325" t="s">
        <v>23</v>
      </c>
      <c r="C325" s="7">
        <v>1.3888888888888888E-2</v>
      </c>
      <c r="D325" s="8">
        <f>VLOOKUP(Tableau48910[[#This Row],[Numéros]],Tableau11[],9,FALSE)</f>
        <v>1</v>
      </c>
    </row>
    <row r="326" spans="1:4" x14ac:dyDescent="0.25">
      <c r="A326">
        <v>10</v>
      </c>
      <c r="B326" t="s">
        <v>19</v>
      </c>
      <c r="C326" s="7">
        <v>1.3541666666666667E-2</v>
      </c>
      <c r="D326" s="8">
        <f>VLOOKUP(Tableau48910[[#This Row],[Numéros]],Tableau11[],9,FALSE)</f>
        <v>1</v>
      </c>
    </row>
    <row r="327" spans="1:4" x14ac:dyDescent="0.25">
      <c r="A327">
        <v>10</v>
      </c>
      <c r="B327" t="s">
        <v>20</v>
      </c>
      <c r="C327" s="7">
        <v>6.9444444444444444E-5</v>
      </c>
      <c r="D327" s="8">
        <f>VLOOKUP(Tableau48910[[#This Row],[Numéros]],Tableau11[],9,FALSE)</f>
        <v>1</v>
      </c>
    </row>
    <row r="328" spans="1:4" x14ac:dyDescent="0.25">
      <c r="A328">
        <v>10</v>
      </c>
      <c r="B328" t="s">
        <v>18</v>
      </c>
      <c r="C328" s="7">
        <v>1.3888888888888888E-2</v>
      </c>
      <c r="D328" s="8">
        <f>VLOOKUP(Tableau48910[[#This Row],[Numéros]],Tableau11[],9,FALSE)</f>
        <v>1</v>
      </c>
    </row>
    <row r="329" spans="1:4" x14ac:dyDescent="0.25">
      <c r="A329">
        <v>10</v>
      </c>
      <c r="B329" t="s">
        <v>14</v>
      </c>
      <c r="C329" s="7">
        <v>0.02</v>
      </c>
      <c r="D329" s="8">
        <f>VLOOKUP(Tableau48910[[#This Row],[Numéros]],Tableau11[],9,FALSE)</f>
        <v>1</v>
      </c>
    </row>
    <row r="330" spans="1:4" x14ac:dyDescent="0.25">
      <c r="A330">
        <v>10</v>
      </c>
      <c r="B330" t="s">
        <v>12</v>
      </c>
      <c r="C330" s="7">
        <v>5.0000000000000001E-3</v>
      </c>
      <c r="D330" s="8">
        <f>VLOOKUP(Tableau48910[[#This Row],[Numéros]],Tableau11[],9,FALSE)</f>
        <v>1</v>
      </c>
    </row>
    <row r="331" spans="1:4" x14ac:dyDescent="0.25">
      <c r="A331">
        <v>10</v>
      </c>
      <c r="B331" t="s">
        <v>13</v>
      </c>
      <c r="C331" s="7">
        <v>5.0000000000000001E-3</v>
      </c>
      <c r="D331" s="8">
        <f>VLOOKUP(Tableau48910[[#This Row],[Numéros]],Tableau11[],9,FALSE)</f>
        <v>1</v>
      </c>
    </row>
    <row r="332" spans="1:4" x14ac:dyDescent="0.25">
      <c r="A332">
        <v>10</v>
      </c>
      <c r="B332" t="s">
        <v>11</v>
      </c>
      <c r="C332" s="7">
        <v>1.3541666666666667E-2</v>
      </c>
      <c r="D332" s="8">
        <f>VLOOKUP(Tableau48910[[#This Row],[Numéros]],Tableau11[],9,FALSE)</f>
        <v>1</v>
      </c>
    </row>
    <row r="333" spans="1:4" x14ac:dyDescent="0.25">
      <c r="A333">
        <v>10</v>
      </c>
      <c r="B333" t="s">
        <v>9</v>
      </c>
      <c r="C333" s="7">
        <v>5.0000000000000001E-3</v>
      </c>
      <c r="D333" s="8">
        <f>VLOOKUP(Tableau48910[[#This Row],[Numéros]],Tableau11[],9,FALSE)</f>
        <v>1</v>
      </c>
    </row>
    <row r="334" spans="1:4" x14ac:dyDescent="0.25">
      <c r="A334">
        <v>10</v>
      </c>
      <c r="B334" t="s">
        <v>10</v>
      </c>
      <c r="C334" s="7">
        <v>5.0000000000000001E-3</v>
      </c>
      <c r="D334" s="8">
        <f>VLOOKUP(Tableau48910[[#This Row],[Numéros]],Tableau11[],9,FALSE)</f>
        <v>1</v>
      </c>
    </row>
    <row r="335" spans="1:4" x14ac:dyDescent="0.25">
      <c r="A335">
        <v>10</v>
      </c>
      <c r="B335" t="s">
        <v>8</v>
      </c>
      <c r="C335" s="7">
        <v>1.3541666666666667E-2</v>
      </c>
      <c r="D335" s="8">
        <f>VLOOKUP(Tableau48910[[#This Row],[Numéros]],Tableau11[],9,FALSE)</f>
        <v>1</v>
      </c>
    </row>
    <row r="336" spans="1:4" x14ac:dyDescent="0.25">
      <c r="A336">
        <v>10</v>
      </c>
      <c r="B336" t="s">
        <v>6</v>
      </c>
      <c r="C336" s="7">
        <v>0.02</v>
      </c>
      <c r="D336" s="8">
        <f>VLOOKUP(Tableau48910[[#This Row],[Numéros]],Tableau11[],9,FALSE)</f>
        <v>1</v>
      </c>
    </row>
    <row r="337" spans="1:4" x14ac:dyDescent="0.25">
      <c r="A337">
        <v>10</v>
      </c>
      <c r="B337" t="s">
        <v>7</v>
      </c>
      <c r="C337" s="7">
        <v>6.9444444444444438</v>
      </c>
      <c r="D337" s="8">
        <f>VLOOKUP(Tableau48910[[#This Row],[Numéros]],Tableau11[],9,FALSE)</f>
        <v>1</v>
      </c>
    </row>
    <row r="338" spans="1:4" x14ac:dyDescent="0.25">
      <c r="A338">
        <v>10</v>
      </c>
      <c r="B338" t="s">
        <v>4</v>
      </c>
      <c r="C338" s="7">
        <v>5.0000000000000001E-3</v>
      </c>
      <c r="D338" s="8">
        <f>VLOOKUP(Tableau48910[[#This Row],[Numéros]],Tableau11[],9,FALSE)</f>
        <v>1</v>
      </c>
    </row>
    <row r="339" spans="1:4" x14ac:dyDescent="0.25">
      <c r="A339">
        <v>10</v>
      </c>
      <c r="B339" t="s">
        <v>5</v>
      </c>
      <c r="C339" s="7">
        <v>5.0000000000000001E-3</v>
      </c>
      <c r="D339" s="8">
        <f>VLOOKUP(Tableau48910[[#This Row],[Numéros]],Tableau11[],9,FALSE)</f>
        <v>1</v>
      </c>
    </row>
    <row r="340" spans="1:4" x14ac:dyDescent="0.25">
      <c r="A340">
        <v>10</v>
      </c>
      <c r="B340" t="s">
        <v>3</v>
      </c>
      <c r="C340" s="7">
        <v>1.2083333333333333E-2</v>
      </c>
      <c r="D340" s="8">
        <f>VLOOKUP(Tableau48910[[#This Row],[Numéros]],Tableau11[],9,FALSE)</f>
        <v>1</v>
      </c>
    </row>
    <row r="341" spans="1:4" x14ac:dyDescent="0.25">
      <c r="A341">
        <v>10</v>
      </c>
      <c r="B341" t="s">
        <v>2</v>
      </c>
      <c r="C341" s="7">
        <v>0.02</v>
      </c>
      <c r="D341" s="8">
        <f>VLOOKUP(Tableau48910[[#This Row],[Numéros]],Tableau11[],9,FALSE)</f>
        <v>1</v>
      </c>
    </row>
    <row r="342" spans="1:4" x14ac:dyDescent="0.25">
      <c r="A342">
        <v>10</v>
      </c>
      <c r="B342" t="s">
        <v>0</v>
      </c>
      <c r="C342" s="7">
        <v>5.0000000000000001E-3</v>
      </c>
      <c r="D342" s="8">
        <f>VLOOKUP(Tableau48910[[#This Row],[Numéros]],Tableau11[],9,FALSE)</f>
        <v>1</v>
      </c>
    </row>
    <row r="343" spans="1:4" x14ac:dyDescent="0.25">
      <c r="A343">
        <v>10</v>
      </c>
      <c r="B343" t="s">
        <v>1</v>
      </c>
      <c r="C343" s="7">
        <v>5.0000000000000001E-3</v>
      </c>
      <c r="D343" s="8">
        <f>VLOOKUP(Tableau48910[[#This Row],[Numéros]],Tableau11[],9,FALSE)</f>
        <v>1</v>
      </c>
    </row>
    <row r="344" spans="1:4" x14ac:dyDescent="0.25">
      <c r="A344">
        <v>11</v>
      </c>
      <c r="B344" t="s">
        <v>289</v>
      </c>
      <c r="C344" s="7">
        <v>1.3888888888888888E-2</v>
      </c>
      <c r="D344" s="8">
        <f>VLOOKUP(Tableau48910[[#This Row],[Numéros]],Tableau11[],9,FALSE)</f>
        <v>1</v>
      </c>
    </row>
    <row r="345" spans="1:4" x14ac:dyDescent="0.25">
      <c r="A345">
        <v>11</v>
      </c>
      <c r="B345" t="s">
        <v>283</v>
      </c>
      <c r="C345" s="7">
        <v>1.3888888888888888E-2</v>
      </c>
      <c r="D345" s="8">
        <f>VLOOKUP(Tableau48910[[#This Row],[Numéros]],Tableau11[],9,FALSE)</f>
        <v>1</v>
      </c>
    </row>
    <row r="346" spans="1:4" x14ac:dyDescent="0.25">
      <c r="A346">
        <v>11</v>
      </c>
      <c r="B346" t="s">
        <v>88</v>
      </c>
      <c r="C346" s="7">
        <v>1.3888888888888888E-2</v>
      </c>
      <c r="D346" s="8">
        <f>VLOOKUP(Tableau48910[[#This Row],[Numéros]],Tableau11[],9,FALSE)</f>
        <v>1</v>
      </c>
    </row>
    <row r="347" spans="1:4" x14ac:dyDescent="0.25">
      <c r="A347">
        <v>11</v>
      </c>
      <c r="B347" t="s">
        <v>67</v>
      </c>
      <c r="C347" s="7">
        <v>1.3888888888888888E-2</v>
      </c>
      <c r="D347" s="8">
        <f>VLOOKUP(Tableau48910[[#This Row],[Numéros]],Tableau11[],9,FALSE)</f>
        <v>1</v>
      </c>
    </row>
    <row r="348" spans="1:4" x14ac:dyDescent="0.25">
      <c r="A348">
        <v>12</v>
      </c>
      <c r="B348" t="s">
        <v>289</v>
      </c>
      <c r="C348" s="7">
        <v>1.3888888888888888E-2</v>
      </c>
      <c r="D348" s="8">
        <f>VLOOKUP(Tableau48910[[#This Row],[Numéros]],Tableau11[],9,FALSE)</f>
        <v>1</v>
      </c>
    </row>
    <row r="349" spans="1:4" x14ac:dyDescent="0.25">
      <c r="A349">
        <v>12</v>
      </c>
      <c r="B349" t="s">
        <v>283</v>
      </c>
      <c r="C349" s="7">
        <v>1.3888888888888888E-2</v>
      </c>
      <c r="D349" s="8">
        <f>VLOOKUP(Tableau48910[[#This Row],[Numéros]],Tableau11[],9,FALSE)</f>
        <v>1</v>
      </c>
    </row>
    <row r="350" spans="1:4" x14ac:dyDescent="0.25">
      <c r="A350">
        <v>12</v>
      </c>
      <c r="B350" t="s">
        <v>135</v>
      </c>
      <c r="C350" s="7">
        <v>1.3888888888888888E-2</v>
      </c>
      <c r="D350" s="8">
        <f>VLOOKUP(Tableau48910[[#This Row],[Numéros]],Tableau11[],9,FALSE)</f>
        <v>1</v>
      </c>
    </row>
    <row r="351" spans="1:4" x14ac:dyDescent="0.25">
      <c r="A351">
        <v>12</v>
      </c>
      <c r="B351" t="s">
        <v>88</v>
      </c>
      <c r="C351" s="7">
        <v>1.3888888888888888E-2</v>
      </c>
      <c r="D351" s="8">
        <f>VLOOKUP(Tableau48910[[#This Row],[Numéros]],Tableau11[],9,FALSE)</f>
        <v>1</v>
      </c>
    </row>
    <row r="352" spans="1:4" x14ac:dyDescent="0.25">
      <c r="A352">
        <v>12</v>
      </c>
      <c r="B352" t="s">
        <v>67</v>
      </c>
      <c r="C352" s="7">
        <v>1.3888888888888888E-2</v>
      </c>
      <c r="D352" s="8">
        <f>VLOOKUP(Tableau48910[[#This Row],[Numéros]],Tableau11[],9,FALSE)</f>
        <v>1</v>
      </c>
    </row>
    <row r="353" spans="1:4" x14ac:dyDescent="0.25">
      <c r="A353">
        <v>15</v>
      </c>
      <c r="B353" t="s">
        <v>289</v>
      </c>
      <c r="C353" s="7">
        <v>6.9444444444444448E-2</v>
      </c>
      <c r="D353" s="8">
        <f>VLOOKUP(Tableau48910[[#This Row],[Numéros]],Tableau11[],9,FALSE)</f>
        <v>1</v>
      </c>
    </row>
    <row r="354" spans="1:4" x14ac:dyDescent="0.25">
      <c r="A354">
        <v>15</v>
      </c>
      <c r="B354" t="s">
        <v>283</v>
      </c>
      <c r="C354" s="7">
        <v>6.9444444444444448E-2</v>
      </c>
      <c r="D354" s="8">
        <f>VLOOKUP(Tableau48910[[#This Row],[Numéros]],Tableau11[],9,FALSE)</f>
        <v>1</v>
      </c>
    </row>
    <row r="355" spans="1:4" x14ac:dyDescent="0.25">
      <c r="A355">
        <v>15</v>
      </c>
      <c r="B355" t="s">
        <v>135</v>
      </c>
      <c r="C355" s="7">
        <v>0.125</v>
      </c>
      <c r="D355" s="8">
        <f>VLOOKUP(Tableau48910[[#This Row],[Numéros]],Tableau11[],9,FALSE)</f>
        <v>1</v>
      </c>
    </row>
    <row r="356" spans="1:4" x14ac:dyDescent="0.25">
      <c r="A356">
        <v>15</v>
      </c>
      <c r="B356" t="s">
        <v>112</v>
      </c>
      <c r="C356" s="7">
        <v>4.1666666666666664E-2</v>
      </c>
      <c r="D356" s="8">
        <f>VLOOKUP(Tableau48910[[#This Row],[Numéros]],Tableau11[],9,FALSE)</f>
        <v>1</v>
      </c>
    </row>
    <row r="357" spans="1:4" x14ac:dyDescent="0.25">
      <c r="A357">
        <v>15</v>
      </c>
      <c r="B357" t="s">
        <v>88</v>
      </c>
      <c r="C357" s="7">
        <v>0.1111111111111111</v>
      </c>
      <c r="D357" s="8">
        <f>VLOOKUP(Tableau48910[[#This Row],[Numéros]],Tableau11[],9,FALSE)</f>
        <v>1</v>
      </c>
    </row>
    <row r="358" spans="1:4" x14ac:dyDescent="0.25">
      <c r="A358">
        <v>15</v>
      </c>
      <c r="B358" t="s">
        <v>67</v>
      </c>
      <c r="C358" s="7">
        <v>0.1111111111111111</v>
      </c>
      <c r="D358" s="8">
        <f>VLOOKUP(Tableau48910[[#This Row],[Numéros]],Tableau11[],9,FALSE)</f>
        <v>1</v>
      </c>
    </row>
    <row r="359" spans="1:4" x14ac:dyDescent="0.25">
      <c r="A359">
        <v>15</v>
      </c>
      <c r="B359" t="s">
        <v>30</v>
      </c>
      <c r="C359" s="7">
        <v>2.7777777777777776E-2</v>
      </c>
      <c r="D359" s="8">
        <f>VLOOKUP(Tableau48910[[#This Row],[Numéros]],Tableau11[],9,FALSE)</f>
        <v>1</v>
      </c>
    </row>
    <row r="360" spans="1:4" x14ac:dyDescent="0.25">
      <c r="A360">
        <v>15</v>
      </c>
      <c r="B360" t="s">
        <v>7</v>
      </c>
      <c r="C360" s="7">
        <v>3.4722222222222224E-2</v>
      </c>
      <c r="D360" s="8">
        <f>VLOOKUP(Tableau48910[[#This Row],[Numéros]],Tableau11[],9,FALSE)</f>
        <v>1</v>
      </c>
    </row>
    <row r="361" spans="1:4" x14ac:dyDescent="0.25">
      <c r="A361">
        <v>20</v>
      </c>
      <c r="B361" t="s">
        <v>337</v>
      </c>
      <c r="C361" s="7">
        <v>8.3333333333333329E-2</v>
      </c>
      <c r="D361" s="8">
        <f>VLOOKUP(Tableau48910[[#This Row],[Numéros]],Tableau11[],9,FALSE)</f>
        <v>1</v>
      </c>
    </row>
    <row r="362" spans="1:4" x14ac:dyDescent="0.25">
      <c r="A362">
        <v>20</v>
      </c>
      <c r="B362" t="s">
        <v>289</v>
      </c>
      <c r="C362" s="7">
        <v>2.0833333333333332E-2</v>
      </c>
      <c r="D362" s="8">
        <f>VLOOKUP(Tableau48910[[#This Row],[Numéros]],Tableau11[],9,FALSE)</f>
        <v>1</v>
      </c>
    </row>
    <row r="363" spans="1:4" x14ac:dyDescent="0.25">
      <c r="A363">
        <v>20</v>
      </c>
      <c r="B363" t="s">
        <v>283</v>
      </c>
      <c r="C363" s="7">
        <v>2.0833333333333332E-2</v>
      </c>
      <c r="D363" s="8">
        <f>VLOOKUP(Tableau48910[[#This Row],[Numéros]],Tableau11[],9,FALSE)</f>
        <v>1</v>
      </c>
    </row>
    <row r="364" spans="1:4" x14ac:dyDescent="0.25">
      <c r="A364">
        <v>20</v>
      </c>
      <c r="B364" t="s">
        <v>284</v>
      </c>
      <c r="C364" s="7">
        <v>8.3333333333333329E-2</v>
      </c>
      <c r="D364" s="8">
        <f>VLOOKUP(Tableau48910[[#This Row],[Numéros]],Tableau11[],9,FALSE)</f>
        <v>1</v>
      </c>
    </row>
    <row r="365" spans="1:4" x14ac:dyDescent="0.25">
      <c r="A365">
        <v>20</v>
      </c>
      <c r="B365" t="s">
        <v>274</v>
      </c>
      <c r="C365" s="7">
        <v>8.3333333333333329E-2</v>
      </c>
      <c r="D365" s="8">
        <f>VLOOKUP(Tableau48910[[#This Row],[Numéros]],Tableau11[],9,FALSE)</f>
        <v>1</v>
      </c>
    </row>
    <row r="366" spans="1:4" x14ac:dyDescent="0.25">
      <c r="A366">
        <v>20</v>
      </c>
      <c r="B366" t="s">
        <v>261</v>
      </c>
      <c r="C366" s="7">
        <v>1.3888888888888888E-2</v>
      </c>
      <c r="D366" s="8">
        <f>VLOOKUP(Tableau48910[[#This Row],[Numéros]],Tableau11[],9,FALSE)</f>
        <v>1</v>
      </c>
    </row>
    <row r="367" spans="1:4" x14ac:dyDescent="0.25">
      <c r="A367">
        <v>20</v>
      </c>
      <c r="B367" t="s">
        <v>258</v>
      </c>
      <c r="C367" s="7">
        <v>2.7777777777777776E-2</v>
      </c>
      <c r="D367" s="8">
        <f>VLOOKUP(Tableau48910[[#This Row],[Numéros]],Tableau11[],9,FALSE)</f>
        <v>1</v>
      </c>
    </row>
    <row r="368" spans="1:4" x14ac:dyDescent="0.25">
      <c r="A368">
        <v>20</v>
      </c>
      <c r="B368" t="s">
        <v>247</v>
      </c>
      <c r="C368" s="7">
        <v>1.3888888888888888E-2</v>
      </c>
      <c r="D368" s="8">
        <f>VLOOKUP(Tableau48910[[#This Row],[Numéros]],Tableau11[],9,FALSE)</f>
        <v>1</v>
      </c>
    </row>
    <row r="369" spans="1:4" x14ac:dyDescent="0.25">
      <c r="A369">
        <v>20</v>
      </c>
      <c r="B369" t="s">
        <v>206</v>
      </c>
      <c r="C369" s="7">
        <v>7.013888888888889E-3</v>
      </c>
      <c r="D369" s="8">
        <f>VLOOKUP(Tableau48910[[#This Row],[Numéros]],Tableau11[],9,FALSE)</f>
        <v>1</v>
      </c>
    </row>
    <row r="370" spans="1:4" x14ac:dyDescent="0.25">
      <c r="A370">
        <v>20</v>
      </c>
      <c r="B370" t="s">
        <v>185</v>
      </c>
      <c r="C370" s="7">
        <v>7.1111111111111107</v>
      </c>
      <c r="D370" s="8">
        <f>VLOOKUP(Tableau48910[[#This Row],[Numéros]],Tableau11[],9,FALSE)</f>
        <v>1</v>
      </c>
    </row>
    <row r="371" spans="1:4" x14ac:dyDescent="0.25">
      <c r="A371">
        <v>20</v>
      </c>
      <c r="B371" t="s">
        <v>186</v>
      </c>
      <c r="C371" s="7">
        <v>7.013888888888889E-3</v>
      </c>
      <c r="D371" s="8">
        <f>VLOOKUP(Tableau48910[[#This Row],[Numéros]],Tableau11[],9,FALSE)</f>
        <v>1</v>
      </c>
    </row>
    <row r="372" spans="1:4" x14ac:dyDescent="0.25">
      <c r="A372">
        <v>20</v>
      </c>
      <c r="B372" t="s">
        <v>135</v>
      </c>
      <c r="C372" s="7">
        <v>2.0833333333333332E-2</v>
      </c>
      <c r="D372" s="8">
        <f>VLOOKUP(Tableau48910[[#This Row],[Numéros]],Tableau11[],9,FALSE)</f>
        <v>1</v>
      </c>
    </row>
    <row r="373" spans="1:4" x14ac:dyDescent="0.25">
      <c r="A373">
        <v>20</v>
      </c>
      <c r="B373" t="s">
        <v>164</v>
      </c>
      <c r="C373" s="7">
        <v>4.1666666666666664E-2</v>
      </c>
      <c r="D373" s="8">
        <f>VLOOKUP(Tableau48910[[#This Row],[Numéros]],Tableau11[],9,FALSE)</f>
        <v>1</v>
      </c>
    </row>
    <row r="374" spans="1:4" x14ac:dyDescent="0.25">
      <c r="A374">
        <v>20</v>
      </c>
      <c r="B374" t="s">
        <v>120</v>
      </c>
      <c r="C374" s="7">
        <v>4.8611111111111116</v>
      </c>
      <c r="D374" s="8">
        <f>VLOOKUP(Tableau48910[[#This Row],[Numéros]],Tableau11[],9,FALSE)</f>
        <v>1</v>
      </c>
    </row>
    <row r="375" spans="1:4" x14ac:dyDescent="0.25">
      <c r="A375">
        <v>20</v>
      </c>
      <c r="B375" t="s">
        <v>134</v>
      </c>
      <c r="C375" s="7">
        <v>4.1666666666666664E-2</v>
      </c>
      <c r="D375" s="8">
        <f>VLOOKUP(Tableau48910[[#This Row],[Numéros]],Tableau11[],9,FALSE)</f>
        <v>1</v>
      </c>
    </row>
    <row r="376" spans="1:4" x14ac:dyDescent="0.25">
      <c r="A376">
        <v>20</v>
      </c>
      <c r="B376" t="s">
        <v>112</v>
      </c>
      <c r="C376" s="7">
        <v>3.3333333333333335</v>
      </c>
      <c r="D376" s="8">
        <f>VLOOKUP(Tableau48910[[#This Row],[Numéros]],Tableau11[],9,FALSE)</f>
        <v>1</v>
      </c>
    </row>
    <row r="377" spans="1:4" x14ac:dyDescent="0.25">
      <c r="A377">
        <v>20</v>
      </c>
      <c r="B377" t="s">
        <v>88</v>
      </c>
      <c r="C377" s="7">
        <v>2.0833333333333332E-2</v>
      </c>
      <c r="D377" s="8">
        <f>VLOOKUP(Tableau48910[[#This Row],[Numéros]],Tableau11[],9,FALSE)</f>
        <v>1</v>
      </c>
    </row>
    <row r="378" spans="1:4" x14ac:dyDescent="0.25">
      <c r="A378">
        <v>20</v>
      </c>
      <c r="B378" t="s">
        <v>67</v>
      </c>
      <c r="C378" s="7">
        <v>2.0833333333333332E-2</v>
      </c>
      <c r="D378" s="8">
        <f>VLOOKUP(Tableau48910[[#This Row],[Numéros]],Tableau11[],9,FALSE)</f>
        <v>1</v>
      </c>
    </row>
    <row r="379" spans="1:4" x14ac:dyDescent="0.25">
      <c r="A379">
        <v>20</v>
      </c>
      <c r="B379" t="s">
        <v>71</v>
      </c>
      <c r="C379" s="7">
        <v>2.0277777777777777</v>
      </c>
      <c r="D379" s="8">
        <f>VLOOKUP(Tableau48910[[#This Row],[Numéros]],Tableau11[],9,FALSE)</f>
        <v>1</v>
      </c>
    </row>
    <row r="380" spans="1:4" x14ac:dyDescent="0.25">
      <c r="A380">
        <v>20</v>
      </c>
      <c r="B380" t="s">
        <v>52</v>
      </c>
      <c r="C380" s="7">
        <v>1.5999999999999999</v>
      </c>
      <c r="D380" s="8">
        <f>VLOOKUP(Tableau48910[[#This Row],[Numéros]],Tableau11[],9,FALSE)</f>
        <v>1</v>
      </c>
    </row>
    <row r="381" spans="1:4" x14ac:dyDescent="0.25">
      <c r="A381">
        <v>20</v>
      </c>
      <c r="B381" t="s">
        <v>53</v>
      </c>
      <c r="C381" s="7">
        <v>1.5999999999999999</v>
      </c>
      <c r="D381" s="8">
        <f>VLOOKUP(Tableau48910[[#This Row],[Numéros]],Tableau11[],9,FALSE)</f>
        <v>1</v>
      </c>
    </row>
    <row r="382" spans="1:4" x14ac:dyDescent="0.25">
      <c r="A382">
        <v>20</v>
      </c>
      <c r="B382" t="s">
        <v>37</v>
      </c>
      <c r="C382" s="7">
        <v>1.9861111111111109</v>
      </c>
      <c r="D382" s="8">
        <f>VLOOKUP(Tableau48910[[#This Row],[Numéros]],Tableau11[],9,FALSE)</f>
        <v>1</v>
      </c>
    </row>
    <row r="383" spans="1:4" x14ac:dyDescent="0.25">
      <c r="A383">
        <v>20</v>
      </c>
      <c r="B383" t="s">
        <v>35</v>
      </c>
      <c r="C383" s="7">
        <v>8</v>
      </c>
      <c r="D383" s="8">
        <f>VLOOKUP(Tableau48910[[#This Row],[Numéros]],Tableau11[],9,FALSE)</f>
        <v>1</v>
      </c>
    </row>
    <row r="384" spans="1:4" x14ac:dyDescent="0.25">
      <c r="A384">
        <v>20</v>
      </c>
      <c r="B384" t="s">
        <v>36</v>
      </c>
      <c r="C384" s="7">
        <v>7</v>
      </c>
      <c r="D384" s="8">
        <f>VLOOKUP(Tableau48910[[#This Row],[Numéros]],Tableau11[],9,FALSE)</f>
        <v>1</v>
      </c>
    </row>
    <row r="385" spans="1:4" x14ac:dyDescent="0.25">
      <c r="A385">
        <v>20</v>
      </c>
      <c r="B385" t="s">
        <v>32</v>
      </c>
      <c r="C385" s="7">
        <v>1.0666666666666667</v>
      </c>
      <c r="D385" s="8">
        <f>VLOOKUP(Tableau48910[[#This Row],[Numéros]],Tableau11[],9,FALSE)</f>
        <v>1</v>
      </c>
    </row>
    <row r="386" spans="1:4" x14ac:dyDescent="0.25">
      <c r="A386">
        <v>20</v>
      </c>
      <c r="B386" t="s">
        <v>31</v>
      </c>
      <c r="C386" s="7">
        <v>6.666666666666667</v>
      </c>
      <c r="D386" s="8">
        <f>VLOOKUP(Tableau48910[[#This Row],[Numéros]],Tableau11[],9,FALSE)</f>
        <v>1</v>
      </c>
    </row>
    <row r="387" spans="1:4" x14ac:dyDescent="0.25">
      <c r="A387">
        <v>20</v>
      </c>
      <c r="B387" t="s">
        <v>33</v>
      </c>
      <c r="C387" s="7">
        <v>1.3888888888888888E-2</v>
      </c>
      <c r="D387" s="8">
        <f>VLOOKUP(Tableau48910[[#This Row],[Numéros]],Tableau11[],9,FALSE)</f>
        <v>1</v>
      </c>
    </row>
    <row r="388" spans="1:4" x14ac:dyDescent="0.25">
      <c r="A388">
        <v>20</v>
      </c>
      <c r="B388" t="s">
        <v>34</v>
      </c>
      <c r="C388" s="7">
        <v>1.3888888888888888E-2</v>
      </c>
      <c r="D388" s="8">
        <f>VLOOKUP(Tableau48910[[#This Row],[Numéros]],Tableau11[],9,FALSE)</f>
        <v>1</v>
      </c>
    </row>
    <row r="389" spans="1:4" x14ac:dyDescent="0.25">
      <c r="A389">
        <v>20</v>
      </c>
      <c r="B389" t="s">
        <v>27</v>
      </c>
      <c r="C389" s="7">
        <v>8</v>
      </c>
      <c r="D389" s="8">
        <f>VLOOKUP(Tableau48910[[#This Row],[Numéros]],Tableau11[],9,FALSE)</f>
        <v>1</v>
      </c>
    </row>
    <row r="390" spans="1:4" x14ac:dyDescent="0.25">
      <c r="A390">
        <v>20</v>
      </c>
      <c r="B390" t="s">
        <v>29</v>
      </c>
      <c r="C390" s="7">
        <v>7</v>
      </c>
      <c r="D390" s="8">
        <f>VLOOKUP(Tableau48910[[#This Row],[Numéros]],Tableau11[],9,FALSE)</f>
        <v>1</v>
      </c>
    </row>
    <row r="391" spans="1:4" x14ac:dyDescent="0.25">
      <c r="A391">
        <v>20</v>
      </c>
      <c r="B391" t="s">
        <v>30</v>
      </c>
      <c r="C391" s="7">
        <v>2.2222222222222223</v>
      </c>
      <c r="D391" s="8">
        <f>VLOOKUP(Tableau48910[[#This Row],[Numéros]],Tableau11[],9,FALSE)</f>
        <v>1</v>
      </c>
    </row>
    <row r="392" spans="1:4" x14ac:dyDescent="0.25">
      <c r="A392">
        <v>20</v>
      </c>
      <c r="B392" t="s">
        <v>28</v>
      </c>
      <c r="C392" s="7">
        <v>1.3888888888888888E-2</v>
      </c>
      <c r="D392" s="8">
        <f>VLOOKUP(Tableau48910[[#This Row],[Numéros]],Tableau11[],9,FALSE)</f>
        <v>1</v>
      </c>
    </row>
    <row r="393" spans="1:4" x14ac:dyDescent="0.25">
      <c r="A393">
        <v>20</v>
      </c>
      <c r="B393" t="s">
        <v>21</v>
      </c>
      <c r="C393" s="7">
        <v>1.5999999999999999</v>
      </c>
      <c r="D393" s="8">
        <f>VLOOKUP(Tableau48910[[#This Row],[Numéros]],Tableau11[],9,FALSE)</f>
        <v>1</v>
      </c>
    </row>
    <row r="394" spans="1:4" x14ac:dyDescent="0.25">
      <c r="A394">
        <v>20</v>
      </c>
      <c r="B394" t="s">
        <v>22</v>
      </c>
      <c r="C394" s="7">
        <v>1.5999999999999999</v>
      </c>
      <c r="D394" s="8">
        <f>VLOOKUP(Tableau48910[[#This Row],[Numéros]],Tableau11[],9,FALSE)</f>
        <v>1</v>
      </c>
    </row>
    <row r="395" spans="1:4" x14ac:dyDescent="0.25">
      <c r="A395">
        <v>20</v>
      </c>
      <c r="B395" t="s">
        <v>19</v>
      </c>
      <c r="C395" s="7">
        <v>1.9861111111111109</v>
      </c>
      <c r="D395" s="8">
        <f>VLOOKUP(Tableau48910[[#This Row],[Numéros]],Tableau11[],9,FALSE)</f>
        <v>1</v>
      </c>
    </row>
    <row r="396" spans="1:4" x14ac:dyDescent="0.25">
      <c r="A396">
        <v>20</v>
      </c>
      <c r="B396" t="s">
        <v>20</v>
      </c>
      <c r="C396" s="7">
        <v>1.3888888888888888E-2</v>
      </c>
      <c r="D396" s="8">
        <f>VLOOKUP(Tableau48910[[#This Row],[Numéros]],Tableau11[],9,FALSE)</f>
        <v>1</v>
      </c>
    </row>
    <row r="397" spans="1:4" x14ac:dyDescent="0.25">
      <c r="A397">
        <v>20</v>
      </c>
      <c r="B397" t="s">
        <v>18</v>
      </c>
      <c r="C397" s="7">
        <v>1.3333333333333333</v>
      </c>
      <c r="D397" s="8">
        <f>VLOOKUP(Tableau48910[[#This Row],[Numéros]],Tableau11[],9,FALSE)</f>
        <v>1</v>
      </c>
    </row>
    <row r="398" spans="1:4" x14ac:dyDescent="0.25">
      <c r="A398">
        <v>20</v>
      </c>
      <c r="B398" t="s">
        <v>14</v>
      </c>
      <c r="C398" s="7">
        <v>1.0666666666666667</v>
      </c>
      <c r="D398" s="8">
        <f>VLOOKUP(Tableau48910[[#This Row],[Numéros]],Tableau11[],9,FALSE)</f>
        <v>1</v>
      </c>
    </row>
    <row r="399" spans="1:4" x14ac:dyDescent="0.25">
      <c r="A399">
        <v>20</v>
      </c>
      <c r="B399" t="s">
        <v>12</v>
      </c>
      <c r="C399" s="7">
        <v>1.5999999999999999</v>
      </c>
      <c r="D399" s="8">
        <f>VLOOKUP(Tableau48910[[#This Row],[Numéros]],Tableau11[],9,FALSE)</f>
        <v>1</v>
      </c>
    </row>
    <row r="400" spans="1:4" x14ac:dyDescent="0.25">
      <c r="A400">
        <v>20</v>
      </c>
      <c r="B400" t="s">
        <v>13</v>
      </c>
      <c r="C400" s="7">
        <v>1.5999999999999999</v>
      </c>
      <c r="D400" s="8">
        <f>VLOOKUP(Tableau48910[[#This Row],[Numéros]],Tableau11[],9,FALSE)</f>
        <v>1</v>
      </c>
    </row>
    <row r="401" spans="1:4" x14ac:dyDescent="0.25">
      <c r="A401">
        <v>20</v>
      </c>
      <c r="B401" t="s">
        <v>11</v>
      </c>
      <c r="C401" s="7">
        <v>1.9861111111111109</v>
      </c>
      <c r="D401" s="8">
        <f>VLOOKUP(Tableau48910[[#This Row],[Numéros]],Tableau11[],9,FALSE)</f>
        <v>1</v>
      </c>
    </row>
    <row r="402" spans="1:4" x14ac:dyDescent="0.25">
      <c r="A402">
        <v>20</v>
      </c>
      <c r="B402" t="s">
        <v>9</v>
      </c>
      <c r="C402" s="7">
        <v>1.5999999999999999</v>
      </c>
      <c r="D402" s="8">
        <f>VLOOKUP(Tableau48910[[#This Row],[Numéros]],Tableau11[],9,FALSE)</f>
        <v>1</v>
      </c>
    </row>
    <row r="403" spans="1:4" x14ac:dyDescent="0.25">
      <c r="A403">
        <v>20</v>
      </c>
      <c r="B403" t="s">
        <v>10</v>
      </c>
      <c r="C403" s="7">
        <v>1.5999999999999999</v>
      </c>
      <c r="D403" s="8">
        <f>VLOOKUP(Tableau48910[[#This Row],[Numéros]],Tableau11[],9,FALSE)</f>
        <v>1</v>
      </c>
    </row>
    <row r="404" spans="1:4" x14ac:dyDescent="0.25">
      <c r="A404">
        <v>20</v>
      </c>
      <c r="B404" t="s">
        <v>8</v>
      </c>
      <c r="C404" s="7">
        <v>1.9861111111111109</v>
      </c>
      <c r="D404" s="8">
        <f>VLOOKUP(Tableau48910[[#This Row],[Numéros]],Tableau11[],9,FALSE)</f>
        <v>1</v>
      </c>
    </row>
    <row r="405" spans="1:4" x14ac:dyDescent="0.25">
      <c r="A405">
        <v>20</v>
      </c>
      <c r="B405" t="s">
        <v>6</v>
      </c>
      <c r="C405" s="7">
        <v>1.0666666666666667</v>
      </c>
      <c r="D405" s="8">
        <f>VLOOKUP(Tableau48910[[#This Row],[Numéros]],Tableau11[],9,FALSE)</f>
        <v>1</v>
      </c>
    </row>
    <row r="406" spans="1:4" x14ac:dyDescent="0.25">
      <c r="A406">
        <v>20</v>
      </c>
      <c r="B406" t="s">
        <v>7</v>
      </c>
      <c r="C406" s="7">
        <v>2.7777777777777781</v>
      </c>
      <c r="D406" s="8">
        <f>VLOOKUP(Tableau48910[[#This Row],[Numéros]],Tableau11[],9,FALSE)</f>
        <v>1</v>
      </c>
    </row>
    <row r="407" spans="1:4" x14ac:dyDescent="0.25">
      <c r="A407">
        <v>20</v>
      </c>
      <c r="B407" t="s">
        <v>4</v>
      </c>
      <c r="C407" s="7">
        <v>1.5999999999999999</v>
      </c>
      <c r="D407" s="8">
        <f>VLOOKUP(Tableau48910[[#This Row],[Numéros]],Tableau11[],9,FALSE)</f>
        <v>1</v>
      </c>
    </row>
    <row r="408" spans="1:4" x14ac:dyDescent="0.25">
      <c r="A408">
        <v>20</v>
      </c>
      <c r="B408" t="s">
        <v>5</v>
      </c>
      <c r="C408" s="7">
        <v>1.5999999999999999</v>
      </c>
      <c r="D408" s="8">
        <f>VLOOKUP(Tableau48910[[#This Row],[Numéros]],Tableau11[],9,FALSE)</f>
        <v>1</v>
      </c>
    </row>
    <row r="409" spans="1:4" x14ac:dyDescent="0.25">
      <c r="A409">
        <v>20</v>
      </c>
      <c r="B409" t="s">
        <v>3</v>
      </c>
      <c r="C409" s="7">
        <v>1.7722222222222221</v>
      </c>
      <c r="D409" s="8">
        <f>VLOOKUP(Tableau48910[[#This Row],[Numéros]],Tableau11[],9,FALSE)</f>
        <v>1</v>
      </c>
    </row>
    <row r="410" spans="1:4" x14ac:dyDescent="0.25">
      <c r="A410">
        <v>20</v>
      </c>
      <c r="B410" t="s">
        <v>2</v>
      </c>
      <c r="C410" s="7">
        <v>1.0666666666666667</v>
      </c>
      <c r="D410" s="8">
        <f>VLOOKUP(Tableau48910[[#This Row],[Numéros]],Tableau11[],9,FALSE)</f>
        <v>1</v>
      </c>
    </row>
    <row r="411" spans="1:4" x14ac:dyDescent="0.25">
      <c r="A411">
        <v>20</v>
      </c>
      <c r="B411" t="s">
        <v>0</v>
      </c>
      <c r="C411" s="7">
        <v>1.5999999999999999</v>
      </c>
      <c r="D411" s="8">
        <f>VLOOKUP(Tableau48910[[#This Row],[Numéros]],Tableau11[],9,FALSE)</f>
        <v>1</v>
      </c>
    </row>
    <row r="412" spans="1:4" x14ac:dyDescent="0.25">
      <c r="A412">
        <v>20</v>
      </c>
      <c r="B412" t="s">
        <v>1</v>
      </c>
      <c r="C412" s="7">
        <v>1.5999999999999999</v>
      </c>
      <c r="D412" s="8">
        <f>VLOOKUP(Tableau48910[[#This Row],[Numéros]],Tableau11[],9,FALSE)</f>
        <v>1</v>
      </c>
    </row>
    <row r="413" spans="1:4" x14ac:dyDescent="0.25">
      <c r="A413">
        <v>25</v>
      </c>
      <c r="B413" t="s">
        <v>112</v>
      </c>
      <c r="C413" s="7">
        <v>4.1666666666666664E-2</v>
      </c>
      <c r="D413" s="8">
        <f>VLOOKUP(Tableau48910[[#This Row],[Numéros]],Tableau11[],9,FALSE)</f>
        <v>1</v>
      </c>
    </row>
    <row r="414" spans="1:4" x14ac:dyDescent="0.25">
      <c r="A414">
        <v>25</v>
      </c>
      <c r="B414" t="s">
        <v>30</v>
      </c>
      <c r="C414" s="7">
        <v>2.7777777777777776E-2</v>
      </c>
      <c r="D414" s="8">
        <f>VLOOKUP(Tableau48910[[#This Row],[Numéros]],Tableau11[],9,FALSE)</f>
        <v>1</v>
      </c>
    </row>
    <row r="415" spans="1:4" x14ac:dyDescent="0.25">
      <c r="A415">
        <v>25</v>
      </c>
      <c r="B415" t="s">
        <v>7</v>
      </c>
      <c r="C415" s="7">
        <v>3.4722222222222224E-2</v>
      </c>
      <c r="D415" s="8">
        <f>VLOOKUP(Tableau48910[[#This Row],[Numéros]],Tableau11[],9,FALSE)</f>
        <v>1</v>
      </c>
    </row>
    <row r="416" spans="1:4" x14ac:dyDescent="0.25">
      <c r="A416">
        <v>30</v>
      </c>
      <c r="B416" t="s">
        <v>341</v>
      </c>
      <c r="C416" s="7">
        <v>8.3333333333333329E-2</v>
      </c>
      <c r="D416" s="8">
        <f>VLOOKUP(Tableau48910[[#This Row],[Numéros]],Tableau11[],9,FALSE)</f>
        <v>1</v>
      </c>
    </row>
    <row r="417" spans="1:4" x14ac:dyDescent="0.25">
      <c r="A417">
        <v>30</v>
      </c>
      <c r="B417" t="s">
        <v>305</v>
      </c>
      <c r="C417" s="7">
        <v>2.0833333333333332E-2</v>
      </c>
      <c r="D417" s="8">
        <f>VLOOKUP(Tableau48910[[#This Row],[Numéros]],Tableau11[],9,FALSE)</f>
        <v>1</v>
      </c>
    </row>
    <row r="418" spans="1:4" x14ac:dyDescent="0.25">
      <c r="A418">
        <v>30</v>
      </c>
      <c r="B418" t="s">
        <v>306</v>
      </c>
      <c r="C418" s="7">
        <v>2.0833333333333332E-2</v>
      </c>
      <c r="D418" s="8">
        <f>VLOOKUP(Tableau48910[[#This Row],[Numéros]],Tableau11[],9,FALSE)</f>
        <v>1</v>
      </c>
    </row>
    <row r="419" spans="1:4" x14ac:dyDescent="0.25">
      <c r="A419">
        <v>30</v>
      </c>
      <c r="B419" t="s">
        <v>289</v>
      </c>
      <c r="C419" s="7">
        <v>1.1736111111111112</v>
      </c>
      <c r="D419" s="8">
        <f>VLOOKUP(Tableau48910[[#This Row],[Numéros]],Tableau11[],9,FALSE)</f>
        <v>1</v>
      </c>
    </row>
    <row r="420" spans="1:4" x14ac:dyDescent="0.25">
      <c r="A420">
        <v>30</v>
      </c>
      <c r="B420" t="s">
        <v>284</v>
      </c>
      <c r="C420" s="7">
        <v>1.6666666666666667</v>
      </c>
      <c r="D420" s="8">
        <f>VLOOKUP(Tableau48910[[#This Row],[Numéros]],Tableau11[],9,FALSE)</f>
        <v>1</v>
      </c>
    </row>
    <row r="421" spans="1:4" x14ac:dyDescent="0.25">
      <c r="A421">
        <v>30</v>
      </c>
      <c r="B421" t="s">
        <v>283</v>
      </c>
      <c r="C421" s="7">
        <v>1.4444444444444444</v>
      </c>
      <c r="D421" s="8">
        <f>VLOOKUP(Tableau48910[[#This Row],[Numéros]],Tableau11[],9,FALSE)</f>
        <v>1</v>
      </c>
    </row>
    <row r="422" spans="1:4" x14ac:dyDescent="0.25">
      <c r="A422">
        <v>30</v>
      </c>
      <c r="B422" t="s">
        <v>278</v>
      </c>
      <c r="C422" s="7">
        <v>0.16666666666666666</v>
      </c>
      <c r="D422" s="8">
        <f>VLOOKUP(Tableau48910[[#This Row],[Numéros]],Tableau11[],9,FALSE)</f>
        <v>1</v>
      </c>
    </row>
    <row r="423" spans="1:4" x14ac:dyDescent="0.25">
      <c r="A423">
        <v>30</v>
      </c>
      <c r="B423" t="s">
        <v>234</v>
      </c>
      <c r="C423" s="7">
        <v>2.7777777777777779E-3</v>
      </c>
      <c r="D423" s="8">
        <f>VLOOKUP(Tableau48910[[#This Row],[Numéros]],Tableau11[],9,FALSE)</f>
        <v>1</v>
      </c>
    </row>
    <row r="424" spans="1:4" x14ac:dyDescent="0.25">
      <c r="A424">
        <v>30</v>
      </c>
      <c r="B424" t="s">
        <v>236</v>
      </c>
      <c r="C424" s="7">
        <v>2.7777777777777779E-3</v>
      </c>
      <c r="D424" s="8">
        <f>VLOOKUP(Tableau48910[[#This Row],[Numéros]],Tableau11[],9,FALSE)</f>
        <v>1</v>
      </c>
    </row>
    <row r="425" spans="1:4" x14ac:dyDescent="0.25">
      <c r="A425">
        <v>30</v>
      </c>
      <c r="B425" t="s">
        <v>196</v>
      </c>
      <c r="C425" s="7">
        <v>1</v>
      </c>
      <c r="D425" s="8">
        <f>VLOOKUP(Tableau48910[[#This Row],[Numéros]],Tableau11[],9,FALSE)</f>
        <v>1</v>
      </c>
    </row>
    <row r="426" spans="1:4" x14ac:dyDescent="0.25">
      <c r="A426">
        <v>30</v>
      </c>
      <c r="B426" t="s">
        <v>185</v>
      </c>
      <c r="C426" s="7">
        <v>7.1111111111111111E-2</v>
      </c>
      <c r="D426" s="8">
        <f>VLOOKUP(Tableau48910[[#This Row],[Numéros]],Tableau11[],9,FALSE)</f>
        <v>1</v>
      </c>
    </row>
    <row r="427" spans="1:4" x14ac:dyDescent="0.25">
      <c r="A427">
        <v>30</v>
      </c>
      <c r="B427" t="s">
        <v>186</v>
      </c>
      <c r="C427" s="7">
        <v>1.4166666666666667</v>
      </c>
      <c r="D427" s="8">
        <f>VLOOKUP(Tableau48910[[#This Row],[Numéros]],Tableau11[],9,FALSE)</f>
        <v>1</v>
      </c>
    </row>
    <row r="428" spans="1:4" x14ac:dyDescent="0.25">
      <c r="A428">
        <v>30</v>
      </c>
      <c r="B428" t="s">
        <v>164</v>
      </c>
      <c r="C428" s="7">
        <v>4.1666666666666664E-2</v>
      </c>
      <c r="D428" s="8">
        <f>VLOOKUP(Tableau48910[[#This Row],[Numéros]],Tableau11[],9,FALSE)</f>
        <v>1</v>
      </c>
    </row>
    <row r="429" spans="1:4" x14ac:dyDescent="0.25">
      <c r="A429">
        <v>30</v>
      </c>
      <c r="B429" t="s">
        <v>161</v>
      </c>
      <c r="C429" s="7">
        <v>2.7777777777777779E-3</v>
      </c>
      <c r="D429" s="8">
        <f>VLOOKUP(Tableau48910[[#This Row],[Numéros]],Tableau11[],9,FALSE)</f>
        <v>1</v>
      </c>
    </row>
    <row r="430" spans="1:4" x14ac:dyDescent="0.25">
      <c r="A430">
        <v>30</v>
      </c>
      <c r="B430" t="s">
        <v>134</v>
      </c>
      <c r="C430" s="7">
        <v>1.0833333333333333</v>
      </c>
      <c r="D430" s="8">
        <f>VLOOKUP(Tableau48910[[#This Row],[Numéros]],Tableau11[],9,FALSE)</f>
        <v>1</v>
      </c>
    </row>
    <row r="431" spans="1:4" x14ac:dyDescent="0.25">
      <c r="A431">
        <v>30</v>
      </c>
      <c r="B431" t="s">
        <v>135</v>
      </c>
      <c r="C431" s="7">
        <v>3.8847222222222224</v>
      </c>
      <c r="D431" s="8">
        <f>VLOOKUP(Tableau48910[[#This Row],[Numéros]],Tableau11[],9,FALSE)</f>
        <v>1</v>
      </c>
    </row>
    <row r="432" spans="1:4" x14ac:dyDescent="0.25">
      <c r="A432">
        <v>30</v>
      </c>
      <c r="B432" t="s">
        <v>120</v>
      </c>
      <c r="C432" s="7">
        <v>4.8611111111111116</v>
      </c>
      <c r="D432" s="8">
        <f>VLOOKUP(Tableau48910[[#This Row],[Numéros]],Tableau11[],9,FALSE)</f>
        <v>1</v>
      </c>
    </row>
    <row r="433" spans="1:4" x14ac:dyDescent="0.25">
      <c r="A433">
        <v>30</v>
      </c>
      <c r="B433" t="s">
        <v>106</v>
      </c>
      <c r="C433" s="7">
        <v>4.1666666666666664E-2</v>
      </c>
      <c r="D433" s="8">
        <f>VLOOKUP(Tableau48910[[#This Row],[Numéros]],Tableau11[],9,FALSE)</f>
        <v>1</v>
      </c>
    </row>
    <row r="434" spans="1:4" x14ac:dyDescent="0.25">
      <c r="A434">
        <v>30</v>
      </c>
      <c r="B434" t="s">
        <v>72</v>
      </c>
      <c r="C434" s="7">
        <v>8.3333333333333329E-2</v>
      </c>
      <c r="D434" s="8">
        <f>VLOOKUP(Tableau48910[[#This Row],[Numéros]],Tableau11[],9,FALSE)</f>
        <v>1</v>
      </c>
    </row>
    <row r="435" spans="1:4" x14ac:dyDescent="0.25">
      <c r="A435">
        <v>30</v>
      </c>
      <c r="B435" t="s">
        <v>71</v>
      </c>
      <c r="C435" s="7">
        <v>7.1111111111111111E-2</v>
      </c>
      <c r="D435" s="8">
        <f>VLOOKUP(Tableau48910[[#This Row],[Numéros]],Tableau11[],9,FALSE)</f>
        <v>1</v>
      </c>
    </row>
    <row r="436" spans="1:4" x14ac:dyDescent="0.25">
      <c r="A436">
        <v>30</v>
      </c>
      <c r="B436" t="s">
        <v>88</v>
      </c>
      <c r="C436" s="7">
        <v>2.6743055555555557</v>
      </c>
      <c r="D436" s="8">
        <f>VLOOKUP(Tableau48910[[#This Row],[Numéros]],Tableau11[],9,FALSE)</f>
        <v>1</v>
      </c>
    </row>
    <row r="437" spans="1:4" x14ac:dyDescent="0.25">
      <c r="A437">
        <v>30</v>
      </c>
      <c r="B437" t="s">
        <v>67</v>
      </c>
      <c r="C437" s="7">
        <v>2.5298611111111113</v>
      </c>
      <c r="D437" s="8">
        <f>VLOOKUP(Tableau48910[[#This Row],[Numéros]],Tableau11[],9,FALSE)</f>
        <v>1</v>
      </c>
    </row>
    <row r="438" spans="1:4" x14ac:dyDescent="0.25">
      <c r="A438">
        <v>30</v>
      </c>
      <c r="B438" t="s">
        <v>52</v>
      </c>
      <c r="C438" s="7">
        <v>0.6</v>
      </c>
      <c r="D438" s="8">
        <f>VLOOKUP(Tableau48910[[#This Row],[Numéros]],Tableau11[],9,FALSE)</f>
        <v>1</v>
      </c>
    </row>
    <row r="439" spans="1:4" x14ac:dyDescent="0.25">
      <c r="A439">
        <v>30</v>
      </c>
      <c r="B439" t="s">
        <v>53</v>
      </c>
      <c r="C439" s="7">
        <v>0.6</v>
      </c>
      <c r="D439" s="8">
        <f>VLOOKUP(Tableau48910[[#This Row],[Numéros]],Tableau11[],9,FALSE)</f>
        <v>1</v>
      </c>
    </row>
    <row r="440" spans="1:4" x14ac:dyDescent="0.25">
      <c r="A440">
        <v>30</v>
      </c>
      <c r="B440" t="s">
        <v>37</v>
      </c>
      <c r="C440" s="7">
        <v>1.3541666666666667E-2</v>
      </c>
      <c r="D440" s="8">
        <f>VLOOKUP(Tableau48910[[#This Row],[Numéros]],Tableau11[],9,FALSE)</f>
        <v>1</v>
      </c>
    </row>
    <row r="441" spans="1:4" x14ac:dyDescent="0.25">
      <c r="A441">
        <v>30</v>
      </c>
      <c r="B441" t="s">
        <v>35</v>
      </c>
      <c r="C441" s="7">
        <v>8.3333333333333329E-2</v>
      </c>
      <c r="D441" s="8">
        <f>VLOOKUP(Tableau48910[[#This Row],[Numéros]],Tableau11[],9,FALSE)</f>
        <v>1</v>
      </c>
    </row>
    <row r="442" spans="1:4" x14ac:dyDescent="0.25">
      <c r="A442">
        <v>30</v>
      </c>
      <c r="B442" t="s">
        <v>36</v>
      </c>
      <c r="C442" s="7">
        <v>2.9166666666666665</v>
      </c>
      <c r="D442" s="8">
        <f>VLOOKUP(Tableau48910[[#This Row],[Numéros]],Tableau11[],9,FALSE)</f>
        <v>1</v>
      </c>
    </row>
    <row r="443" spans="1:4" x14ac:dyDescent="0.25">
      <c r="A443">
        <v>30</v>
      </c>
      <c r="B443" t="s">
        <v>32</v>
      </c>
      <c r="C443" s="7">
        <v>3.1999999999999997</v>
      </c>
      <c r="D443" s="8">
        <f>VLOOKUP(Tableau48910[[#This Row],[Numéros]],Tableau11[],9,FALSE)</f>
        <v>1</v>
      </c>
    </row>
    <row r="444" spans="1:4" x14ac:dyDescent="0.25">
      <c r="A444">
        <v>30</v>
      </c>
      <c r="B444" t="s">
        <v>31</v>
      </c>
      <c r="C444" s="7">
        <v>6.6666666666666666E-2</v>
      </c>
      <c r="D444" s="8">
        <f>VLOOKUP(Tableau48910[[#This Row],[Numéros]],Tableau11[],9,FALSE)</f>
        <v>1</v>
      </c>
    </row>
    <row r="445" spans="1:4" x14ac:dyDescent="0.25">
      <c r="A445">
        <v>30</v>
      </c>
      <c r="B445" t="s">
        <v>33</v>
      </c>
      <c r="C445" s="7">
        <v>6.9444444444444444E-5</v>
      </c>
      <c r="D445" s="8">
        <f>VLOOKUP(Tableau48910[[#This Row],[Numéros]],Tableau11[],9,FALSE)</f>
        <v>1</v>
      </c>
    </row>
    <row r="446" spans="1:4" x14ac:dyDescent="0.25">
      <c r="A446">
        <v>30</v>
      </c>
      <c r="B446" t="s">
        <v>34</v>
      </c>
      <c r="C446" s="7">
        <v>6.9444444444444444E-5</v>
      </c>
      <c r="D446" s="8">
        <f>VLOOKUP(Tableau48910[[#This Row],[Numéros]],Tableau11[],9,FALSE)</f>
        <v>1</v>
      </c>
    </row>
    <row r="447" spans="1:4" x14ac:dyDescent="0.25">
      <c r="A447">
        <v>30</v>
      </c>
      <c r="B447" t="s">
        <v>27</v>
      </c>
      <c r="C447" s="7">
        <v>8.3333333333333329E-2</v>
      </c>
      <c r="D447" s="8">
        <f>VLOOKUP(Tableau48910[[#This Row],[Numéros]],Tableau11[],9,FALSE)</f>
        <v>1</v>
      </c>
    </row>
    <row r="448" spans="1:4" x14ac:dyDescent="0.25">
      <c r="A448">
        <v>30</v>
      </c>
      <c r="B448" t="s">
        <v>29</v>
      </c>
      <c r="C448" s="7">
        <v>2.9166666666666665</v>
      </c>
      <c r="D448" s="8">
        <f>VLOOKUP(Tableau48910[[#This Row],[Numéros]],Tableau11[],9,FALSE)</f>
        <v>1</v>
      </c>
    </row>
    <row r="449" spans="1:4" x14ac:dyDescent="0.25">
      <c r="A449">
        <v>30</v>
      </c>
      <c r="B449" t="s">
        <v>28</v>
      </c>
      <c r="C449" s="7">
        <v>6.9444444444444444E-5</v>
      </c>
      <c r="D449" s="8">
        <f>VLOOKUP(Tableau48910[[#This Row],[Numéros]],Tableau11[],9,FALSE)</f>
        <v>1</v>
      </c>
    </row>
    <row r="450" spans="1:4" x14ac:dyDescent="0.25">
      <c r="A450">
        <v>30</v>
      </c>
      <c r="B450" t="s">
        <v>21</v>
      </c>
      <c r="C450" s="7">
        <v>0.6</v>
      </c>
      <c r="D450" s="8">
        <f>VLOOKUP(Tableau48910[[#This Row],[Numéros]],Tableau11[],9,FALSE)</f>
        <v>1</v>
      </c>
    </row>
    <row r="451" spans="1:4" x14ac:dyDescent="0.25">
      <c r="A451">
        <v>30</v>
      </c>
      <c r="B451" t="s">
        <v>22</v>
      </c>
      <c r="C451" s="7">
        <v>0.6</v>
      </c>
      <c r="D451" s="8">
        <f>VLOOKUP(Tableau48910[[#This Row],[Numéros]],Tableau11[],9,FALSE)</f>
        <v>1</v>
      </c>
    </row>
    <row r="452" spans="1:4" x14ac:dyDescent="0.25">
      <c r="A452">
        <v>30</v>
      </c>
      <c r="B452" t="s">
        <v>19</v>
      </c>
      <c r="C452" s="7">
        <v>1.3541666666666667E-2</v>
      </c>
      <c r="D452" s="8">
        <f>VLOOKUP(Tableau48910[[#This Row],[Numéros]],Tableau11[],9,FALSE)</f>
        <v>1</v>
      </c>
    </row>
    <row r="453" spans="1:4" x14ac:dyDescent="0.25">
      <c r="A453">
        <v>30</v>
      </c>
      <c r="B453" t="s">
        <v>20</v>
      </c>
      <c r="C453" s="7">
        <v>6.9444444444444444E-5</v>
      </c>
      <c r="D453" s="8">
        <f>VLOOKUP(Tableau48910[[#This Row],[Numéros]],Tableau11[],9,FALSE)</f>
        <v>1</v>
      </c>
    </row>
    <row r="454" spans="1:4" x14ac:dyDescent="0.25">
      <c r="A454">
        <v>30</v>
      </c>
      <c r="B454" t="s">
        <v>18</v>
      </c>
      <c r="C454" s="7">
        <v>1.3888888888888888E-2</v>
      </c>
      <c r="D454" s="8">
        <f>VLOOKUP(Tableau48910[[#This Row],[Numéros]],Tableau11[],9,FALSE)</f>
        <v>1</v>
      </c>
    </row>
    <row r="455" spans="1:4" x14ac:dyDescent="0.25">
      <c r="A455">
        <v>30</v>
      </c>
      <c r="B455" t="s">
        <v>14</v>
      </c>
      <c r="C455" s="7">
        <v>3.1999999999999997</v>
      </c>
      <c r="D455" s="8">
        <f>VLOOKUP(Tableau48910[[#This Row],[Numéros]],Tableau11[],9,FALSE)</f>
        <v>1</v>
      </c>
    </row>
    <row r="456" spans="1:4" x14ac:dyDescent="0.25">
      <c r="A456">
        <v>30</v>
      </c>
      <c r="B456" t="s">
        <v>12</v>
      </c>
      <c r="C456" s="7">
        <v>0.6</v>
      </c>
      <c r="D456" s="8">
        <f>VLOOKUP(Tableau48910[[#This Row],[Numéros]],Tableau11[],9,FALSE)</f>
        <v>1</v>
      </c>
    </row>
    <row r="457" spans="1:4" x14ac:dyDescent="0.25">
      <c r="A457">
        <v>30</v>
      </c>
      <c r="B457" t="s">
        <v>13</v>
      </c>
      <c r="C457" s="7">
        <v>0.6</v>
      </c>
      <c r="D457" s="8">
        <f>VLOOKUP(Tableau48910[[#This Row],[Numéros]],Tableau11[],9,FALSE)</f>
        <v>1</v>
      </c>
    </row>
    <row r="458" spans="1:4" x14ac:dyDescent="0.25">
      <c r="A458">
        <v>30</v>
      </c>
      <c r="B458" t="s">
        <v>11</v>
      </c>
      <c r="C458" s="7">
        <v>1.3541666666666667E-2</v>
      </c>
      <c r="D458" s="8">
        <f>VLOOKUP(Tableau48910[[#This Row],[Numéros]],Tableau11[],9,FALSE)</f>
        <v>1</v>
      </c>
    </row>
    <row r="459" spans="1:4" x14ac:dyDescent="0.25">
      <c r="A459">
        <v>30</v>
      </c>
      <c r="B459" t="s">
        <v>9</v>
      </c>
      <c r="C459" s="7">
        <v>0.6</v>
      </c>
      <c r="D459" s="8">
        <f>VLOOKUP(Tableau48910[[#This Row],[Numéros]],Tableau11[],9,FALSE)</f>
        <v>1</v>
      </c>
    </row>
    <row r="460" spans="1:4" x14ac:dyDescent="0.25">
      <c r="A460">
        <v>30</v>
      </c>
      <c r="B460" t="s">
        <v>10</v>
      </c>
      <c r="C460" s="7">
        <v>0.6</v>
      </c>
      <c r="D460" s="8">
        <f>VLOOKUP(Tableau48910[[#This Row],[Numéros]],Tableau11[],9,FALSE)</f>
        <v>1</v>
      </c>
    </row>
    <row r="461" spans="1:4" x14ac:dyDescent="0.25">
      <c r="A461">
        <v>30</v>
      </c>
      <c r="B461" t="s">
        <v>8</v>
      </c>
      <c r="C461" s="7">
        <v>1.3541666666666667E-2</v>
      </c>
      <c r="D461" s="8">
        <f>VLOOKUP(Tableau48910[[#This Row],[Numéros]],Tableau11[],9,FALSE)</f>
        <v>1</v>
      </c>
    </row>
    <row r="462" spans="1:4" x14ac:dyDescent="0.25">
      <c r="A462">
        <v>30</v>
      </c>
      <c r="B462" t="s">
        <v>6</v>
      </c>
      <c r="C462" s="7">
        <v>3.1999999999999997</v>
      </c>
      <c r="D462" s="8">
        <f>VLOOKUP(Tableau48910[[#This Row],[Numéros]],Tableau11[],9,FALSE)</f>
        <v>1</v>
      </c>
    </row>
    <row r="463" spans="1:4" x14ac:dyDescent="0.25">
      <c r="A463">
        <v>30</v>
      </c>
      <c r="B463" t="s">
        <v>4</v>
      </c>
      <c r="C463" s="7">
        <v>0.6</v>
      </c>
      <c r="D463" s="8">
        <f>VLOOKUP(Tableau48910[[#This Row],[Numéros]],Tableau11[],9,FALSE)</f>
        <v>1</v>
      </c>
    </row>
    <row r="464" spans="1:4" x14ac:dyDescent="0.25">
      <c r="A464">
        <v>30</v>
      </c>
      <c r="B464" t="s">
        <v>5</v>
      </c>
      <c r="C464" s="7">
        <v>0.6</v>
      </c>
      <c r="D464" s="8">
        <f>VLOOKUP(Tableau48910[[#This Row],[Numéros]],Tableau11[],9,FALSE)</f>
        <v>1</v>
      </c>
    </row>
    <row r="465" spans="1:4" x14ac:dyDescent="0.25">
      <c r="A465">
        <v>30</v>
      </c>
      <c r="B465" t="s">
        <v>3</v>
      </c>
      <c r="C465" s="7">
        <v>1.2083333333333333E-2</v>
      </c>
      <c r="D465" s="8">
        <f>VLOOKUP(Tableau48910[[#This Row],[Numéros]],Tableau11[],9,FALSE)</f>
        <v>1</v>
      </c>
    </row>
    <row r="466" spans="1:4" x14ac:dyDescent="0.25">
      <c r="A466">
        <v>30</v>
      </c>
      <c r="B466" t="s">
        <v>2</v>
      </c>
      <c r="C466" s="7">
        <v>3.1999999999999997</v>
      </c>
      <c r="D466" s="8">
        <f>VLOOKUP(Tableau48910[[#This Row],[Numéros]],Tableau11[],9,FALSE)</f>
        <v>1</v>
      </c>
    </row>
    <row r="467" spans="1:4" x14ac:dyDescent="0.25">
      <c r="A467">
        <v>30</v>
      </c>
      <c r="B467" t="s">
        <v>0</v>
      </c>
      <c r="C467" s="7">
        <v>0.6</v>
      </c>
      <c r="D467" s="8">
        <f>VLOOKUP(Tableau48910[[#This Row],[Numéros]],Tableau11[],9,FALSE)</f>
        <v>1</v>
      </c>
    </row>
    <row r="468" spans="1:4" x14ac:dyDescent="0.25">
      <c r="A468">
        <v>30</v>
      </c>
      <c r="B468" t="s">
        <v>1</v>
      </c>
      <c r="C468" s="7">
        <v>0.6</v>
      </c>
      <c r="D468" s="8">
        <f>VLOOKUP(Tableau48910[[#This Row],[Numéros]],Tableau11[],9,FALSE)</f>
        <v>1</v>
      </c>
    </row>
    <row r="469" spans="1:4" x14ac:dyDescent="0.25">
      <c r="A469">
        <v>35</v>
      </c>
      <c r="B469" t="s">
        <v>289</v>
      </c>
      <c r="C469" s="7">
        <v>0.16666666666666666</v>
      </c>
      <c r="D469" s="8">
        <f>VLOOKUP(Tableau48910[[#This Row],[Numéros]],Tableau11[],9,FALSE)</f>
        <v>1</v>
      </c>
    </row>
    <row r="470" spans="1:4" x14ac:dyDescent="0.25">
      <c r="A470">
        <v>35</v>
      </c>
      <c r="B470" t="s">
        <v>283</v>
      </c>
      <c r="C470" s="7">
        <v>0.16666666666666666</v>
      </c>
      <c r="D470" s="8">
        <f>VLOOKUP(Tableau48910[[#This Row],[Numéros]],Tableau11[],9,FALSE)</f>
        <v>1</v>
      </c>
    </row>
    <row r="471" spans="1:4" x14ac:dyDescent="0.25">
      <c r="A471">
        <v>35</v>
      </c>
      <c r="B471" t="s">
        <v>214</v>
      </c>
      <c r="C471" s="7">
        <v>4.1666666666666664E-2</v>
      </c>
      <c r="D471" s="8">
        <f>VLOOKUP(Tableau48910[[#This Row],[Numéros]],Tableau11[],9,FALSE)</f>
        <v>1</v>
      </c>
    </row>
    <row r="472" spans="1:4" x14ac:dyDescent="0.25">
      <c r="A472">
        <v>35</v>
      </c>
      <c r="B472" t="s">
        <v>88</v>
      </c>
      <c r="C472" s="7">
        <v>0.16666666666666666</v>
      </c>
      <c r="D472" s="8">
        <f>VLOOKUP(Tableau48910[[#This Row],[Numéros]],Tableau11[],9,FALSE)</f>
        <v>1</v>
      </c>
    </row>
    <row r="473" spans="1:4" x14ac:dyDescent="0.25">
      <c r="A473">
        <v>35</v>
      </c>
      <c r="B473" t="s">
        <v>60</v>
      </c>
      <c r="C473" s="7">
        <v>6.25E-2</v>
      </c>
      <c r="D473" s="8">
        <f>VLOOKUP(Tableau48910[[#This Row],[Numéros]],Tableau11[],9,FALSE)</f>
        <v>1</v>
      </c>
    </row>
    <row r="474" spans="1:4" x14ac:dyDescent="0.25">
      <c r="A474">
        <v>35</v>
      </c>
      <c r="B474" t="s">
        <v>61</v>
      </c>
      <c r="C474" s="7">
        <v>6.25E-2</v>
      </c>
      <c r="D474" s="8">
        <f>VLOOKUP(Tableau48910[[#This Row],[Numéros]],Tableau11[],9,FALSE)</f>
        <v>1</v>
      </c>
    </row>
    <row r="475" spans="1:4" x14ac:dyDescent="0.25">
      <c r="A475">
        <v>35</v>
      </c>
      <c r="B475" t="s">
        <v>62</v>
      </c>
      <c r="C475" s="7">
        <v>6.25E-2</v>
      </c>
      <c r="D475" s="8">
        <f>VLOOKUP(Tableau48910[[#This Row],[Numéros]],Tableau11[],9,FALSE)</f>
        <v>1</v>
      </c>
    </row>
    <row r="476" spans="1:4" x14ac:dyDescent="0.25">
      <c r="A476">
        <v>35</v>
      </c>
      <c r="B476" t="s">
        <v>63</v>
      </c>
      <c r="C476" s="7">
        <v>6.25E-2</v>
      </c>
      <c r="D476" s="8">
        <f>VLOOKUP(Tableau48910[[#This Row],[Numéros]],Tableau11[],9,FALSE)</f>
        <v>1</v>
      </c>
    </row>
    <row r="477" spans="1:4" x14ac:dyDescent="0.25">
      <c r="A477">
        <v>35</v>
      </c>
      <c r="B477" t="s">
        <v>64</v>
      </c>
      <c r="C477" s="7">
        <v>6.25E-2</v>
      </c>
      <c r="D477" s="8">
        <f>VLOOKUP(Tableau48910[[#This Row],[Numéros]],Tableau11[],9,FALSE)</f>
        <v>1</v>
      </c>
    </row>
    <row r="478" spans="1:4" x14ac:dyDescent="0.25">
      <c r="A478">
        <v>35</v>
      </c>
      <c r="B478" t="s">
        <v>65</v>
      </c>
      <c r="C478" s="7">
        <v>6.25E-2</v>
      </c>
      <c r="D478" s="8">
        <f>VLOOKUP(Tableau48910[[#This Row],[Numéros]],Tableau11[],9,FALSE)</f>
        <v>1</v>
      </c>
    </row>
    <row r="479" spans="1:4" x14ac:dyDescent="0.25">
      <c r="A479">
        <v>40</v>
      </c>
      <c r="B479" t="s">
        <v>337</v>
      </c>
      <c r="C479" s="7">
        <v>8.3333333333333329E-2</v>
      </c>
      <c r="D479" s="8">
        <f>VLOOKUP(Tableau48910[[#This Row],[Numéros]],Tableau11[],9,FALSE)</f>
        <v>1</v>
      </c>
    </row>
    <row r="480" spans="1:4" x14ac:dyDescent="0.25">
      <c r="A480">
        <v>40</v>
      </c>
      <c r="B480" t="s">
        <v>305</v>
      </c>
      <c r="C480" s="7">
        <v>2.0833333333333332E-2</v>
      </c>
      <c r="D480" s="8">
        <f>VLOOKUP(Tableau48910[[#This Row],[Numéros]],Tableau11[],9,FALSE)</f>
        <v>1</v>
      </c>
    </row>
    <row r="481" spans="1:4" x14ac:dyDescent="0.25">
      <c r="A481">
        <v>40</v>
      </c>
      <c r="B481" t="s">
        <v>306</v>
      </c>
      <c r="C481" s="7">
        <v>2.0833333333333332E-2</v>
      </c>
      <c r="D481" s="8">
        <f>VLOOKUP(Tableau48910[[#This Row],[Numéros]],Tableau11[],9,FALSE)</f>
        <v>1</v>
      </c>
    </row>
    <row r="482" spans="1:4" x14ac:dyDescent="0.25">
      <c r="A482">
        <v>40</v>
      </c>
      <c r="B482" t="s">
        <v>284</v>
      </c>
      <c r="C482" s="7">
        <v>8.3333333333333329E-2</v>
      </c>
      <c r="D482" s="8">
        <f>VLOOKUP(Tableau48910[[#This Row],[Numéros]],Tableau11[],9,FALSE)</f>
        <v>1</v>
      </c>
    </row>
    <row r="483" spans="1:4" x14ac:dyDescent="0.25">
      <c r="A483">
        <v>40</v>
      </c>
      <c r="B483" t="s">
        <v>196</v>
      </c>
      <c r="C483" s="7">
        <v>0.25</v>
      </c>
      <c r="D483" s="8">
        <f>VLOOKUP(Tableau48910[[#This Row],[Numéros]],Tableau11[],9,FALSE)</f>
        <v>1</v>
      </c>
    </row>
    <row r="484" spans="1:4" x14ac:dyDescent="0.25">
      <c r="A484">
        <v>40</v>
      </c>
      <c r="B484" t="s">
        <v>186</v>
      </c>
      <c r="C484" s="7">
        <v>3.0833333333333335</v>
      </c>
      <c r="D484" s="8">
        <f>VLOOKUP(Tableau48910[[#This Row],[Numéros]],Tableau11[],9,FALSE)</f>
        <v>1</v>
      </c>
    </row>
    <row r="485" spans="1:4" x14ac:dyDescent="0.25">
      <c r="A485">
        <v>40</v>
      </c>
      <c r="B485" t="s">
        <v>185</v>
      </c>
      <c r="C485" s="7">
        <v>3.5555555555555554</v>
      </c>
      <c r="D485" s="8">
        <f>VLOOKUP(Tableau48910[[#This Row],[Numéros]],Tableau11[],9,FALSE)</f>
        <v>1</v>
      </c>
    </row>
    <row r="486" spans="1:4" x14ac:dyDescent="0.25">
      <c r="A486">
        <v>40</v>
      </c>
      <c r="B486" t="s">
        <v>134</v>
      </c>
      <c r="C486" s="7">
        <v>4.1666666666666664E-2</v>
      </c>
      <c r="D486" s="8">
        <f>VLOOKUP(Tableau48910[[#This Row],[Numéros]],Tableau11[],9,FALSE)</f>
        <v>1</v>
      </c>
    </row>
    <row r="487" spans="1:4" x14ac:dyDescent="0.25">
      <c r="A487">
        <v>40</v>
      </c>
      <c r="B487" t="s">
        <v>120</v>
      </c>
      <c r="C487" s="7">
        <v>1.6666666666666667</v>
      </c>
      <c r="D487" s="8">
        <f>VLOOKUP(Tableau48910[[#This Row],[Numéros]],Tableau11[],9,FALSE)</f>
        <v>1</v>
      </c>
    </row>
    <row r="488" spans="1:4" x14ac:dyDescent="0.25">
      <c r="A488">
        <v>40</v>
      </c>
      <c r="B488" t="s">
        <v>72</v>
      </c>
      <c r="C488" s="7">
        <v>2.6666666666666665</v>
      </c>
      <c r="D488" s="8">
        <f>VLOOKUP(Tableau48910[[#This Row],[Numéros]],Tableau11[],9,FALSE)</f>
        <v>1</v>
      </c>
    </row>
    <row r="489" spans="1:4" x14ac:dyDescent="0.25">
      <c r="A489">
        <v>40</v>
      </c>
      <c r="B489" t="s">
        <v>71</v>
      </c>
      <c r="C489" s="7">
        <v>3.5555555555555554</v>
      </c>
      <c r="D489" s="8">
        <f>VLOOKUP(Tableau48910[[#This Row],[Numéros]],Tableau11[],9,FALSE)</f>
        <v>1</v>
      </c>
    </row>
    <row r="490" spans="1:4" x14ac:dyDescent="0.25">
      <c r="A490">
        <v>40</v>
      </c>
      <c r="B490" t="s">
        <v>52</v>
      </c>
      <c r="C490" s="7">
        <v>5.0000000000000001E-3</v>
      </c>
      <c r="D490" s="8">
        <f>VLOOKUP(Tableau48910[[#This Row],[Numéros]],Tableau11[],9,FALSE)</f>
        <v>1</v>
      </c>
    </row>
    <row r="491" spans="1:4" x14ac:dyDescent="0.25">
      <c r="A491">
        <v>40</v>
      </c>
      <c r="B491" t="s">
        <v>53</v>
      </c>
      <c r="C491" s="7">
        <v>5.0000000000000001E-3</v>
      </c>
      <c r="D491" s="8">
        <f>VLOOKUP(Tableau48910[[#This Row],[Numéros]],Tableau11[],9,FALSE)</f>
        <v>1</v>
      </c>
    </row>
    <row r="492" spans="1:4" x14ac:dyDescent="0.25">
      <c r="A492">
        <v>40</v>
      </c>
      <c r="B492" t="s">
        <v>37</v>
      </c>
      <c r="C492" s="7">
        <v>0.90277777777777779</v>
      </c>
      <c r="D492" s="8">
        <f>VLOOKUP(Tableau48910[[#This Row],[Numéros]],Tableau11[],9,FALSE)</f>
        <v>1</v>
      </c>
    </row>
    <row r="493" spans="1:4" x14ac:dyDescent="0.25">
      <c r="A493">
        <v>40</v>
      </c>
      <c r="B493" t="s">
        <v>35</v>
      </c>
      <c r="C493" s="7">
        <v>2.6666666666666665</v>
      </c>
      <c r="D493" s="8">
        <f>VLOOKUP(Tableau48910[[#This Row],[Numéros]],Tableau11[],9,FALSE)</f>
        <v>1</v>
      </c>
    </row>
    <row r="494" spans="1:4" x14ac:dyDescent="0.25">
      <c r="A494">
        <v>40</v>
      </c>
      <c r="B494" t="s">
        <v>36</v>
      </c>
      <c r="C494" s="7">
        <v>2.9166666666666665</v>
      </c>
      <c r="D494" s="8">
        <f>VLOOKUP(Tableau48910[[#This Row],[Numéros]],Tableau11[],9,FALSE)</f>
        <v>1</v>
      </c>
    </row>
    <row r="495" spans="1:4" x14ac:dyDescent="0.25">
      <c r="A495">
        <v>40</v>
      </c>
      <c r="B495" t="s">
        <v>32</v>
      </c>
      <c r="C495" s="7">
        <v>0.02</v>
      </c>
      <c r="D495" s="8">
        <f>VLOOKUP(Tableau48910[[#This Row],[Numéros]],Tableau11[],9,FALSE)</f>
        <v>1</v>
      </c>
    </row>
    <row r="496" spans="1:4" x14ac:dyDescent="0.25">
      <c r="A496">
        <v>40</v>
      </c>
      <c r="B496" t="s">
        <v>33</v>
      </c>
      <c r="C496" s="7">
        <v>1.1805555555555555E-2</v>
      </c>
      <c r="D496" s="8">
        <f>VLOOKUP(Tableau48910[[#This Row],[Numéros]],Tableau11[],9,FALSE)</f>
        <v>1</v>
      </c>
    </row>
    <row r="497" spans="1:4" x14ac:dyDescent="0.25">
      <c r="A497">
        <v>40</v>
      </c>
      <c r="B497" t="s">
        <v>34</v>
      </c>
      <c r="C497" s="7">
        <v>1.1805555555555555E-2</v>
      </c>
      <c r="D497" s="8">
        <f>VLOOKUP(Tableau48910[[#This Row],[Numéros]],Tableau11[],9,FALSE)</f>
        <v>1</v>
      </c>
    </row>
    <row r="498" spans="1:4" x14ac:dyDescent="0.25">
      <c r="A498">
        <v>40</v>
      </c>
      <c r="B498" t="s">
        <v>27</v>
      </c>
      <c r="C498" s="7">
        <v>2.6666666666666665</v>
      </c>
      <c r="D498" s="8">
        <f>VLOOKUP(Tableau48910[[#This Row],[Numéros]],Tableau11[],9,FALSE)</f>
        <v>1</v>
      </c>
    </row>
    <row r="499" spans="1:4" x14ac:dyDescent="0.25">
      <c r="A499">
        <v>40</v>
      </c>
      <c r="B499" t="s">
        <v>31</v>
      </c>
      <c r="C499" s="7">
        <v>6.666666666666667</v>
      </c>
      <c r="D499" s="8">
        <f>VLOOKUP(Tableau48910[[#This Row],[Numéros]],Tableau11[],9,FALSE)</f>
        <v>1</v>
      </c>
    </row>
    <row r="500" spans="1:4" x14ac:dyDescent="0.25">
      <c r="A500">
        <v>40</v>
      </c>
      <c r="B500" t="s">
        <v>28</v>
      </c>
      <c r="C500" s="7">
        <v>1.1805555555555555E-2</v>
      </c>
      <c r="D500" s="8">
        <f>VLOOKUP(Tableau48910[[#This Row],[Numéros]],Tableau11[],9,FALSE)</f>
        <v>1</v>
      </c>
    </row>
    <row r="501" spans="1:4" x14ac:dyDescent="0.25">
      <c r="A501">
        <v>40</v>
      </c>
      <c r="B501" t="s">
        <v>29</v>
      </c>
      <c r="C501" s="7">
        <v>2.9166666666666665</v>
      </c>
      <c r="D501" s="8">
        <f>VLOOKUP(Tableau48910[[#This Row],[Numéros]],Tableau11[],9,FALSE)</f>
        <v>1</v>
      </c>
    </row>
    <row r="502" spans="1:4" x14ac:dyDescent="0.25">
      <c r="A502">
        <v>40</v>
      </c>
      <c r="B502" t="s">
        <v>21</v>
      </c>
      <c r="C502" s="7">
        <v>5.0000000000000001E-3</v>
      </c>
      <c r="D502" s="8">
        <f>VLOOKUP(Tableau48910[[#This Row],[Numéros]],Tableau11[],9,FALSE)</f>
        <v>1</v>
      </c>
    </row>
    <row r="503" spans="1:4" x14ac:dyDescent="0.25">
      <c r="A503">
        <v>40</v>
      </c>
      <c r="B503" t="s">
        <v>22</v>
      </c>
      <c r="C503" s="7">
        <v>5.0000000000000001E-3</v>
      </c>
      <c r="D503" s="8">
        <f>VLOOKUP(Tableau48910[[#This Row],[Numéros]],Tableau11[],9,FALSE)</f>
        <v>1</v>
      </c>
    </row>
    <row r="504" spans="1:4" x14ac:dyDescent="0.25">
      <c r="A504">
        <v>40</v>
      </c>
      <c r="B504" t="s">
        <v>20</v>
      </c>
      <c r="C504" s="7">
        <v>1.1805555555555555E-2</v>
      </c>
      <c r="D504" s="8">
        <f>VLOOKUP(Tableau48910[[#This Row],[Numéros]],Tableau11[],9,FALSE)</f>
        <v>1</v>
      </c>
    </row>
    <row r="505" spans="1:4" x14ac:dyDescent="0.25">
      <c r="A505">
        <v>40</v>
      </c>
      <c r="B505" t="s">
        <v>19</v>
      </c>
      <c r="C505" s="7">
        <v>0.90277777777777779</v>
      </c>
      <c r="D505" s="8">
        <f>VLOOKUP(Tableau48910[[#This Row],[Numéros]],Tableau11[],9,FALSE)</f>
        <v>1</v>
      </c>
    </row>
    <row r="506" spans="1:4" x14ac:dyDescent="0.25">
      <c r="A506">
        <v>40</v>
      </c>
      <c r="B506" t="s">
        <v>18</v>
      </c>
      <c r="C506" s="7">
        <v>0.44444444444444442</v>
      </c>
      <c r="D506" s="8">
        <f>VLOOKUP(Tableau48910[[#This Row],[Numéros]],Tableau11[],9,FALSE)</f>
        <v>1</v>
      </c>
    </row>
    <row r="507" spans="1:4" x14ac:dyDescent="0.25">
      <c r="A507">
        <v>40</v>
      </c>
      <c r="B507" t="s">
        <v>14</v>
      </c>
      <c r="C507" s="7">
        <v>0.02</v>
      </c>
      <c r="D507" s="8">
        <f>VLOOKUP(Tableau48910[[#This Row],[Numéros]],Tableau11[],9,FALSE)</f>
        <v>1</v>
      </c>
    </row>
    <row r="508" spans="1:4" x14ac:dyDescent="0.25">
      <c r="A508">
        <v>40</v>
      </c>
      <c r="B508" t="s">
        <v>12</v>
      </c>
      <c r="C508" s="7">
        <v>5.0000000000000001E-3</v>
      </c>
      <c r="D508" s="8">
        <f>VLOOKUP(Tableau48910[[#This Row],[Numéros]],Tableau11[],9,FALSE)</f>
        <v>1</v>
      </c>
    </row>
    <row r="509" spans="1:4" x14ac:dyDescent="0.25">
      <c r="A509">
        <v>40</v>
      </c>
      <c r="B509" t="s">
        <v>13</v>
      </c>
      <c r="C509" s="7">
        <v>5.0000000000000001E-3</v>
      </c>
      <c r="D509" s="8">
        <f>VLOOKUP(Tableau48910[[#This Row],[Numéros]],Tableau11[],9,FALSE)</f>
        <v>1</v>
      </c>
    </row>
    <row r="510" spans="1:4" x14ac:dyDescent="0.25">
      <c r="A510">
        <v>40</v>
      </c>
      <c r="B510" t="s">
        <v>11</v>
      </c>
      <c r="C510" s="7">
        <v>0.90277777777777779</v>
      </c>
      <c r="D510" s="8">
        <f>VLOOKUP(Tableau48910[[#This Row],[Numéros]],Tableau11[],9,FALSE)</f>
        <v>1</v>
      </c>
    </row>
    <row r="511" spans="1:4" x14ac:dyDescent="0.25">
      <c r="A511">
        <v>40</v>
      </c>
      <c r="B511" t="s">
        <v>9</v>
      </c>
      <c r="C511" s="7">
        <v>5.0000000000000001E-3</v>
      </c>
      <c r="D511" s="8">
        <f>VLOOKUP(Tableau48910[[#This Row],[Numéros]],Tableau11[],9,FALSE)</f>
        <v>1</v>
      </c>
    </row>
    <row r="512" spans="1:4" x14ac:dyDescent="0.25">
      <c r="A512">
        <v>40</v>
      </c>
      <c r="B512" t="s">
        <v>10</v>
      </c>
      <c r="C512" s="7">
        <v>5.0000000000000001E-3</v>
      </c>
      <c r="D512" s="8">
        <f>VLOOKUP(Tableau48910[[#This Row],[Numéros]],Tableau11[],9,FALSE)</f>
        <v>1</v>
      </c>
    </row>
    <row r="513" spans="1:4" x14ac:dyDescent="0.25">
      <c r="A513">
        <v>40</v>
      </c>
      <c r="B513" t="s">
        <v>8</v>
      </c>
      <c r="C513" s="7">
        <v>0.90277777777777779</v>
      </c>
      <c r="D513" s="8">
        <f>VLOOKUP(Tableau48910[[#This Row],[Numéros]],Tableau11[],9,FALSE)</f>
        <v>1</v>
      </c>
    </row>
    <row r="514" spans="1:4" x14ac:dyDescent="0.25">
      <c r="A514">
        <v>40</v>
      </c>
      <c r="B514" t="s">
        <v>6</v>
      </c>
      <c r="C514" s="7">
        <v>0.02</v>
      </c>
      <c r="D514" s="8">
        <f>VLOOKUP(Tableau48910[[#This Row],[Numéros]],Tableau11[],9,FALSE)</f>
        <v>1</v>
      </c>
    </row>
    <row r="515" spans="1:4" x14ac:dyDescent="0.25">
      <c r="A515">
        <v>40</v>
      </c>
      <c r="B515" t="s">
        <v>4</v>
      </c>
      <c r="C515" s="7">
        <v>5.0000000000000001E-3</v>
      </c>
      <c r="D515" s="8">
        <f>VLOOKUP(Tableau48910[[#This Row],[Numéros]],Tableau11[],9,FALSE)</f>
        <v>1</v>
      </c>
    </row>
    <row r="516" spans="1:4" x14ac:dyDescent="0.25">
      <c r="A516">
        <v>40</v>
      </c>
      <c r="B516" t="s">
        <v>5</v>
      </c>
      <c r="C516" s="7">
        <v>5.0000000000000001E-3</v>
      </c>
      <c r="D516" s="8">
        <f>VLOOKUP(Tableau48910[[#This Row],[Numéros]],Tableau11[],9,FALSE)</f>
        <v>1</v>
      </c>
    </row>
    <row r="517" spans="1:4" x14ac:dyDescent="0.25">
      <c r="A517">
        <v>40</v>
      </c>
      <c r="B517" t="s">
        <v>3</v>
      </c>
      <c r="C517" s="7">
        <v>0.80555555555555547</v>
      </c>
      <c r="D517" s="8">
        <f>VLOOKUP(Tableau48910[[#This Row],[Numéros]],Tableau11[],9,FALSE)</f>
        <v>1</v>
      </c>
    </row>
    <row r="518" spans="1:4" x14ac:dyDescent="0.25">
      <c r="A518">
        <v>40</v>
      </c>
      <c r="B518" t="s">
        <v>2</v>
      </c>
      <c r="C518" s="7">
        <v>0.02</v>
      </c>
      <c r="D518" s="8">
        <f>VLOOKUP(Tableau48910[[#This Row],[Numéros]],Tableau11[],9,FALSE)</f>
        <v>1</v>
      </c>
    </row>
    <row r="519" spans="1:4" x14ac:dyDescent="0.25">
      <c r="A519">
        <v>40</v>
      </c>
      <c r="B519" t="s">
        <v>0</v>
      </c>
      <c r="C519" s="7">
        <v>5.0000000000000001E-3</v>
      </c>
      <c r="D519" s="8">
        <f>VLOOKUP(Tableau48910[[#This Row],[Numéros]],Tableau11[],9,FALSE)</f>
        <v>1</v>
      </c>
    </row>
    <row r="520" spans="1:4" x14ac:dyDescent="0.25">
      <c r="A520">
        <v>40</v>
      </c>
      <c r="B520" t="s">
        <v>1</v>
      </c>
      <c r="C520" s="7">
        <v>5.0000000000000001E-3</v>
      </c>
      <c r="D520" s="8">
        <f>VLOOKUP(Tableau48910[[#This Row],[Numéros]],Tableau11[],9,FALSE)</f>
        <v>1</v>
      </c>
    </row>
    <row r="521" spans="1:4" x14ac:dyDescent="0.25">
      <c r="A521">
        <v>45</v>
      </c>
      <c r="B521" t="s">
        <v>289</v>
      </c>
      <c r="C521" s="7">
        <v>1.3888888888888888E-2</v>
      </c>
      <c r="D521" s="8">
        <f>VLOOKUP(Tableau48910[[#This Row],[Numéros]],Tableau11[],9,FALSE)</f>
        <v>1</v>
      </c>
    </row>
    <row r="522" spans="1:4" x14ac:dyDescent="0.25">
      <c r="A522">
        <v>45</v>
      </c>
      <c r="B522" t="s">
        <v>283</v>
      </c>
      <c r="C522" s="7">
        <v>1.3888888888888888E-2</v>
      </c>
      <c r="D522" s="8">
        <f>VLOOKUP(Tableau48910[[#This Row],[Numéros]],Tableau11[],9,FALSE)</f>
        <v>1</v>
      </c>
    </row>
    <row r="523" spans="1:4" x14ac:dyDescent="0.25">
      <c r="A523">
        <v>45</v>
      </c>
      <c r="B523" t="s">
        <v>136</v>
      </c>
      <c r="C523" s="7">
        <v>0.125</v>
      </c>
      <c r="D523" s="8">
        <f>VLOOKUP(Tableau48910[[#This Row],[Numéros]],Tableau11[],9,FALSE)</f>
        <v>1</v>
      </c>
    </row>
    <row r="524" spans="1:4" x14ac:dyDescent="0.25">
      <c r="A524">
        <v>45</v>
      </c>
      <c r="B524" t="s">
        <v>135</v>
      </c>
      <c r="C524" s="7">
        <v>1.3888888888888888E-2</v>
      </c>
      <c r="D524" s="8">
        <f>VLOOKUP(Tableau48910[[#This Row],[Numéros]],Tableau11[],9,FALSE)</f>
        <v>1</v>
      </c>
    </row>
    <row r="525" spans="1:4" x14ac:dyDescent="0.25">
      <c r="A525">
        <v>45</v>
      </c>
      <c r="B525" t="s">
        <v>88</v>
      </c>
      <c r="C525" s="7">
        <v>1.3888888888888888E-2</v>
      </c>
      <c r="D525" s="8">
        <f>VLOOKUP(Tableau48910[[#This Row],[Numéros]],Tableau11[],9,FALSE)</f>
        <v>1</v>
      </c>
    </row>
    <row r="526" spans="1:4" x14ac:dyDescent="0.25">
      <c r="A526">
        <v>45</v>
      </c>
      <c r="B526" t="s">
        <v>67</v>
      </c>
      <c r="C526" s="7">
        <v>1.3888888888888888E-2</v>
      </c>
      <c r="D526" s="8">
        <f>VLOOKUP(Tableau48910[[#This Row],[Numéros]],Tableau11[],9,FALSE)</f>
        <v>1</v>
      </c>
    </row>
    <row r="527" spans="1:4" x14ac:dyDescent="0.25">
      <c r="A527">
        <v>47</v>
      </c>
      <c r="B527" t="s">
        <v>60</v>
      </c>
      <c r="C527" s="7">
        <v>6.9444444444444441E-3</v>
      </c>
      <c r="D527" s="8">
        <f>VLOOKUP(Tableau48910[[#This Row],[Numéros]],Tableau11[],9,FALSE)</f>
        <v>1</v>
      </c>
    </row>
    <row r="528" spans="1:4" x14ac:dyDescent="0.25">
      <c r="A528">
        <v>47</v>
      </c>
      <c r="B528" t="s">
        <v>61</v>
      </c>
      <c r="C528" s="7">
        <v>6.9444444444444441E-3</v>
      </c>
      <c r="D528" s="8">
        <f>VLOOKUP(Tableau48910[[#This Row],[Numéros]],Tableau11[],9,FALSE)</f>
        <v>1</v>
      </c>
    </row>
    <row r="529" spans="1:4" x14ac:dyDescent="0.25">
      <c r="A529">
        <v>47</v>
      </c>
      <c r="B529" t="s">
        <v>62</v>
      </c>
      <c r="C529" s="7">
        <v>6.9444444444444441E-3</v>
      </c>
      <c r="D529" s="8">
        <f>VLOOKUP(Tableau48910[[#This Row],[Numéros]],Tableau11[],9,FALSE)</f>
        <v>1</v>
      </c>
    </row>
    <row r="530" spans="1:4" x14ac:dyDescent="0.25">
      <c r="A530">
        <v>47</v>
      </c>
      <c r="B530" t="s">
        <v>63</v>
      </c>
      <c r="C530" s="7">
        <v>6.9444444444444441E-3</v>
      </c>
      <c r="D530" s="8">
        <f>VLOOKUP(Tableau48910[[#This Row],[Numéros]],Tableau11[],9,FALSE)</f>
        <v>1</v>
      </c>
    </row>
    <row r="531" spans="1:4" x14ac:dyDescent="0.25">
      <c r="A531">
        <v>47</v>
      </c>
      <c r="B531" t="s">
        <v>64</v>
      </c>
      <c r="C531" s="7">
        <v>6.9444444444444441E-3</v>
      </c>
      <c r="D531" s="8">
        <f>VLOOKUP(Tableau48910[[#This Row],[Numéros]],Tableau11[],9,FALSE)</f>
        <v>1</v>
      </c>
    </row>
    <row r="532" spans="1:4" x14ac:dyDescent="0.25">
      <c r="A532">
        <v>47</v>
      </c>
      <c r="B532" t="s">
        <v>65</v>
      </c>
      <c r="C532" s="7">
        <v>6.9444444444444441E-3</v>
      </c>
      <c r="D532" s="8">
        <f>VLOOKUP(Tableau48910[[#This Row],[Numéros]],Tableau11[],9,FALSE)</f>
        <v>1</v>
      </c>
    </row>
    <row r="533" spans="1:4" x14ac:dyDescent="0.25">
      <c r="A533">
        <v>50</v>
      </c>
      <c r="B533" t="s">
        <v>337</v>
      </c>
      <c r="C533" s="7">
        <v>8.3333333333333329E-2</v>
      </c>
      <c r="D533" s="8">
        <f>VLOOKUP(Tableau48910[[#This Row],[Numéros]],Tableau11[],9,FALSE)</f>
        <v>1</v>
      </c>
    </row>
    <row r="534" spans="1:4" x14ac:dyDescent="0.25">
      <c r="A534">
        <v>50</v>
      </c>
      <c r="B534" t="s">
        <v>329</v>
      </c>
      <c r="C534" s="7">
        <v>6.9444444444444441E-3</v>
      </c>
      <c r="D534" s="8">
        <f>VLOOKUP(Tableau48910[[#This Row],[Numéros]],Tableau11[],9,FALSE)</f>
        <v>1</v>
      </c>
    </row>
    <row r="535" spans="1:4" x14ac:dyDescent="0.25">
      <c r="A535">
        <v>50</v>
      </c>
      <c r="B535" t="s">
        <v>289</v>
      </c>
      <c r="C535" s="7">
        <v>1.3888888888888888E-2</v>
      </c>
      <c r="D535" s="8">
        <f>VLOOKUP(Tableau48910[[#This Row],[Numéros]],Tableau11[],9,FALSE)</f>
        <v>1</v>
      </c>
    </row>
    <row r="536" spans="1:4" x14ac:dyDescent="0.25">
      <c r="A536">
        <v>50</v>
      </c>
      <c r="B536" t="s">
        <v>284</v>
      </c>
      <c r="C536" s="7">
        <v>8.3333333333333329E-2</v>
      </c>
      <c r="D536" s="8">
        <f>VLOOKUP(Tableau48910[[#This Row],[Numéros]],Tableau11[],9,FALSE)</f>
        <v>1</v>
      </c>
    </row>
    <row r="537" spans="1:4" x14ac:dyDescent="0.25">
      <c r="A537">
        <v>50</v>
      </c>
      <c r="B537" t="s">
        <v>283</v>
      </c>
      <c r="C537" s="7">
        <v>1.3888888888888888E-2</v>
      </c>
      <c r="D537" s="8">
        <f>VLOOKUP(Tableau48910[[#This Row],[Numéros]],Tableau11[],9,FALSE)</f>
        <v>1</v>
      </c>
    </row>
    <row r="538" spans="1:4" x14ac:dyDescent="0.25">
      <c r="A538">
        <v>50</v>
      </c>
      <c r="B538" t="s">
        <v>196</v>
      </c>
      <c r="C538" s="7">
        <v>0.125</v>
      </c>
      <c r="D538" s="8">
        <f>VLOOKUP(Tableau48910[[#This Row],[Numéros]],Tableau11[],9,FALSE)</f>
        <v>1</v>
      </c>
    </row>
    <row r="539" spans="1:4" x14ac:dyDescent="0.25">
      <c r="A539">
        <v>50</v>
      </c>
      <c r="B539" t="s">
        <v>185</v>
      </c>
      <c r="C539" s="7">
        <v>7.1111111111111111E-2</v>
      </c>
      <c r="D539" s="8">
        <f>VLOOKUP(Tableau48910[[#This Row],[Numéros]],Tableau11[],9,FALSE)</f>
        <v>1</v>
      </c>
    </row>
    <row r="540" spans="1:4" x14ac:dyDescent="0.25">
      <c r="A540">
        <v>50</v>
      </c>
      <c r="B540" t="s">
        <v>186</v>
      </c>
      <c r="C540" s="7">
        <v>4.1666666666666664E-2</v>
      </c>
      <c r="D540" s="8">
        <f>VLOOKUP(Tableau48910[[#This Row],[Numéros]],Tableau11[],9,FALSE)</f>
        <v>1</v>
      </c>
    </row>
    <row r="541" spans="1:4" x14ac:dyDescent="0.25">
      <c r="A541">
        <v>50</v>
      </c>
      <c r="B541" t="s">
        <v>135</v>
      </c>
      <c r="C541" s="7">
        <v>1.3888888888888888E-2</v>
      </c>
      <c r="D541" s="8">
        <f>VLOOKUP(Tableau48910[[#This Row],[Numéros]],Tableau11[],9,FALSE)</f>
        <v>1</v>
      </c>
    </row>
    <row r="542" spans="1:4" x14ac:dyDescent="0.25">
      <c r="A542">
        <v>50</v>
      </c>
      <c r="B542" t="s">
        <v>120</v>
      </c>
      <c r="C542" s="7">
        <v>4.1666666666666664E-2</v>
      </c>
      <c r="D542" s="8">
        <f>VLOOKUP(Tableau48910[[#This Row],[Numéros]],Tableau11[],9,FALSE)</f>
        <v>1</v>
      </c>
    </row>
    <row r="543" spans="1:4" x14ac:dyDescent="0.25">
      <c r="A543">
        <v>50</v>
      </c>
      <c r="B543" t="s">
        <v>88</v>
      </c>
      <c r="C543" s="7">
        <v>1.3888888888888888E-2</v>
      </c>
      <c r="D543" s="8">
        <f>VLOOKUP(Tableau48910[[#This Row],[Numéros]],Tableau11[],9,FALSE)</f>
        <v>1</v>
      </c>
    </row>
    <row r="544" spans="1:4" x14ac:dyDescent="0.25">
      <c r="A544">
        <v>50</v>
      </c>
      <c r="B544" t="s">
        <v>71</v>
      </c>
      <c r="C544" s="7">
        <v>7.1111111111111111E-2</v>
      </c>
      <c r="D544" s="8">
        <f>VLOOKUP(Tableau48910[[#This Row],[Numéros]],Tableau11[],9,FALSE)</f>
        <v>1</v>
      </c>
    </row>
    <row r="545" spans="1:4" x14ac:dyDescent="0.25">
      <c r="A545">
        <v>50</v>
      </c>
      <c r="B545" t="s">
        <v>72</v>
      </c>
      <c r="C545" s="7">
        <v>2.6666666666666665</v>
      </c>
      <c r="D545" s="8">
        <f>VLOOKUP(Tableau48910[[#This Row],[Numéros]],Tableau11[],9,FALSE)</f>
        <v>1</v>
      </c>
    </row>
    <row r="546" spans="1:4" x14ac:dyDescent="0.25">
      <c r="A546">
        <v>50</v>
      </c>
      <c r="B546" t="s">
        <v>67</v>
      </c>
      <c r="C546" s="7">
        <v>1.3888888888888888E-2</v>
      </c>
      <c r="D546" s="8">
        <f>VLOOKUP(Tableau48910[[#This Row],[Numéros]],Tableau11[],9,FALSE)</f>
        <v>1</v>
      </c>
    </row>
    <row r="547" spans="1:4" x14ac:dyDescent="0.25">
      <c r="A547">
        <v>50</v>
      </c>
      <c r="B547" t="s">
        <v>37</v>
      </c>
      <c r="C547" s="7">
        <v>1.3541666666666667E-2</v>
      </c>
      <c r="D547" s="8">
        <f>VLOOKUP(Tableau48910[[#This Row],[Numéros]],Tableau11[],9,FALSE)</f>
        <v>1</v>
      </c>
    </row>
    <row r="548" spans="1:4" x14ac:dyDescent="0.25">
      <c r="A548">
        <v>50</v>
      </c>
      <c r="B548" t="s">
        <v>35</v>
      </c>
      <c r="C548" s="7">
        <v>2.6666666666666665</v>
      </c>
      <c r="D548" s="8">
        <f>VLOOKUP(Tableau48910[[#This Row],[Numéros]],Tableau11[],9,FALSE)</f>
        <v>1</v>
      </c>
    </row>
    <row r="549" spans="1:4" x14ac:dyDescent="0.25">
      <c r="A549">
        <v>50</v>
      </c>
      <c r="B549" t="s">
        <v>36</v>
      </c>
      <c r="C549" s="7">
        <v>1.4583333333333332E-2</v>
      </c>
      <c r="D549" s="8">
        <f>VLOOKUP(Tableau48910[[#This Row],[Numéros]],Tableau11[],9,FALSE)</f>
        <v>1</v>
      </c>
    </row>
    <row r="550" spans="1:4" x14ac:dyDescent="0.25">
      <c r="A550">
        <v>50</v>
      </c>
      <c r="B550" t="s">
        <v>32</v>
      </c>
      <c r="C550" s="7">
        <v>2</v>
      </c>
      <c r="D550" s="8">
        <f>VLOOKUP(Tableau48910[[#This Row],[Numéros]],Tableau11[],9,FALSE)</f>
        <v>1</v>
      </c>
    </row>
    <row r="551" spans="1:4" x14ac:dyDescent="0.25">
      <c r="A551">
        <v>50</v>
      </c>
      <c r="B551" t="s">
        <v>33</v>
      </c>
      <c r="C551" s="7">
        <v>6.9444444444444444E-5</v>
      </c>
      <c r="D551" s="8">
        <f>VLOOKUP(Tableau48910[[#This Row],[Numéros]],Tableau11[],9,FALSE)</f>
        <v>1</v>
      </c>
    </row>
    <row r="552" spans="1:4" x14ac:dyDescent="0.25">
      <c r="A552">
        <v>50</v>
      </c>
      <c r="B552" t="s">
        <v>34</v>
      </c>
      <c r="C552" s="7">
        <v>6.9444444444444444E-5</v>
      </c>
      <c r="D552" s="8">
        <f>VLOOKUP(Tableau48910[[#This Row],[Numéros]],Tableau11[],9,FALSE)</f>
        <v>1</v>
      </c>
    </row>
    <row r="553" spans="1:4" x14ac:dyDescent="0.25">
      <c r="A553">
        <v>50</v>
      </c>
      <c r="B553" t="s">
        <v>31</v>
      </c>
      <c r="C553" s="7">
        <v>6.6666666666666666E-2</v>
      </c>
      <c r="D553" s="8">
        <f>VLOOKUP(Tableau48910[[#This Row],[Numéros]],Tableau11[],9,FALSE)</f>
        <v>1</v>
      </c>
    </row>
    <row r="554" spans="1:4" x14ac:dyDescent="0.25">
      <c r="A554">
        <v>50</v>
      </c>
      <c r="B554" t="s">
        <v>27</v>
      </c>
      <c r="C554" s="7">
        <v>2.6666666666666665</v>
      </c>
      <c r="D554" s="8">
        <f>VLOOKUP(Tableau48910[[#This Row],[Numéros]],Tableau11[],9,FALSE)</f>
        <v>1</v>
      </c>
    </row>
    <row r="555" spans="1:4" x14ac:dyDescent="0.25">
      <c r="A555">
        <v>50</v>
      </c>
      <c r="B555" t="s">
        <v>28</v>
      </c>
      <c r="C555" s="7">
        <v>6.9444444444444444E-5</v>
      </c>
      <c r="D555" s="8">
        <f>VLOOKUP(Tableau48910[[#This Row],[Numéros]],Tableau11[],9,FALSE)</f>
        <v>1</v>
      </c>
    </row>
    <row r="556" spans="1:4" x14ac:dyDescent="0.25">
      <c r="A556">
        <v>50</v>
      </c>
      <c r="B556" t="s">
        <v>29</v>
      </c>
      <c r="C556" s="7">
        <v>1.4583333333333332E-2</v>
      </c>
      <c r="D556" s="8">
        <f>VLOOKUP(Tableau48910[[#This Row],[Numéros]],Tableau11[],9,FALSE)</f>
        <v>1</v>
      </c>
    </row>
    <row r="557" spans="1:4" x14ac:dyDescent="0.25">
      <c r="A557">
        <v>50</v>
      </c>
      <c r="B557" t="s">
        <v>20</v>
      </c>
      <c r="C557" s="7">
        <v>6.9444444444444444E-5</v>
      </c>
      <c r="D557" s="8">
        <f>VLOOKUP(Tableau48910[[#This Row],[Numéros]],Tableau11[],9,FALSE)</f>
        <v>1</v>
      </c>
    </row>
    <row r="558" spans="1:4" x14ac:dyDescent="0.25">
      <c r="A558">
        <v>50</v>
      </c>
      <c r="B558" t="s">
        <v>19</v>
      </c>
      <c r="C558" s="7">
        <v>1.3541666666666667E-2</v>
      </c>
      <c r="D558" s="8">
        <f>VLOOKUP(Tableau48910[[#This Row],[Numéros]],Tableau11[],9,FALSE)</f>
        <v>1</v>
      </c>
    </row>
    <row r="559" spans="1:4" x14ac:dyDescent="0.25">
      <c r="A559">
        <v>50</v>
      </c>
      <c r="B559" t="s">
        <v>18</v>
      </c>
      <c r="C559" s="7">
        <v>0.44444444444444442</v>
      </c>
      <c r="D559" s="8">
        <f>VLOOKUP(Tableau48910[[#This Row],[Numéros]],Tableau11[],9,FALSE)</f>
        <v>1</v>
      </c>
    </row>
    <row r="560" spans="1:4" x14ac:dyDescent="0.25">
      <c r="A560">
        <v>50</v>
      </c>
      <c r="B560" t="s">
        <v>14</v>
      </c>
      <c r="C560" s="7">
        <v>2</v>
      </c>
      <c r="D560" s="8">
        <f>VLOOKUP(Tableau48910[[#This Row],[Numéros]],Tableau11[],9,FALSE)</f>
        <v>1</v>
      </c>
    </row>
    <row r="561" spans="1:4" x14ac:dyDescent="0.25">
      <c r="A561">
        <v>50</v>
      </c>
      <c r="B561" t="s">
        <v>11</v>
      </c>
      <c r="C561" s="7">
        <v>1.3541666666666667E-2</v>
      </c>
      <c r="D561" s="8">
        <f>VLOOKUP(Tableau48910[[#This Row],[Numéros]],Tableau11[],9,FALSE)</f>
        <v>1</v>
      </c>
    </row>
    <row r="562" spans="1:4" x14ac:dyDescent="0.25">
      <c r="A562">
        <v>50</v>
      </c>
      <c r="B562" t="s">
        <v>8</v>
      </c>
      <c r="C562" s="7">
        <v>1.3541666666666667E-2</v>
      </c>
      <c r="D562" s="8">
        <f>VLOOKUP(Tableau48910[[#This Row],[Numéros]],Tableau11[],9,FALSE)</f>
        <v>1</v>
      </c>
    </row>
    <row r="563" spans="1:4" x14ac:dyDescent="0.25">
      <c r="A563">
        <v>50</v>
      </c>
      <c r="B563" t="s">
        <v>6</v>
      </c>
      <c r="C563" s="7">
        <v>2</v>
      </c>
      <c r="D563" s="8">
        <f>VLOOKUP(Tableau48910[[#This Row],[Numéros]],Tableau11[],9,FALSE)</f>
        <v>1</v>
      </c>
    </row>
    <row r="564" spans="1:4" x14ac:dyDescent="0.25">
      <c r="A564">
        <v>50</v>
      </c>
      <c r="B564" t="s">
        <v>3</v>
      </c>
      <c r="C564" s="7">
        <v>1.2083333333333333E-2</v>
      </c>
      <c r="D564" s="8">
        <f>VLOOKUP(Tableau48910[[#This Row],[Numéros]],Tableau11[],9,FALSE)</f>
        <v>1</v>
      </c>
    </row>
    <row r="565" spans="1:4" x14ac:dyDescent="0.25">
      <c r="A565">
        <v>50</v>
      </c>
      <c r="B565" t="s">
        <v>2</v>
      </c>
      <c r="C565" s="7">
        <v>2</v>
      </c>
      <c r="D565" s="8">
        <f>VLOOKUP(Tableau48910[[#This Row],[Numéros]],Tableau11[],9,FALSE)</f>
        <v>1</v>
      </c>
    </row>
    <row r="566" spans="1:4" x14ac:dyDescent="0.25">
      <c r="A566">
        <v>55</v>
      </c>
      <c r="B566" t="s">
        <v>305</v>
      </c>
      <c r="C566" s="7">
        <v>4.1666666666666664E-2</v>
      </c>
      <c r="D566" s="8">
        <f>VLOOKUP(Tableau48910[[#This Row],[Numéros]],Tableau11[],9,FALSE)</f>
        <v>1</v>
      </c>
    </row>
    <row r="567" spans="1:4" x14ac:dyDescent="0.25">
      <c r="A567">
        <v>55</v>
      </c>
      <c r="B567" t="s">
        <v>306</v>
      </c>
      <c r="C567" s="7">
        <v>4.1666666666666664E-2</v>
      </c>
      <c r="D567" s="8">
        <f>VLOOKUP(Tableau48910[[#This Row],[Numéros]],Tableau11[],9,FALSE)</f>
        <v>1</v>
      </c>
    </row>
    <row r="568" spans="1:4" x14ac:dyDescent="0.25">
      <c r="A568">
        <v>55</v>
      </c>
      <c r="B568" t="s">
        <v>64</v>
      </c>
      <c r="C568" s="7">
        <v>7.013888888888889E-3</v>
      </c>
      <c r="D568" s="8">
        <f>VLOOKUP(Tableau48910[[#This Row],[Numéros]],Tableau11[],9,FALSE)</f>
        <v>1</v>
      </c>
    </row>
    <row r="569" spans="1:4" x14ac:dyDescent="0.25">
      <c r="A569">
        <v>60</v>
      </c>
      <c r="B569" t="s">
        <v>305</v>
      </c>
      <c r="C569" s="7">
        <v>0.41666666666666669</v>
      </c>
      <c r="D569" s="8">
        <f>VLOOKUP(Tableau48910[[#This Row],[Numéros]],Tableau11[],9,FALSE)</f>
        <v>1</v>
      </c>
    </row>
    <row r="570" spans="1:4" x14ac:dyDescent="0.25">
      <c r="A570">
        <v>60</v>
      </c>
      <c r="B570" t="s">
        <v>306</v>
      </c>
      <c r="C570" s="7">
        <v>0.41666666666666669</v>
      </c>
      <c r="D570" s="8">
        <f>VLOOKUP(Tableau48910[[#This Row],[Numéros]],Tableau11[],9,FALSE)</f>
        <v>1</v>
      </c>
    </row>
    <row r="571" spans="1:4" x14ac:dyDescent="0.25">
      <c r="A571">
        <v>60</v>
      </c>
      <c r="B571" t="s">
        <v>120</v>
      </c>
      <c r="C571" s="7">
        <v>7.013888888888889E-3</v>
      </c>
      <c r="D571" s="8">
        <f>VLOOKUP(Tableau48910[[#This Row],[Numéros]],Tableau11[],9,FALSE)</f>
        <v>1</v>
      </c>
    </row>
    <row r="572" spans="1:4" x14ac:dyDescent="0.25">
      <c r="A572">
        <v>60</v>
      </c>
      <c r="B572" t="s">
        <v>196</v>
      </c>
      <c r="C572" s="7">
        <v>6.9444444444444441E-3</v>
      </c>
      <c r="D572" s="8">
        <f>VLOOKUP(Tableau48910[[#This Row],[Numéros]],Tableau11[],9,FALSE)</f>
        <v>1</v>
      </c>
    </row>
    <row r="573" spans="1:4" x14ac:dyDescent="0.25">
      <c r="A573">
        <v>60</v>
      </c>
      <c r="B573" t="s">
        <v>186</v>
      </c>
      <c r="C573" s="7">
        <v>7.013888888888889E-3</v>
      </c>
      <c r="D573" s="8">
        <f>VLOOKUP(Tableau48910[[#This Row],[Numéros]],Tableau11[],9,FALSE)</f>
        <v>1</v>
      </c>
    </row>
    <row r="574" spans="1:4" x14ac:dyDescent="0.25">
      <c r="A574">
        <v>60</v>
      </c>
      <c r="B574" t="s">
        <v>72</v>
      </c>
      <c r="C574" s="7">
        <v>8.3333333333333329E-2</v>
      </c>
      <c r="D574" s="8">
        <f>VLOOKUP(Tableau48910[[#This Row],[Numéros]],Tableau11[],9,FALSE)</f>
        <v>1</v>
      </c>
    </row>
    <row r="575" spans="1:4" x14ac:dyDescent="0.25">
      <c r="A575">
        <v>60</v>
      </c>
      <c r="B575" t="s">
        <v>60</v>
      </c>
      <c r="C575" s="7">
        <v>2.0833333333333332E-2</v>
      </c>
      <c r="D575" s="8">
        <f>VLOOKUP(Tableau48910[[#This Row],[Numéros]],Tableau11[],9,FALSE)</f>
        <v>1</v>
      </c>
    </row>
    <row r="576" spans="1:4" x14ac:dyDescent="0.25">
      <c r="A576">
        <v>60</v>
      </c>
      <c r="B576" t="s">
        <v>61</v>
      </c>
      <c r="C576" s="7">
        <v>2.0833333333333332E-2</v>
      </c>
      <c r="D576" s="8">
        <f>VLOOKUP(Tableau48910[[#This Row],[Numéros]],Tableau11[],9,FALSE)</f>
        <v>1</v>
      </c>
    </row>
    <row r="577" spans="1:4" x14ac:dyDescent="0.25">
      <c r="A577">
        <v>60</v>
      </c>
      <c r="B577" t="s">
        <v>62</v>
      </c>
      <c r="C577" s="7">
        <v>2.0833333333333332E-2</v>
      </c>
      <c r="D577" s="8">
        <f>VLOOKUP(Tableau48910[[#This Row],[Numéros]],Tableau11[],9,FALSE)</f>
        <v>1</v>
      </c>
    </row>
    <row r="578" spans="1:4" x14ac:dyDescent="0.25">
      <c r="A578">
        <v>60</v>
      </c>
      <c r="B578" t="s">
        <v>63</v>
      </c>
      <c r="C578" s="7">
        <v>2.0833333333333332E-2</v>
      </c>
      <c r="D578" s="8">
        <f>VLOOKUP(Tableau48910[[#This Row],[Numéros]],Tableau11[],9,FALSE)</f>
        <v>1</v>
      </c>
    </row>
    <row r="579" spans="1:4" x14ac:dyDescent="0.25">
      <c r="A579">
        <v>60</v>
      </c>
      <c r="B579" t="s">
        <v>64</v>
      </c>
      <c r="C579" s="7">
        <v>2.0833333333333332E-2</v>
      </c>
      <c r="D579" s="8">
        <f>VLOOKUP(Tableau48910[[#This Row],[Numéros]],Tableau11[],9,FALSE)</f>
        <v>1</v>
      </c>
    </row>
    <row r="580" spans="1:4" x14ac:dyDescent="0.25">
      <c r="A580">
        <v>60</v>
      </c>
      <c r="B580" t="s">
        <v>65</v>
      </c>
      <c r="C580" s="7">
        <v>2.0833333333333332E-2</v>
      </c>
      <c r="D580" s="8">
        <f>VLOOKUP(Tableau48910[[#This Row],[Numéros]],Tableau11[],9,FALSE)</f>
        <v>1</v>
      </c>
    </row>
    <row r="581" spans="1:4" x14ac:dyDescent="0.25">
      <c r="A581">
        <v>60</v>
      </c>
      <c r="B581" t="s">
        <v>54</v>
      </c>
      <c r="C581" s="7">
        <v>2.0833333333333332E-2</v>
      </c>
      <c r="D581" s="8">
        <f>VLOOKUP(Tableau48910[[#This Row],[Numéros]],Tableau11[],9,FALSE)</f>
        <v>1</v>
      </c>
    </row>
    <row r="582" spans="1:4" x14ac:dyDescent="0.25">
      <c r="A582">
        <v>60</v>
      </c>
      <c r="B582" t="s">
        <v>55</v>
      </c>
      <c r="C582" s="7">
        <v>2.0833333333333332E-2</v>
      </c>
      <c r="D582" s="8">
        <f>VLOOKUP(Tableau48910[[#This Row],[Numéros]],Tableau11[],9,FALSE)</f>
        <v>1</v>
      </c>
    </row>
    <row r="583" spans="1:4" x14ac:dyDescent="0.25">
      <c r="A583">
        <v>60</v>
      </c>
      <c r="B583" t="s">
        <v>35</v>
      </c>
      <c r="C583" s="7">
        <v>8.3333333333333329E-2</v>
      </c>
      <c r="D583" s="8">
        <f>VLOOKUP(Tableau48910[[#This Row],[Numéros]],Tableau11[],9,FALSE)</f>
        <v>1</v>
      </c>
    </row>
    <row r="584" spans="1:4" x14ac:dyDescent="0.25">
      <c r="A584">
        <v>60</v>
      </c>
      <c r="B584" t="s">
        <v>32</v>
      </c>
      <c r="C584" s="7">
        <v>0.66666666666666663</v>
      </c>
      <c r="D584" s="8">
        <f>VLOOKUP(Tableau48910[[#This Row],[Numéros]],Tableau11[],9,FALSE)</f>
        <v>1</v>
      </c>
    </row>
    <row r="585" spans="1:4" x14ac:dyDescent="0.25">
      <c r="A585">
        <v>60</v>
      </c>
      <c r="B585" t="s">
        <v>27</v>
      </c>
      <c r="C585" s="7">
        <v>8.3333333333333329E-2</v>
      </c>
      <c r="D585" s="8">
        <f>VLOOKUP(Tableau48910[[#This Row],[Numéros]],Tableau11[],9,FALSE)</f>
        <v>1</v>
      </c>
    </row>
    <row r="586" spans="1:4" x14ac:dyDescent="0.25">
      <c r="A586">
        <v>60</v>
      </c>
      <c r="B586" t="s">
        <v>18</v>
      </c>
      <c r="C586" s="7">
        <v>1.3888888888888888E-2</v>
      </c>
      <c r="D586" s="8">
        <f>VLOOKUP(Tableau48910[[#This Row],[Numéros]],Tableau11[],9,FALSE)</f>
        <v>1</v>
      </c>
    </row>
    <row r="587" spans="1:4" x14ac:dyDescent="0.25">
      <c r="A587">
        <v>60</v>
      </c>
      <c r="B587" t="s">
        <v>14</v>
      </c>
      <c r="C587" s="7">
        <v>0.66666666666666663</v>
      </c>
      <c r="D587" s="8">
        <f>VLOOKUP(Tableau48910[[#This Row],[Numéros]],Tableau11[],9,FALSE)</f>
        <v>1</v>
      </c>
    </row>
    <row r="588" spans="1:4" x14ac:dyDescent="0.25">
      <c r="A588">
        <v>60</v>
      </c>
      <c r="B588" t="s">
        <v>6</v>
      </c>
      <c r="C588" s="7">
        <v>0.66666666666666663</v>
      </c>
      <c r="D588" s="8">
        <f>VLOOKUP(Tableau48910[[#This Row],[Numéros]],Tableau11[],9,FALSE)</f>
        <v>1</v>
      </c>
    </row>
    <row r="589" spans="1:4" x14ac:dyDescent="0.25">
      <c r="A589">
        <v>60</v>
      </c>
      <c r="B589" t="s">
        <v>2</v>
      </c>
      <c r="C589" s="7">
        <v>0.66666666666666663</v>
      </c>
      <c r="D589" s="8">
        <f>VLOOKUP(Tableau48910[[#This Row],[Numéros]],Tableau11[],9,FALSE)</f>
        <v>1</v>
      </c>
    </row>
    <row r="590" spans="1:4" x14ac:dyDescent="0.25">
      <c r="A590">
        <v>65</v>
      </c>
      <c r="B590" t="s">
        <v>60</v>
      </c>
      <c r="C590" s="7">
        <v>0.33333333333333331</v>
      </c>
      <c r="D590" s="8">
        <f>VLOOKUP(Tableau48910[[#This Row],[Numéros]],Tableau11[],9,FALSE)</f>
        <v>1</v>
      </c>
    </row>
    <row r="591" spans="1:4" x14ac:dyDescent="0.25">
      <c r="A591">
        <v>65</v>
      </c>
      <c r="B591" t="s">
        <v>61</v>
      </c>
      <c r="C591" s="7">
        <v>0.33333333333333331</v>
      </c>
      <c r="D591" s="8">
        <f>VLOOKUP(Tableau48910[[#This Row],[Numéros]],Tableau11[],9,FALSE)</f>
        <v>1</v>
      </c>
    </row>
    <row r="592" spans="1:4" x14ac:dyDescent="0.25">
      <c r="A592">
        <v>65</v>
      </c>
      <c r="B592" t="s">
        <v>62</v>
      </c>
      <c r="C592" s="7">
        <v>0.33333333333333331</v>
      </c>
      <c r="D592" s="8">
        <f>VLOOKUP(Tableau48910[[#This Row],[Numéros]],Tableau11[],9,FALSE)</f>
        <v>1</v>
      </c>
    </row>
    <row r="593" spans="1:4" x14ac:dyDescent="0.25">
      <c r="A593">
        <v>65</v>
      </c>
      <c r="B593" t="s">
        <v>63</v>
      </c>
      <c r="C593" s="7">
        <v>0.33333333333333331</v>
      </c>
      <c r="D593" s="8">
        <f>VLOOKUP(Tableau48910[[#This Row],[Numéros]],Tableau11[],9,FALSE)</f>
        <v>1</v>
      </c>
    </row>
    <row r="594" spans="1:4" x14ac:dyDescent="0.25">
      <c r="A594">
        <v>65</v>
      </c>
      <c r="B594" t="s">
        <v>64</v>
      </c>
      <c r="C594" s="7">
        <v>0.33333333333333331</v>
      </c>
      <c r="D594" s="8">
        <f>VLOOKUP(Tableau48910[[#This Row],[Numéros]],Tableau11[],9,FALSE)</f>
        <v>1</v>
      </c>
    </row>
    <row r="595" spans="1:4" x14ac:dyDescent="0.25">
      <c r="A595">
        <v>65</v>
      </c>
      <c r="B595" t="s">
        <v>65</v>
      </c>
      <c r="C595" s="7">
        <v>0.33333333333333331</v>
      </c>
      <c r="D595" s="8">
        <f>VLOOKUP(Tableau48910[[#This Row],[Numéros]],Tableau11[],9,FALSE)</f>
        <v>1</v>
      </c>
    </row>
    <row r="596" spans="1:4" x14ac:dyDescent="0.25">
      <c r="A596">
        <v>67</v>
      </c>
      <c r="B596" t="s">
        <v>60</v>
      </c>
      <c r="C596" s="7">
        <v>6.9444444444444441E-3</v>
      </c>
      <c r="D596" s="8">
        <f>VLOOKUP(Tableau48910[[#This Row],[Numéros]],Tableau11[],9,FALSE)</f>
        <v>1</v>
      </c>
    </row>
    <row r="597" spans="1:4" x14ac:dyDescent="0.25">
      <c r="A597">
        <v>67</v>
      </c>
      <c r="B597" t="s">
        <v>61</v>
      </c>
      <c r="C597" s="7">
        <v>6.9444444444444441E-3</v>
      </c>
      <c r="D597" s="8">
        <f>VLOOKUP(Tableau48910[[#This Row],[Numéros]],Tableau11[],9,FALSE)</f>
        <v>1</v>
      </c>
    </row>
    <row r="598" spans="1:4" x14ac:dyDescent="0.25">
      <c r="A598">
        <v>67</v>
      </c>
      <c r="B598" t="s">
        <v>62</v>
      </c>
      <c r="C598" s="7">
        <v>6.9444444444444441E-3</v>
      </c>
      <c r="D598" s="8">
        <f>VLOOKUP(Tableau48910[[#This Row],[Numéros]],Tableau11[],9,FALSE)</f>
        <v>1</v>
      </c>
    </row>
    <row r="599" spans="1:4" x14ac:dyDescent="0.25">
      <c r="A599">
        <v>67</v>
      </c>
      <c r="B599" t="s">
        <v>63</v>
      </c>
      <c r="C599" s="7">
        <v>6.9444444444444441E-3</v>
      </c>
      <c r="D599" s="8">
        <f>VLOOKUP(Tableau48910[[#This Row],[Numéros]],Tableau11[],9,FALSE)</f>
        <v>1</v>
      </c>
    </row>
    <row r="600" spans="1:4" x14ac:dyDescent="0.25">
      <c r="A600">
        <v>67</v>
      </c>
      <c r="B600" t="s">
        <v>64</v>
      </c>
      <c r="C600" s="7">
        <v>6.9444444444444441E-3</v>
      </c>
      <c r="D600" s="8">
        <f>VLOOKUP(Tableau48910[[#This Row],[Numéros]],Tableau11[],9,FALSE)</f>
        <v>1</v>
      </c>
    </row>
    <row r="601" spans="1:4" x14ac:dyDescent="0.25">
      <c r="A601">
        <v>67</v>
      </c>
      <c r="B601" t="s">
        <v>65</v>
      </c>
      <c r="C601" s="7">
        <v>6.9444444444444441E-3</v>
      </c>
      <c r="D601" s="8">
        <f>VLOOKUP(Tableau48910[[#This Row],[Numéros]],Tableau11[],9,FALSE)</f>
        <v>1</v>
      </c>
    </row>
    <row r="602" spans="1:4" x14ac:dyDescent="0.25">
      <c r="A602">
        <v>70</v>
      </c>
      <c r="B602" t="s">
        <v>332</v>
      </c>
      <c r="C602" s="7">
        <v>7.013888888888889E-3</v>
      </c>
      <c r="D602" s="8">
        <f>VLOOKUP(Tableau48910[[#This Row],[Numéros]],Tableau11[],9,FALSE)</f>
        <v>1</v>
      </c>
    </row>
    <row r="603" spans="1:4" x14ac:dyDescent="0.25">
      <c r="A603">
        <v>70</v>
      </c>
      <c r="B603" t="s">
        <v>305</v>
      </c>
      <c r="C603" s="7">
        <v>0.25</v>
      </c>
      <c r="D603" s="8">
        <f>VLOOKUP(Tableau48910[[#This Row],[Numéros]],Tableau11[],9,FALSE)</f>
        <v>1</v>
      </c>
    </row>
    <row r="604" spans="1:4" x14ac:dyDescent="0.25">
      <c r="A604">
        <v>70</v>
      </c>
      <c r="B604" t="s">
        <v>306</v>
      </c>
      <c r="C604" s="7">
        <v>0.25</v>
      </c>
      <c r="D604" s="8">
        <f>VLOOKUP(Tableau48910[[#This Row],[Numéros]],Tableau11[],9,FALSE)</f>
        <v>1</v>
      </c>
    </row>
    <row r="605" spans="1:4" x14ac:dyDescent="0.25">
      <c r="A605">
        <v>70</v>
      </c>
      <c r="B605" t="s">
        <v>120</v>
      </c>
      <c r="C605" s="7">
        <v>7.013888888888889E-3</v>
      </c>
      <c r="D605" s="8">
        <f>VLOOKUP(Tableau48910[[#This Row],[Numéros]],Tableau11[],9,FALSE)</f>
        <v>1</v>
      </c>
    </row>
    <row r="606" spans="1:4" x14ac:dyDescent="0.25">
      <c r="A606">
        <v>70</v>
      </c>
      <c r="B606" t="s">
        <v>60</v>
      </c>
      <c r="C606" s="7">
        <v>6.9444444444444441E-3</v>
      </c>
      <c r="D606" s="8">
        <f>VLOOKUP(Tableau48910[[#This Row],[Numéros]],Tableau11[],9,FALSE)</f>
        <v>1</v>
      </c>
    </row>
    <row r="607" spans="1:4" x14ac:dyDescent="0.25">
      <c r="A607">
        <v>70</v>
      </c>
      <c r="B607" t="s">
        <v>61</v>
      </c>
      <c r="C607" s="7">
        <v>6.9444444444444441E-3</v>
      </c>
      <c r="D607" s="8">
        <f>VLOOKUP(Tableau48910[[#This Row],[Numéros]],Tableau11[],9,FALSE)</f>
        <v>1</v>
      </c>
    </row>
    <row r="608" spans="1:4" x14ac:dyDescent="0.25">
      <c r="A608">
        <v>70</v>
      </c>
      <c r="B608" t="s">
        <v>62</v>
      </c>
      <c r="C608" s="7">
        <v>6.9444444444444441E-3</v>
      </c>
      <c r="D608" s="8">
        <f>VLOOKUP(Tableau48910[[#This Row],[Numéros]],Tableau11[],9,FALSE)</f>
        <v>1</v>
      </c>
    </row>
    <row r="609" spans="1:4" x14ac:dyDescent="0.25">
      <c r="A609">
        <v>70</v>
      </c>
      <c r="B609" t="s">
        <v>63</v>
      </c>
      <c r="C609" s="7">
        <v>6.9444444444444441E-3</v>
      </c>
      <c r="D609" s="8">
        <f>VLOOKUP(Tableau48910[[#This Row],[Numéros]],Tableau11[],9,FALSE)</f>
        <v>1</v>
      </c>
    </row>
    <row r="610" spans="1:4" x14ac:dyDescent="0.25">
      <c r="A610">
        <v>70</v>
      </c>
      <c r="B610" t="s">
        <v>64</v>
      </c>
      <c r="C610" s="7">
        <v>6.9444444444444441E-3</v>
      </c>
      <c r="D610" s="8">
        <f>VLOOKUP(Tableau48910[[#This Row],[Numéros]],Tableau11[],9,FALSE)</f>
        <v>1</v>
      </c>
    </row>
    <row r="611" spans="1:4" x14ac:dyDescent="0.25">
      <c r="A611">
        <v>70</v>
      </c>
      <c r="B611" t="s">
        <v>65</v>
      </c>
      <c r="C611" s="7">
        <v>6.9444444444444441E-3</v>
      </c>
      <c r="D611" s="8">
        <f>VLOOKUP(Tableau48910[[#This Row],[Numéros]],Tableau11[],9,FALSE)</f>
        <v>1</v>
      </c>
    </row>
    <row r="612" spans="1:4" x14ac:dyDescent="0.25">
      <c r="A612">
        <v>70</v>
      </c>
      <c r="B612" t="s">
        <v>32</v>
      </c>
      <c r="C612" s="7">
        <v>0.02</v>
      </c>
      <c r="D612" s="8">
        <f>VLOOKUP(Tableau48910[[#This Row],[Numéros]],Tableau11[],9,FALSE)</f>
        <v>1</v>
      </c>
    </row>
    <row r="613" spans="1:4" x14ac:dyDescent="0.25">
      <c r="A613">
        <v>70</v>
      </c>
      <c r="B613" t="s">
        <v>14</v>
      </c>
      <c r="C613" s="7">
        <v>0.02</v>
      </c>
      <c r="D613" s="8">
        <f>VLOOKUP(Tableau48910[[#This Row],[Numéros]],Tableau11[],9,FALSE)</f>
        <v>1</v>
      </c>
    </row>
    <row r="614" spans="1:4" x14ac:dyDescent="0.25">
      <c r="A614">
        <v>70</v>
      </c>
      <c r="B614" t="s">
        <v>6</v>
      </c>
      <c r="C614" s="7">
        <v>0.02</v>
      </c>
      <c r="D614" s="8">
        <f>VLOOKUP(Tableau48910[[#This Row],[Numéros]],Tableau11[],9,FALSE)</f>
        <v>1</v>
      </c>
    </row>
    <row r="615" spans="1:4" x14ac:dyDescent="0.25">
      <c r="A615">
        <v>70</v>
      </c>
      <c r="B615" t="s">
        <v>2</v>
      </c>
      <c r="C615" s="7">
        <v>0.02</v>
      </c>
      <c r="D615" s="8">
        <f>VLOOKUP(Tableau48910[[#This Row],[Numéros]],Tableau11[],9,FALSE)</f>
        <v>1</v>
      </c>
    </row>
    <row r="616" spans="1:4" x14ac:dyDescent="0.25">
      <c r="A616">
        <v>75</v>
      </c>
      <c r="B616" t="s">
        <v>60</v>
      </c>
      <c r="C616" s="7">
        <v>0.5</v>
      </c>
      <c r="D616" s="8">
        <f>VLOOKUP(Tableau48910[[#This Row],[Numéros]],Tableau11[],9,FALSE)</f>
        <v>1</v>
      </c>
    </row>
    <row r="617" spans="1:4" x14ac:dyDescent="0.25">
      <c r="A617">
        <v>75</v>
      </c>
      <c r="B617" t="s">
        <v>61</v>
      </c>
      <c r="C617" s="7">
        <v>0.5</v>
      </c>
      <c r="D617" s="8">
        <f>VLOOKUP(Tableau48910[[#This Row],[Numéros]],Tableau11[],9,FALSE)</f>
        <v>1</v>
      </c>
    </row>
    <row r="618" spans="1:4" x14ac:dyDescent="0.25">
      <c r="A618">
        <v>75</v>
      </c>
      <c r="B618" t="s">
        <v>62</v>
      </c>
      <c r="C618" s="7">
        <v>0.5</v>
      </c>
      <c r="D618" s="8">
        <f>VLOOKUP(Tableau48910[[#This Row],[Numéros]],Tableau11[],9,FALSE)</f>
        <v>1</v>
      </c>
    </row>
    <row r="619" spans="1:4" x14ac:dyDescent="0.25">
      <c r="A619">
        <v>75</v>
      </c>
      <c r="B619" t="s">
        <v>63</v>
      </c>
      <c r="C619" s="7">
        <v>0.5</v>
      </c>
      <c r="D619" s="8">
        <f>VLOOKUP(Tableau48910[[#This Row],[Numéros]],Tableau11[],9,FALSE)</f>
        <v>1</v>
      </c>
    </row>
    <row r="620" spans="1:4" x14ac:dyDescent="0.25">
      <c r="A620">
        <v>75</v>
      </c>
      <c r="B620" t="s">
        <v>64</v>
      </c>
      <c r="C620" s="7">
        <v>0.5</v>
      </c>
      <c r="D620" s="8">
        <f>VLOOKUP(Tableau48910[[#This Row],[Numéros]],Tableau11[],9,FALSE)</f>
        <v>1</v>
      </c>
    </row>
    <row r="621" spans="1:4" x14ac:dyDescent="0.25">
      <c r="A621">
        <v>75</v>
      </c>
      <c r="B621" t="s">
        <v>65</v>
      </c>
      <c r="C621" s="7">
        <v>0.5</v>
      </c>
      <c r="D621" s="8">
        <f>VLOOKUP(Tableau48910[[#This Row],[Numéros]],Tableau11[],9,FALSE)</f>
        <v>1</v>
      </c>
    </row>
    <row r="622" spans="1:4" x14ac:dyDescent="0.25">
      <c r="A622">
        <v>80</v>
      </c>
      <c r="B622" t="s">
        <v>305</v>
      </c>
      <c r="C622" s="7">
        <v>0.25</v>
      </c>
      <c r="D622" s="8">
        <f>VLOOKUP(Tableau48910[[#This Row],[Numéros]],Tableau11[],9,FALSE)</f>
        <v>1</v>
      </c>
    </row>
    <row r="623" spans="1:4" x14ac:dyDescent="0.25">
      <c r="A623">
        <v>80</v>
      </c>
      <c r="B623" t="s">
        <v>306</v>
      </c>
      <c r="C623" s="7">
        <v>0.25</v>
      </c>
      <c r="D623" s="8">
        <f>VLOOKUP(Tableau48910[[#This Row],[Numéros]],Tableau11[],9,FALSE)</f>
        <v>1</v>
      </c>
    </row>
    <row r="624" spans="1:4" x14ac:dyDescent="0.25">
      <c r="A624">
        <v>80</v>
      </c>
      <c r="B624" t="s">
        <v>196</v>
      </c>
      <c r="C624" s="7">
        <v>4.1666666666666664E-2</v>
      </c>
      <c r="D624" s="8">
        <f>VLOOKUP(Tableau48910[[#This Row],[Numéros]],Tableau11[],9,FALSE)</f>
        <v>1</v>
      </c>
    </row>
    <row r="625" spans="1:4" x14ac:dyDescent="0.25">
      <c r="A625">
        <v>80</v>
      </c>
      <c r="B625" t="s">
        <v>54</v>
      </c>
      <c r="C625" s="7">
        <v>4.1666666666666664E-2</v>
      </c>
      <c r="D625" s="8">
        <f>VLOOKUP(Tableau48910[[#This Row],[Numéros]],Tableau11[],9,FALSE)</f>
        <v>1</v>
      </c>
    </row>
    <row r="626" spans="1:4" x14ac:dyDescent="0.25">
      <c r="A626">
        <v>80</v>
      </c>
      <c r="B626" t="s">
        <v>55</v>
      </c>
      <c r="C626" s="7">
        <v>4.1666666666666664E-2</v>
      </c>
      <c r="D626" s="8">
        <f>VLOOKUP(Tableau48910[[#This Row],[Numéros]],Tableau11[],9,FALSE)</f>
        <v>1</v>
      </c>
    </row>
    <row r="627" spans="1:4" x14ac:dyDescent="0.25">
      <c r="A627">
        <v>80</v>
      </c>
      <c r="B627" t="s">
        <v>60</v>
      </c>
      <c r="C627" s="7">
        <v>6.9444444444444441E-3</v>
      </c>
      <c r="D627" s="8">
        <f>VLOOKUP(Tableau48910[[#This Row],[Numéros]],Tableau11[],9,FALSE)</f>
        <v>1</v>
      </c>
    </row>
    <row r="628" spans="1:4" x14ac:dyDescent="0.25">
      <c r="A628">
        <v>80</v>
      </c>
      <c r="B628" t="s">
        <v>61</v>
      </c>
      <c r="C628" s="7">
        <v>6.9444444444444441E-3</v>
      </c>
      <c r="D628" s="8">
        <f>VLOOKUP(Tableau48910[[#This Row],[Numéros]],Tableau11[],9,FALSE)</f>
        <v>1</v>
      </c>
    </row>
    <row r="629" spans="1:4" x14ac:dyDescent="0.25">
      <c r="A629">
        <v>80</v>
      </c>
      <c r="B629" t="s">
        <v>62</v>
      </c>
      <c r="C629" s="7">
        <v>6.9444444444444441E-3</v>
      </c>
      <c r="D629" s="8">
        <f>VLOOKUP(Tableau48910[[#This Row],[Numéros]],Tableau11[],9,FALSE)</f>
        <v>1</v>
      </c>
    </row>
    <row r="630" spans="1:4" x14ac:dyDescent="0.25">
      <c r="A630">
        <v>80</v>
      </c>
      <c r="B630" t="s">
        <v>63</v>
      </c>
      <c r="C630" s="7">
        <v>6.9444444444444441E-3</v>
      </c>
      <c r="D630" s="8">
        <f>VLOOKUP(Tableau48910[[#This Row],[Numéros]],Tableau11[],9,FALSE)</f>
        <v>1</v>
      </c>
    </row>
    <row r="631" spans="1:4" x14ac:dyDescent="0.25">
      <c r="A631">
        <v>80</v>
      </c>
      <c r="B631" t="s">
        <v>64</v>
      </c>
      <c r="C631" s="7">
        <v>6.9444444444444441E-3</v>
      </c>
      <c r="D631" s="8">
        <f>VLOOKUP(Tableau48910[[#This Row],[Numéros]],Tableau11[],9,FALSE)</f>
        <v>1</v>
      </c>
    </row>
    <row r="632" spans="1:4" x14ac:dyDescent="0.25">
      <c r="A632">
        <v>80</v>
      </c>
      <c r="B632" t="s">
        <v>65</v>
      </c>
      <c r="C632" s="7">
        <v>6.9444444444444441E-3</v>
      </c>
      <c r="D632" s="8">
        <f>VLOOKUP(Tableau48910[[#This Row],[Numéros]],Tableau11[],9,FALSE)</f>
        <v>1</v>
      </c>
    </row>
    <row r="633" spans="1:4" x14ac:dyDescent="0.25">
      <c r="A633">
        <v>90</v>
      </c>
      <c r="B633" t="s">
        <v>361</v>
      </c>
      <c r="C633" s="7">
        <v>4.1666666666666664E-2</v>
      </c>
      <c r="D633" s="8">
        <f>VLOOKUP(Tableau48910[[#This Row],[Numéros]],Tableau11[],9,FALSE)</f>
        <v>1</v>
      </c>
    </row>
    <row r="634" spans="1:4" x14ac:dyDescent="0.25">
      <c r="A634">
        <v>90</v>
      </c>
      <c r="B634" t="s">
        <v>305</v>
      </c>
      <c r="C634" s="7">
        <v>0.54166666666666663</v>
      </c>
      <c r="D634" s="8">
        <f>VLOOKUP(Tableau48910[[#This Row],[Numéros]],Tableau11[],9,FALSE)</f>
        <v>1</v>
      </c>
    </row>
    <row r="635" spans="1:4" x14ac:dyDescent="0.25">
      <c r="A635">
        <v>90</v>
      </c>
      <c r="B635" t="s">
        <v>306</v>
      </c>
      <c r="C635" s="7">
        <v>0.54166666666666663</v>
      </c>
      <c r="D635" s="8">
        <f>VLOOKUP(Tableau48910[[#This Row],[Numéros]],Tableau11[],9,FALSE)</f>
        <v>1</v>
      </c>
    </row>
    <row r="636" spans="1:4" x14ac:dyDescent="0.25">
      <c r="A636">
        <v>90</v>
      </c>
      <c r="B636" t="s">
        <v>60</v>
      </c>
      <c r="C636" s="7">
        <v>6.25E-2</v>
      </c>
      <c r="D636" s="8">
        <f>VLOOKUP(Tableau48910[[#This Row],[Numéros]],Tableau11[],9,FALSE)</f>
        <v>1</v>
      </c>
    </row>
    <row r="637" spans="1:4" x14ac:dyDescent="0.25">
      <c r="A637">
        <v>90</v>
      </c>
      <c r="B637" t="s">
        <v>61</v>
      </c>
      <c r="C637" s="7">
        <v>6.25E-2</v>
      </c>
      <c r="D637" s="8">
        <f>VLOOKUP(Tableau48910[[#This Row],[Numéros]],Tableau11[],9,FALSE)</f>
        <v>1</v>
      </c>
    </row>
    <row r="638" spans="1:4" x14ac:dyDescent="0.25">
      <c r="A638">
        <v>90</v>
      </c>
      <c r="B638" t="s">
        <v>62</v>
      </c>
      <c r="C638" s="7">
        <v>6.25E-2</v>
      </c>
      <c r="D638" s="8">
        <f>VLOOKUP(Tableau48910[[#This Row],[Numéros]],Tableau11[],9,FALSE)</f>
        <v>1</v>
      </c>
    </row>
    <row r="639" spans="1:4" x14ac:dyDescent="0.25">
      <c r="A639">
        <v>90</v>
      </c>
      <c r="B639" t="s">
        <v>63</v>
      </c>
      <c r="C639" s="7">
        <v>6.25E-2</v>
      </c>
      <c r="D639" s="8">
        <f>VLOOKUP(Tableau48910[[#This Row],[Numéros]],Tableau11[],9,FALSE)</f>
        <v>1</v>
      </c>
    </row>
    <row r="640" spans="1:4" x14ac:dyDescent="0.25">
      <c r="A640">
        <v>90</v>
      </c>
      <c r="B640" t="s">
        <v>64</v>
      </c>
      <c r="C640" s="7">
        <v>6.25E-2</v>
      </c>
      <c r="D640" s="8">
        <f>VLOOKUP(Tableau48910[[#This Row],[Numéros]],Tableau11[],9,FALSE)</f>
        <v>1</v>
      </c>
    </row>
    <row r="641" spans="1:4" x14ac:dyDescent="0.25">
      <c r="A641">
        <v>90</v>
      </c>
      <c r="B641" t="s">
        <v>65</v>
      </c>
      <c r="C641" s="7">
        <v>6.25E-2</v>
      </c>
      <c r="D641" s="8">
        <f>VLOOKUP(Tableau48910[[#This Row],[Numéros]],Tableau11[],9,FALSE)</f>
        <v>1</v>
      </c>
    </row>
    <row r="642" spans="1:4" x14ac:dyDescent="0.25">
      <c r="A642">
        <v>90</v>
      </c>
      <c r="B642" t="s">
        <v>54</v>
      </c>
      <c r="C642" s="7">
        <v>0.125</v>
      </c>
      <c r="D642" s="8">
        <f>VLOOKUP(Tableau48910[[#This Row],[Numéros]],Tableau11[],9,FALSE)</f>
        <v>1</v>
      </c>
    </row>
    <row r="643" spans="1:4" x14ac:dyDescent="0.25">
      <c r="A643">
        <v>90</v>
      </c>
      <c r="B643" t="s">
        <v>55</v>
      </c>
      <c r="C643" s="7">
        <v>0.125</v>
      </c>
      <c r="D643" s="8">
        <f>VLOOKUP(Tableau48910[[#This Row],[Numéros]],Tableau11[],9,FALSE)</f>
        <v>1</v>
      </c>
    </row>
    <row r="644" spans="1:4" x14ac:dyDescent="0.25">
      <c r="A644">
        <v>100</v>
      </c>
      <c r="B644" t="s">
        <v>305</v>
      </c>
      <c r="C644" s="7">
        <v>6.25E-2</v>
      </c>
      <c r="D644" s="8">
        <f>VLOOKUP(Tableau48910[[#This Row],[Numéros]],Tableau11[],9,FALSE)</f>
        <v>1</v>
      </c>
    </row>
    <row r="645" spans="1:4" x14ac:dyDescent="0.25">
      <c r="A645">
        <v>100</v>
      </c>
      <c r="B645" t="s">
        <v>306</v>
      </c>
      <c r="C645" s="7">
        <v>6.25E-2</v>
      </c>
      <c r="D645" s="8">
        <f>VLOOKUP(Tableau48910[[#This Row],[Numéros]],Tableau11[],9,FALSE)</f>
        <v>1</v>
      </c>
    </row>
    <row r="646" spans="1:4" x14ac:dyDescent="0.25">
      <c r="A646">
        <v>100</v>
      </c>
      <c r="B646" t="s">
        <v>196</v>
      </c>
      <c r="C646" s="7">
        <v>7.013888888888889E-3</v>
      </c>
      <c r="D646" s="8">
        <f>VLOOKUP(Tableau48910[[#This Row],[Numéros]],Tableau11[],9,FALSE)</f>
        <v>1</v>
      </c>
    </row>
    <row r="647" spans="1:4" x14ac:dyDescent="0.25">
      <c r="A647">
        <v>100</v>
      </c>
      <c r="B647" t="s">
        <v>198</v>
      </c>
      <c r="C647" s="7">
        <v>8.3333333333333329E-2</v>
      </c>
      <c r="D647" s="8">
        <f>VLOOKUP(Tableau48910[[#This Row],[Numéros]],Tableau11[],9,FALSE)</f>
        <v>1</v>
      </c>
    </row>
    <row r="648" spans="1:4" x14ac:dyDescent="0.25">
      <c r="A648">
        <v>100</v>
      </c>
      <c r="B648" t="s">
        <v>54</v>
      </c>
      <c r="C648" s="7">
        <v>0.79166666666666663</v>
      </c>
      <c r="D648" s="8">
        <f>VLOOKUP(Tableau48910[[#This Row],[Numéros]],Tableau11[],9,FALSE)</f>
        <v>1</v>
      </c>
    </row>
    <row r="649" spans="1:4" x14ac:dyDescent="0.25">
      <c r="A649">
        <v>100</v>
      </c>
      <c r="B649" t="s">
        <v>55</v>
      </c>
      <c r="C649" s="7">
        <v>0.79166666666666663</v>
      </c>
      <c r="D649" s="8">
        <f>VLOOKUP(Tableau48910[[#This Row],[Numéros]],Tableau11[],9,FALSE)</f>
        <v>1</v>
      </c>
    </row>
    <row r="650" spans="1:4" x14ac:dyDescent="0.25">
      <c r="A650">
        <v>110</v>
      </c>
      <c r="B650" t="s">
        <v>305</v>
      </c>
      <c r="C650" s="7">
        <v>4.1666666666666664E-2</v>
      </c>
      <c r="D650" s="8">
        <f>VLOOKUP(Tableau48910[[#This Row],[Numéros]],Tableau11[],9,FALSE)</f>
        <v>1</v>
      </c>
    </row>
    <row r="651" spans="1:4" x14ac:dyDescent="0.25">
      <c r="A651">
        <v>110</v>
      </c>
      <c r="B651" t="s">
        <v>306</v>
      </c>
      <c r="C651" s="7">
        <v>4.1666666666666664E-2</v>
      </c>
      <c r="D651" s="8">
        <f>VLOOKUP(Tableau48910[[#This Row],[Numéros]],Tableau11[],9,FALSE)</f>
        <v>1</v>
      </c>
    </row>
    <row r="652" spans="1:4" x14ac:dyDescent="0.25">
      <c r="A652">
        <v>110</v>
      </c>
      <c r="B652" t="s">
        <v>54</v>
      </c>
      <c r="C652" s="7">
        <v>6.25E-2</v>
      </c>
      <c r="D652" s="8">
        <f>VLOOKUP(Tableau48910[[#This Row],[Numéros]],Tableau11[],9,FALSE)</f>
        <v>1</v>
      </c>
    </row>
    <row r="653" spans="1:4" x14ac:dyDescent="0.25">
      <c r="A653">
        <v>110</v>
      </c>
      <c r="B653" t="s">
        <v>55</v>
      </c>
      <c r="C653" s="7">
        <v>6.25E-2</v>
      </c>
      <c r="D653" s="8">
        <f>VLOOKUP(Tableau48910[[#This Row],[Numéros]],Tableau11[],9,FALSE)</f>
        <v>1</v>
      </c>
    </row>
    <row r="654" spans="1:4" x14ac:dyDescent="0.25">
      <c r="A654">
        <v>115</v>
      </c>
      <c r="B654" t="s">
        <v>336</v>
      </c>
      <c r="C654" s="7">
        <v>0.33333333333333331</v>
      </c>
      <c r="D654" s="8">
        <f>VLOOKUP(Tableau48910[[#This Row],[Numéros]],Tableau11[],9,FALSE)</f>
        <v>1</v>
      </c>
    </row>
    <row r="655" spans="1:4" x14ac:dyDescent="0.25">
      <c r="A655">
        <v>120</v>
      </c>
      <c r="B655" t="s">
        <v>82</v>
      </c>
      <c r="C655" s="7">
        <v>4.1666666666666664E-2</v>
      </c>
      <c r="D655" s="8">
        <f>VLOOKUP(Tableau48910[[#This Row],[Numéros]],Tableau11[],9,FALSE)</f>
        <v>1</v>
      </c>
    </row>
    <row r="656" spans="1:4" x14ac:dyDescent="0.25">
      <c r="A656">
        <v>120</v>
      </c>
      <c r="B656" t="s">
        <v>83</v>
      </c>
      <c r="C656" s="7">
        <v>4.1666666666666664E-2</v>
      </c>
      <c r="D656" s="8">
        <f>VLOOKUP(Tableau48910[[#This Row],[Numéros]],Tableau11[],9,FALSE)</f>
        <v>1</v>
      </c>
    </row>
    <row r="657" spans="1:4" x14ac:dyDescent="0.25">
      <c r="A657">
        <v>120</v>
      </c>
      <c r="B657" t="s">
        <v>54</v>
      </c>
      <c r="C657" s="7">
        <v>4.1666666666666664E-2</v>
      </c>
      <c r="D657" s="8">
        <f>VLOOKUP(Tableau48910[[#This Row],[Numéros]],Tableau11[],9,FALSE)</f>
        <v>1</v>
      </c>
    </row>
    <row r="658" spans="1:4" x14ac:dyDescent="0.25">
      <c r="A658">
        <v>120</v>
      </c>
      <c r="B658" t="s">
        <v>55</v>
      </c>
      <c r="C658" s="7">
        <v>4.1666666666666664E-2</v>
      </c>
      <c r="D658" s="8">
        <f>VLOOKUP(Tableau48910[[#This Row],[Numéros]],Tableau11[],9,FALSE)</f>
        <v>1</v>
      </c>
    </row>
    <row r="659" spans="1:4" x14ac:dyDescent="0.25">
      <c r="A659">
        <v>130</v>
      </c>
      <c r="B659" t="s">
        <v>364</v>
      </c>
      <c r="C659" s="7">
        <v>7.013888888888889E-3</v>
      </c>
      <c r="D659" s="8">
        <f>VLOOKUP(Tableau48910[[#This Row],[Numéros]],Tableau11[],9,FALSE)</f>
        <v>1</v>
      </c>
    </row>
    <row r="660" spans="1:4" x14ac:dyDescent="0.25">
      <c r="A660">
        <v>130</v>
      </c>
      <c r="B660" t="s">
        <v>305</v>
      </c>
      <c r="C660" s="7">
        <v>2.0833333333333332E-2</v>
      </c>
      <c r="D660" s="8">
        <f>VLOOKUP(Tableau48910[[#This Row],[Numéros]],Tableau11[],9,FALSE)</f>
        <v>1</v>
      </c>
    </row>
    <row r="661" spans="1:4" x14ac:dyDescent="0.25">
      <c r="A661">
        <v>130</v>
      </c>
      <c r="B661" t="s">
        <v>306</v>
      </c>
      <c r="C661" s="7">
        <v>2.0833333333333332E-2</v>
      </c>
      <c r="D661" s="8">
        <f>VLOOKUP(Tableau48910[[#This Row],[Numéros]],Tableau11[],9,FALSE)</f>
        <v>1</v>
      </c>
    </row>
    <row r="662" spans="1:4" x14ac:dyDescent="0.25">
      <c r="A662">
        <v>130</v>
      </c>
      <c r="B662" t="s">
        <v>54</v>
      </c>
      <c r="C662" s="7">
        <v>2.0833333333333332E-2</v>
      </c>
      <c r="D662" s="8">
        <f>VLOOKUP(Tableau48910[[#This Row],[Numéros]],Tableau11[],9,FALSE)</f>
        <v>1</v>
      </c>
    </row>
    <row r="663" spans="1:4" x14ac:dyDescent="0.25">
      <c r="A663">
        <v>130</v>
      </c>
      <c r="B663" t="s">
        <v>55</v>
      </c>
      <c r="C663" s="7">
        <v>2.0833333333333332E-2</v>
      </c>
      <c r="D663" s="8">
        <f>VLOOKUP(Tableau48910[[#This Row],[Numéros]],Tableau11[],9,FALSE)</f>
        <v>1</v>
      </c>
    </row>
    <row r="664" spans="1:4" x14ac:dyDescent="0.25">
      <c r="A664">
        <v>140</v>
      </c>
      <c r="B664" t="s">
        <v>332</v>
      </c>
      <c r="C664" s="7">
        <v>7.013888888888889E-3</v>
      </c>
      <c r="D664" s="8">
        <f>VLOOKUP(Tableau48910[[#This Row],[Numéros]],Tableau11[],9,FALSE)</f>
        <v>1</v>
      </c>
    </row>
    <row r="665" spans="1:4" x14ac:dyDescent="0.25">
      <c r="A665">
        <v>140</v>
      </c>
      <c r="B665" t="s">
        <v>305</v>
      </c>
      <c r="C665" s="7">
        <v>0.125</v>
      </c>
      <c r="D665" s="8">
        <f>VLOOKUP(Tableau48910[[#This Row],[Numéros]],Tableau11[],9,FALSE)</f>
        <v>1</v>
      </c>
    </row>
    <row r="666" spans="1:4" x14ac:dyDescent="0.25">
      <c r="A666">
        <v>140</v>
      </c>
      <c r="B666" t="s">
        <v>306</v>
      </c>
      <c r="C666" s="7">
        <v>0.125</v>
      </c>
      <c r="D666" s="8">
        <f>VLOOKUP(Tableau48910[[#This Row],[Numéros]],Tableau11[],9,FALSE)</f>
        <v>1</v>
      </c>
    </row>
    <row r="667" spans="1:4" x14ac:dyDescent="0.25">
      <c r="A667">
        <v>150</v>
      </c>
      <c r="B667" t="s">
        <v>310</v>
      </c>
      <c r="C667" s="7">
        <v>0.125</v>
      </c>
      <c r="D667" s="8">
        <f>VLOOKUP(Tableau48910[[#This Row],[Numéros]],Tableau11[],9,FALSE)</f>
        <v>1</v>
      </c>
    </row>
    <row r="668" spans="1:4" x14ac:dyDescent="0.25">
      <c r="A668">
        <v>150</v>
      </c>
      <c r="B668" t="s">
        <v>305</v>
      </c>
      <c r="C668" s="7">
        <v>0.79166666666666663</v>
      </c>
      <c r="D668" s="8">
        <f>VLOOKUP(Tableau48910[[#This Row],[Numéros]],Tableau11[],9,FALSE)</f>
        <v>1</v>
      </c>
    </row>
    <row r="669" spans="1:4" x14ac:dyDescent="0.25">
      <c r="A669">
        <v>150</v>
      </c>
      <c r="B669" t="s">
        <v>306</v>
      </c>
      <c r="C669" s="7">
        <v>0.79166666666666663</v>
      </c>
      <c r="D669" s="8">
        <f>VLOOKUP(Tableau48910[[#This Row],[Numéros]],Tableau11[],9,FALSE)</f>
        <v>1</v>
      </c>
    </row>
    <row r="670" spans="1:4" x14ac:dyDescent="0.25">
      <c r="A670">
        <v>160</v>
      </c>
      <c r="B670" t="s">
        <v>305</v>
      </c>
      <c r="C670" s="7">
        <v>6.25E-2</v>
      </c>
      <c r="D670" s="8">
        <f>VLOOKUP(Tableau48910[[#This Row],[Numéros]],Tableau11[],9,FALSE)</f>
        <v>1</v>
      </c>
    </row>
    <row r="671" spans="1:4" x14ac:dyDescent="0.25">
      <c r="A671">
        <v>160</v>
      </c>
      <c r="B671" t="s">
        <v>306</v>
      </c>
      <c r="C671" s="7">
        <v>6.25E-2</v>
      </c>
      <c r="D671" s="8">
        <f>VLOOKUP(Tableau48910[[#This Row],[Numéros]],Tableau11[],9,FALSE)</f>
        <v>1</v>
      </c>
    </row>
    <row r="672" spans="1:4" x14ac:dyDescent="0.25">
      <c r="A672">
        <v>170</v>
      </c>
      <c r="B672" t="s">
        <v>305</v>
      </c>
      <c r="C672" s="7">
        <v>4.1666666666666664E-2</v>
      </c>
      <c r="D672" s="8">
        <f>VLOOKUP(Tableau48910[[#This Row],[Numéros]],Tableau11[],9,FALSE)</f>
        <v>1</v>
      </c>
    </row>
    <row r="673" spans="1:4" x14ac:dyDescent="0.25">
      <c r="A673">
        <v>170</v>
      </c>
      <c r="B673" t="s">
        <v>306</v>
      </c>
      <c r="C673" s="7">
        <v>4.1666666666666664E-2</v>
      </c>
      <c r="D673" s="8">
        <f>VLOOKUP(Tableau48910[[#This Row],[Numéros]],Tableau11[],9,FALSE)</f>
        <v>1</v>
      </c>
    </row>
    <row r="674" spans="1:4" x14ac:dyDescent="0.25">
      <c r="A674">
        <v>180</v>
      </c>
      <c r="B674" t="s">
        <v>305</v>
      </c>
      <c r="C674" s="7">
        <v>2.0833333333333332E-2</v>
      </c>
      <c r="D674" s="8">
        <f>VLOOKUP(Tableau48910[[#This Row],[Numéros]],Tableau11[],9,FALSE)</f>
        <v>1</v>
      </c>
    </row>
    <row r="675" spans="1:4" x14ac:dyDescent="0.25">
      <c r="A675">
        <v>180</v>
      </c>
      <c r="B675" t="s">
        <v>306</v>
      </c>
      <c r="C675" s="7">
        <v>2.0833333333333332E-2</v>
      </c>
      <c r="D675" s="8">
        <f>VLOOKUP(Tableau48910[[#This Row],[Numéros]],Tableau11[],9,FALSE)</f>
        <v>1</v>
      </c>
    </row>
    <row r="676" spans="1:4" x14ac:dyDescent="0.25">
      <c r="A676">
        <v>898</v>
      </c>
      <c r="B676" t="s">
        <v>210</v>
      </c>
      <c r="C676" s="7">
        <v>6.9444444444444444E-5</v>
      </c>
      <c r="D676" s="8">
        <f>VLOOKUP(Tableau48910[[#This Row],[Numéros]],Tableau11[],9,FALSE)</f>
        <v>1</v>
      </c>
    </row>
    <row r="677" spans="1:4" x14ac:dyDescent="0.25">
      <c r="A677">
        <v>898</v>
      </c>
      <c r="B677" t="s">
        <v>136</v>
      </c>
      <c r="C677" s="7">
        <v>6.9444444444444444E-5</v>
      </c>
      <c r="D677" s="8">
        <f>VLOOKUP(Tableau48910[[#This Row],[Numéros]],Tableau11[],9,FALSE)</f>
        <v>1</v>
      </c>
    </row>
    <row r="678" spans="1:4" x14ac:dyDescent="0.25">
      <c r="A678">
        <v>918</v>
      </c>
      <c r="B678" t="s">
        <v>136</v>
      </c>
      <c r="C678" s="7">
        <v>7.013888888888889E-3</v>
      </c>
      <c r="D678" s="8">
        <f>VLOOKUP(Tableau48910[[#This Row],[Numéros]],Tableau11[],9,FALSE)</f>
        <v>1</v>
      </c>
    </row>
    <row r="679" spans="1:4" x14ac:dyDescent="0.25">
      <c r="A679">
        <v>928</v>
      </c>
      <c r="B679" t="s">
        <v>136</v>
      </c>
      <c r="C679" s="7">
        <v>0.16666666666666666</v>
      </c>
      <c r="D679" s="8">
        <f>VLOOKUP(Tableau48910[[#This Row],[Numéros]],Tableau11[],9,FALSE)</f>
        <v>1</v>
      </c>
    </row>
    <row r="680" spans="1:4" x14ac:dyDescent="0.25">
      <c r="A680">
        <v>988</v>
      </c>
      <c r="B680" t="s">
        <v>136</v>
      </c>
      <c r="C680" s="7">
        <v>7.013888888888889E-3</v>
      </c>
      <c r="D680" s="8">
        <f>VLOOKUP(Tableau48910[[#This Row],[Numéros]],Tableau11[],9,FALSE)</f>
        <v>1</v>
      </c>
    </row>
    <row r="681" spans="1:4" x14ac:dyDescent="0.25">
      <c r="A681">
        <v>20</v>
      </c>
      <c r="B681" t="s">
        <v>350</v>
      </c>
      <c r="C681" s="7">
        <v>2.0833333333333332E-2</v>
      </c>
      <c r="D681" s="8">
        <f>VLOOKUP(Tableau48910[[#This Row],[Numéros]],Tableau11[],9,FALSE)</f>
        <v>1.0062227753578095</v>
      </c>
    </row>
    <row r="682" spans="1:4" x14ac:dyDescent="0.25">
      <c r="A682">
        <v>30</v>
      </c>
      <c r="B682" t="s">
        <v>350</v>
      </c>
      <c r="C682" s="7">
        <v>0.92499999999999993</v>
      </c>
      <c r="D682" s="8">
        <f>VLOOKUP(Tableau48910[[#This Row],[Numéros]],Tableau11[],9,FALSE)</f>
        <v>1.0062227753578095</v>
      </c>
    </row>
    <row r="683" spans="1:4" x14ac:dyDescent="0.25">
      <c r="A683">
        <v>35</v>
      </c>
      <c r="B683" t="s">
        <v>350</v>
      </c>
      <c r="C683" s="7">
        <v>0.16666666666666666</v>
      </c>
      <c r="D683" s="8">
        <f>VLOOKUP(Tableau48910[[#This Row],[Numéros]],Tableau11[],9,FALSE)</f>
        <v>1.0062227753578095</v>
      </c>
    </row>
    <row r="684" spans="1:4" x14ac:dyDescent="0.25">
      <c r="A684">
        <v>45</v>
      </c>
      <c r="B684" t="s">
        <v>350</v>
      </c>
      <c r="C684" s="7">
        <v>1.0416666666666666E-2</v>
      </c>
      <c r="D684" s="8">
        <f>VLOOKUP(Tableau48910[[#This Row],[Numéros]],Tableau11[],9,FALSE)</f>
        <v>1.0062227753578095</v>
      </c>
    </row>
    <row r="685" spans="1:4" x14ac:dyDescent="0.25">
      <c r="A685">
        <v>50</v>
      </c>
      <c r="B685" t="s">
        <v>350</v>
      </c>
      <c r="C685" s="7">
        <v>1.3888888888888888E-2</v>
      </c>
      <c r="D685" s="8">
        <f>VLOOKUP(Tableau48910[[#This Row],[Numéros]],Tableau11[],9,FALSE)</f>
        <v>1.0062227753578095</v>
      </c>
    </row>
    <row r="686" spans="1:4" x14ac:dyDescent="0.25">
      <c r="A686">
        <v>110</v>
      </c>
      <c r="B686" t="s">
        <v>230</v>
      </c>
      <c r="C686" s="7">
        <v>7.013888888888889E-3</v>
      </c>
      <c r="D686" s="8">
        <f>VLOOKUP(Tableau48910[[#This Row],[Numéros]],Tableau11[],9,FALSE)</f>
        <v>1.0067368747096175</v>
      </c>
    </row>
    <row r="687" spans="1:4" x14ac:dyDescent="0.25">
      <c r="A687">
        <v>115</v>
      </c>
      <c r="B687" t="s">
        <v>230</v>
      </c>
      <c r="C687" s="7">
        <v>0.77777777777777779</v>
      </c>
      <c r="D687" s="8">
        <f>VLOOKUP(Tableau48910[[#This Row],[Numéros]],Tableau11[],9,FALSE)</f>
        <v>1.0067368747096175</v>
      </c>
    </row>
    <row r="688" spans="1:4" x14ac:dyDescent="0.25">
      <c r="A688">
        <v>120</v>
      </c>
      <c r="B688" t="s">
        <v>230</v>
      </c>
      <c r="C688" s="7">
        <v>5.5555555555555552E-2</v>
      </c>
      <c r="D688" s="8">
        <f>VLOOKUP(Tableau48910[[#This Row],[Numéros]],Tableau11[],9,FALSE)</f>
        <v>1.0067368747096175</v>
      </c>
    </row>
    <row r="689" spans="1:4" x14ac:dyDescent="0.25">
      <c r="A689">
        <v>125</v>
      </c>
      <c r="B689" t="s">
        <v>230</v>
      </c>
      <c r="C689" s="7">
        <v>6.25E-2</v>
      </c>
      <c r="D689" s="8">
        <f>VLOOKUP(Tableau48910[[#This Row],[Numéros]],Tableau11[],9,FALSE)</f>
        <v>1.0067368747096175</v>
      </c>
    </row>
    <row r="690" spans="1:4" x14ac:dyDescent="0.25">
      <c r="A690">
        <v>130</v>
      </c>
      <c r="B690" t="s">
        <v>230</v>
      </c>
      <c r="C690" s="7">
        <v>9.7222222222222209E-4</v>
      </c>
      <c r="D690" s="8">
        <f>VLOOKUP(Tableau48910[[#This Row],[Numéros]],Tableau11[],9,FALSE)</f>
        <v>1.0067368747096175</v>
      </c>
    </row>
    <row r="691" spans="1:4" x14ac:dyDescent="0.25">
      <c r="A691">
        <v>55</v>
      </c>
      <c r="B691" t="s">
        <v>242</v>
      </c>
      <c r="C691" s="7">
        <v>4.1666666666666664E-2</v>
      </c>
      <c r="D691" s="8">
        <f>VLOOKUP(Tableau48910[[#This Row],[Numéros]],Tableau11[],9,FALSE)</f>
        <v>1.0087719298245612</v>
      </c>
    </row>
    <row r="692" spans="1:4" x14ac:dyDescent="0.25">
      <c r="A692">
        <v>55</v>
      </c>
      <c r="B692" t="s">
        <v>243</v>
      </c>
      <c r="C692" s="7">
        <v>4.1666666666666664E-2</v>
      </c>
      <c r="D692" s="8">
        <f>VLOOKUP(Tableau48910[[#This Row],[Numéros]],Tableau11[],9,FALSE)</f>
        <v>1.0087719298245612</v>
      </c>
    </row>
    <row r="693" spans="1:4" x14ac:dyDescent="0.25">
      <c r="A693">
        <v>60</v>
      </c>
      <c r="B693" t="s">
        <v>242</v>
      </c>
      <c r="C693" s="7">
        <v>0.41666666666666669</v>
      </c>
      <c r="D693" s="8">
        <f>VLOOKUP(Tableau48910[[#This Row],[Numéros]],Tableau11[],9,FALSE)</f>
        <v>1.0087719298245612</v>
      </c>
    </row>
    <row r="694" spans="1:4" x14ac:dyDescent="0.25">
      <c r="A694">
        <v>60</v>
      </c>
      <c r="B694" t="s">
        <v>243</v>
      </c>
      <c r="C694" s="7">
        <v>0.41666666666666669</v>
      </c>
      <c r="D694" s="8">
        <f>VLOOKUP(Tableau48910[[#This Row],[Numéros]],Tableau11[],9,FALSE)</f>
        <v>1.0087719298245612</v>
      </c>
    </row>
    <row r="695" spans="1:4" x14ac:dyDescent="0.25">
      <c r="A695">
        <v>70</v>
      </c>
      <c r="B695" t="s">
        <v>242</v>
      </c>
      <c r="C695" s="7">
        <v>0.25</v>
      </c>
      <c r="D695" s="8">
        <f>VLOOKUP(Tableau48910[[#This Row],[Numéros]],Tableau11[],9,FALSE)</f>
        <v>1.0087719298245612</v>
      </c>
    </row>
    <row r="696" spans="1:4" x14ac:dyDescent="0.25">
      <c r="A696">
        <v>70</v>
      </c>
      <c r="B696" t="s">
        <v>243</v>
      </c>
      <c r="C696" s="7">
        <v>0.25</v>
      </c>
      <c r="D696" s="8">
        <f>VLOOKUP(Tableau48910[[#This Row],[Numéros]],Tableau11[],9,FALSE)</f>
        <v>1.0087719298245612</v>
      </c>
    </row>
    <row r="697" spans="1:4" x14ac:dyDescent="0.25">
      <c r="A697">
        <v>80</v>
      </c>
      <c r="B697" t="s">
        <v>242</v>
      </c>
      <c r="C697" s="7">
        <v>0.25</v>
      </c>
      <c r="D697" s="8">
        <f>VLOOKUP(Tableau48910[[#This Row],[Numéros]],Tableau11[],9,FALSE)</f>
        <v>1.0087719298245612</v>
      </c>
    </row>
    <row r="698" spans="1:4" x14ac:dyDescent="0.25">
      <c r="A698">
        <v>80</v>
      </c>
      <c r="B698" t="s">
        <v>243</v>
      </c>
      <c r="C698" s="7">
        <v>0.25</v>
      </c>
      <c r="D698" s="8">
        <f>VLOOKUP(Tableau48910[[#This Row],[Numéros]],Tableau11[],9,FALSE)</f>
        <v>1.0087719298245612</v>
      </c>
    </row>
    <row r="699" spans="1:4" x14ac:dyDescent="0.25">
      <c r="A699">
        <v>90</v>
      </c>
      <c r="B699" t="s">
        <v>242</v>
      </c>
      <c r="C699" s="7">
        <v>0.54166666666666663</v>
      </c>
      <c r="D699" s="8">
        <f>VLOOKUP(Tableau48910[[#This Row],[Numéros]],Tableau11[],9,FALSE)</f>
        <v>1.0087719298245612</v>
      </c>
    </row>
    <row r="700" spans="1:4" x14ac:dyDescent="0.25">
      <c r="A700">
        <v>90</v>
      </c>
      <c r="B700" t="s">
        <v>243</v>
      </c>
      <c r="C700" s="7">
        <v>0.54166666666666663</v>
      </c>
      <c r="D700" s="8">
        <f>VLOOKUP(Tableau48910[[#This Row],[Numéros]],Tableau11[],9,FALSE)</f>
        <v>1.0087719298245612</v>
      </c>
    </row>
    <row r="701" spans="1:4" x14ac:dyDescent="0.25">
      <c r="A701">
        <v>100</v>
      </c>
      <c r="B701" t="s">
        <v>242</v>
      </c>
      <c r="C701" s="7">
        <v>6.25E-2</v>
      </c>
      <c r="D701" s="8">
        <f>VLOOKUP(Tableau48910[[#This Row],[Numéros]],Tableau11[],9,FALSE)</f>
        <v>1.0087719298245612</v>
      </c>
    </row>
    <row r="702" spans="1:4" x14ac:dyDescent="0.25">
      <c r="A702">
        <v>100</v>
      </c>
      <c r="B702" t="s">
        <v>243</v>
      </c>
      <c r="C702" s="7">
        <v>6.25E-2</v>
      </c>
      <c r="D702" s="8">
        <f>VLOOKUP(Tableau48910[[#This Row],[Numéros]],Tableau11[],9,FALSE)</f>
        <v>1.0087719298245612</v>
      </c>
    </row>
    <row r="703" spans="1:4" x14ac:dyDescent="0.25">
      <c r="A703">
        <v>110</v>
      </c>
      <c r="B703" t="s">
        <v>242</v>
      </c>
      <c r="C703" s="7">
        <v>4.1666666666666664E-2</v>
      </c>
      <c r="D703" s="8">
        <f>VLOOKUP(Tableau48910[[#This Row],[Numéros]],Tableau11[],9,FALSE)</f>
        <v>1.0087719298245612</v>
      </c>
    </row>
    <row r="704" spans="1:4" x14ac:dyDescent="0.25">
      <c r="A704">
        <v>110</v>
      </c>
      <c r="B704" t="s">
        <v>243</v>
      </c>
      <c r="C704" s="7">
        <v>4.1666666666666664E-2</v>
      </c>
      <c r="D704" s="8">
        <f>VLOOKUP(Tableau48910[[#This Row],[Numéros]],Tableau11[],9,FALSE)</f>
        <v>1.0087719298245612</v>
      </c>
    </row>
    <row r="705" spans="1:4" x14ac:dyDescent="0.25">
      <c r="A705">
        <v>130</v>
      </c>
      <c r="B705" t="s">
        <v>242</v>
      </c>
      <c r="C705" s="7">
        <v>2.0833333333333332E-2</v>
      </c>
      <c r="D705" s="8">
        <f>VLOOKUP(Tableau48910[[#This Row],[Numéros]],Tableau11[],9,FALSE)</f>
        <v>1.0087719298245612</v>
      </c>
    </row>
    <row r="706" spans="1:4" x14ac:dyDescent="0.25">
      <c r="A706">
        <v>130</v>
      </c>
      <c r="B706" t="s">
        <v>243</v>
      </c>
      <c r="C706" s="7">
        <v>2.0833333333333332E-2</v>
      </c>
      <c r="D706" s="8">
        <f>VLOOKUP(Tableau48910[[#This Row],[Numéros]],Tableau11[],9,FALSE)</f>
        <v>1.0087719298245612</v>
      </c>
    </row>
    <row r="707" spans="1:4" x14ac:dyDescent="0.25">
      <c r="A707">
        <v>140</v>
      </c>
      <c r="B707" t="s">
        <v>242</v>
      </c>
      <c r="C707" s="7">
        <v>0.125</v>
      </c>
      <c r="D707" s="8">
        <f>VLOOKUP(Tableau48910[[#This Row],[Numéros]],Tableau11[],9,FALSE)</f>
        <v>1.0087719298245612</v>
      </c>
    </row>
    <row r="708" spans="1:4" x14ac:dyDescent="0.25">
      <c r="A708">
        <v>140</v>
      </c>
      <c r="B708" t="s">
        <v>243</v>
      </c>
      <c r="C708" s="7">
        <v>0.125</v>
      </c>
      <c r="D708" s="8">
        <f>VLOOKUP(Tableau48910[[#This Row],[Numéros]],Tableau11[],9,FALSE)</f>
        <v>1.0087719298245612</v>
      </c>
    </row>
    <row r="709" spans="1:4" x14ac:dyDescent="0.25">
      <c r="A709">
        <v>150</v>
      </c>
      <c r="B709" t="s">
        <v>242</v>
      </c>
      <c r="C709" s="7">
        <v>0.54166666666666663</v>
      </c>
      <c r="D709" s="8">
        <f>VLOOKUP(Tableau48910[[#This Row],[Numéros]],Tableau11[],9,FALSE)</f>
        <v>1.0087719298245612</v>
      </c>
    </row>
    <row r="710" spans="1:4" x14ac:dyDescent="0.25">
      <c r="A710">
        <v>150</v>
      </c>
      <c r="B710" t="s">
        <v>243</v>
      </c>
      <c r="C710" s="7">
        <v>0.54166666666666663</v>
      </c>
      <c r="D710" s="8">
        <f>VLOOKUP(Tableau48910[[#This Row],[Numéros]],Tableau11[],9,FALSE)</f>
        <v>1.0087719298245612</v>
      </c>
    </row>
    <row r="711" spans="1:4" x14ac:dyDescent="0.25">
      <c r="A711">
        <v>160</v>
      </c>
      <c r="B711" t="s">
        <v>242</v>
      </c>
      <c r="C711" s="7">
        <v>6.25E-2</v>
      </c>
      <c r="D711" s="8">
        <f>VLOOKUP(Tableau48910[[#This Row],[Numéros]],Tableau11[],9,FALSE)</f>
        <v>1.0087719298245612</v>
      </c>
    </row>
    <row r="712" spans="1:4" x14ac:dyDescent="0.25">
      <c r="A712">
        <v>160</v>
      </c>
      <c r="B712" t="s">
        <v>243</v>
      </c>
      <c r="C712" s="7">
        <v>6.25E-2</v>
      </c>
      <c r="D712" s="8">
        <f>VLOOKUP(Tableau48910[[#This Row],[Numéros]],Tableau11[],9,FALSE)</f>
        <v>1.0087719298245612</v>
      </c>
    </row>
    <row r="713" spans="1:4" x14ac:dyDescent="0.25">
      <c r="A713">
        <v>170</v>
      </c>
      <c r="B713" t="s">
        <v>242</v>
      </c>
      <c r="C713" s="7">
        <v>4.1666666666666664E-2</v>
      </c>
      <c r="D713" s="8">
        <f>VLOOKUP(Tableau48910[[#This Row],[Numéros]],Tableau11[],9,FALSE)</f>
        <v>1.0087719298245612</v>
      </c>
    </row>
    <row r="714" spans="1:4" x14ac:dyDescent="0.25">
      <c r="A714">
        <v>170</v>
      </c>
      <c r="B714" t="s">
        <v>243</v>
      </c>
      <c r="C714" s="7">
        <v>4.1666666666666664E-2</v>
      </c>
      <c r="D714" s="8">
        <f>VLOOKUP(Tableau48910[[#This Row],[Numéros]],Tableau11[],9,FALSE)</f>
        <v>1.0087719298245612</v>
      </c>
    </row>
    <row r="715" spans="1:4" x14ac:dyDescent="0.25">
      <c r="A715">
        <v>180</v>
      </c>
      <c r="B715" t="s">
        <v>242</v>
      </c>
      <c r="C715" s="7">
        <v>2.0833333333333332E-2</v>
      </c>
      <c r="D715" s="8">
        <f>VLOOKUP(Tableau48910[[#This Row],[Numéros]],Tableau11[],9,FALSE)</f>
        <v>1.0087719298245612</v>
      </c>
    </row>
    <row r="716" spans="1:4" x14ac:dyDescent="0.25">
      <c r="A716">
        <v>180</v>
      </c>
      <c r="B716" t="s">
        <v>243</v>
      </c>
      <c r="C716" s="7">
        <v>2.0833333333333332E-2</v>
      </c>
      <c r="D716" s="8">
        <f>VLOOKUP(Tableau48910[[#This Row],[Numéros]],Tableau11[],9,FALSE)</f>
        <v>1.0087719298245612</v>
      </c>
    </row>
    <row r="717" spans="1:4" x14ac:dyDescent="0.25">
      <c r="A717">
        <v>20</v>
      </c>
      <c r="B717" t="s">
        <v>311</v>
      </c>
      <c r="C717" s="7">
        <v>1</v>
      </c>
      <c r="D717" s="8">
        <f>VLOOKUP(Tableau48910[[#This Row],[Numéros]],Tableau11[],9,FALSE)</f>
        <v>1.0089285714285714</v>
      </c>
    </row>
    <row r="718" spans="1:4" x14ac:dyDescent="0.25">
      <c r="A718">
        <v>10</v>
      </c>
      <c r="B718" t="s">
        <v>311</v>
      </c>
      <c r="C718" s="7">
        <v>4.1666666666666664E-2</v>
      </c>
      <c r="D718" s="8">
        <f>VLOOKUP(Tableau48910[[#This Row],[Numéros]],Tableau11[],9,FALSE)</f>
        <v>1.0089285714285714</v>
      </c>
    </row>
    <row r="719" spans="1:4" x14ac:dyDescent="0.25">
      <c r="A719">
        <v>15</v>
      </c>
      <c r="B719" t="s">
        <v>311</v>
      </c>
      <c r="C719" s="7">
        <v>0.375</v>
      </c>
      <c r="D719" s="8">
        <f>VLOOKUP(Tableau48910[[#This Row],[Numéros]],Tableau11[],9,FALSE)</f>
        <v>1.0089285714285714</v>
      </c>
    </row>
    <row r="720" spans="1:4" x14ac:dyDescent="0.25">
      <c r="A720">
        <v>25</v>
      </c>
      <c r="B720" t="s">
        <v>311</v>
      </c>
      <c r="C720" s="7">
        <v>0.54166666666666663</v>
      </c>
      <c r="D720" s="8">
        <f>VLOOKUP(Tableau48910[[#This Row],[Numéros]],Tableau11[],9,FALSE)</f>
        <v>1.0089285714285714</v>
      </c>
    </row>
    <row r="721" spans="1:4" x14ac:dyDescent="0.25">
      <c r="A721">
        <v>30</v>
      </c>
      <c r="B721" t="s">
        <v>311</v>
      </c>
      <c r="C721" s="7">
        <v>4.1666666666666664E-2</v>
      </c>
      <c r="D721" s="8">
        <f>VLOOKUP(Tableau48910[[#This Row],[Numéros]],Tableau11[],9,FALSE)</f>
        <v>1.0089285714285714</v>
      </c>
    </row>
    <row r="722" spans="1:4" x14ac:dyDescent="0.25">
      <c r="A722">
        <v>35</v>
      </c>
      <c r="B722" t="s">
        <v>311</v>
      </c>
      <c r="C722" s="7">
        <v>0.3125</v>
      </c>
      <c r="D722" s="8">
        <f>VLOOKUP(Tableau48910[[#This Row],[Numéros]],Tableau11[],9,FALSE)</f>
        <v>1.0089285714285714</v>
      </c>
    </row>
    <row r="723" spans="1:4" x14ac:dyDescent="0.25">
      <c r="A723">
        <v>40</v>
      </c>
      <c r="B723" t="s">
        <v>311</v>
      </c>
      <c r="C723" s="7">
        <v>4.1666666666666664E-2</v>
      </c>
      <c r="D723" s="8">
        <f>VLOOKUP(Tableau48910[[#This Row],[Numéros]],Tableau11[],9,FALSE)</f>
        <v>1.0089285714285714</v>
      </c>
    </row>
    <row r="724" spans="1:4" x14ac:dyDescent="0.25">
      <c r="A724">
        <v>45</v>
      </c>
      <c r="B724" t="s">
        <v>311</v>
      </c>
      <c r="C724" s="7">
        <v>2.0833333333333332E-2</v>
      </c>
      <c r="D724" s="8">
        <f>VLOOKUP(Tableau48910[[#This Row],[Numéros]],Tableau11[],9,FALSE)</f>
        <v>1.0089285714285714</v>
      </c>
    </row>
    <row r="725" spans="1:4" x14ac:dyDescent="0.25">
      <c r="A725">
        <v>20</v>
      </c>
      <c r="B725" t="s">
        <v>121</v>
      </c>
      <c r="C725" s="7">
        <v>4.1666666666666664E-2</v>
      </c>
      <c r="D725" s="8">
        <f>VLOOKUP(Tableau48910[[#This Row],[Numéros]],Tableau11[],9,FALSE)</f>
        <v>1.009090909090909</v>
      </c>
    </row>
    <row r="726" spans="1:4" x14ac:dyDescent="0.25">
      <c r="A726">
        <v>20</v>
      </c>
      <c r="B726" t="s">
        <v>122</v>
      </c>
      <c r="C726" s="7">
        <v>4.1666666666666664E-2</v>
      </c>
      <c r="D726" s="8">
        <f>VLOOKUP(Tableau48910[[#This Row],[Numéros]],Tableau11[],9,FALSE)</f>
        <v>1.009090909090909</v>
      </c>
    </row>
    <row r="727" spans="1:4" x14ac:dyDescent="0.25">
      <c r="A727">
        <v>25</v>
      </c>
      <c r="B727" t="s">
        <v>121</v>
      </c>
      <c r="C727" s="7">
        <v>8.3333333333333329E-2</v>
      </c>
      <c r="D727" s="8">
        <f>VLOOKUP(Tableau48910[[#This Row],[Numéros]],Tableau11[],9,FALSE)</f>
        <v>1.009090909090909</v>
      </c>
    </row>
    <row r="728" spans="1:4" x14ac:dyDescent="0.25">
      <c r="A728">
        <v>25</v>
      </c>
      <c r="B728" t="s">
        <v>122</v>
      </c>
      <c r="C728" s="7">
        <v>8.3333333333333329E-2</v>
      </c>
      <c r="D728" s="8">
        <f>VLOOKUP(Tableau48910[[#This Row],[Numéros]],Tableau11[],9,FALSE)</f>
        <v>1.009090909090909</v>
      </c>
    </row>
    <row r="729" spans="1:4" x14ac:dyDescent="0.25">
      <c r="A729">
        <v>30</v>
      </c>
      <c r="B729" t="s">
        <v>121</v>
      </c>
      <c r="C729" s="7">
        <v>1</v>
      </c>
      <c r="D729" s="8">
        <f>VLOOKUP(Tableau48910[[#This Row],[Numéros]],Tableau11[],9,FALSE)</f>
        <v>1.009090909090909</v>
      </c>
    </row>
    <row r="730" spans="1:4" x14ac:dyDescent="0.25">
      <c r="A730">
        <v>30</v>
      </c>
      <c r="B730" t="s">
        <v>122</v>
      </c>
      <c r="C730" s="7">
        <v>1</v>
      </c>
      <c r="D730" s="8">
        <f>VLOOKUP(Tableau48910[[#This Row],[Numéros]],Tableau11[],9,FALSE)</f>
        <v>1.009090909090909</v>
      </c>
    </row>
    <row r="731" spans="1:4" x14ac:dyDescent="0.25">
      <c r="A731">
        <v>40</v>
      </c>
      <c r="B731" t="s">
        <v>121</v>
      </c>
      <c r="C731" s="7">
        <v>6.25E-2</v>
      </c>
      <c r="D731" s="8">
        <f>VLOOKUP(Tableau48910[[#This Row],[Numéros]],Tableau11[],9,FALSE)</f>
        <v>1.009090909090909</v>
      </c>
    </row>
    <row r="732" spans="1:4" x14ac:dyDescent="0.25">
      <c r="A732">
        <v>40</v>
      </c>
      <c r="B732" t="s">
        <v>122</v>
      </c>
      <c r="C732" s="7">
        <v>6.25E-2</v>
      </c>
      <c r="D732" s="8">
        <f>VLOOKUP(Tableau48910[[#This Row],[Numéros]],Tableau11[],9,FALSE)</f>
        <v>1.009090909090909</v>
      </c>
    </row>
    <row r="733" spans="1:4" x14ac:dyDescent="0.25">
      <c r="A733">
        <v>50</v>
      </c>
      <c r="B733" t="s">
        <v>121</v>
      </c>
      <c r="C733" s="7">
        <v>4.1666666666666664E-2</v>
      </c>
      <c r="D733" s="8">
        <f>VLOOKUP(Tableau48910[[#This Row],[Numéros]],Tableau11[],9,FALSE)</f>
        <v>1.009090909090909</v>
      </c>
    </row>
    <row r="734" spans="1:4" x14ac:dyDescent="0.25">
      <c r="A734">
        <v>50</v>
      </c>
      <c r="B734" t="s">
        <v>122</v>
      </c>
      <c r="C734" s="7">
        <v>4.1666666666666664E-2</v>
      </c>
      <c r="D734" s="8">
        <f>VLOOKUP(Tableau48910[[#This Row],[Numéros]],Tableau11[],9,FALSE)</f>
        <v>1.009090909090909</v>
      </c>
    </row>
    <row r="735" spans="1:4" x14ac:dyDescent="0.25">
      <c r="A735">
        <v>60</v>
      </c>
      <c r="B735" t="s">
        <v>121</v>
      </c>
      <c r="C735" s="7">
        <v>2.0833333333333332E-2</v>
      </c>
      <c r="D735" s="8">
        <f>VLOOKUP(Tableau48910[[#This Row],[Numéros]],Tableau11[],9,FALSE)</f>
        <v>1.009090909090909</v>
      </c>
    </row>
    <row r="736" spans="1:4" x14ac:dyDescent="0.25">
      <c r="A736">
        <v>60</v>
      </c>
      <c r="B736" t="s">
        <v>122</v>
      </c>
      <c r="C736" s="7">
        <v>2.0833333333333332E-2</v>
      </c>
      <c r="D736" s="8">
        <f>VLOOKUP(Tableau48910[[#This Row],[Numéros]],Tableau11[],9,FALSE)</f>
        <v>1.009090909090909</v>
      </c>
    </row>
    <row r="737" spans="1:4" x14ac:dyDescent="0.25">
      <c r="A737">
        <v>80</v>
      </c>
      <c r="B737" t="s">
        <v>121</v>
      </c>
      <c r="C737" s="7">
        <v>4.1666666666666664E-2</v>
      </c>
      <c r="D737" s="8">
        <f>VLOOKUP(Tableau48910[[#This Row],[Numéros]],Tableau11[],9,FALSE)</f>
        <v>1.009090909090909</v>
      </c>
    </row>
    <row r="738" spans="1:4" x14ac:dyDescent="0.25">
      <c r="A738">
        <v>80</v>
      </c>
      <c r="B738" t="s">
        <v>122</v>
      </c>
      <c r="C738" s="7">
        <v>4.1666666666666664E-2</v>
      </c>
      <c r="D738" s="8">
        <f>VLOOKUP(Tableau48910[[#This Row],[Numéros]],Tableau11[],9,FALSE)</f>
        <v>1.009090909090909</v>
      </c>
    </row>
    <row r="739" spans="1:4" x14ac:dyDescent="0.25">
      <c r="A739">
        <v>90</v>
      </c>
      <c r="B739" t="s">
        <v>121</v>
      </c>
      <c r="C739" s="7">
        <v>0.125</v>
      </c>
      <c r="D739" s="8">
        <f>VLOOKUP(Tableau48910[[#This Row],[Numéros]],Tableau11[],9,FALSE)</f>
        <v>1.009090909090909</v>
      </c>
    </row>
    <row r="740" spans="1:4" x14ac:dyDescent="0.25">
      <c r="A740">
        <v>90</v>
      </c>
      <c r="B740" t="s">
        <v>122</v>
      </c>
      <c r="C740" s="7">
        <v>0.125</v>
      </c>
      <c r="D740" s="8">
        <f>VLOOKUP(Tableau48910[[#This Row],[Numéros]],Tableau11[],9,FALSE)</f>
        <v>1.009090909090909</v>
      </c>
    </row>
    <row r="741" spans="1:4" x14ac:dyDescent="0.25">
      <c r="A741">
        <v>100</v>
      </c>
      <c r="B741" t="s">
        <v>121</v>
      </c>
      <c r="C741" s="7">
        <v>0.79166666666666663</v>
      </c>
      <c r="D741" s="8">
        <f>VLOOKUP(Tableau48910[[#This Row],[Numéros]],Tableau11[],9,FALSE)</f>
        <v>1.009090909090909</v>
      </c>
    </row>
    <row r="742" spans="1:4" x14ac:dyDescent="0.25">
      <c r="A742">
        <v>100</v>
      </c>
      <c r="B742" t="s">
        <v>122</v>
      </c>
      <c r="C742" s="7">
        <v>0.79166666666666663</v>
      </c>
      <c r="D742" s="8">
        <f>VLOOKUP(Tableau48910[[#This Row],[Numéros]],Tableau11[],9,FALSE)</f>
        <v>1.009090909090909</v>
      </c>
    </row>
    <row r="743" spans="1:4" x14ac:dyDescent="0.25">
      <c r="A743">
        <v>110</v>
      </c>
      <c r="B743" t="s">
        <v>121</v>
      </c>
      <c r="C743" s="7">
        <v>6.25E-2</v>
      </c>
      <c r="D743" s="8">
        <f>VLOOKUP(Tableau48910[[#This Row],[Numéros]],Tableau11[],9,FALSE)</f>
        <v>1.009090909090909</v>
      </c>
    </row>
    <row r="744" spans="1:4" x14ac:dyDescent="0.25">
      <c r="A744">
        <v>110</v>
      </c>
      <c r="B744" t="s">
        <v>122</v>
      </c>
      <c r="C744" s="7">
        <v>6.25E-2</v>
      </c>
      <c r="D744" s="8">
        <f>VLOOKUP(Tableau48910[[#This Row],[Numéros]],Tableau11[],9,FALSE)</f>
        <v>1.009090909090909</v>
      </c>
    </row>
    <row r="745" spans="1:4" x14ac:dyDescent="0.25">
      <c r="A745">
        <v>120</v>
      </c>
      <c r="B745" t="s">
        <v>121</v>
      </c>
      <c r="C745" s="7">
        <v>4.1666666666666664E-2</v>
      </c>
      <c r="D745" s="8">
        <f>VLOOKUP(Tableau48910[[#This Row],[Numéros]],Tableau11[],9,FALSE)</f>
        <v>1.009090909090909</v>
      </c>
    </row>
    <row r="746" spans="1:4" x14ac:dyDescent="0.25">
      <c r="A746">
        <v>120</v>
      </c>
      <c r="B746" t="s">
        <v>122</v>
      </c>
      <c r="C746" s="7">
        <v>4.1666666666666664E-2</v>
      </c>
      <c r="D746" s="8">
        <f>VLOOKUP(Tableau48910[[#This Row],[Numéros]],Tableau11[],9,FALSE)</f>
        <v>1.009090909090909</v>
      </c>
    </row>
    <row r="747" spans="1:4" x14ac:dyDescent="0.25">
      <c r="A747">
        <v>130</v>
      </c>
      <c r="B747" t="s">
        <v>121</v>
      </c>
      <c r="C747" s="7">
        <v>2.0833333333333332E-2</v>
      </c>
      <c r="D747" s="8">
        <f>VLOOKUP(Tableau48910[[#This Row],[Numéros]],Tableau11[],9,FALSE)</f>
        <v>1.009090909090909</v>
      </c>
    </row>
    <row r="748" spans="1:4" x14ac:dyDescent="0.25">
      <c r="A748">
        <v>130</v>
      </c>
      <c r="B748" t="s">
        <v>122</v>
      </c>
      <c r="C748" s="7">
        <v>2.0833333333333332E-2</v>
      </c>
      <c r="D748" s="8">
        <f>VLOOKUP(Tableau48910[[#This Row],[Numéros]],Tableau11[],9,FALSE)</f>
        <v>1.009090909090909</v>
      </c>
    </row>
    <row r="749" spans="1:4" x14ac:dyDescent="0.25">
      <c r="A749">
        <v>20</v>
      </c>
      <c r="B749" t="s">
        <v>124</v>
      </c>
      <c r="C749" s="7">
        <v>4.1666666666666664E-2</v>
      </c>
      <c r="D749" s="8">
        <f>VLOOKUP(Tableau48910[[#This Row],[Numéros]],Tableau11[],9,FALSE)</f>
        <v>1.0094339622641508</v>
      </c>
    </row>
    <row r="750" spans="1:4" x14ac:dyDescent="0.25">
      <c r="A750">
        <v>20</v>
      </c>
      <c r="B750" t="s">
        <v>125</v>
      </c>
      <c r="C750" s="7">
        <v>4.1666666666666664E-2</v>
      </c>
      <c r="D750" s="8">
        <f>VLOOKUP(Tableau48910[[#This Row],[Numéros]],Tableau11[],9,FALSE)</f>
        <v>1.0094339622641508</v>
      </c>
    </row>
    <row r="751" spans="1:4" x14ac:dyDescent="0.25">
      <c r="A751">
        <v>20</v>
      </c>
      <c r="B751" t="s">
        <v>79</v>
      </c>
      <c r="C751" s="7">
        <v>4.1666666666666664E-2</v>
      </c>
      <c r="D751" s="8">
        <f>VLOOKUP(Tableau48910[[#This Row],[Numéros]],Tableau11[],9,FALSE)</f>
        <v>1.0094339622641508</v>
      </c>
    </row>
    <row r="752" spans="1:4" x14ac:dyDescent="0.25">
      <c r="A752">
        <v>20</v>
      </c>
      <c r="B752" t="s">
        <v>80</v>
      </c>
      <c r="C752" s="7">
        <v>4.1666666666666664E-2</v>
      </c>
      <c r="D752" s="8">
        <f>VLOOKUP(Tableau48910[[#This Row],[Numéros]],Tableau11[],9,FALSE)</f>
        <v>1.0094339622641508</v>
      </c>
    </row>
    <row r="753" spans="1:4" x14ac:dyDescent="0.25">
      <c r="A753">
        <v>30</v>
      </c>
      <c r="B753" t="s">
        <v>124</v>
      </c>
      <c r="C753" s="7">
        <v>1</v>
      </c>
      <c r="D753" s="8">
        <f>VLOOKUP(Tableau48910[[#This Row],[Numéros]],Tableau11[],9,FALSE)</f>
        <v>1.0094339622641508</v>
      </c>
    </row>
    <row r="754" spans="1:4" x14ac:dyDescent="0.25">
      <c r="A754">
        <v>30</v>
      </c>
      <c r="B754" t="s">
        <v>125</v>
      </c>
      <c r="C754" s="7">
        <v>1</v>
      </c>
      <c r="D754" s="8">
        <f>VLOOKUP(Tableau48910[[#This Row],[Numéros]],Tableau11[],9,FALSE)</f>
        <v>1.0094339622641508</v>
      </c>
    </row>
    <row r="755" spans="1:4" x14ac:dyDescent="0.25">
      <c r="A755">
        <v>30</v>
      </c>
      <c r="B755" t="s">
        <v>79</v>
      </c>
      <c r="C755" s="7">
        <v>1</v>
      </c>
      <c r="D755" s="8">
        <f>VLOOKUP(Tableau48910[[#This Row],[Numéros]],Tableau11[],9,FALSE)</f>
        <v>1.0094339622641508</v>
      </c>
    </row>
    <row r="756" spans="1:4" x14ac:dyDescent="0.25">
      <c r="A756">
        <v>30</v>
      </c>
      <c r="B756" t="s">
        <v>80</v>
      </c>
      <c r="C756" s="7">
        <v>1</v>
      </c>
      <c r="D756" s="8">
        <f>VLOOKUP(Tableau48910[[#This Row],[Numéros]],Tableau11[],9,FALSE)</f>
        <v>1.0094339622641508</v>
      </c>
    </row>
    <row r="757" spans="1:4" x14ac:dyDescent="0.25">
      <c r="A757">
        <v>40</v>
      </c>
      <c r="B757" t="s">
        <v>124</v>
      </c>
      <c r="C757" s="7">
        <v>6.25E-2</v>
      </c>
      <c r="D757" s="8">
        <f>VLOOKUP(Tableau48910[[#This Row],[Numéros]],Tableau11[],9,FALSE)</f>
        <v>1.0094339622641508</v>
      </c>
    </row>
    <row r="758" spans="1:4" x14ac:dyDescent="0.25">
      <c r="A758">
        <v>40</v>
      </c>
      <c r="B758" t="s">
        <v>125</v>
      </c>
      <c r="C758" s="7">
        <v>6.25E-2</v>
      </c>
      <c r="D758" s="8">
        <f>VLOOKUP(Tableau48910[[#This Row],[Numéros]],Tableau11[],9,FALSE)</f>
        <v>1.0094339622641508</v>
      </c>
    </row>
    <row r="759" spans="1:4" x14ac:dyDescent="0.25">
      <c r="A759">
        <v>40</v>
      </c>
      <c r="B759" t="s">
        <v>79</v>
      </c>
      <c r="C759" s="7">
        <v>6.25E-2</v>
      </c>
      <c r="D759" s="8">
        <f>VLOOKUP(Tableau48910[[#This Row],[Numéros]],Tableau11[],9,FALSE)</f>
        <v>1.0094339622641508</v>
      </c>
    </row>
    <row r="760" spans="1:4" x14ac:dyDescent="0.25">
      <c r="A760">
        <v>40</v>
      </c>
      <c r="B760" t="s">
        <v>80</v>
      </c>
      <c r="C760" s="7">
        <v>6.25E-2</v>
      </c>
      <c r="D760" s="8">
        <f>VLOOKUP(Tableau48910[[#This Row],[Numéros]],Tableau11[],9,FALSE)</f>
        <v>1.0094339622641508</v>
      </c>
    </row>
    <row r="761" spans="1:4" x14ac:dyDescent="0.25">
      <c r="A761">
        <v>50</v>
      </c>
      <c r="B761" t="s">
        <v>124</v>
      </c>
      <c r="C761" s="7">
        <v>4.1666666666666664E-2</v>
      </c>
      <c r="D761" s="8">
        <f>VLOOKUP(Tableau48910[[#This Row],[Numéros]],Tableau11[],9,FALSE)</f>
        <v>1.0094339622641508</v>
      </c>
    </row>
    <row r="762" spans="1:4" x14ac:dyDescent="0.25">
      <c r="A762">
        <v>50</v>
      </c>
      <c r="B762" t="s">
        <v>125</v>
      </c>
      <c r="C762" s="7">
        <v>4.1666666666666664E-2</v>
      </c>
      <c r="D762" s="8">
        <f>VLOOKUP(Tableau48910[[#This Row],[Numéros]],Tableau11[],9,FALSE)</f>
        <v>1.0094339622641508</v>
      </c>
    </row>
    <row r="763" spans="1:4" x14ac:dyDescent="0.25">
      <c r="A763">
        <v>50</v>
      </c>
      <c r="B763" t="s">
        <v>79</v>
      </c>
      <c r="C763" s="7">
        <v>4.1666666666666664E-2</v>
      </c>
      <c r="D763" s="8">
        <f>VLOOKUP(Tableau48910[[#This Row],[Numéros]],Tableau11[],9,FALSE)</f>
        <v>1.0094339622641508</v>
      </c>
    </row>
    <row r="764" spans="1:4" x14ac:dyDescent="0.25">
      <c r="A764">
        <v>50</v>
      </c>
      <c r="B764" t="s">
        <v>80</v>
      </c>
      <c r="C764" s="7">
        <v>4.1666666666666664E-2</v>
      </c>
      <c r="D764" s="8">
        <f>VLOOKUP(Tableau48910[[#This Row],[Numéros]],Tableau11[],9,FALSE)</f>
        <v>1.0094339622641508</v>
      </c>
    </row>
    <row r="765" spans="1:4" x14ac:dyDescent="0.25">
      <c r="A765">
        <v>60</v>
      </c>
      <c r="B765" t="s">
        <v>124</v>
      </c>
      <c r="C765" s="7">
        <v>2.0833333333333332E-2</v>
      </c>
      <c r="D765" s="8">
        <f>VLOOKUP(Tableau48910[[#This Row],[Numéros]],Tableau11[],9,FALSE)</f>
        <v>1.0094339622641508</v>
      </c>
    </row>
    <row r="766" spans="1:4" x14ac:dyDescent="0.25">
      <c r="A766">
        <v>60</v>
      </c>
      <c r="B766" t="s">
        <v>125</v>
      </c>
      <c r="C766" s="7">
        <v>2.0833333333333332E-2</v>
      </c>
      <c r="D766" s="8">
        <f>VLOOKUP(Tableau48910[[#This Row],[Numéros]],Tableau11[],9,FALSE)</f>
        <v>1.0094339622641508</v>
      </c>
    </row>
    <row r="767" spans="1:4" x14ac:dyDescent="0.25">
      <c r="A767">
        <v>60</v>
      </c>
      <c r="B767" t="s">
        <v>79</v>
      </c>
      <c r="C767" s="7">
        <v>2.0833333333333332E-2</v>
      </c>
      <c r="D767" s="8">
        <f>VLOOKUP(Tableau48910[[#This Row],[Numéros]],Tableau11[],9,FALSE)</f>
        <v>1.0094339622641508</v>
      </c>
    </row>
    <row r="768" spans="1:4" x14ac:dyDescent="0.25">
      <c r="A768">
        <v>60</v>
      </c>
      <c r="B768" t="s">
        <v>80</v>
      </c>
      <c r="C768" s="7">
        <v>2.0833333333333332E-2</v>
      </c>
      <c r="D768" s="8">
        <f>VLOOKUP(Tableau48910[[#This Row],[Numéros]],Tableau11[],9,FALSE)</f>
        <v>1.0094339622641508</v>
      </c>
    </row>
    <row r="769" spans="1:4" x14ac:dyDescent="0.25">
      <c r="A769">
        <v>80</v>
      </c>
      <c r="B769" t="s">
        <v>124</v>
      </c>
      <c r="C769" s="7">
        <v>4.1666666666666664E-2</v>
      </c>
      <c r="D769" s="8">
        <f>VLOOKUP(Tableau48910[[#This Row],[Numéros]],Tableau11[],9,FALSE)</f>
        <v>1.0094339622641508</v>
      </c>
    </row>
    <row r="770" spans="1:4" x14ac:dyDescent="0.25">
      <c r="A770">
        <v>80</v>
      </c>
      <c r="B770" t="s">
        <v>125</v>
      </c>
      <c r="C770" s="7">
        <v>4.1666666666666664E-2</v>
      </c>
      <c r="D770" s="8">
        <f>VLOOKUP(Tableau48910[[#This Row],[Numéros]],Tableau11[],9,FALSE)</f>
        <v>1.0094339622641508</v>
      </c>
    </row>
    <row r="771" spans="1:4" x14ac:dyDescent="0.25">
      <c r="A771">
        <v>80</v>
      </c>
      <c r="B771" t="s">
        <v>79</v>
      </c>
      <c r="C771" s="7">
        <v>4.1666666666666664E-2</v>
      </c>
      <c r="D771" s="8">
        <f>VLOOKUP(Tableau48910[[#This Row],[Numéros]],Tableau11[],9,FALSE)</f>
        <v>1.0094339622641508</v>
      </c>
    </row>
    <row r="772" spans="1:4" x14ac:dyDescent="0.25">
      <c r="A772">
        <v>80</v>
      </c>
      <c r="B772" t="s">
        <v>80</v>
      </c>
      <c r="C772" s="7">
        <v>4.1666666666666664E-2</v>
      </c>
      <c r="D772" s="8">
        <f>VLOOKUP(Tableau48910[[#This Row],[Numéros]],Tableau11[],9,FALSE)</f>
        <v>1.0094339622641508</v>
      </c>
    </row>
    <row r="773" spans="1:4" x14ac:dyDescent="0.25">
      <c r="A773">
        <v>90</v>
      </c>
      <c r="B773" t="s">
        <v>124</v>
      </c>
      <c r="C773" s="7">
        <v>0.125</v>
      </c>
      <c r="D773" s="8">
        <f>VLOOKUP(Tableau48910[[#This Row],[Numéros]],Tableau11[],9,FALSE)</f>
        <v>1.0094339622641508</v>
      </c>
    </row>
    <row r="774" spans="1:4" x14ac:dyDescent="0.25">
      <c r="A774">
        <v>90</v>
      </c>
      <c r="B774" t="s">
        <v>125</v>
      </c>
      <c r="C774" s="7">
        <v>0.125</v>
      </c>
      <c r="D774" s="8">
        <f>VLOOKUP(Tableau48910[[#This Row],[Numéros]],Tableau11[],9,FALSE)</f>
        <v>1.0094339622641508</v>
      </c>
    </row>
    <row r="775" spans="1:4" x14ac:dyDescent="0.25">
      <c r="A775">
        <v>90</v>
      </c>
      <c r="B775" t="s">
        <v>79</v>
      </c>
      <c r="C775" s="7">
        <v>0.125</v>
      </c>
      <c r="D775" s="8">
        <f>VLOOKUP(Tableau48910[[#This Row],[Numéros]],Tableau11[],9,FALSE)</f>
        <v>1.0094339622641508</v>
      </c>
    </row>
    <row r="776" spans="1:4" x14ac:dyDescent="0.25">
      <c r="A776">
        <v>90</v>
      </c>
      <c r="B776" t="s">
        <v>80</v>
      </c>
      <c r="C776" s="7">
        <v>0.125</v>
      </c>
      <c r="D776" s="8">
        <f>VLOOKUP(Tableau48910[[#This Row],[Numéros]],Tableau11[],9,FALSE)</f>
        <v>1.0094339622641508</v>
      </c>
    </row>
    <row r="777" spans="1:4" x14ac:dyDescent="0.25">
      <c r="A777">
        <v>100</v>
      </c>
      <c r="B777" t="s">
        <v>124</v>
      </c>
      <c r="C777" s="7">
        <v>0.79166666666666663</v>
      </c>
      <c r="D777" s="8">
        <f>VLOOKUP(Tableau48910[[#This Row],[Numéros]],Tableau11[],9,FALSE)</f>
        <v>1.0094339622641508</v>
      </c>
    </row>
    <row r="778" spans="1:4" x14ac:dyDescent="0.25">
      <c r="A778">
        <v>100</v>
      </c>
      <c r="B778" t="s">
        <v>125</v>
      </c>
      <c r="C778" s="7">
        <v>0.79166666666666663</v>
      </c>
      <c r="D778" s="8">
        <f>VLOOKUP(Tableau48910[[#This Row],[Numéros]],Tableau11[],9,FALSE)</f>
        <v>1.0094339622641508</v>
      </c>
    </row>
    <row r="779" spans="1:4" x14ac:dyDescent="0.25">
      <c r="A779">
        <v>100</v>
      </c>
      <c r="B779" t="s">
        <v>79</v>
      </c>
      <c r="C779" s="7">
        <v>0.79166666666666663</v>
      </c>
      <c r="D779" s="8">
        <f>VLOOKUP(Tableau48910[[#This Row],[Numéros]],Tableau11[],9,FALSE)</f>
        <v>1.0094339622641508</v>
      </c>
    </row>
    <row r="780" spans="1:4" x14ac:dyDescent="0.25">
      <c r="A780">
        <v>100</v>
      </c>
      <c r="B780" t="s">
        <v>80</v>
      </c>
      <c r="C780" s="7">
        <v>0.79166666666666663</v>
      </c>
      <c r="D780" s="8">
        <f>VLOOKUP(Tableau48910[[#This Row],[Numéros]],Tableau11[],9,FALSE)</f>
        <v>1.0094339622641508</v>
      </c>
    </row>
    <row r="781" spans="1:4" x14ac:dyDescent="0.25">
      <c r="A781">
        <v>110</v>
      </c>
      <c r="B781" t="s">
        <v>124</v>
      </c>
      <c r="C781" s="7">
        <v>6.25E-2</v>
      </c>
      <c r="D781" s="8">
        <f>VLOOKUP(Tableau48910[[#This Row],[Numéros]],Tableau11[],9,FALSE)</f>
        <v>1.0094339622641508</v>
      </c>
    </row>
    <row r="782" spans="1:4" x14ac:dyDescent="0.25">
      <c r="A782">
        <v>110</v>
      </c>
      <c r="B782" t="s">
        <v>125</v>
      </c>
      <c r="C782" s="7">
        <v>6.25E-2</v>
      </c>
      <c r="D782" s="8">
        <f>VLOOKUP(Tableau48910[[#This Row],[Numéros]],Tableau11[],9,FALSE)</f>
        <v>1.0094339622641508</v>
      </c>
    </row>
    <row r="783" spans="1:4" x14ac:dyDescent="0.25">
      <c r="A783">
        <v>110</v>
      </c>
      <c r="B783" t="s">
        <v>79</v>
      </c>
      <c r="C783" s="7">
        <v>6.25E-2</v>
      </c>
      <c r="D783" s="8">
        <f>VLOOKUP(Tableau48910[[#This Row],[Numéros]],Tableau11[],9,FALSE)</f>
        <v>1.0094339622641508</v>
      </c>
    </row>
    <row r="784" spans="1:4" x14ac:dyDescent="0.25">
      <c r="A784">
        <v>110</v>
      </c>
      <c r="B784" t="s">
        <v>80</v>
      </c>
      <c r="C784" s="7">
        <v>6.25E-2</v>
      </c>
      <c r="D784" s="8">
        <f>VLOOKUP(Tableau48910[[#This Row],[Numéros]],Tableau11[],9,FALSE)</f>
        <v>1.0094339622641508</v>
      </c>
    </row>
    <row r="785" spans="1:4" x14ac:dyDescent="0.25">
      <c r="A785">
        <v>120</v>
      </c>
      <c r="B785" t="s">
        <v>124</v>
      </c>
      <c r="C785" s="7">
        <v>4.1666666666666664E-2</v>
      </c>
      <c r="D785" s="8">
        <f>VLOOKUP(Tableau48910[[#This Row],[Numéros]],Tableau11[],9,FALSE)</f>
        <v>1.0094339622641508</v>
      </c>
    </row>
    <row r="786" spans="1:4" x14ac:dyDescent="0.25">
      <c r="A786">
        <v>120</v>
      </c>
      <c r="B786" t="s">
        <v>125</v>
      </c>
      <c r="C786" s="7">
        <v>4.1666666666666664E-2</v>
      </c>
      <c r="D786" s="8">
        <f>VLOOKUP(Tableau48910[[#This Row],[Numéros]],Tableau11[],9,FALSE)</f>
        <v>1.0094339622641508</v>
      </c>
    </row>
    <row r="787" spans="1:4" x14ac:dyDescent="0.25">
      <c r="A787">
        <v>120</v>
      </c>
      <c r="B787" t="s">
        <v>79</v>
      </c>
      <c r="C787" s="7">
        <v>4.1666666666666664E-2</v>
      </c>
      <c r="D787" s="8">
        <f>VLOOKUP(Tableau48910[[#This Row],[Numéros]],Tableau11[],9,FALSE)</f>
        <v>1.0094339622641508</v>
      </c>
    </row>
    <row r="788" spans="1:4" x14ac:dyDescent="0.25">
      <c r="A788">
        <v>120</v>
      </c>
      <c r="B788" t="s">
        <v>80</v>
      </c>
      <c r="C788" s="7">
        <v>4.1666666666666664E-2</v>
      </c>
      <c r="D788" s="8">
        <f>VLOOKUP(Tableau48910[[#This Row],[Numéros]],Tableau11[],9,FALSE)</f>
        <v>1.0094339622641508</v>
      </c>
    </row>
    <row r="789" spans="1:4" x14ac:dyDescent="0.25">
      <c r="A789">
        <v>130</v>
      </c>
      <c r="B789" t="s">
        <v>124</v>
      </c>
      <c r="C789" s="7">
        <v>2.0833333333333332E-2</v>
      </c>
      <c r="D789" s="8">
        <f>VLOOKUP(Tableau48910[[#This Row],[Numéros]],Tableau11[],9,FALSE)</f>
        <v>1.0094339622641508</v>
      </c>
    </row>
    <row r="790" spans="1:4" x14ac:dyDescent="0.25">
      <c r="A790">
        <v>130</v>
      </c>
      <c r="B790" t="s">
        <v>125</v>
      </c>
      <c r="C790" s="7">
        <v>2.0833333333333332E-2</v>
      </c>
      <c r="D790" s="8">
        <f>VLOOKUP(Tableau48910[[#This Row],[Numéros]],Tableau11[],9,FALSE)</f>
        <v>1.0094339622641508</v>
      </c>
    </row>
    <row r="791" spans="1:4" x14ac:dyDescent="0.25">
      <c r="A791">
        <v>130</v>
      </c>
      <c r="B791" t="s">
        <v>79</v>
      </c>
      <c r="C791" s="7">
        <v>2.0833333333333332E-2</v>
      </c>
      <c r="D791" s="8">
        <f>VLOOKUP(Tableau48910[[#This Row],[Numéros]],Tableau11[],9,FALSE)</f>
        <v>1.0094339622641508</v>
      </c>
    </row>
    <row r="792" spans="1:4" x14ac:dyDescent="0.25">
      <c r="A792">
        <v>130</v>
      </c>
      <c r="B792" t="s">
        <v>80</v>
      </c>
      <c r="C792" s="7">
        <v>2.0833333333333332E-2</v>
      </c>
      <c r="D792" s="8">
        <f>VLOOKUP(Tableau48910[[#This Row],[Numéros]],Tableau11[],9,FALSE)</f>
        <v>1.0094339622641508</v>
      </c>
    </row>
    <row r="793" spans="1:4" x14ac:dyDescent="0.25">
      <c r="A793">
        <v>50</v>
      </c>
      <c r="B793" t="s">
        <v>117</v>
      </c>
      <c r="C793" s="7">
        <v>2.0833333333333332E-2</v>
      </c>
      <c r="D793" s="8">
        <f>VLOOKUP(Tableau48910[[#This Row],[Numéros]],Tableau11[],9,FALSE)</f>
        <v>1.015873015873016</v>
      </c>
    </row>
    <row r="794" spans="1:4" x14ac:dyDescent="0.25">
      <c r="A794">
        <v>60</v>
      </c>
      <c r="B794" t="s">
        <v>117</v>
      </c>
      <c r="C794" s="7">
        <v>0.33333333333333331</v>
      </c>
      <c r="D794" s="8">
        <f>VLOOKUP(Tableau48910[[#This Row],[Numéros]],Tableau11[],9,FALSE)</f>
        <v>1.015873015873016</v>
      </c>
    </row>
    <row r="795" spans="1:4" x14ac:dyDescent="0.25">
      <c r="A795">
        <v>70</v>
      </c>
      <c r="B795" t="s">
        <v>117</v>
      </c>
      <c r="C795" s="7">
        <v>2.0833333333333332E-2</v>
      </c>
      <c r="D795" s="8">
        <f>VLOOKUP(Tableau48910[[#This Row],[Numéros]],Tableau11[],9,FALSE)</f>
        <v>1.015873015873016</v>
      </c>
    </row>
    <row r="796" spans="1:4" x14ac:dyDescent="0.25">
      <c r="A796">
        <v>80</v>
      </c>
      <c r="B796" t="s">
        <v>117</v>
      </c>
      <c r="C796" s="7">
        <v>0.25</v>
      </c>
      <c r="D796" s="8">
        <f>VLOOKUP(Tableau48910[[#This Row],[Numéros]],Tableau11[],9,FALSE)</f>
        <v>1.015873015873016</v>
      </c>
    </row>
    <row r="797" spans="1:4" x14ac:dyDescent="0.25">
      <c r="A797">
        <v>90</v>
      </c>
      <c r="B797" t="s">
        <v>117</v>
      </c>
      <c r="C797" s="7">
        <v>4.1666666666666664E-2</v>
      </c>
      <c r="D797" s="8">
        <f>VLOOKUP(Tableau48910[[#This Row],[Numéros]],Tableau11[],9,FALSE)</f>
        <v>1.015873015873016</v>
      </c>
    </row>
    <row r="798" spans="1:4" x14ac:dyDescent="0.25">
      <c r="A798">
        <v>100</v>
      </c>
      <c r="B798" t="s">
        <v>117</v>
      </c>
      <c r="C798" s="7">
        <v>1.0416666666666666E-2</v>
      </c>
      <c r="D798" s="8">
        <f>VLOOKUP(Tableau48910[[#This Row],[Numéros]],Tableau11[],9,FALSE)</f>
        <v>1.015873015873016</v>
      </c>
    </row>
    <row r="799" spans="1:4" x14ac:dyDescent="0.25">
      <c r="A799">
        <v>40</v>
      </c>
      <c r="B799" t="s">
        <v>126</v>
      </c>
      <c r="C799" s="7">
        <v>2.0833333333333332E-2</v>
      </c>
      <c r="D799" s="8">
        <f>VLOOKUP(Tableau48910[[#This Row],[Numéros]],Tableau11[],9,FALSE)</f>
        <v>1.0178571428571428</v>
      </c>
    </row>
    <row r="800" spans="1:4" x14ac:dyDescent="0.25">
      <c r="A800">
        <v>60</v>
      </c>
      <c r="B800" t="s">
        <v>126</v>
      </c>
      <c r="C800" s="7">
        <v>2.0833333333333332E-2</v>
      </c>
      <c r="D800" s="8">
        <f>VLOOKUP(Tableau48910[[#This Row],[Numéros]],Tableau11[],9,FALSE)</f>
        <v>1.0178571428571428</v>
      </c>
    </row>
    <row r="801" spans="1:4" x14ac:dyDescent="0.25">
      <c r="A801">
        <v>70</v>
      </c>
      <c r="B801" t="s">
        <v>126</v>
      </c>
      <c r="C801" s="7">
        <v>4.1666666666666664E-2</v>
      </c>
      <c r="D801" s="8">
        <f>VLOOKUP(Tableau48910[[#This Row],[Numéros]],Tableau11[],9,FALSE)</f>
        <v>1.0178571428571428</v>
      </c>
    </row>
    <row r="802" spans="1:4" x14ac:dyDescent="0.25">
      <c r="A802">
        <v>80</v>
      </c>
      <c r="B802" t="s">
        <v>126</v>
      </c>
      <c r="C802" s="7">
        <v>0.25</v>
      </c>
      <c r="D802" s="8">
        <f>VLOOKUP(Tableau48910[[#This Row],[Numéros]],Tableau11[],9,FALSE)</f>
        <v>1.0178571428571428</v>
      </c>
    </row>
    <row r="803" spans="1:4" x14ac:dyDescent="0.25">
      <c r="A803">
        <v>90</v>
      </c>
      <c r="B803" t="s">
        <v>126</v>
      </c>
      <c r="C803" s="7">
        <v>4.1666666666666664E-2</v>
      </c>
      <c r="D803" s="8">
        <f>VLOOKUP(Tableau48910[[#This Row],[Numéros]],Tableau11[],9,FALSE)</f>
        <v>1.0178571428571428</v>
      </c>
    </row>
    <row r="804" spans="1:4" x14ac:dyDescent="0.25">
      <c r="A804">
        <v>100</v>
      </c>
      <c r="B804" t="s">
        <v>126</v>
      </c>
      <c r="C804" s="7">
        <v>2.0833333333333332E-2</v>
      </c>
      <c r="D804" s="8">
        <f>VLOOKUP(Tableau48910[[#This Row],[Numéros]],Tableau11[],9,FALSE)</f>
        <v>1.0178571428571428</v>
      </c>
    </row>
    <row r="805" spans="1:4" x14ac:dyDescent="0.25">
      <c r="A805">
        <v>110</v>
      </c>
      <c r="B805" t="s">
        <v>126</v>
      </c>
      <c r="C805" s="7">
        <v>1.3888888888888888E-2</v>
      </c>
      <c r="D805" s="8">
        <f>VLOOKUP(Tableau48910[[#This Row],[Numéros]],Tableau11[],9,FALSE)</f>
        <v>1.0178571428571428</v>
      </c>
    </row>
    <row r="806" spans="1:4" x14ac:dyDescent="0.25">
      <c r="A806">
        <v>10</v>
      </c>
      <c r="B806" t="s">
        <v>45</v>
      </c>
      <c r="C806" s="7">
        <v>4.1666666666666664E-2</v>
      </c>
      <c r="D806" s="8">
        <f>VLOOKUP(Tableau48910[[#This Row],[Numéros]],Tableau11[],9,FALSE)</f>
        <v>1.0181818181818183</v>
      </c>
    </row>
    <row r="807" spans="1:4" x14ac:dyDescent="0.25">
      <c r="A807">
        <v>10</v>
      </c>
      <c r="B807" t="s">
        <v>46</v>
      </c>
      <c r="C807" s="7">
        <v>4.1666666666666664E-2</v>
      </c>
      <c r="D807" s="8">
        <f>VLOOKUP(Tableau48910[[#This Row],[Numéros]],Tableau11[],9,FALSE)</f>
        <v>1.0181818181818183</v>
      </c>
    </row>
    <row r="808" spans="1:4" x14ac:dyDescent="0.25">
      <c r="A808">
        <v>10</v>
      </c>
      <c r="B808" t="s">
        <v>47</v>
      </c>
      <c r="C808" s="7">
        <v>4.1666666666666664E-2</v>
      </c>
      <c r="D808" s="8">
        <f>VLOOKUP(Tableau48910[[#This Row],[Numéros]],Tableau11[],9,FALSE)</f>
        <v>1.0181818181818183</v>
      </c>
    </row>
    <row r="809" spans="1:4" x14ac:dyDescent="0.25">
      <c r="A809">
        <v>10</v>
      </c>
      <c r="B809" t="s">
        <v>48</v>
      </c>
      <c r="C809" s="7">
        <v>4.1666666666666664E-2</v>
      </c>
      <c r="D809" s="8">
        <f>VLOOKUP(Tableau48910[[#This Row],[Numéros]],Tableau11[],9,FALSE)</f>
        <v>1.0181818181818183</v>
      </c>
    </row>
    <row r="810" spans="1:4" x14ac:dyDescent="0.25">
      <c r="A810">
        <v>20</v>
      </c>
      <c r="B810" t="s">
        <v>45</v>
      </c>
      <c r="C810" s="7">
        <v>4.1666666666666664E-2</v>
      </c>
      <c r="D810" s="8">
        <f>VLOOKUP(Tableau48910[[#This Row],[Numéros]],Tableau11[],9,FALSE)</f>
        <v>1.0181818181818183</v>
      </c>
    </row>
    <row r="811" spans="1:4" x14ac:dyDescent="0.25">
      <c r="A811">
        <v>20</v>
      </c>
      <c r="B811" t="s">
        <v>46</v>
      </c>
      <c r="C811" s="7">
        <v>4.1666666666666664E-2</v>
      </c>
      <c r="D811" s="8">
        <f>VLOOKUP(Tableau48910[[#This Row],[Numéros]],Tableau11[],9,FALSE)</f>
        <v>1.0181818181818183</v>
      </c>
    </row>
    <row r="812" spans="1:4" x14ac:dyDescent="0.25">
      <c r="A812">
        <v>20</v>
      </c>
      <c r="B812" t="s">
        <v>47</v>
      </c>
      <c r="C812" s="7">
        <v>4.1666666666666664E-2</v>
      </c>
      <c r="D812" s="8">
        <f>VLOOKUP(Tableau48910[[#This Row],[Numéros]],Tableau11[],9,FALSE)</f>
        <v>1.0181818181818183</v>
      </c>
    </row>
    <row r="813" spans="1:4" x14ac:dyDescent="0.25">
      <c r="A813">
        <v>20</v>
      </c>
      <c r="B813" t="s">
        <v>48</v>
      </c>
      <c r="C813" s="7">
        <v>4.1666666666666664E-2</v>
      </c>
      <c r="D813" s="8">
        <f>VLOOKUP(Tableau48910[[#This Row],[Numéros]],Tableau11[],9,FALSE)</f>
        <v>1.0181818181818183</v>
      </c>
    </row>
    <row r="814" spans="1:4" x14ac:dyDescent="0.25">
      <c r="A814">
        <v>30</v>
      </c>
      <c r="B814" t="s">
        <v>45</v>
      </c>
      <c r="C814" s="7">
        <v>2.0833333333333332E-2</v>
      </c>
      <c r="D814" s="8">
        <f>VLOOKUP(Tableau48910[[#This Row],[Numéros]],Tableau11[],9,FALSE)</f>
        <v>1.0181818181818183</v>
      </c>
    </row>
    <row r="815" spans="1:4" x14ac:dyDescent="0.25">
      <c r="A815">
        <v>30</v>
      </c>
      <c r="B815" t="s">
        <v>46</v>
      </c>
      <c r="C815" s="7">
        <v>2.0833333333333332E-2</v>
      </c>
      <c r="D815" s="8">
        <f>VLOOKUP(Tableau48910[[#This Row],[Numéros]],Tableau11[],9,FALSE)</f>
        <v>1.0181818181818183</v>
      </c>
    </row>
    <row r="816" spans="1:4" x14ac:dyDescent="0.25">
      <c r="A816">
        <v>30</v>
      </c>
      <c r="B816" t="s">
        <v>47</v>
      </c>
      <c r="C816" s="7">
        <v>2.0833333333333332E-2</v>
      </c>
      <c r="D816" s="8">
        <f>VLOOKUP(Tableau48910[[#This Row],[Numéros]],Tableau11[],9,FALSE)</f>
        <v>1.0181818181818183</v>
      </c>
    </row>
    <row r="817" spans="1:4" x14ac:dyDescent="0.25">
      <c r="A817">
        <v>30</v>
      </c>
      <c r="B817" t="s">
        <v>48</v>
      </c>
      <c r="C817" s="7">
        <v>2.0833333333333332E-2</v>
      </c>
      <c r="D817" s="8">
        <f>VLOOKUP(Tableau48910[[#This Row],[Numéros]],Tableau11[],9,FALSE)</f>
        <v>1.0181818181818183</v>
      </c>
    </row>
    <row r="818" spans="1:4" x14ac:dyDescent="0.25">
      <c r="A818">
        <v>40</v>
      </c>
      <c r="B818" t="s">
        <v>45</v>
      </c>
      <c r="C818" s="7">
        <v>2.0833333333333332E-2</v>
      </c>
      <c r="D818" s="8">
        <f>VLOOKUP(Tableau48910[[#This Row],[Numéros]],Tableau11[],9,FALSE)</f>
        <v>1.0181818181818183</v>
      </c>
    </row>
    <row r="819" spans="1:4" x14ac:dyDescent="0.25">
      <c r="A819">
        <v>40</v>
      </c>
      <c r="B819" t="s">
        <v>46</v>
      </c>
      <c r="C819" s="7">
        <v>2.0833333333333332E-2</v>
      </c>
      <c r="D819" s="8">
        <f>VLOOKUP(Tableau48910[[#This Row],[Numéros]],Tableau11[],9,FALSE)</f>
        <v>1.0181818181818183</v>
      </c>
    </row>
    <row r="820" spans="1:4" x14ac:dyDescent="0.25">
      <c r="A820">
        <v>40</v>
      </c>
      <c r="B820" t="s">
        <v>47</v>
      </c>
      <c r="C820" s="7">
        <v>2.0833333333333332E-2</v>
      </c>
      <c r="D820" s="8">
        <f>VLOOKUP(Tableau48910[[#This Row],[Numéros]],Tableau11[],9,FALSE)</f>
        <v>1.0181818181818183</v>
      </c>
    </row>
    <row r="821" spans="1:4" x14ac:dyDescent="0.25">
      <c r="A821">
        <v>40</v>
      </c>
      <c r="B821" t="s">
        <v>48</v>
      </c>
      <c r="C821" s="7">
        <v>2.0833333333333332E-2</v>
      </c>
      <c r="D821" s="8">
        <f>VLOOKUP(Tableau48910[[#This Row],[Numéros]],Tableau11[],9,FALSE)</f>
        <v>1.0181818181818183</v>
      </c>
    </row>
    <row r="822" spans="1:4" x14ac:dyDescent="0.25">
      <c r="A822">
        <v>50</v>
      </c>
      <c r="B822" t="s">
        <v>45</v>
      </c>
      <c r="C822" s="7">
        <v>0.33333333333333331</v>
      </c>
      <c r="D822" s="8">
        <f>VLOOKUP(Tableau48910[[#This Row],[Numéros]],Tableau11[],9,FALSE)</f>
        <v>1.0181818181818183</v>
      </c>
    </row>
    <row r="823" spans="1:4" x14ac:dyDescent="0.25">
      <c r="A823">
        <v>50</v>
      </c>
      <c r="B823" t="s">
        <v>46</v>
      </c>
      <c r="C823" s="7">
        <v>0.33333333333333331</v>
      </c>
      <c r="D823" s="8">
        <f>VLOOKUP(Tableau48910[[#This Row],[Numéros]],Tableau11[],9,FALSE)</f>
        <v>1.0181818181818183</v>
      </c>
    </row>
    <row r="824" spans="1:4" x14ac:dyDescent="0.25">
      <c r="A824">
        <v>50</v>
      </c>
      <c r="B824" t="s">
        <v>47</v>
      </c>
      <c r="C824" s="7">
        <v>0.33333333333333331</v>
      </c>
      <c r="D824" s="8">
        <f>VLOOKUP(Tableau48910[[#This Row],[Numéros]],Tableau11[],9,FALSE)</f>
        <v>1.0181818181818183</v>
      </c>
    </row>
    <row r="825" spans="1:4" x14ac:dyDescent="0.25">
      <c r="A825">
        <v>50</v>
      </c>
      <c r="B825" t="s">
        <v>48</v>
      </c>
      <c r="C825" s="7">
        <v>0.33333333333333331</v>
      </c>
      <c r="D825" s="8">
        <f>VLOOKUP(Tableau48910[[#This Row],[Numéros]],Tableau11[],9,FALSE)</f>
        <v>1.0181818181818183</v>
      </c>
    </row>
    <row r="826" spans="1:4" x14ac:dyDescent="0.25">
      <c r="A826">
        <v>60</v>
      </c>
      <c r="B826" t="s">
        <v>45</v>
      </c>
      <c r="C826" s="7">
        <v>2.0833333333333332E-2</v>
      </c>
      <c r="D826" s="8">
        <f>VLOOKUP(Tableau48910[[#This Row],[Numéros]],Tableau11[],9,FALSE)</f>
        <v>1.0181818181818183</v>
      </c>
    </row>
    <row r="827" spans="1:4" x14ac:dyDescent="0.25">
      <c r="A827">
        <v>60</v>
      </c>
      <c r="B827" t="s">
        <v>46</v>
      </c>
      <c r="C827" s="7">
        <v>2.0833333333333332E-2</v>
      </c>
      <c r="D827" s="8">
        <f>VLOOKUP(Tableau48910[[#This Row],[Numéros]],Tableau11[],9,FALSE)</f>
        <v>1.0181818181818183</v>
      </c>
    </row>
    <row r="828" spans="1:4" x14ac:dyDescent="0.25">
      <c r="A828">
        <v>60</v>
      </c>
      <c r="B828" t="s">
        <v>47</v>
      </c>
      <c r="C828" s="7">
        <v>2.0833333333333332E-2</v>
      </c>
      <c r="D828" s="8">
        <f>VLOOKUP(Tableau48910[[#This Row],[Numéros]],Tableau11[],9,FALSE)</f>
        <v>1.0181818181818183</v>
      </c>
    </row>
    <row r="829" spans="1:4" x14ac:dyDescent="0.25">
      <c r="A829">
        <v>60</v>
      </c>
      <c r="B829" t="s">
        <v>48</v>
      </c>
      <c r="C829" s="7">
        <v>2.0833333333333332E-2</v>
      </c>
      <c r="D829" s="8">
        <f>VLOOKUP(Tableau48910[[#This Row],[Numéros]],Tableau11[],9,FALSE)</f>
        <v>1.0181818181818183</v>
      </c>
    </row>
    <row r="830" spans="1:4" x14ac:dyDescent="0.25">
      <c r="A830">
        <v>70</v>
      </c>
      <c r="B830" t="s">
        <v>45</v>
      </c>
      <c r="C830" s="7">
        <v>0.41666666666666669</v>
      </c>
      <c r="D830" s="8">
        <f>VLOOKUP(Tableau48910[[#This Row],[Numéros]],Tableau11[],9,FALSE)</f>
        <v>1.0181818181818183</v>
      </c>
    </row>
    <row r="831" spans="1:4" x14ac:dyDescent="0.25">
      <c r="A831">
        <v>70</v>
      </c>
      <c r="B831" t="s">
        <v>46</v>
      </c>
      <c r="C831" s="7">
        <v>0.41666666666666669</v>
      </c>
      <c r="D831" s="8">
        <f>VLOOKUP(Tableau48910[[#This Row],[Numéros]],Tableau11[],9,FALSE)</f>
        <v>1.0181818181818183</v>
      </c>
    </row>
    <row r="832" spans="1:4" x14ac:dyDescent="0.25">
      <c r="A832">
        <v>70</v>
      </c>
      <c r="B832" t="s">
        <v>47</v>
      </c>
      <c r="C832" s="7">
        <v>0.41666666666666669</v>
      </c>
      <c r="D832" s="8">
        <f>VLOOKUP(Tableau48910[[#This Row],[Numéros]],Tableau11[],9,FALSE)</f>
        <v>1.0181818181818183</v>
      </c>
    </row>
    <row r="833" spans="1:4" x14ac:dyDescent="0.25">
      <c r="A833">
        <v>70</v>
      </c>
      <c r="B833" t="s">
        <v>48</v>
      </c>
      <c r="C833" s="7">
        <v>0.41666666666666669</v>
      </c>
      <c r="D833" s="8">
        <f>VLOOKUP(Tableau48910[[#This Row],[Numéros]],Tableau11[],9,FALSE)</f>
        <v>1.0181818181818183</v>
      </c>
    </row>
    <row r="834" spans="1:4" x14ac:dyDescent="0.25">
      <c r="A834">
        <v>80</v>
      </c>
      <c r="B834" t="s">
        <v>45</v>
      </c>
      <c r="C834" s="7">
        <v>2.0833333333333332E-2</v>
      </c>
      <c r="D834" s="8">
        <f>VLOOKUP(Tableau48910[[#This Row],[Numéros]],Tableau11[],9,FALSE)</f>
        <v>1.0181818181818183</v>
      </c>
    </row>
    <row r="835" spans="1:4" x14ac:dyDescent="0.25">
      <c r="A835">
        <v>80</v>
      </c>
      <c r="B835" t="s">
        <v>46</v>
      </c>
      <c r="C835" s="7">
        <v>2.0833333333333332E-2</v>
      </c>
      <c r="D835" s="8">
        <f>VLOOKUP(Tableau48910[[#This Row],[Numéros]],Tableau11[],9,FALSE)</f>
        <v>1.0181818181818183</v>
      </c>
    </row>
    <row r="836" spans="1:4" x14ac:dyDescent="0.25">
      <c r="A836">
        <v>80</v>
      </c>
      <c r="B836" t="s">
        <v>47</v>
      </c>
      <c r="C836" s="7">
        <v>2.0833333333333332E-2</v>
      </c>
      <c r="D836" s="8">
        <f>VLOOKUP(Tableau48910[[#This Row],[Numéros]],Tableau11[],9,FALSE)</f>
        <v>1.0181818181818183</v>
      </c>
    </row>
    <row r="837" spans="1:4" x14ac:dyDescent="0.25">
      <c r="A837">
        <v>80</v>
      </c>
      <c r="B837" t="s">
        <v>48</v>
      </c>
      <c r="C837" s="7">
        <v>2.0833333333333332E-2</v>
      </c>
      <c r="D837" s="8">
        <f>VLOOKUP(Tableau48910[[#This Row],[Numéros]],Tableau11[],9,FALSE)</f>
        <v>1.0181818181818183</v>
      </c>
    </row>
    <row r="838" spans="1:4" x14ac:dyDescent="0.25">
      <c r="A838">
        <v>90</v>
      </c>
      <c r="B838" t="s">
        <v>45</v>
      </c>
      <c r="C838" s="7">
        <v>0.25</v>
      </c>
      <c r="D838" s="8">
        <f>VLOOKUP(Tableau48910[[#This Row],[Numéros]],Tableau11[],9,FALSE)</f>
        <v>1.0181818181818183</v>
      </c>
    </row>
    <row r="839" spans="1:4" x14ac:dyDescent="0.25">
      <c r="A839">
        <v>90</v>
      </c>
      <c r="B839" t="s">
        <v>46</v>
      </c>
      <c r="C839" s="7">
        <v>0.25</v>
      </c>
      <c r="D839" s="8">
        <f>VLOOKUP(Tableau48910[[#This Row],[Numéros]],Tableau11[],9,FALSE)</f>
        <v>1.0181818181818183</v>
      </c>
    </row>
    <row r="840" spans="1:4" x14ac:dyDescent="0.25">
      <c r="A840">
        <v>90</v>
      </c>
      <c r="B840" t="s">
        <v>47</v>
      </c>
      <c r="C840" s="7">
        <v>0.25</v>
      </c>
      <c r="D840" s="8">
        <f>VLOOKUP(Tableau48910[[#This Row],[Numéros]],Tableau11[],9,FALSE)</f>
        <v>1.0181818181818183</v>
      </c>
    </row>
    <row r="841" spans="1:4" x14ac:dyDescent="0.25">
      <c r="A841">
        <v>90</v>
      </c>
      <c r="B841" t="s">
        <v>48</v>
      </c>
      <c r="C841" s="7">
        <v>0.25</v>
      </c>
      <c r="D841" s="8">
        <f>VLOOKUP(Tableau48910[[#This Row],[Numéros]],Tableau11[],9,FALSE)</f>
        <v>1.0181818181818183</v>
      </c>
    </row>
    <row r="842" spans="1:4" x14ac:dyDescent="0.25">
      <c r="A842">
        <v>100</v>
      </c>
      <c r="B842" t="s">
        <v>45</v>
      </c>
      <c r="C842" s="7">
        <v>2.0833333333333332E-2</v>
      </c>
      <c r="D842" s="8">
        <f>VLOOKUP(Tableau48910[[#This Row],[Numéros]],Tableau11[],9,FALSE)</f>
        <v>1.0181818181818183</v>
      </c>
    </row>
    <row r="843" spans="1:4" x14ac:dyDescent="0.25">
      <c r="A843">
        <v>100</v>
      </c>
      <c r="B843" t="s">
        <v>46</v>
      </c>
      <c r="C843" s="7">
        <v>2.0833333333333332E-2</v>
      </c>
      <c r="D843" s="8">
        <f>VLOOKUP(Tableau48910[[#This Row],[Numéros]],Tableau11[],9,FALSE)</f>
        <v>1.0181818181818183</v>
      </c>
    </row>
    <row r="844" spans="1:4" x14ac:dyDescent="0.25">
      <c r="A844">
        <v>100</v>
      </c>
      <c r="B844" t="s">
        <v>47</v>
      </c>
      <c r="C844" s="7">
        <v>2.0833333333333332E-2</v>
      </c>
      <c r="D844" s="8">
        <f>VLOOKUP(Tableau48910[[#This Row],[Numéros]],Tableau11[],9,FALSE)</f>
        <v>1.0181818181818183</v>
      </c>
    </row>
    <row r="845" spans="1:4" x14ac:dyDescent="0.25">
      <c r="A845">
        <v>100</v>
      </c>
      <c r="B845" t="s">
        <v>48</v>
      </c>
      <c r="C845" s="7">
        <v>2.0833333333333332E-2</v>
      </c>
      <c r="D845" s="8">
        <f>VLOOKUP(Tableau48910[[#This Row],[Numéros]],Tableau11[],9,FALSE)</f>
        <v>1.0181818181818183</v>
      </c>
    </row>
    <row r="846" spans="1:4" x14ac:dyDescent="0.25">
      <c r="A846">
        <v>60</v>
      </c>
      <c r="B846" t="s">
        <v>253</v>
      </c>
      <c r="C846" s="7">
        <v>2.0833333333333332E-2</v>
      </c>
      <c r="D846" s="8">
        <f>VLOOKUP(Tableau48910[[#This Row],[Numéros]],Tableau11[],9,FALSE)</f>
        <v>1.0188679245283019</v>
      </c>
    </row>
    <row r="847" spans="1:4" x14ac:dyDescent="0.25">
      <c r="A847">
        <v>60</v>
      </c>
      <c r="B847" t="s">
        <v>123</v>
      </c>
      <c r="C847" s="7">
        <v>2.0833333333333332E-2</v>
      </c>
      <c r="D847" s="8">
        <f>VLOOKUP(Tableau48910[[#This Row],[Numéros]],Tableau11[],9,FALSE)</f>
        <v>1.0188679245283019</v>
      </c>
    </row>
    <row r="848" spans="1:4" x14ac:dyDescent="0.25">
      <c r="A848">
        <v>60</v>
      </c>
      <c r="B848" t="s">
        <v>81</v>
      </c>
      <c r="C848" s="7">
        <v>2.0833333333333332E-2</v>
      </c>
      <c r="D848" s="8">
        <f>VLOOKUP(Tableau48910[[#This Row],[Numéros]],Tableau11[],9,FALSE)</f>
        <v>1.0188679245283019</v>
      </c>
    </row>
    <row r="849" spans="1:4" x14ac:dyDescent="0.25">
      <c r="A849">
        <v>60</v>
      </c>
      <c r="B849" t="s">
        <v>56</v>
      </c>
      <c r="C849" s="7">
        <v>2.0833333333333332E-2</v>
      </c>
      <c r="D849" s="8">
        <f>VLOOKUP(Tableau48910[[#This Row],[Numéros]],Tableau11[],9,FALSE)</f>
        <v>1.0188679245283019</v>
      </c>
    </row>
    <row r="850" spans="1:4" x14ac:dyDescent="0.25">
      <c r="A850">
        <v>70</v>
      </c>
      <c r="B850" t="s">
        <v>253</v>
      </c>
      <c r="C850" s="7">
        <v>4.1666666666666664E-2</v>
      </c>
      <c r="D850" s="8">
        <f>VLOOKUP(Tableau48910[[#This Row],[Numéros]],Tableau11[],9,FALSE)</f>
        <v>1.0188679245283019</v>
      </c>
    </row>
    <row r="851" spans="1:4" x14ac:dyDescent="0.25">
      <c r="A851">
        <v>70</v>
      </c>
      <c r="B851" t="s">
        <v>123</v>
      </c>
      <c r="C851" s="7">
        <v>4.1666666666666664E-2</v>
      </c>
      <c r="D851" s="8">
        <f>VLOOKUP(Tableau48910[[#This Row],[Numéros]],Tableau11[],9,FALSE)</f>
        <v>1.0188679245283019</v>
      </c>
    </row>
    <row r="852" spans="1:4" x14ac:dyDescent="0.25">
      <c r="A852">
        <v>70</v>
      </c>
      <c r="B852" t="s">
        <v>81</v>
      </c>
      <c r="C852" s="7">
        <v>4.1666666666666664E-2</v>
      </c>
      <c r="D852" s="8">
        <f>VLOOKUP(Tableau48910[[#This Row],[Numéros]],Tableau11[],9,FALSE)</f>
        <v>1.0188679245283019</v>
      </c>
    </row>
    <row r="853" spans="1:4" x14ac:dyDescent="0.25">
      <c r="A853">
        <v>70</v>
      </c>
      <c r="B853" t="s">
        <v>56</v>
      </c>
      <c r="C853" s="7">
        <v>4.1666666666666664E-2</v>
      </c>
      <c r="D853" s="8">
        <f>VLOOKUP(Tableau48910[[#This Row],[Numéros]],Tableau11[],9,FALSE)</f>
        <v>1.0188679245283019</v>
      </c>
    </row>
    <row r="854" spans="1:4" x14ac:dyDescent="0.25">
      <c r="A854">
        <v>80</v>
      </c>
      <c r="B854" t="s">
        <v>253</v>
      </c>
      <c r="C854" s="7">
        <v>0.25</v>
      </c>
      <c r="D854" s="8">
        <f>VLOOKUP(Tableau48910[[#This Row],[Numéros]],Tableau11[],9,FALSE)</f>
        <v>1.0188679245283019</v>
      </c>
    </row>
    <row r="855" spans="1:4" x14ac:dyDescent="0.25">
      <c r="A855">
        <v>80</v>
      </c>
      <c r="B855" t="s">
        <v>123</v>
      </c>
      <c r="C855" s="7">
        <v>0.25</v>
      </c>
      <c r="D855" s="8">
        <f>VLOOKUP(Tableau48910[[#This Row],[Numéros]],Tableau11[],9,FALSE)</f>
        <v>1.0188679245283019</v>
      </c>
    </row>
    <row r="856" spans="1:4" x14ac:dyDescent="0.25">
      <c r="A856">
        <v>80</v>
      </c>
      <c r="B856" t="s">
        <v>81</v>
      </c>
      <c r="C856" s="7">
        <v>0.25</v>
      </c>
      <c r="D856" s="8">
        <f>VLOOKUP(Tableau48910[[#This Row],[Numéros]],Tableau11[],9,FALSE)</f>
        <v>1.0188679245283019</v>
      </c>
    </row>
    <row r="857" spans="1:4" x14ac:dyDescent="0.25">
      <c r="A857">
        <v>80</v>
      </c>
      <c r="B857" t="s">
        <v>56</v>
      </c>
      <c r="C857" s="7">
        <v>0.25</v>
      </c>
      <c r="D857" s="8">
        <f>VLOOKUP(Tableau48910[[#This Row],[Numéros]],Tableau11[],9,FALSE)</f>
        <v>1.0188679245283019</v>
      </c>
    </row>
    <row r="858" spans="1:4" x14ac:dyDescent="0.25">
      <c r="A858">
        <v>90</v>
      </c>
      <c r="B858" t="s">
        <v>253</v>
      </c>
      <c r="C858" s="7">
        <v>4.1666666666666664E-2</v>
      </c>
      <c r="D858" s="8">
        <f>VLOOKUP(Tableau48910[[#This Row],[Numéros]],Tableau11[],9,FALSE)</f>
        <v>1.0188679245283019</v>
      </c>
    </row>
    <row r="859" spans="1:4" x14ac:dyDescent="0.25">
      <c r="A859">
        <v>90</v>
      </c>
      <c r="B859" t="s">
        <v>123</v>
      </c>
      <c r="C859" s="7">
        <v>4.1666666666666664E-2</v>
      </c>
      <c r="D859" s="8">
        <f>VLOOKUP(Tableau48910[[#This Row],[Numéros]],Tableau11[],9,FALSE)</f>
        <v>1.0188679245283019</v>
      </c>
    </row>
    <row r="860" spans="1:4" x14ac:dyDescent="0.25">
      <c r="A860">
        <v>90</v>
      </c>
      <c r="B860" t="s">
        <v>81</v>
      </c>
      <c r="C860" s="7">
        <v>4.1666666666666664E-2</v>
      </c>
      <c r="D860" s="8">
        <f>VLOOKUP(Tableau48910[[#This Row],[Numéros]],Tableau11[],9,FALSE)</f>
        <v>1.0188679245283019</v>
      </c>
    </row>
    <row r="861" spans="1:4" x14ac:dyDescent="0.25">
      <c r="A861">
        <v>90</v>
      </c>
      <c r="B861" t="s">
        <v>56</v>
      </c>
      <c r="C861" s="7">
        <v>4.1666666666666664E-2</v>
      </c>
      <c r="D861" s="8">
        <f>VLOOKUP(Tableau48910[[#This Row],[Numéros]],Tableau11[],9,FALSE)</f>
        <v>1.0188679245283019</v>
      </c>
    </row>
    <row r="862" spans="1:4" x14ac:dyDescent="0.25">
      <c r="A862">
        <v>100</v>
      </c>
      <c r="B862" t="s">
        <v>253</v>
      </c>
      <c r="C862" s="7">
        <v>2.0833333333333332E-2</v>
      </c>
      <c r="D862" s="8">
        <f>VLOOKUP(Tableau48910[[#This Row],[Numéros]],Tableau11[],9,FALSE)</f>
        <v>1.0188679245283019</v>
      </c>
    </row>
    <row r="863" spans="1:4" x14ac:dyDescent="0.25">
      <c r="A863">
        <v>100</v>
      </c>
      <c r="B863" t="s">
        <v>123</v>
      </c>
      <c r="C863" s="7">
        <v>2.0833333333333332E-2</v>
      </c>
      <c r="D863" s="8">
        <f>VLOOKUP(Tableau48910[[#This Row],[Numéros]],Tableau11[],9,FALSE)</f>
        <v>1.0188679245283019</v>
      </c>
    </row>
    <row r="864" spans="1:4" x14ac:dyDescent="0.25">
      <c r="A864">
        <v>100</v>
      </c>
      <c r="B864" t="s">
        <v>81</v>
      </c>
      <c r="C864" s="7">
        <v>2.0833333333333332E-2</v>
      </c>
      <c r="D864" s="8">
        <f>VLOOKUP(Tableau48910[[#This Row],[Numéros]],Tableau11[],9,FALSE)</f>
        <v>1.0188679245283019</v>
      </c>
    </row>
    <row r="865" spans="1:4" x14ac:dyDescent="0.25">
      <c r="A865">
        <v>100</v>
      </c>
      <c r="B865" t="s">
        <v>56</v>
      </c>
      <c r="C865" s="7">
        <v>2.0833333333333332E-2</v>
      </c>
      <c r="D865" s="8">
        <f>VLOOKUP(Tableau48910[[#This Row],[Numéros]],Tableau11[],9,FALSE)</f>
        <v>1.0188679245283019</v>
      </c>
    </row>
    <row r="866" spans="1:4" x14ac:dyDescent="0.25">
      <c r="A866">
        <v>110</v>
      </c>
      <c r="B866" t="s">
        <v>253</v>
      </c>
      <c r="C866" s="7">
        <v>1.3888888888888888E-2</v>
      </c>
      <c r="D866" s="8">
        <f>VLOOKUP(Tableau48910[[#This Row],[Numéros]],Tableau11[],9,FALSE)</f>
        <v>1.0188679245283019</v>
      </c>
    </row>
    <row r="867" spans="1:4" x14ac:dyDescent="0.25">
      <c r="A867">
        <v>110</v>
      </c>
      <c r="B867" t="s">
        <v>123</v>
      </c>
      <c r="C867" s="7">
        <v>1.3888888888888888E-2</v>
      </c>
      <c r="D867" s="8">
        <f>VLOOKUP(Tableau48910[[#This Row],[Numéros]],Tableau11[],9,FALSE)</f>
        <v>1.0188679245283019</v>
      </c>
    </row>
    <row r="868" spans="1:4" x14ac:dyDescent="0.25">
      <c r="A868">
        <v>110</v>
      </c>
      <c r="B868" t="s">
        <v>81</v>
      </c>
      <c r="C868" s="7">
        <v>1.3888888888888888E-2</v>
      </c>
      <c r="D868" s="8">
        <f>VLOOKUP(Tableau48910[[#This Row],[Numéros]],Tableau11[],9,FALSE)</f>
        <v>1.0188679245283019</v>
      </c>
    </row>
    <row r="869" spans="1:4" x14ac:dyDescent="0.25">
      <c r="A869">
        <v>110</v>
      </c>
      <c r="B869" t="s">
        <v>56</v>
      </c>
      <c r="C869" s="7">
        <v>1.3888888888888888E-2</v>
      </c>
      <c r="D869" s="8">
        <f>VLOOKUP(Tableau48910[[#This Row],[Numéros]],Tableau11[],9,FALSE)</f>
        <v>1.0188679245283019</v>
      </c>
    </row>
    <row r="870" spans="1:4" x14ac:dyDescent="0.25">
      <c r="A870">
        <v>10</v>
      </c>
      <c r="B870" t="s">
        <v>137</v>
      </c>
      <c r="C870" s="7">
        <v>2.0833333333333332E-2</v>
      </c>
      <c r="D870" s="8">
        <f>VLOOKUP(Tableau48910[[#This Row],[Numéros]],Tableau11[],9,FALSE)</f>
        <v>1.0196078431372551</v>
      </c>
    </row>
    <row r="871" spans="1:4" x14ac:dyDescent="0.25">
      <c r="A871">
        <v>20</v>
      </c>
      <c r="B871" t="s">
        <v>137</v>
      </c>
      <c r="C871" s="7">
        <v>2.0833333333333332E-2</v>
      </c>
      <c r="D871" s="8">
        <f>VLOOKUP(Tableau48910[[#This Row],[Numéros]],Tableau11[],9,FALSE)</f>
        <v>1.0196078431372551</v>
      </c>
    </row>
    <row r="872" spans="1:4" x14ac:dyDescent="0.25">
      <c r="A872">
        <v>50</v>
      </c>
      <c r="B872" t="s">
        <v>137</v>
      </c>
      <c r="C872" s="7">
        <v>2.0833333333333332E-2</v>
      </c>
      <c r="D872" s="8">
        <f>VLOOKUP(Tableau48910[[#This Row],[Numéros]],Tableau11[],9,FALSE)</f>
        <v>1.0196078431372551</v>
      </c>
    </row>
    <row r="873" spans="1:4" x14ac:dyDescent="0.25">
      <c r="A873">
        <v>60</v>
      </c>
      <c r="B873" t="s">
        <v>137</v>
      </c>
      <c r="C873" s="7">
        <v>0.20833333333333334</v>
      </c>
      <c r="D873" s="8">
        <f>VLOOKUP(Tableau48910[[#This Row],[Numéros]],Tableau11[],9,FALSE)</f>
        <v>1.0196078431372551</v>
      </c>
    </row>
    <row r="874" spans="1:4" x14ac:dyDescent="0.25">
      <c r="A874">
        <v>70</v>
      </c>
      <c r="B874" t="s">
        <v>137</v>
      </c>
      <c r="C874" s="7">
        <v>2.0833333333333332E-2</v>
      </c>
      <c r="D874" s="8">
        <f>VLOOKUP(Tableau48910[[#This Row],[Numéros]],Tableau11[],9,FALSE)</f>
        <v>1.0196078431372551</v>
      </c>
    </row>
    <row r="875" spans="1:4" x14ac:dyDescent="0.25">
      <c r="A875">
        <v>80</v>
      </c>
      <c r="B875" t="s">
        <v>137</v>
      </c>
      <c r="C875" s="7">
        <v>0.20833333333333334</v>
      </c>
      <c r="D875" s="8">
        <f>VLOOKUP(Tableau48910[[#This Row],[Numéros]],Tableau11[],9,FALSE)</f>
        <v>1.0196078431372551</v>
      </c>
    </row>
    <row r="876" spans="1:4" x14ac:dyDescent="0.25">
      <c r="A876">
        <v>90</v>
      </c>
      <c r="B876" t="s">
        <v>137</v>
      </c>
      <c r="C876" s="7">
        <v>4.1666666666666664E-2</v>
      </c>
      <c r="D876" s="8">
        <f>VLOOKUP(Tableau48910[[#This Row],[Numéros]],Tableau11[],9,FALSE)</f>
        <v>1.0196078431372551</v>
      </c>
    </row>
    <row r="877" spans="1:4" x14ac:dyDescent="0.25">
      <c r="A877">
        <v>100</v>
      </c>
      <c r="B877" t="s">
        <v>137</v>
      </c>
      <c r="C877" s="7">
        <v>1.0416666666666666E-2</v>
      </c>
      <c r="D877" s="8">
        <f>VLOOKUP(Tableau48910[[#This Row],[Numéros]],Tableau11[],9,FALSE)</f>
        <v>1.0196078431372551</v>
      </c>
    </row>
    <row r="878" spans="1:4" x14ac:dyDescent="0.25">
      <c r="A878">
        <v>80</v>
      </c>
      <c r="B878" t="s">
        <v>245</v>
      </c>
      <c r="C878" s="7">
        <v>4.1666666666666664E-2</v>
      </c>
      <c r="D878" s="8">
        <f>VLOOKUP(Tableau48910[[#This Row],[Numéros]],Tableau11[],9,FALSE)</f>
        <v>1.0200000000000002</v>
      </c>
    </row>
    <row r="879" spans="1:4" x14ac:dyDescent="0.25">
      <c r="A879">
        <v>80</v>
      </c>
      <c r="B879" t="s">
        <v>246</v>
      </c>
      <c r="C879" s="7">
        <v>4.1666666666666664E-2</v>
      </c>
      <c r="D879" s="8">
        <f>VLOOKUP(Tableau48910[[#This Row],[Numéros]],Tableau11[],9,FALSE)</f>
        <v>1.0200000000000002</v>
      </c>
    </row>
    <row r="880" spans="1:4" x14ac:dyDescent="0.25">
      <c r="A880">
        <v>90</v>
      </c>
      <c r="B880" t="s">
        <v>245</v>
      </c>
      <c r="C880" s="7">
        <v>0.125</v>
      </c>
      <c r="D880" s="8">
        <f>VLOOKUP(Tableau48910[[#This Row],[Numéros]],Tableau11[],9,FALSE)</f>
        <v>1.0200000000000002</v>
      </c>
    </row>
    <row r="881" spans="1:4" x14ac:dyDescent="0.25">
      <c r="A881">
        <v>90</v>
      </c>
      <c r="B881" t="s">
        <v>246</v>
      </c>
      <c r="C881" s="7">
        <v>0.125</v>
      </c>
      <c r="D881" s="8">
        <f>VLOOKUP(Tableau48910[[#This Row],[Numéros]],Tableau11[],9,FALSE)</f>
        <v>1.0200000000000002</v>
      </c>
    </row>
    <row r="882" spans="1:4" x14ac:dyDescent="0.25">
      <c r="A882">
        <v>100</v>
      </c>
      <c r="B882" t="s">
        <v>245</v>
      </c>
      <c r="C882" s="7">
        <v>0.79166666666666663</v>
      </c>
      <c r="D882" s="8">
        <f>VLOOKUP(Tableau48910[[#This Row],[Numéros]],Tableau11[],9,FALSE)</f>
        <v>1.0200000000000002</v>
      </c>
    </row>
    <row r="883" spans="1:4" x14ac:dyDescent="0.25">
      <c r="A883">
        <v>100</v>
      </c>
      <c r="B883" t="s">
        <v>246</v>
      </c>
      <c r="C883" s="7">
        <v>0.79166666666666663</v>
      </c>
      <c r="D883" s="8">
        <f>VLOOKUP(Tableau48910[[#This Row],[Numéros]],Tableau11[],9,FALSE)</f>
        <v>1.0200000000000002</v>
      </c>
    </row>
    <row r="884" spans="1:4" x14ac:dyDescent="0.25">
      <c r="A884">
        <v>110</v>
      </c>
      <c r="B884" t="s">
        <v>245</v>
      </c>
      <c r="C884" s="7">
        <v>6.25E-2</v>
      </c>
      <c r="D884" s="8">
        <f>VLOOKUP(Tableau48910[[#This Row],[Numéros]],Tableau11[],9,FALSE)</f>
        <v>1.0200000000000002</v>
      </c>
    </row>
    <row r="885" spans="1:4" x14ac:dyDescent="0.25">
      <c r="A885">
        <v>110</v>
      </c>
      <c r="B885" t="s">
        <v>246</v>
      </c>
      <c r="C885" s="7">
        <v>6.25E-2</v>
      </c>
      <c r="D885" s="8">
        <f>VLOOKUP(Tableau48910[[#This Row],[Numéros]],Tableau11[],9,FALSE)</f>
        <v>1.0200000000000002</v>
      </c>
    </row>
    <row r="886" spans="1:4" x14ac:dyDescent="0.25">
      <c r="A886">
        <v>120</v>
      </c>
      <c r="B886" t="s">
        <v>245</v>
      </c>
      <c r="C886" s="7">
        <v>4.1666666666666664E-2</v>
      </c>
      <c r="D886" s="8">
        <f>VLOOKUP(Tableau48910[[#This Row],[Numéros]],Tableau11[],9,FALSE)</f>
        <v>1.0200000000000002</v>
      </c>
    </row>
    <row r="887" spans="1:4" x14ac:dyDescent="0.25">
      <c r="A887">
        <v>120</v>
      </c>
      <c r="B887" t="s">
        <v>246</v>
      </c>
      <c r="C887" s="7">
        <v>4.1666666666666664E-2</v>
      </c>
      <c r="D887" s="8">
        <f>VLOOKUP(Tableau48910[[#This Row],[Numéros]],Tableau11[],9,FALSE)</f>
        <v>1.0200000000000002</v>
      </c>
    </row>
    <row r="888" spans="1:4" x14ac:dyDescent="0.25">
      <c r="A888">
        <v>130</v>
      </c>
      <c r="B888" t="s">
        <v>245</v>
      </c>
      <c r="C888" s="7">
        <v>2.0833333333333332E-2</v>
      </c>
      <c r="D888" s="8">
        <f>VLOOKUP(Tableau48910[[#This Row],[Numéros]],Tableau11[],9,FALSE)</f>
        <v>1.0200000000000002</v>
      </c>
    </row>
    <row r="889" spans="1:4" x14ac:dyDescent="0.25">
      <c r="A889">
        <v>130</v>
      </c>
      <c r="B889" t="s">
        <v>246</v>
      </c>
      <c r="C889" s="7">
        <v>2.0833333333333332E-2</v>
      </c>
      <c r="D889" s="8">
        <f>VLOOKUP(Tableau48910[[#This Row],[Numéros]],Tableau11[],9,FALSE)</f>
        <v>1.0200000000000002</v>
      </c>
    </row>
    <row r="890" spans="1:4" x14ac:dyDescent="0.25">
      <c r="A890">
        <v>80</v>
      </c>
      <c r="B890" t="s">
        <v>291</v>
      </c>
      <c r="C890" s="7">
        <v>4.1666666666666664E-2</v>
      </c>
      <c r="D890" s="8">
        <f>VLOOKUP(Tableau48910[[#This Row],[Numéros]],Tableau11[],9,FALSE)</f>
        <v>1.0227272727272727</v>
      </c>
    </row>
    <row r="891" spans="1:4" x14ac:dyDescent="0.25">
      <c r="A891">
        <v>80</v>
      </c>
      <c r="B891" t="s">
        <v>292</v>
      </c>
      <c r="C891" s="7">
        <v>4.1666666666666664E-2</v>
      </c>
      <c r="D891" s="8">
        <f>VLOOKUP(Tableau48910[[#This Row],[Numéros]],Tableau11[],9,FALSE)</f>
        <v>1.0227272727272727</v>
      </c>
    </row>
    <row r="892" spans="1:4" x14ac:dyDescent="0.25">
      <c r="A892">
        <v>80</v>
      </c>
      <c r="B892" t="s">
        <v>249</v>
      </c>
      <c r="C892" s="7">
        <v>4.1666666666666664E-2</v>
      </c>
      <c r="D892" s="8">
        <f>VLOOKUP(Tableau48910[[#This Row],[Numéros]],Tableau11[],9,FALSE)</f>
        <v>1.0227272727272727</v>
      </c>
    </row>
    <row r="893" spans="1:4" x14ac:dyDescent="0.25">
      <c r="A893">
        <v>80</v>
      </c>
      <c r="B893" t="s">
        <v>250</v>
      </c>
      <c r="C893" s="7">
        <v>4.1666666666666664E-2</v>
      </c>
      <c r="D893" s="8">
        <f>VLOOKUP(Tableau48910[[#This Row],[Numéros]],Tableau11[],9,FALSE)</f>
        <v>1.0227272727272727</v>
      </c>
    </row>
    <row r="894" spans="1:4" x14ac:dyDescent="0.25">
      <c r="A894">
        <v>80</v>
      </c>
      <c r="B894" t="s">
        <v>57</v>
      </c>
      <c r="C894" s="7">
        <v>4.1666666666666664E-2</v>
      </c>
      <c r="D894" s="8">
        <f>VLOOKUP(Tableau48910[[#This Row],[Numéros]],Tableau11[],9,FALSE)</f>
        <v>1.0227272727272727</v>
      </c>
    </row>
    <row r="895" spans="1:4" x14ac:dyDescent="0.25">
      <c r="A895">
        <v>80</v>
      </c>
      <c r="B895" t="s">
        <v>58</v>
      </c>
      <c r="C895" s="7">
        <v>4.1666666666666664E-2</v>
      </c>
      <c r="D895" s="8">
        <f>VLOOKUP(Tableau48910[[#This Row],[Numéros]],Tableau11[],9,FALSE)</f>
        <v>1.0227272727272727</v>
      </c>
    </row>
    <row r="896" spans="1:4" x14ac:dyDescent="0.25">
      <c r="A896">
        <v>90</v>
      </c>
      <c r="B896" t="s">
        <v>249</v>
      </c>
      <c r="C896" s="7">
        <v>0.125</v>
      </c>
      <c r="D896" s="8">
        <f>VLOOKUP(Tableau48910[[#This Row],[Numéros]],Tableau11[],9,FALSE)</f>
        <v>1.0227272727272727</v>
      </c>
    </row>
    <row r="897" spans="1:4" x14ac:dyDescent="0.25">
      <c r="A897">
        <v>90</v>
      </c>
      <c r="B897" t="s">
        <v>250</v>
      </c>
      <c r="C897" s="7">
        <v>0.125</v>
      </c>
      <c r="D897" s="8">
        <f>VLOOKUP(Tableau48910[[#This Row],[Numéros]],Tableau11[],9,FALSE)</f>
        <v>1.0227272727272727</v>
      </c>
    </row>
    <row r="898" spans="1:4" x14ac:dyDescent="0.25">
      <c r="A898">
        <v>90</v>
      </c>
      <c r="B898" t="s">
        <v>57</v>
      </c>
      <c r="C898" s="7">
        <v>0.125</v>
      </c>
      <c r="D898" s="8">
        <f>VLOOKUP(Tableau48910[[#This Row],[Numéros]],Tableau11[],9,FALSE)</f>
        <v>1.0227272727272727</v>
      </c>
    </row>
    <row r="899" spans="1:4" x14ac:dyDescent="0.25">
      <c r="A899">
        <v>90</v>
      </c>
      <c r="B899" t="s">
        <v>58</v>
      </c>
      <c r="C899" s="7">
        <v>0.125</v>
      </c>
      <c r="D899" s="8">
        <f>VLOOKUP(Tableau48910[[#This Row],[Numéros]],Tableau11[],9,FALSE)</f>
        <v>1.0227272727272727</v>
      </c>
    </row>
    <row r="900" spans="1:4" x14ac:dyDescent="0.25">
      <c r="A900">
        <v>100</v>
      </c>
      <c r="B900" t="s">
        <v>291</v>
      </c>
      <c r="C900" s="7">
        <v>0.79166666666666663</v>
      </c>
      <c r="D900" s="8">
        <f>VLOOKUP(Tableau48910[[#This Row],[Numéros]],Tableau11[],9,FALSE)</f>
        <v>1.0227272727272727</v>
      </c>
    </row>
    <row r="901" spans="1:4" x14ac:dyDescent="0.25">
      <c r="A901">
        <v>100</v>
      </c>
      <c r="B901" t="s">
        <v>292</v>
      </c>
      <c r="C901" s="7">
        <v>0.79166666666666663</v>
      </c>
      <c r="D901" s="8">
        <f>VLOOKUP(Tableau48910[[#This Row],[Numéros]],Tableau11[],9,FALSE)</f>
        <v>1.0227272727272727</v>
      </c>
    </row>
    <row r="902" spans="1:4" x14ac:dyDescent="0.25">
      <c r="A902">
        <v>100</v>
      </c>
      <c r="B902" t="s">
        <v>249</v>
      </c>
      <c r="C902" s="7">
        <v>0.66666666666666663</v>
      </c>
      <c r="D902" s="8">
        <f>VLOOKUP(Tableau48910[[#This Row],[Numéros]],Tableau11[],9,FALSE)</f>
        <v>1.0227272727272727</v>
      </c>
    </row>
    <row r="903" spans="1:4" x14ac:dyDescent="0.25">
      <c r="A903">
        <v>100</v>
      </c>
      <c r="B903" t="s">
        <v>250</v>
      </c>
      <c r="C903" s="7">
        <v>0.66666666666666663</v>
      </c>
      <c r="D903" s="8">
        <f>VLOOKUP(Tableau48910[[#This Row],[Numéros]],Tableau11[],9,FALSE)</f>
        <v>1.0227272727272727</v>
      </c>
    </row>
    <row r="904" spans="1:4" x14ac:dyDescent="0.25">
      <c r="A904">
        <v>100</v>
      </c>
      <c r="B904" t="s">
        <v>57</v>
      </c>
      <c r="C904" s="7">
        <v>0.66666666666666663</v>
      </c>
      <c r="D904" s="8">
        <f>VLOOKUP(Tableau48910[[#This Row],[Numéros]],Tableau11[],9,FALSE)</f>
        <v>1.0227272727272727</v>
      </c>
    </row>
    <row r="905" spans="1:4" x14ac:dyDescent="0.25">
      <c r="A905">
        <v>100</v>
      </c>
      <c r="B905" t="s">
        <v>58</v>
      </c>
      <c r="C905" s="7">
        <v>0.66666666666666663</v>
      </c>
      <c r="D905" s="8">
        <f>VLOOKUP(Tableau48910[[#This Row],[Numéros]],Tableau11[],9,FALSE)</f>
        <v>1.0227272727272727</v>
      </c>
    </row>
    <row r="906" spans="1:4" x14ac:dyDescent="0.25">
      <c r="A906">
        <v>110</v>
      </c>
      <c r="B906" t="s">
        <v>291</v>
      </c>
      <c r="C906" s="7">
        <v>6.25E-2</v>
      </c>
      <c r="D906" s="8">
        <f>VLOOKUP(Tableau48910[[#This Row],[Numéros]],Tableau11[],9,FALSE)</f>
        <v>1.0227272727272727</v>
      </c>
    </row>
    <row r="907" spans="1:4" x14ac:dyDescent="0.25">
      <c r="A907">
        <v>110</v>
      </c>
      <c r="B907" t="s">
        <v>292</v>
      </c>
      <c r="C907" s="7">
        <v>6.25E-2</v>
      </c>
      <c r="D907" s="8">
        <f>VLOOKUP(Tableau48910[[#This Row],[Numéros]],Tableau11[],9,FALSE)</f>
        <v>1.0227272727272727</v>
      </c>
    </row>
    <row r="908" spans="1:4" x14ac:dyDescent="0.25">
      <c r="A908">
        <v>110</v>
      </c>
      <c r="B908" t="s">
        <v>249</v>
      </c>
      <c r="C908" s="7">
        <v>6.25E-2</v>
      </c>
      <c r="D908" s="8">
        <f>VLOOKUP(Tableau48910[[#This Row],[Numéros]],Tableau11[],9,FALSE)</f>
        <v>1.0227272727272727</v>
      </c>
    </row>
    <row r="909" spans="1:4" x14ac:dyDescent="0.25">
      <c r="A909">
        <v>110</v>
      </c>
      <c r="B909" t="s">
        <v>250</v>
      </c>
      <c r="C909" s="7">
        <v>6.25E-2</v>
      </c>
      <c r="D909" s="8">
        <f>VLOOKUP(Tableau48910[[#This Row],[Numéros]],Tableau11[],9,FALSE)</f>
        <v>1.0227272727272727</v>
      </c>
    </row>
    <row r="910" spans="1:4" x14ac:dyDescent="0.25">
      <c r="A910">
        <v>110</v>
      </c>
      <c r="B910" t="s">
        <v>57</v>
      </c>
      <c r="C910" s="7">
        <v>6.25E-2</v>
      </c>
      <c r="D910" s="8">
        <f>VLOOKUP(Tableau48910[[#This Row],[Numéros]],Tableau11[],9,FALSE)</f>
        <v>1.0227272727272727</v>
      </c>
    </row>
    <row r="911" spans="1:4" x14ac:dyDescent="0.25">
      <c r="A911">
        <v>110</v>
      </c>
      <c r="B911" t="s">
        <v>58</v>
      </c>
      <c r="C911" s="7">
        <v>6.25E-2</v>
      </c>
      <c r="D911" s="8">
        <f>VLOOKUP(Tableau48910[[#This Row],[Numéros]],Tableau11[],9,FALSE)</f>
        <v>1.0227272727272727</v>
      </c>
    </row>
    <row r="912" spans="1:4" x14ac:dyDescent="0.25">
      <c r="A912">
        <v>120</v>
      </c>
      <c r="B912" t="s">
        <v>291</v>
      </c>
      <c r="C912" s="7">
        <v>4.1666666666666664E-2</v>
      </c>
      <c r="D912" s="8">
        <f>VLOOKUP(Tableau48910[[#This Row],[Numéros]],Tableau11[],9,FALSE)</f>
        <v>1.0227272727272727</v>
      </c>
    </row>
    <row r="913" spans="1:4" x14ac:dyDescent="0.25">
      <c r="A913">
        <v>120</v>
      </c>
      <c r="B913" t="s">
        <v>292</v>
      </c>
      <c r="C913" s="7">
        <v>4.1666666666666664E-2</v>
      </c>
      <c r="D913" s="8">
        <f>VLOOKUP(Tableau48910[[#This Row],[Numéros]],Tableau11[],9,FALSE)</f>
        <v>1.0227272727272727</v>
      </c>
    </row>
    <row r="914" spans="1:4" x14ac:dyDescent="0.25">
      <c r="A914">
        <v>120</v>
      </c>
      <c r="B914" t="s">
        <v>249</v>
      </c>
      <c r="C914" s="7">
        <v>4.1666666666666664E-2</v>
      </c>
      <c r="D914" s="8">
        <f>VLOOKUP(Tableau48910[[#This Row],[Numéros]],Tableau11[],9,FALSE)</f>
        <v>1.0227272727272727</v>
      </c>
    </row>
    <row r="915" spans="1:4" x14ac:dyDescent="0.25">
      <c r="A915">
        <v>120</v>
      </c>
      <c r="B915" t="s">
        <v>250</v>
      </c>
      <c r="C915" s="7">
        <v>4.1666666666666664E-2</v>
      </c>
      <c r="D915" s="8">
        <f>VLOOKUP(Tableau48910[[#This Row],[Numéros]],Tableau11[],9,FALSE)</f>
        <v>1.0227272727272727</v>
      </c>
    </row>
    <row r="916" spans="1:4" x14ac:dyDescent="0.25">
      <c r="A916">
        <v>120</v>
      </c>
      <c r="B916" t="s">
        <v>57</v>
      </c>
      <c r="C916" s="7">
        <v>4.1666666666666664E-2</v>
      </c>
      <c r="D916" s="8">
        <f>VLOOKUP(Tableau48910[[#This Row],[Numéros]],Tableau11[],9,FALSE)</f>
        <v>1.0227272727272727</v>
      </c>
    </row>
    <row r="917" spans="1:4" x14ac:dyDescent="0.25">
      <c r="A917">
        <v>120</v>
      </c>
      <c r="B917" t="s">
        <v>58</v>
      </c>
      <c r="C917" s="7">
        <v>4.1666666666666664E-2</v>
      </c>
      <c r="D917" s="8">
        <f>VLOOKUP(Tableau48910[[#This Row],[Numéros]],Tableau11[],9,FALSE)</f>
        <v>1.0227272727272727</v>
      </c>
    </row>
    <row r="918" spans="1:4" x14ac:dyDescent="0.25">
      <c r="A918">
        <v>130</v>
      </c>
      <c r="B918" t="s">
        <v>291</v>
      </c>
      <c r="C918" s="7">
        <v>2.0833333333333332E-2</v>
      </c>
      <c r="D918" s="8">
        <f>VLOOKUP(Tableau48910[[#This Row],[Numéros]],Tableau11[],9,FALSE)</f>
        <v>1.0227272727272727</v>
      </c>
    </row>
    <row r="919" spans="1:4" x14ac:dyDescent="0.25">
      <c r="A919">
        <v>130</v>
      </c>
      <c r="B919" t="s">
        <v>292</v>
      </c>
      <c r="C919" s="7">
        <v>2.0833333333333332E-2</v>
      </c>
      <c r="D919" s="8">
        <f>VLOOKUP(Tableau48910[[#This Row],[Numéros]],Tableau11[],9,FALSE)</f>
        <v>1.0227272727272727</v>
      </c>
    </row>
    <row r="920" spans="1:4" x14ac:dyDescent="0.25">
      <c r="A920">
        <v>130</v>
      </c>
      <c r="B920" t="s">
        <v>249</v>
      </c>
      <c r="C920" s="7">
        <v>2.0833333333333332E-2</v>
      </c>
      <c r="D920" s="8">
        <f>VLOOKUP(Tableau48910[[#This Row],[Numéros]],Tableau11[],9,FALSE)</f>
        <v>1.0227272727272727</v>
      </c>
    </row>
    <row r="921" spans="1:4" x14ac:dyDescent="0.25">
      <c r="A921">
        <v>130</v>
      </c>
      <c r="B921" t="s">
        <v>250</v>
      </c>
      <c r="C921" s="7">
        <v>2.0833333333333332E-2</v>
      </c>
      <c r="D921" s="8">
        <f>VLOOKUP(Tableau48910[[#This Row],[Numéros]],Tableau11[],9,FALSE)</f>
        <v>1.0227272727272727</v>
      </c>
    </row>
    <row r="922" spans="1:4" x14ac:dyDescent="0.25">
      <c r="A922">
        <v>130</v>
      </c>
      <c r="B922" t="s">
        <v>57</v>
      </c>
      <c r="C922" s="7">
        <v>2.0833333333333332E-2</v>
      </c>
      <c r="D922" s="8">
        <f>VLOOKUP(Tableau48910[[#This Row],[Numéros]],Tableau11[],9,FALSE)</f>
        <v>1.0227272727272727</v>
      </c>
    </row>
    <row r="923" spans="1:4" x14ac:dyDescent="0.25">
      <c r="A923">
        <v>130</v>
      </c>
      <c r="B923" t="s">
        <v>58</v>
      </c>
      <c r="C923" s="7">
        <v>2.0833333333333332E-2</v>
      </c>
      <c r="D923" s="8">
        <f>VLOOKUP(Tableau48910[[#This Row],[Numéros]],Tableau11[],9,FALSE)</f>
        <v>1.0227272727272727</v>
      </c>
    </row>
    <row r="924" spans="1:4" x14ac:dyDescent="0.25">
      <c r="A924">
        <v>60</v>
      </c>
      <c r="B924" t="s">
        <v>59</v>
      </c>
      <c r="C924" s="7">
        <v>2.0833333333333332E-2</v>
      </c>
      <c r="D924" s="8">
        <f>VLOOKUP(Tableau48910[[#This Row],[Numéros]],Tableau11[],9,FALSE)</f>
        <v>1.024390243902439</v>
      </c>
    </row>
    <row r="925" spans="1:4" x14ac:dyDescent="0.25">
      <c r="A925">
        <v>70</v>
      </c>
      <c r="B925" t="s">
        <v>59</v>
      </c>
      <c r="C925" s="7">
        <v>4.1666666666666664E-2</v>
      </c>
      <c r="D925" s="8">
        <f>VLOOKUP(Tableau48910[[#This Row],[Numéros]],Tableau11[],9,FALSE)</f>
        <v>1.024390243902439</v>
      </c>
    </row>
    <row r="926" spans="1:4" x14ac:dyDescent="0.25">
      <c r="A926">
        <v>80</v>
      </c>
      <c r="B926" t="s">
        <v>59</v>
      </c>
      <c r="C926" s="7">
        <v>0.16666666666666666</v>
      </c>
      <c r="D926" s="8">
        <f>VLOOKUP(Tableau48910[[#This Row],[Numéros]],Tableau11[],9,FALSE)</f>
        <v>1.024390243902439</v>
      </c>
    </row>
    <row r="927" spans="1:4" x14ac:dyDescent="0.25">
      <c r="A927">
        <v>90</v>
      </c>
      <c r="B927" t="s">
        <v>59</v>
      </c>
      <c r="C927" s="7">
        <v>4.1666666666666664E-2</v>
      </c>
      <c r="D927" s="8">
        <f>VLOOKUP(Tableau48910[[#This Row],[Numéros]],Tableau11[],9,FALSE)</f>
        <v>1.024390243902439</v>
      </c>
    </row>
    <row r="928" spans="1:4" x14ac:dyDescent="0.25">
      <c r="A928">
        <v>100</v>
      </c>
      <c r="B928" t="s">
        <v>59</v>
      </c>
      <c r="C928" s="7">
        <v>2.0833333333333332E-2</v>
      </c>
      <c r="D928" s="8">
        <f>VLOOKUP(Tableau48910[[#This Row],[Numéros]],Tableau11[],9,FALSE)</f>
        <v>1.024390243902439</v>
      </c>
    </row>
    <row r="929" spans="1:4" x14ac:dyDescent="0.25">
      <c r="A929">
        <v>110</v>
      </c>
      <c r="B929" t="s">
        <v>59</v>
      </c>
      <c r="C929" s="7">
        <v>1.3888888888888888E-2</v>
      </c>
      <c r="D929" s="8">
        <f>VLOOKUP(Tableau48910[[#This Row],[Numéros]],Tableau11[],9,FALSE)</f>
        <v>1.024390243902439</v>
      </c>
    </row>
    <row r="930" spans="1:4" x14ac:dyDescent="0.25">
      <c r="A930">
        <v>10</v>
      </c>
      <c r="B930" t="s">
        <v>309</v>
      </c>
      <c r="C930" s="7">
        <v>0.16666666666666666</v>
      </c>
      <c r="D930" s="8">
        <f>VLOOKUP(Tableau48910[[#This Row],[Numéros]],Tableau11[],9,FALSE)</f>
        <v>1.0261437908496731</v>
      </c>
    </row>
    <row r="931" spans="1:4" x14ac:dyDescent="0.25">
      <c r="A931">
        <v>25</v>
      </c>
      <c r="B931" t="s">
        <v>309</v>
      </c>
      <c r="C931" s="7">
        <v>1.7083333333333333</v>
      </c>
      <c r="D931" s="8">
        <f>VLOOKUP(Tableau48910[[#This Row],[Numéros]],Tableau11[],9,FALSE)</f>
        <v>1.0261437908496731</v>
      </c>
    </row>
    <row r="932" spans="1:4" x14ac:dyDescent="0.25">
      <c r="A932">
        <v>30</v>
      </c>
      <c r="B932" t="s">
        <v>309</v>
      </c>
      <c r="C932" s="7">
        <v>0.16666666666666666</v>
      </c>
      <c r="D932" s="8">
        <f>VLOOKUP(Tableau48910[[#This Row],[Numéros]],Tableau11[],9,FALSE)</f>
        <v>1.0261437908496731</v>
      </c>
    </row>
    <row r="933" spans="1:4" x14ac:dyDescent="0.25">
      <c r="A933">
        <v>35</v>
      </c>
      <c r="B933" t="s">
        <v>309</v>
      </c>
      <c r="C933" s="7">
        <v>1.0625</v>
      </c>
      <c r="D933" s="8">
        <f>VLOOKUP(Tableau48910[[#This Row],[Numéros]],Tableau11[],9,FALSE)</f>
        <v>1.0261437908496731</v>
      </c>
    </row>
    <row r="934" spans="1:4" x14ac:dyDescent="0.25">
      <c r="A934">
        <v>40</v>
      </c>
      <c r="B934" t="s">
        <v>309</v>
      </c>
      <c r="C934" s="7">
        <v>0.16666666666666666</v>
      </c>
      <c r="D934" s="8">
        <f>VLOOKUP(Tableau48910[[#This Row],[Numéros]],Tableau11[],9,FALSE)</f>
        <v>1.0261437908496731</v>
      </c>
    </row>
    <row r="935" spans="1:4" x14ac:dyDescent="0.25">
      <c r="A935">
        <v>45</v>
      </c>
      <c r="B935" t="s">
        <v>309</v>
      </c>
      <c r="C935" s="7">
        <v>8.3333333333333329E-2</v>
      </c>
      <c r="D935" s="8">
        <f>VLOOKUP(Tableau48910[[#This Row],[Numéros]],Tableau11[],9,FALSE)</f>
        <v>1.0261437908496731</v>
      </c>
    </row>
    <row r="936" spans="1:4" x14ac:dyDescent="0.25">
      <c r="A936">
        <v>80</v>
      </c>
      <c r="B936" t="s">
        <v>50</v>
      </c>
      <c r="C936" s="7">
        <v>4.1666666666666664E-2</v>
      </c>
      <c r="D936" s="8">
        <f>VLOOKUP(Tableau48910[[#This Row],[Numéros]],Tableau11[],9,FALSE)</f>
        <v>1.0263157894736841</v>
      </c>
    </row>
    <row r="937" spans="1:4" x14ac:dyDescent="0.25">
      <c r="A937">
        <v>100</v>
      </c>
      <c r="B937" t="s">
        <v>50</v>
      </c>
      <c r="C937" s="7">
        <v>0.66666666666666663</v>
      </c>
      <c r="D937" s="8">
        <f>VLOOKUP(Tableau48910[[#This Row],[Numéros]],Tableau11[],9,FALSE)</f>
        <v>1.0263157894736841</v>
      </c>
    </row>
    <row r="938" spans="1:4" x14ac:dyDescent="0.25">
      <c r="A938">
        <v>110</v>
      </c>
      <c r="B938" t="s">
        <v>50</v>
      </c>
      <c r="C938" s="7">
        <v>6.25E-2</v>
      </c>
      <c r="D938" s="8">
        <f>VLOOKUP(Tableau48910[[#This Row],[Numéros]],Tableau11[],9,FALSE)</f>
        <v>1.0263157894736841</v>
      </c>
    </row>
    <row r="939" spans="1:4" x14ac:dyDescent="0.25">
      <c r="A939">
        <v>120</v>
      </c>
      <c r="B939" t="s">
        <v>50</v>
      </c>
      <c r="C939" s="7">
        <v>4.1666666666666664E-2</v>
      </c>
      <c r="D939" s="8">
        <f>VLOOKUP(Tableau48910[[#This Row],[Numéros]],Tableau11[],9,FALSE)</f>
        <v>1.0263157894736841</v>
      </c>
    </row>
    <row r="940" spans="1:4" x14ac:dyDescent="0.25">
      <c r="A940">
        <v>130</v>
      </c>
      <c r="B940" t="s">
        <v>50</v>
      </c>
      <c r="C940" s="7">
        <v>2.0833333333333332E-2</v>
      </c>
      <c r="D940" s="8">
        <f>VLOOKUP(Tableau48910[[#This Row],[Numéros]],Tableau11[],9,FALSE)</f>
        <v>1.0263157894736841</v>
      </c>
    </row>
    <row r="941" spans="1:4" x14ac:dyDescent="0.25">
      <c r="A941">
        <v>5</v>
      </c>
      <c r="B941" t="s">
        <v>149</v>
      </c>
      <c r="C941" s="7">
        <v>6.9444444444444441E-3</v>
      </c>
      <c r="D941" s="8">
        <f>VLOOKUP(Tableau48910[[#This Row],[Numéros]],Tableau11[],9,FALSE)</f>
        <v>1.0313315926892952</v>
      </c>
    </row>
    <row r="942" spans="1:4" x14ac:dyDescent="0.25">
      <c r="A942">
        <v>10</v>
      </c>
      <c r="B942" t="s">
        <v>149</v>
      </c>
      <c r="C942" s="7">
        <v>3.7499999999999999E-2</v>
      </c>
      <c r="D942" s="8">
        <f>VLOOKUP(Tableau48910[[#This Row],[Numéros]],Tableau11[],9,FALSE)</f>
        <v>1.0313315926892952</v>
      </c>
    </row>
    <row r="943" spans="1:4" x14ac:dyDescent="0.25">
      <c r="A943">
        <v>15</v>
      </c>
      <c r="B943" t="s">
        <v>149</v>
      </c>
      <c r="C943" s="7">
        <v>0.15833333333333333</v>
      </c>
      <c r="D943" s="8">
        <f>VLOOKUP(Tableau48910[[#This Row],[Numéros]],Tableau11[],9,FALSE)</f>
        <v>1.0313315926892952</v>
      </c>
    </row>
    <row r="944" spans="1:4" x14ac:dyDescent="0.25">
      <c r="A944">
        <v>20</v>
      </c>
      <c r="B944" t="s">
        <v>149</v>
      </c>
      <c r="C944" s="7">
        <v>8.3333333333333332E-3</v>
      </c>
      <c r="D944" s="8">
        <f>VLOOKUP(Tableau48910[[#This Row],[Numéros]],Tableau11[],9,FALSE)</f>
        <v>1.0313315926892952</v>
      </c>
    </row>
    <row r="945" spans="1:4" x14ac:dyDescent="0.25">
      <c r="A945">
        <v>25</v>
      </c>
      <c r="B945" t="s">
        <v>149</v>
      </c>
      <c r="C945" s="7">
        <v>8.3333333333333332E-3</v>
      </c>
      <c r="D945" s="8">
        <f>VLOOKUP(Tableau48910[[#This Row],[Numéros]],Tableau11[],9,FALSE)</f>
        <v>1.0313315926892952</v>
      </c>
    </row>
    <row r="946" spans="1:4" x14ac:dyDescent="0.25">
      <c r="A946">
        <v>30</v>
      </c>
      <c r="B946" t="s">
        <v>149</v>
      </c>
      <c r="C946" s="7">
        <v>2.7777777777777778E-4</v>
      </c>
      <c r="D946" s="8">
        <f>VLOOKUP(Tableau48910[[#This Row],[Numéros]],Tableau11[],9,FALSE)</f>
        <v>1.0313315926892952</v>
      </c>
    </row>
    <row r="947" spans="1:4" x14ac:dyDescent="0.25">
      <c r="A947">
        <v>5</v>
      </c>
      <c r="B947" t="s">
        <v>189</v>
      </c>
      <c r="C947" s="7">
        <v>3.125E-2</v>
      </c>
      <c r="D947" s="8">
        <f>VLOOKUP(Tableau48910[[#This Row],[Numéros]],Tableau11[],9,FALSE)</f>
        <v>1.0451680672268908</v>
      </c>
    </row>
    <row r="948" spans="1:4" x14ac:dyDescent="0.25">
      <c r="A948">
        <v>10</v>
      </c>
      <c r="B948" t="s">
        <v>189</v>
      </c>
      <c r="C948" s="7">
        <v>0.61805555555555558</v>
      </c>
      <c r="D948" s="8">
        <f>VLOOKUP(Tableau48910[[#This Row],[Numéros]],Tableau11[],9,FALSE)</f>
        <v>1.0451680672268908</v>
      </c>
    </row>
    <row r="949" spans="1:4" x14ac:dyDescent="0.25">
      <c r="A949">
        <v>15</v>
      </c>
      <c r="B949" t="s">
        <v>189</v>
      </c>
      <c r="C949" s="7">
        <v>4.1666666666666664E-2</v>
      </c>
      <c r="D949" s="8">
        <f>VLOOKUP(Tableau48910[[#This Row],[Numéros]],Tableau11[],9,FALSE)</f>
        <v>1.0451680672268908</v>
      </c>
    </row>
    <row r="950" spans="1:4" x14ac:dyDescent="0.25">
      <c r="A950">
        <v>20</v>
      </c>
      <c r="B950" t="s">
        <v>189</v>
      </c>
      <c r="C950" s="7">
        <v>1.3888888888888889E-3</v>
      </c>
      <c r="D950" s="8">
        <f>VLOOKUP(Tableau48910[[#This Row],[Numéros]],Tableau11[],9,FALSE)</f>
        <v>1.0451680672268908</v>
      </c>
    </row>
    <row r="951" spans="1:4" x14ac:dyDescent="0.25">
      <c r="A951">
        <v>5</v>
      </c>
      <c r="B951" t="s">
        <v>312</v>
      </c>
      <c r="C951" s="7">
        <v>5.2083333333333336E-2</v>
      </c>
      <c r="D951" s="8">
        <f>VLOOKUP(Tableau48910[[#This Row],[Numéros]],Tableau11[],9,FALSE)</f>
        <v>1.0570071258907363</v>
      </c>
    </row>
    <row r="952" spans="1:4" x14ac:dyDescent="0.25">
      <c r="A952">
        <v>10</v>
      </c>
      <c r="B952" t="s">
        <v>312</v>
      </c>
      <c r="C952" s="7">
        <v>0.375</v>
      </c>
      <c r="D952" s="8">
        <f>VLOOKUP(Tableau48910[[#This Row],[Numéros]],Tableau11[],9,FALSE)</f>
        <v>1.0570071258907363</v>
      </c>
    </row>
    <row r="953" spans="1:4" x14ac:dyDescent="0.25">
      <c r="A953">
        <v>15</v>
      </c>
      <c r="B953" t="s">
        <v>312</v>
      </c>
      <c r="C953" s="7">
        <v>0.5</v>
      </c>
      <c r="D953" s="8">
        <f>VLOOKUP(Tableau48910[[#This Row],[Numéros]],Tableau11[],9,FALSE)</f>
        <v>1.0570071258907363</v>
      </c>
    </row>
    <row r="954" spans="1:4" x14ac:dyDescent="0.25">
      <c r="A954">
        <v>25</v>
      </c>
      <c r="B954" t="s">
        <v>312</v>
      </c>
      <c r="C954" s="7">
        <v>2.0833333333333333E-3</v>
      </c>
      <c r="D954" s="8">
        <f>VLOOKUP(Tableau48910[[#This Row],[Numéros]],Tableau11[],9,FALSE)</f>
        <v>1.0570071258907363</v>
      </c>
    </row>
    <row r="955" spans="1:4" x14ac:dyDescent="0.25">
      <c r="A955">
        <v>20</v>
      </c>
      <c r="B955" t="s">
        <v>139</v>
      </c>
      <c r="C955" s="7">
        <v>4.1666666666666664E-2</v>
      </c>
      <c r="D955" s="8">
        <f>VLOOKUP(Tableau48910[[#This Row],[Numéros]],Tableau11[],9,FALSE)</f>
        <v>1.0612244897959184</v>
      </c>
    </row>
    <row r="956" spans="1:4" x14ac:dyDescent="0.25">
      <c r="A956">
        <v>50</v>
      </c>
      <c r="B956" t="s">
        <v>139</v>
      </c>
      <c r="C956" s="7">
        <v>2.0833333333333332E-2</v>
      </c>
      <c r="D956" s="8">
        <f>VLOOKUP(Tableau48910[[#This Row],[Numéros]],Tableau11[],9,FALSE)</f>
        <v>1.0612244897959184</v>
      </c>
    </row>
    <row r="957" spans="1:4" x14ac:dyDescent="0.25">
      <c r="A957">
        <v>60</v>
      </c>
      <c r="B957" t="s">
        <v>139</v>
      </c>
      <c r="C957" s="7">
        <v>0.20833333333333334</v>
      </c>
      <c r="D957" s="8">
        <f>VLOOKUP(Tableau48910[[#This Row],[Numéros]],Tableau11[],9,FALSE)</f>
        <v>1.0612244897959184</v>
      </c>
    </row>
    <row r="958" spans="1:4" x14ac:dyDescent="0.25">
      <c r="A958">
        <v>70</v>
      </c>
      <c r="B958" t="s">
        <v>139</v>
      </c>
      <c r="C958" s="7">
        <v>2.0833333333333332E-2</v>
      </c>
      <c r="D958" s="8">
        <f>VLOOKUP(Tableau48910[[#This Row],[Numéros]],Tableau11[],9,FALSE)</f>
        <v>1.0612244897959184</v>
      </c>
    </row>
    <row r="959" spans="1:4" x14ac:dyDescent="0.25">
      <c r="A959">
        <v>80</v>
      </c>
      <c r="B959" t="s">
        <v>139</v>
      </c>
      <c r="C959" s="7">
        <v>0.20833333333333334</v>
      </c>
      <c r="D959" s="8">
        <f>VLOOKUP(Tableau48910[[#This Row],[Numéros]],Tableau11[],9,FALSE)</f>
        <v>1.0612244897959184</v>
      </c>
    </row>
    <row r="960" spans="1:4" x14ac:dyDescent="0.25">
      <c r="A960">
        <v>90</v>
      </c>
      <c r="B960" t="s">
        <v>139</v>
      </c>
      <c r="C960" s="7">
        <v>4.1666666666666664E-2</v>
      </c>
      <c r="D960" s="8">
        <f>VLOOKUP(Tableau48910[[#This Row],[Numéros]],Tableau11[],9,FALSE)</f>
        <v>1.0612244897959184</v>
      </c>
    </row>
    <row r="961" spans="1:4" x14ac:dyDescent="0.25">
      <c r="A961">
        <v>100</v>
      </c>
      <c r="B961" t="s">
        <v>139</v>
      </c>
      <c r="C961" s="7">
        <v>1.0416666666666666E-2</v>
      </c>
      <c r="D961" s="8">
        <f>VLOOKUP(Tableau48910[[#This Row],[Numéros]],Tableau11[],9,FALSE)</f>
        <v>1.0612244897959184</v>
      </c>
    </row>
    <row r="962" spans="1:4" x14ac:dyDescent="0.25">
      <c r="A962">
        <v>15</v>
      </c>
      <c r="B962" t="s">
        <v>194</v>
      </c>
      <c r="C962" s="7">
        <v>6.9444444444444448E-2</v>
      </c>
      <c r="D962" s="8">
        <f>VLOOKUP(Tableau48910[[#This Row],[Numéros]],Tableau11[],9,FALSE)</f>
        <v>1.062057476051645</v>
      </c>
    </row>
    <row r="963" spans="1:4" x14ac:dyDescent="0.25">
      <c r="A963">
        <v>5</v>
      </c>
      <c r="B963" t="s">
        <v>194</v>
      </c>
      <c r="C963" s="7">
        <v>2.0833333333333332E-2</v>
      </c>
      <c r="D963" s="8">
        <f>VLOOKUP(Tableau48910[[#This Row],[Numéros]],Tableau11[],9,FALSE)</f>
        <v>1.062057476051645</v>
      </c>
    </row>
    <row r="964" spans="1:4" x14ac:dyDescent="0.25">
      <c r="A964">
        <v>20</v>
      </c>
      <c r="B964" t="s">
        <v>194</v>
      </c>
      <c r="C964" s="7">
        <v>5.5555555555555552E-2</v>
      </c>
      <c r="D964" s="8">
        <f>VLOOKUP(Tableau48910[[#This Row],[Numéros]],Tableau11[],9,FALSE)</f>
        <v>1.062057476051645</v>
      </c>
    </row>
    <row r="965" spans="1:4" x14ac:dyDescent="0.25">
      <c r="A965">
        <v>25</v>
      </c>
      <c r="B965" t="s">
        <v>194</v>
      </c>
      <c r="C965" s="7">
        <v>0.20833333333333334</v>
      </c>
      <c r="D965" s="8">
        <f>VLOOKUP(Tableau48910[[#This Row],[Numéros]],Tableau11[],9,FALSE)</f>
        <v>1.062057476051645</v>
      </c>
    </row>
    <row r="966" spans="1:4" x14ac:dyDescent="0.25">
      <c r="A966">
        <v>30</v>
      </c>
      <c r="B966" t="s">
        <v>194</v>
      </c>
      <c r="C966" s="7">
        <v>1.3888888888888889E-4</v>
      </c>
      <c r="D966" s="8">
        <f>VLOOKUP(Tableau48910[[#This Row],[Numéros]],Tableau11[],9,FALSE)</f>
        <v>1.062057476051645</v>
      </c>
    </row>
    <row r="967" spans="1:4" x14ac:dyDescent="0.25">
      <c r="A967">
        <v>70</v>
      </c>
      <c r="B967" t="s">
        <v>304</v>
      </c>
      <c r="C967" s="7">
        <v>8.3333333333333329E-2</v>
      </c>
      <c r="D967" s="8">
        <f>VLOOKUP(Tableau48910[[#This Row],[Numéros]],Tableau11[],9,FALSE)</f>
        <v>1.0666666666666669</v>
      </c>
    </row>
    <row r="968" spans="1:4" x14ac:dyDescent="0.25">
      <c r="A968">
        <v>70</v>
      </c>
      <c r="B968" t="s">
        <v>244</v>
      </c>
      <c r="C968" s="7">
        <v>8.3333333333333329E-2</v>
      </c>
      <c r="D968" s="8">
        <f>VLOOKUP(Tableau48910[[#This Row],[Numéros]],Tableau11[],9,FALSE)</f>
        <v>1.0666666666666669</v>
      </c>
    </row>
    <row r="969" spans="1:4" x14ac:dyDescent="0.25">
      <c r="A969">
        <v>90</v>
      </c>
      <c r="B969" t="s">
        <v>304</v>
      </c>
      <c r="C969" s="7">
        <v>0.125</v>
      </c>
      <c r="D969" s="8">
        <f>VLOOKUP(Tableau48910[[#This Row],[Numéros]],Tableau11[],9,FALSE)</f>
        <v>1.0666666666666669</v>
      </c>
    </row>
    <row r="970" spans="1:4" x14ac:dyDescent="0.25">
      <c r="A970">
        <v>90</v>
      </c>
      <c r="B970" t="s">
        <v>244</v>
      </c>
      <c r="C970" s="7">
        <v>0.125</v>
      </c>
      <c r="D970" s="8">
        <f>VLOOKUP(Tableau48910[[#This Row],[Numéros]],Tableau11[],9,FALSE)</f>
        <v>1.0666666666666669</v>
      </c>
    </row>
    <row r="971" spans="1:4" x14ac:dyDescent="0.25">
      <c r="A971">
        <v>100</v>
      </c>
      <c r="B971" t="s">
        <v>304</v>
      </c>
      <c r="C971" s="7">
        <v>0.25</v>
      </c>
      <c r="D971" s="8">
        <f>VLOOKUP(Tableau48910[[#This Row],[Numéros]],Tableau11[],9,FALSE)</f>
        <v>1.0666666666666669</v>
      </c>
    </row>
    <row r="972" spans="1:4" x14ac:dyDescent="0.25">
      <c r="A972">
        <v>100</v>
      </c>
      <c r="B972" t="s">
        <v>244</v>
      </c>
      <c r="C972" s="7">
        <v>0.25</v>
      </c>
      <c r="D972" s="8">
        <f>VLOOKUP(Tableau48910[[#This Row],[Numéros]],Tableau11[],9,FALSE)</f>
        <v>1.0666666666666669</v>
      </c>
    </row>
    <row r="973" spans="1:4" x14ac:dyDescent="0.25">
      <c r="A973">
        <v>110</v>
      </c>
      <c r="B973" t="s">
        <v>304</v>
      </c>
      <c r="C973" s="7">
        <v>0.125</v>
      </c>
      <c r="D973" s="8">
        <f>VLOOKUP(Tableau48910[[#This Row],[Numéros]],Tableau11[],9,FALSE)</f>
        <v>1.0666666666666669</v>
      </c>
    </row>
    <row r="974" spans="1:4" x14ac:dyDescent="0.25">
      <c r="A974">
        <v>110</v>
      </c>
      <c r="B974" t="s">
        <v>244</v>
      </c>
      <c r="C974" s="7">
        <v>0.125</v>
      </c>
      <c r="D974" s="8">
        <f>VLOOKUP(Tableau48910[[#This Row],[Numéros]],Tableau11[],9,FALSE)</f>
        <v>1.0666666666666669</v>
      </c>
    </row>
    <row r="975" spans="1:4" x14ac:dyDescent="0.25">
      <c r="A975">
        <v>120</v>
      </c>
      <c r="B975" t="s">
        <v>304</v>
      </c>
      <c r="C975" s="7">
        <v>8.3333333333333329E-2</v>
      </c>
      <c r="D975" s="8">
        <f>VLOOKUP(Tableau48910[[#This Row],[Numéros]],Tableau11[],9,FALSE)</f>
        <v>1.0666666666666669</v>
      </c>
    </row>
    <row r="976" spans="1:4" x14ac:dyDescent="0.25">
      <c r="A976">
        <v>120</v>
      </c>
      <c r="B976" t="s">
        <v>244</v>
      </c>
      <c r="C976" s="7">
        <v>8.3333333333333329E-2</v>
      </c>
      <c r="D976" s="8">
        <f>VLOOKUP(Tableau48910[[#This Row],[Numéros]],Tableau11[],9,FALSE)</f>
        <v>1.0666666666666669</v>
      </c>
    </row>
    <row r="977" spans="1:4" x14ac:dyDescent="0.25">
      <c r="A977">
        <v>130</v>
      </c>
      <c r="B977" t="s">
        <v>304</v>
      </c>
      <c r="C977" s="7">
        <v>4.1666666666666664E-2</v>
      </c>
      <c r="D977" s="8">
        <f>VLOOKUP(Tableau48910[[#This Row],[Numéros]],Tableau11[],9,FALSE)</f>
        <v>1.0666666666666669</v>
      </c>
    </row>
    <row r="978" spans="1:4" x14ac:dyDescent="0.25">
      <c r="A978">
        <v>130</v>
      </c>
      <c r="B978" t="s">
        <v>244</v>
      </c>
      <c r="C978" s="7">
        <v>4.1666666666666664E-2</v>
      </c>
      <c r="D978" s="8">
        <f>VLOOKUP(Tableau48910[[#This Row],[Numéros]],Tableau11[],9,FALSE)</f>
        <v>1.0666666666666669</v>
      </c>
    </row>
    <row r="979" spans="1:4" x14ac:dyDescent="0.25">
      <c r="A979">
        <v>10</v>
      </c>
      <c r="B979" t="s">
        <v>129</v>
      </c>
      <c r="C979" s="7">
        <v>0.33333333333333331</v>
      </c>
      <c r="D979" s="8">
        <f>VLOOKUP(Tableau48910[[#This Row],[Numéros]],Tableau11[],9,FALSE)</f>
        <v>1.0673076923076921</v>
      </c>
    </row>
    <row r="980" spans="1:4" x14ac:dyDescent="0.25">
      <c r="A980">
        <v>12</v>
      </c>
      <c r="B980" t="s">
        <v>129</v>
      </c>
      <c r="C980" s="7">
        <v>8.3333333333333329E-2</v>
      </c>
      <c r="D980" s="8">
        <f>VLOOKUP(Tableau48910[[#This Row],[Numéros]],Tableau11[],9,FALSE)</f>
        <v>1.0673076923076921</v>
      </c>
    </row>
    <row r="981" spans="1:4" x14ac:dyDescent="0.25">
      <c r="A981">
        <v>15</v>
      </c>
      <c r="B981" t="s">
        <v>129</v>
      </c>
      <c r="C981" s="7">
        <v>4.1666666666666664E-2</v>
      </c>
      <c r="D981" s="8">
        <f>VLOOKUP(Tableau48910[[#This Row],[Numéros]],Tableau11[],9,FALSE)</f>
        <v>1.0673076923076921</v>
      </c>
    </row>
    <row r="982" spans="1:4" x14ac:dyDescent="0.25">
      <c r="A982">
        <v>30</v>
      </c>
      <c r="B982" t="s">
        <v>129</v>
      </c>
      <c r="C982" s="7">
        <v>2.5</v>
      </c>
      <c r="D982" s="8">
        <f>VLOOKUP(Tableau48910[[#This Row],[Numéros]],Tableau11[],9,FALSE)</f>
        <v>1.0673076923076921</v>
      </c>
    </row>
    <row r="983" spans="1:4" x14ac:dyDescent="0.25">
      <c r="A983">
        <v>40</v>
      </c>
      <c r="B983" t="s">
        <v>129</v>
      </c>
      <c r="C983" s="7">
        <v>1.6666666666666667</v>
      </c>
      <c r="D983" s="8">
        <f>VLOOKUP(Tableau48910[[#This Row],[Numéros]],Tableau11[],9,FALSE)</f>
        <v>1.0673076923076921</v>
      </c>
    </row>
    <row r="984" spans="1:4" x14ac:dyDescent="0.25">
      <c r="A984">
        <v>50</v>
      </c>
      <c r="B984" t="s">
        <v>129</v>
      </c>
      <c r="C984" s="7">
        <v>4.1666666666666664E-2</v>
      </c>
      <c r="D984" s="8">
        <f>VLOOKUP(Tableau48910[[#This Row],[Numéros]],Tableau11[],9,FALSE)</f>
        <v>1.0673076923076921</v>
      </c>
    </row>
    <row r="985" spans="1:4" x14ac:dyDescent="0.25">
      <c r="A985">
        <v>30</v>
      </c>
      <c r="B985" t="s">
        <v>100</v>
      </c>
      <c r="C985" s="7">
        <v>0.25</v>
      </c>
      <c r="D985" s="8">
        <f>VLOOKUP(Tableau48910[[#This Row],[Numéros]],Tableau11[],9,FALSE)</f>
        <v>1.0767045454545454</v>
      </c>
    </row>
    <row r="986" spans="1:4" x14ac:dyDescent="0.25">
      <c r="A986">
        <v>40</v>
      </c>
      <c r="B986" t="s">
        <v>100</v>
      </c>
      <c r="C986" s="7">
        <v>0.60416666666666663</v>
      </c>
      <c r="D986" s="8">
        <f>VLOOKUP(Tableau48910[[#This Row],[Numéros]],Tableau11[],9,FALSE)</f>
        <v>1.0767045454545454</v>
      </c>
    </row>
    <row r="987" spans="1:4" x14ac:dyDescent="0.25">
      <c r="A987">
        <v>50</v>
      </c>
      <c r="B987" t="s">
        <v>100</v>
      </c>
      <c r="C987" s="7">
        <v>0.25</v>
      </c>
      <c r="D987" s="8">
        <f>VLOOKUP(Tableau48910[[#This Row],[Numéros]],Tableau11[],9,FALSE)</f>
        <v>1.0767045454545454</v>
      </c>
    </row>
    <row r="988" spans="1:4" x14ac:dyDescent="0.25">
      <c r="A988">
        <v>51</v>
      </c>
      <c r="B988" t="s">
        <v>100</v>
      </c>
      <c r="C988" s="7">
        <v>0.20833333333333334</v>
      </c>
      <c r="D988" s="8">
        <f>VLOOKUP(Tableau48910[[#This Row],[Numéros]],Tableau11[],9,FALSE)</f>
        <v>1.0767045454545454</v>
      </c>
    </row>
    <row r="989" spans="1:4" x14ac:dyDescent="0.25">
      <c r="A989">
        <v>60</v>
      </c>
      <c r="B989" t="s">
        <v>100</v>
      </c>
      <c r="C989" s="7">
        <v>1.3194444444444444</v>
      </c>
      <c r="D989" s="8">
        <f>VLOOKUP(Tableau48910[[#This Row],[Numéros]],Tableau11[],9,FALSE)</f>
        <v>1.0767045454545454</v>
      </c>
    </row>
    <row r="990" spans="1:4" x14ac:dyDescent="0.25">
      <c r="A990">
        <v>70</v>
      </c>
      <c r="B990" t="s">
        <v>100</v>
      </c>
      <c r="C990" s="7">
        <v>6.25E-2</v>
      </c>
      <c r="D990" s="8">
        <f>VLOOKUP(Tableau48910[[#This Row],[Numéros]],Tableau11[],9,FALSE)</f>
        <v>1.0767045454545454</v>
      </c>
    </row>
    <row r="991" spans="1:4" x14ac:dyDescent="0.25">
      <c r="A991">
        <v>310</v>
      </c>
      <c r="B991" t="s">
        <v>163</v>
      </c>
      <c r="C991" s="7">
        <v>0.54166666666666663</v>
      </c>
      <c r="D991" s="8">
        <f>VLOOKUP(Tableau48910[[#This Row],[Numéros]],Tableau11[],9,FALSE)</f>
        <v>1.0790400229934614</v>
      </c>
    </row>
    <row r="992" spans="1:4" x14ac:dyDescent="0.25">
      <c r="A992">
        <v>320</v>
      </c>
      <c r="B992" t="s">
        <v>163</v>
      </c>
      <c r="C992" s="7">
        <v>0.1111111111111111</v>
      </c>
      <c r="D992" s="8">
        <f>VLOOKUP(Tableau48910[[#This Row],[Numéros]],Tableau11[],9,FALSE)</f>
        <v>1.0790400229934614</v>
      </c>
    </row>
    <row r="993" spans="1:4" x14ac:dyDescent="0.25">
      <c r="A993">
        <v>330</v>
      </c>
      <c r="B993" t="s">
        <v>163</v>
      </c>
      <c r="C993" s="7">
        <v>5.5555555555555552E-2</v>
      </c>
      <c r="D993" s="8">
        <f>VLOOKUP(Tableau48910[[#This Row],[Numéros]],Tableau11[],9,FALSE)</f>
        <v>1.0790400229934614</v>
      </c>
    </row>
    <row r="994" spans="1:4" x14ac:dyDescent="0.25">
      <c r="A994">
        <v>340</v>
      </c>
      <c r="B994" t="s">
        <v>163</v>
      </c>
      <c r="C994" s="7">
        <v>4.1666666666666664E-2</v>
      </c>
      <c r="D994" s="8">
        <f>VLOOKUP(Tableau48910[[#This Row],[Numéros]],Tableau11[],9,FALSE)</f>
        <v>1.0790400229934614</v>
      </c>
    </row>
    <row r="995" spans="1:4" x14ac:dyDescent="0.25">
      <c r="A995">
        <v>390</v>
      </c>
      <c r="B995" t="s">
        <v>163</v>
      </c>
      <c r="C995" s="7">
        <v>4.1666666666666664E-2</v>
      </c>
      <c r="D995" s="8">
        <f>VLOOKUP(Tableau48910[[#This Row],[Numéros]],Tableau11[],9,FALSE)</f>
        <v>1.0790400229934614</v>
      </c>
    </row>
    <row r="996" spans="1:4" x14ac:dyDescent="0.25">
      <c r="A996">
        <v>400</v>
      </c>
      <c r="B996" t="s">
        <v>163</v>
      </c>
      <c r="C996" s="7">
        <v>4.1666666666666664E-2</v>
      </c>
      <c r="D996" s="8">
        <f>VLOOKUP(Tableau48910[[#This Row],[Numéros]],Tableau11[],9,FALSE)</f>
        <v>1.0790400229934614</v>
      </c>
    </row>
    <row r="997" spans="1:4" x14ac:dyDescent="0.25">
      <c r="A997">
        <v>420</v>
      </c>
      <c r="B997" t="s">
        <v>163</v>
      </c>
      <c r="C997" s="7">
        <v>3.472222222222222E-3</v>
      </c>
      <c r="D997" s="8">
        <f>VLOOKUP(Tableau48910[[#This Row],[Numéros]],Tableau11[],9,FALSE)</f>
        <v>1.0790400229934614</v>
      </c>
    </row>
    <row r="998" spans="1:4" x14ac:dyDescent="0.25">
      <c r="A998">
        <v>430</v>
      </c>
      <c r="B998" t="s">
        <v>163</v>
      </c>
      <c r="C998" s="7">
        <v>0.16666666666666666</v>
      </c>
      <c r="D998" s="8">
        <f>VLOOKUP(Tableau48910[[#This Row],[Numéros]],Tableau11[],9,FALSE)</f>
        <v>1.0790400229934614</v>
      </c>
    </row>
    <row r="999" spans="1:4" x14ac:dyDescent="0.25">
      <c r="A999">
        <v>440</v>
      </c>
      <c r="B999" t="s">
        <v>163</v>
      </c>
      <c r="C999" s="7">
        <v>0.58333333333333337</v>
      </c>
      <c r="D999" s="8">
        <f>VLOOKUP(Tableau48910[[#This Row],[Numéros]],Tableau11[],9,FALSE)</f>
        <v>1.0790400229934614</v>
      </c>
    </row>
    <row r="1000" spans="1:4" x14ac:dyDescent="0.25">
      <c r="A1000">
        <v>450</v>
      </c>
      <c r="B1000" t="s">
        <v>163</v>
      </c>
      <c r="C1000" s="7">
        <v>8.3333333333333329E-2</v>
      </c>
      <c r="D1000" s="8">
        <f>VLOOKUP(Tableau48910[[#This Row],[Numéros]],Tableau11[],9,FALSE)</f>
        <v>1.0790400229934614</v>
      </c>
    </row>
    <row r="1001" spans="1:4" x14ac:dyDescent="0.25">
      <c r="A1001">
        <v>460</v>
      </c>
      <c r="B1001" t="s">
        <v>163</v>
      </c>
      <c r="C1001" s="7">
        <v>4.1666666666666664E-2</v>
      </c>
      <c r="D1001" s="8">
        <f>VLOOKUP(Tableau48910[[#This Row],[Numéros]],Tableau11[],9,FALSE)</f>
        <v>1.0790400229934614</v>
      </c>
    </row>
    <row r="1002" spans="1:4" x14ac:dyDescent="0.25">
      <c r="A1002">
        <v>590</v>
      </c>
      <c r="B1002" t="s">
        <v>163</v>
      </c>
      <c r="C1002" s="7">
        <v>8.3333333333333329E-2</v>
      </c>
      <c r="D1002" s="8">
        <f>VLOOKUP(Tableau48910[[#This Row],[Numéros]],Tableau11[],9,FALSE)</f>
        <v>1.0790400229934614</v>
      </c>
    </row>
    <row r="1003" spans="1:4" x14ac:dyDescent="0.25">
      <c r="A1003">
        <v>600</v>
      </c>
      <c r="B1003" t="s">
        <v>163</v>
      </c>
      <c r="C1003" s="7">
        <v>2.0833333333333332E-2</v>
      </c>
      <c r="D1003" s="8">
        <f>VLOOKUP(Tableau48910[[#This Row],[Numéros]],Tableau11[],9,FALSE)</f>
        <v>1.0790400229934614</v>
      </c>
    </row>
    <row r="1004" spans="1:4" x14ac:dyDescent="0.25">
      <c r="A1004">
        <v>610</v>
      </c>
      <c r="B1004" t="s">
        <v>163</v>
      </c>
      <c r="C1004" s="7">
        <v>2.0833333333333332E-2</v>
      </c>
      <c r="D1004" s="8">
        <f>VLOOKUP(Tableau48910[[#This Row],[Numéros]],Tableau11[],9,FALSE)</f>
        <v>1.0790400229934614</v>
      </c>
    </row>
    <row r="1005" spans="1:4" x14ac:dyDescent="0.25">
      <c r="A1005">
        <v>640</v>
      </c>
      <c r="B1005" t="s">
        <v>163</v>
      </c>
      <c r="C1005" s="7">
        <v>1.3888888888888888E-2</v>
      </c>
      <c r="D1005" s="8">
        <f>VLOOKUP(Tableau48910[[#This Row],[Numéros]],Tableau11[],9,FALSE)</f>
        <v>1.0790400229934614</v>
      </c>
    </row>
    <row r="1006" spans="1:4" x14ac:dyDescent="0.25">
      <c r="A1006">
        <v>650</v>
      </c>
      <c r="B1006" t="s">
        <v>163</v>
      </c>
      <c r="C1006" s="7">
        <v>1.3888888888888888E-2</v>
      </c>
      <c r="D1006" s="8">
        <f>VLOOKUP(Tableau48910[[#This Row],[Numéros]],Tableau11[],9,FALSE)</f>
        <v>1.0790400229934614</v>
      </c>
    </row>
    <row r="1007" spans="1:4" x14ac:dyDescent="0.25">
      <c r="A1007">
        <v>680</v>
      </c>
      <c r="B1007" t="s">
        <v>163</v>
      </c>
      <c r="C1007" s="7">
        <v>1.3888888888888888E-2</v>
      </c>
      <c r="D1007" s="8">
        <f>VLOOKUP(Tableau48910[[#This Row],[Numéros]],Tableau11[],9,FALSE)</f>
        <v>1.0790400229934614</v>
      </c>
    </row>
    <row r="1008" spans="1:4" x14ac:dyDescent="0.25">
      <c r="A1008">
        <v>690</v>
      </c>
      <c r="B1008" t="s">
        <v>163</v>
      </c>
      <c r="C1008" s="7">
        <v>1.3888888888888888E-2</v>
      </c>
      <c r="D1008" s="8">
        <f>VLOOKUP(Tableau48910[[#This Row],[Numéros]],Tableau11[],9,FALSE)</f>
        <v>1.0790400229934614</v>
      </c>
    </row>
    <row r="1009" spans="1:4" x14ac:dyDescent="0.25">
      <c r="A1009">
        <v>720</v>
      </c>
      <c r="B1009" t="s">
        <v>163</v>
      </c>
      <c r="C1009" s="7">
        <v>2.7777777777777776E-2</v>
      </c>
      <c r="D1009" s="8">
        <f>VLOOKUP(Tableau48910[[#This Row],[Numéros]],Tableau11[],9,FALSE)</f>
        <v>1.0790400229934614</v>
      </c>
    </row>
    <row r="1010" spans="1:4" x14ac:dyDescent="0.25">
      <c r="A1010">
        <v>740</v>
      </c>
      <c r="B1010" t="s">
        <v>163</v>
      </c>
      <c r="C1010" s="7">
        <v>8.3333333333333329E-2</v>
      </c>
      <c r="D1010" s="8">
        <f>VLOOKUP(Tableau48910[[#This Row],[Numéros]],Tableau11[],9,FALSE)</f>
        <v>1.0790400229934614</v>
      </c>
    </row>
    <row r="1011" spans="1:4" x14ac:dyDescent="0.25">
      <c r="A1011">
        <v>750</v>
      </c>
      <c r="B1011" t="s">
        <v>163</v>
      </c>
      <c r="C1011" s="7">
        <v>2.7777777777777776E-2</v>
      </c>
      <c r="D1011" s="8">
        <f>VLOOKUP(Tableau48910[[#This Row],[Numéros]],Tableau11[],9,FALSE)</f>
        <v>1.0790400229934614</v>
      </c>
    </row>
    <row r="1012" spans="1:4" x14ac:dyDescent="0.25">
      <c r="A1012">
        <v>770</v>
      </c>
      <c r="B1012" t="s">
        <v>163</v>
      </c>
      <c r="C1012" s="7">
        <v>2.0833333333333332E-2</v>
      </c>
      <c r="D1012" s="8">
        <f>VLOOKUP(Tableau48910[[#This Row],[Numéros]],Tableau11[],9,FALSE)</f>
        <v>1.0790400229934614</v>
      </c>
    </row>
    <row r="1013" spans="1:4" x14ac:dyDescent="0.25">
      <c r="A1013">
        <v>780</v>
      </c>
      <c r="B1013" t="s">
        <v>163</v>
      </c>
      <c r="C1013" s="7">
        <v>6.9444444444444441E-3</v>
      </c>
      <c r="D1013" s="8">
        <f>VLOOKUP(Tableau48910[[#This Row],[Numéros]],Tableau11[],9,FALSE)</f>
        <v>1.0790400229934614</v>
      </c>
    </row>
    <row r="1014" spans="1:4" x14ac:dyDescent="0.25">
      <c r="A1014">
        <v>800</v>
      </c>
      <c r="B1014" t="s">
        <v>163</v>
      </c>
      <c r="C1014" s="7">
        <v>3.472222222222222E-3</v>
      </c>
      <c r="D1014" s="8">
        <f>VLOOKUP(Tableau48910[[#This Row],[Numéros]],Tableau11[],9,FALSE)</f>
        <v>1.0790400229934614</v>
      </c>
    </row>
    <row r="1015" spans="1:4" x14ac:dyDescent="0.25">
      <c r="A1015">
        <v>810</v>
      </c>
      <c r="B1015" t="s">
        <v>163</v>
      </c>
      <c r="C1015" s="7">
        <v>3.472222222222222E-3</v>
      </c>
      <c r="D1015" s="8">
        <f>VLOOKUP(Tableau48910[[#This Row],[Numéros]],Tableau11[],9,FALSE)</f>
        <v>1.0790400229934614</v>
      </c>
    </row>
    <row r="1016" spans="1:4" x14ac:dyDescent="0.25">
      <c r="A1016">
        <v>830</v>
      </c>
      <c r="B1016" t="s">
        <v>163</v>
      </c>
      <c r="C1016" s="7">
        <v>2.7777777777777776E-2</v>
      </c>
      <c r="D1016" s="8">
        <f>VLOOKUP(Tableau48910[[#This Row],[Numéros]],Tableau11[],9,FALSE)</f>
        <v>1.0790400229934614</v>
      </c>
    </row>
    <row r="1017" spans="1:4" x14ac:dyDescent="0.25">
      <c r="A1017">
        <v>840</v>
      </c>
      <c r="B1017" t="s">
        <v>163</v>
      </c>
      <c r="C1017" s="7">
        <v>3.472222222222222E-3</v>
      </c>
      <c r="D1017" s="8">
        <f>VLOOKUP(Tableau48910[[#This Row],[Numéros]],Tableau11[],9,FALSE)</f>
        <v>1.0790400229934614</v>
      </c>
    </row>
    <row r="1018" spans="1:4" x14ac:dyDescent="0.25">
      <c r="A1018">
        <v>850</v>
      </c>
      <c r="B1018" t="s">
        <v>163</v>
      </c>
      <c r="C1018" s="7">
        <v>1.3888888888888888E-2</v>
      </c>
      <c r="D1018" s="8">
        <f>VLOOKUP(Tableau48910[[#This Row],[Numéros]],Tableau11[],9,FALSE)</f>
        <v>1.0790400229934614</v>
      </c>
    </row>
    <row r="1019" spans="1:4" x14ac:dyDescent="0.25">
      <c r="A1019">
        <v>880</v>
      </c>
      <c r="B1019" t="s">
        <v>163</v>
      </c>
      <c r="C1019" s="7">
        <v>6.9444444444444441E-3</v>
      </c>
      <c r="D1019" s="8">
        <f>VLOOKUP(Tableau48910[[#This Row],[Numéros]],Tableau11[],9,FALSE)</f>
        <v>1.0790400229934614</v>
      </c>
    </row>
    <row r="1020" spans="1:4" x14ac:dyDescent="0.25">
      <c r="A1020">
        <v>890</v>
      </c>
      <c r="B1020" t="s">
        <v>163</v>
      </c>
      <c r="C1020" s="7">
        <v>1.3888888888888888E-2</v>
      </c>
      <c r="D1020" s="8">
        <f>VLOOKUP(Tableau48910[[#This Row],[Numéros]],Tableau11[],9,FALSE)</f>
        <v>1.0790400229934614</v>
      </c>
    </row>
    <row r="1021" spans="1:4" x14ac:dyDescent="0.25">
      <c r="A1021">
        <v>920</v>
      </c>
      <c r="B1021" t="s">
        <v>163</v>
      </c>
      <c r="C1021" s="7">
        <v>6.25E-2</v>
      </c>
      <c r="D1021" s="8">
        <f>VLOOKUP(Tableau48910[[#This Row],[Numéros]],Tableau11[],9,FALSE)</f>
        <v>1.0790400229934614</v>
      </c>
    </row>
    <row r="1022" spans="1:4" x14ac:dyDescent="0.25">
      <c r="A1022">
        <v>930</v>
      </c>
      <c r="B1022" t="s">
        <v>163</v>
      </c>
      <c r="C1022" s="7">
        <v>1.3888888888888888E-2</v>
      </c>
      <c r="D1022" s="8">
        <f>VLOOKUP(Tableau48910[[#This Row],[Numéros]],Tableau11[],9,FALSE)</f>
        <v>1.0790400229934614</v>
      </c>
    </row>
    <row r="1023" spans="1:4" x14ac:dyDescent="0.25">
      <c r="A1023">
        <v>950</v>
      </c>
      <c r="B1023" t="s">
        <v>163</v>
      </c>
      <c r="C1023" s="7">
        <v>1.3888888888888888E-2</v>
      </c>
      <c r="D1023" s="8">
        <f>VLOOKUP(Tableau48910[[#This Row],[Numéros]],Tableau11[],9,FALSE)</f>
        <v>1.0790400229934614</v>
      </c>
    </row>
    <row r="1024" spans="1:4" x14ac:dyDescent="0.25">
      <c r="A1024">
        <v>960</v>
      </c>
      <c r="B1024" t="s">
        <v>163</v>
      </c>
      <c r="C1024" s="7">
        <v>1.3888888888888888E-2</v>
      </c>
      <c r="D1024" s="8">
        <f>VLOOKUP(Tableau48910[[#This Row],[Numéros]],Tableau11[],9,FALSE)</f>
        <v>1.0790400229934614</v>
      </c>
    </row>
    <row r="1025" spans="1:4" x14ac:dyDescent="0.25">
      <c r="A1025">
        <v>970</v>
      </c>
      <c r="B1025" t="s">
        <v>163</v>
      </c>
      <c r="C1025" s="7">
        <v>7.013888888888889E-3</v>
      </c>
      <c r="D1025" s="8">
        <f>VLOOKUP(Tableau48910[[#This Row],[Numéros]],Tableau11[],9,FALSE)</f>
        <v>1.0790400229934614</v>
      </c>
    </row>
    <row r="1026" spans="1:4" x14ac:dyDescent="0.25">
      <c r="A1026">
        <v>990</v>
      </c>
      <c r="B1026" t="s">
        <v>163</v>
      </c>
      <c r="C1026" s="7">
        <v>1.3888888888888888E-2</v>
      </c>
      <c r="D1026" s="8">
        <f>VLOOKUP(Tableau48910[[#This Row],[Numéros]],Tableau11[],9,FALSE)</f>
        <v>1.0790400229934614</v>
      </c>
    </row>
    <row r="1027" spans="1:4" x14ac:dyDescent="0.25">
      <c r="A1027">
        <v>1000</v>
      </c>
      <c r="B1027" t="s">
        <v>163</v>
      </c>
      <c r="C1027" s="7">
        <v>7.013888888888889E-3</v>
      </c>
      <c r="D1027" s="8">
        <f>VLOOKUP(Tableau48910[[#This Row],[Numéros]],Tableau11[],9,FALSE)</f>
        <v>1.0790400229934614</v>
      </c>
    </row>
    <row r="1028" spans="1:4" x14ac:dyDescent="0.25">
      <c r="A1028">
        <v>1010</v>
      </c>
      <c r="B1028" t="s">
        <v>163</v>
      </c>
      <c r="C1028" s="7">
        <v>6.9444444444444441E-3</v>
      </c>
      <c r="D1028" s="8">
        <f>VLOOKUP(Tableau48910[[#This Row],[Numéros]],Tableau11[],9,FALSE)</f>
        <v>1.0790400229934614</v>
      </c>
    </row>
    <row r="1029" spans="1:4" x14ac:dyDescent="0.25">
      <c r="A1029">
        <v>1020</v>
      </c>
      <c r="B1029" t="s">
        <v>163</v>
      </c>
      <c r="C1029" s="7">
        <v>1.3888888888888888E-2</v>
      </c>
      <c r="D1029" s="8">
        <f>VLOOKUP(Tableau48910[[#This Row],[Numéros]],Tableau11[],9,FALSE)</f>
        <v>1.0790400229934614</v>
      </c>
    </row>
    <row r="1030" spans="1:4" x14ac:dyDescent="0.25">
      <c r="A1030">
        <v>1070</v>
      </c>
      <c r="B1030" t="s">
        <v>163</v>
      </c>
      <c r="C1030" s="7">
        <v>6.9444444444444441E-3</v>
      </c>
      <c r="D1030" s="8">
        <f>VLOOKUP(Tableau48910[[#This Row],[Numéros]],Tableau11[],9,FALSE)</f>
        <v>1.0790400229934614</v>
      </c>
    </row>
    <row r="1031" spans="1:4" x14ac:dyDescent="0.25">
      <c r="A1031">
        <v>1080</v>
      </c>
      <c r="B1031" t="s">
        <v>163</v>
      </c>
      <c r="C1031" s="7">
        <v>1.5277777777777777</v>
      </c>
      <c r="D1031" s="8">
        <f>VLOOKUP(Tableau48910[[#This Row],[Numéros]],Tableau11[],9,FALSE)</f>
        <v>1.0790400229934614</v>
      </c>
    </row>
    <row r="1032" spans="1:4" x14ac:dyDescent="0.25">
      <c r="A1032">
        <v>1090</v>
      </c>
      <c r="B1032" t="s">
        <v>163</v>
      </c>
      <c r="C1032" s="7">
        <v>2.2083333333333335</v>
      </c>
      <c r="D1032" s="8">
        <f>VLOOKUP(Tableau48910[[#This Row],[Numéros]],Tableau11[],9,FALSE)</f>
        <v>1.0790400229934614</v>
      </c>
    </row>
    <row r="1033" spans="1:4" x14ac:dyDescent="0.25">
      <c r="A1033">
        <v>1160</v>
      </c>
      <c r="B1033" t="s">
        <v>163</v>
      </c>
      <c r="C1033" s="7">
        <v>0.125</v>
      </c>
      <c r="D1033" s="8">
        <f>VLOOKUP(Tableau48910[[#This Row],[Numéros]],Tableau11[],9,FALSE)</f>
        <v>1.0790400229934614</v>
      </c>
    </row>
    <row r="1034" spans="1:4" x14ac:dyDescent="0.25">
      <c r="A1034">
        <v>1180</v>
      </c>
      <c r="B1034" t="s">
        <v>163</v>
      </c>
      <c r="C1034" s="7">
        <v>8.3333333333333329E-2</v>
      </c>
      <c r="D1034" s="8">
        <f>VLOOKUP(Tableau48910[[#This Row],[Numéros]],Tableau11[],9,FALSE)</f>
        <v>1.0790400229934614</v>
      </c>
    </row>
    <row r="1035" spans="1:4" x14ac:dyDescent="0.25">
      <c r="A1035">
        <v>1200</v>
      </c>
      <c r="B1035" t="s">
        <v>163</v>
      </c>
      <c r="C1035" s="7">
        <v>2.0833333333333332E-2</v>
      </c>
      <c r="D1035" s="8">
        <f>VLOOKUP(Tableau48910[[#This Row],[Numéros]],Tableau11[],9,FALSE)</f>
        <v>1.0790400229934614</v>
      </c>
    </row>
    <row r="1036" spans="1:4" x14ac:dyDescent="0.25">
      <c r="A1036">
        <v>1221</v>
      </c>
      <c r="B1036" t="s">
        <v>163</v>
      </c>
      <c r="C1036" s="7">
        <v>8.3333333333333329E-2</v>
      </c>
      <c r="D1036" s="8">
        <f>VLOOKUP(Tableau48910[[#This Row],[Numéros]],Tableau11[],9,FALSE)</f>
        <v>1.0790400229934614</v>
      </c>
    </row>
    <row r="1037" spans="1:4" x14ac:dyDescent="0.25">
      <c r="A1037">
        <v>45</v>
      </c>
      <c r="B1037" t="s">
        <v>169</v>
      </c>
      <c r="C1037" s="7">
        <v>0.125</v>
      </c>
      <c r="D1037" s="8">
        <f>VLOOKUP(Tableau48910[[#This Row],[Numéros]],Tableau11[],9,FALSE)</f>
        <v>1.0803571428571428</v>
      </c>
    </row>
    <row r="1038" spans="1:4" x14ac:dyDescent="0.25">
      <c r="A1038">
        <v>47</v>
      </c>
      <c r="B1038" t="s">
        <v>169</v>
      </c>
      <c r="C1038" s="7">
        <v>6.9444444444444441E-3</v>
      </c>
      <c r="D1038" s="8">
        <f>VLOOKUP(Tableau48910[[#This Row],[Numéros]],Tableau11[],9,FALSE)</f>
        <v>1.0803571428571428</v>
      </c>
    </row>
    <row r="1039" spans="1:4" x14ac:dyDescent="0.25">
      <c r="A1039">
        <v>60</v>
      </c>
      <c r="B1039" t="s">
        <v>169</v>
      </c>
      <c r="C1039" s="7">
        <v>2.0833333333333332E-2</v>
      </c>
      <c r="D1039" s="8">
        <f>VLOOKUP(Tableau48910[[#This Row],[Numéros]],Tableau11[],9,FALSE)</f>
        <v>1.0803571428571428</v>
      </c>
    </row>
    <row r="1040" spans="1:4" x14ac:dyDescent="0.25">
      <c r="A1040">
        <v>67</v>
      </c>
      <c r="B1040" t="s">
        <v>169</v>
      </c>
      <c r="C1040" s="7">
        <v>6.9444444444444441E-3</v>
      </c>
      <c r="D1040" s="8">
        <f>VLOOKUP(Tableau48910[[#This Row],[Numéros]],Tableau11[],9,FALSE)</f>
        <v>1.0803571428571428</v>
      </c>
    </row>
    <row r="1041" spans="1:4" x14ac:dyDescent="0.25">
      <c r="A1041">
        <v>70</v>
      </c>
      <c r="B1041" t="s">
        <v>169</v>
      </c>
      <c r="C1041" s="7">
        <v>6.9444444444444441E-3</v>
      </c>
      <c r="D1041" s="8">
        <f>VLOOKUP(Tableau48910[[#This Row],[Numéros]],Tableau11[],9,FALSE)</f>
        <v>1.0803571428571428</v>
      </c>
    </row>
    <row r="1042" spans="1:4" x14ac:dyDescent="0.25">
      <c r="A1042">
        <v>75</v>
      </c>
      <c r="B1042" t="s">
        <v>169</v>
      </c>
      <c r="C1042" s="7">
        <v>0.5</v>
      </c>
      <c r="D1042" s="8">
        <f>VLOOKUP(Tableau48910[[#This Row],[Numéros]],Tableau11[],9,FALSE)</f>
        <v>1.0803571428571428</v>
      </c>
    </row>
    <row r="1043" spans="1:4" x14ac:dyDescent="0.25">
      <c r="A1043">
        <v>80</v>
      </c>
      <c r="B1043" t="s">
        <v>169</v>
      </c>
      <c r="C1043" s="7">
        <v>6.9444444444444441E-3</v>
      </c>
      <c r="D1043" s="8">
        <f>VLOOKUP(Tableau48910[[#This Row],[Numéros]],Tableau11[],9,FALSE)</f>
        <v>1.0803571428571428</v>
      </c>
    </row>
    <row r="1044" spans="1:4" x14ac:dyDescent="0.25">
      <c r="A1044">
        <v>85</v>
      </c>
      <c r="B1044" t="s">
        <v>169</v>
      </c>
      <c r="C1044" s="7">
        <v>0.16666666666666666</v>
      </c>
      <c r="D1044" s="8">
        <f>VLOOKUP(Tableau48910[[#This Row],[Numéros]],Tableau11[],9,FALSE)</f>
        <v>1.0803571428571428</v>
      </c>
    </row>
    <row r="1045" spans="1:4" x14ac:dyDescent="0.25">
      <c r="A1045">
        <v>90</v>
      </c>
      <c r="B1045" t="s">
        <v>169</v>
      </c>
      <c r="C1045" s="7">
        <v>6.25E-2</v>
      </c>
      <c r="D1045" s="8">
        <f>VLOOKUP(Tableau48910[[#This Row],[Numéros]],Tableau11[],9,FALSE)</f>
        <v>1.0803571428571428</v>
      </c>
    </row>
    <row r="1046" spans="1:4" x14ac:dyDescent="0.25">
      <c r="A1046">
        <v>10</v>
      </c>
      <c r="B1046" t="s">
        <v>142</v>
      </c>
      <c r="C1046" s="7">
        <v>0.66666666666666663</v>
      </c>
      <c r="D1046" s="8">
        <f>VLOOKUP(Tableau48910[[#This Row],[Numéros]],Tableau11[],9,FALSE)</f>
        <v>1.0914634146341464</v>
      </c>
    </row>
    <row r="1047" spans="1:4" x14ac:dyDescent="0.25">
      <c r="A1047">
        <v>12</v>
      </c>
      <c r="B1047" t="s">
        <v>142</v>
      </c>
      <c r="C1047" s="7">
        <v>8.3333333333333329E-2</v>
      </c>
      <c r="D1047" s="8">
        <f>VLOOKUP(Tableau48910[[#This Row],[Numéros]],Tableau11[],9,FALSE)</f>
        <v>1.0914634146341464</v>
      </c>
    </row>
    <row r="1048" spans="1:4" x14ac:dyDescent="0.25">
      <c r="A1048">
        <v>15</v>
      </c>
      <c r="B1048" t="s">
        <v>142</v>
      </c>
      <c r="C1048" s="7">
        <v>4.1666666666666664E-2</v>
      </c>
      <c r="D1048" s="8">
        <f>VLOOKUP(Tableau48910[[#This Row],[Numéros]],Tableau11[],9,FALSE)</f>
        <v>1.0914634146341464</v>
      </c>
    </row>
    <row r="1049" spans="1:4" x14ac:dyDescent="0.25">
      <c r="A1049">
        <v>20</v>
      </c>
      <c r="B1049" t="s">
        <v>142</v>
      </c>
      <c r="C1049" s="7">
        <v>2.5</v>
      </c>
      <c r="D1049" s="8">
        <f>VLOOKUP(Tableau48910[[#This Row],[Numéros]],Tableau11[],9,FALSE)</f>
        <v>1.0914634146341464</v>
      </c>
    </row>
    <row r="1050" spans="1:4" x14ac:dyDescent="0.25">
      <c r="A1050">
        <v>30</v>
      </c>
      <c r="B1050" t="s">
        <v>142</v>
      </c>
      <c r="C1050" s="7">
        <v>2.5</v>
      </c>
      <c r="D1050" s="8">
        <f>VLOOKUP(Tableau48910[[#This Row],[Numéros]],Tableau11[],9,FALSE)</f>
        <v>1.0914634146341464</v>
      </c>
    </row>
    <row r="1051" spans="1:4" x14ac:dyDescent="0.25">
      <c r="A1051">
        <v>40</v>
      </c>
      <c r="B1051" t="s">
        <v>142</v>
      </c>
      <c r="C1051" s="7">
        <v>1.6666666666666667</v>
      </c>
      <c r="D1051" s="8">
        <f>VLOOKUP(Tableau48910[[#This Row],[Numéros]],Tableau11[],9,FALSE)</f>
        <v>1.0914634146341464</v>
      </c>
    </row>
    <row r="1052" spans="1:4" x14ac:dyDescent="0.25">
      <c r="A1052">
        <v>50</v>
      </c>
      <c r="B1052" t="s">
        <v>142</v>
      </c>
      <c r="C1052" s="7">
        <v>4.1666666666666664E-2</v>
      </c>
      <c r="D1052" s="8">
        <f>VLOOKUP(Tableau48910[[#This Row],[Numéros]],Tableau11[],9,FALSE)</f>
        <v>1.0914634146341464</v>
      </c>
    </row>
    <row r="1053" spans="1:4" x14ac:dyDescent="0.25">
      <c r="A1053">
        <v>15</v>
      </c>
      <c r="B1053" t="s">
        <v>348</v>
      </c>
      <c r="C1053" s="7">
        <v>7.013888888888889E-3</v>
      </c>
      <c r="D1053" s="8">
        <f>VLOOKUP(Tableau48910[[#This Row],[Numéros]],Tableau11[],9,FALSE)</f>
        <v>1.0999000999000998</v>
      </c>
    </row>
    <row r="1054" spans="1:4" x14ac:dyDescent="0.25">
      <c r="A1054">
        <v>20</v>
      </c>
      <c r="B1054" t="s">
        <v>348</v>
      </c>
      <c r="C1054" s="7">
        <v>5.2083333333333336E-2</v>
      </c>
      <c r="D1054" s="8">
        <f>VLOOKUP(Tableau48910[[#This Row],[Numéros]],Tableau11[],9,FALSE)</f>
        <v>1.0999000999000998</v>
      </c>
    </row>
    <row r="1055" spans="1:4" x14ac:dyDescent="0.25">
      <c r="A1055">
        <v>25</v>
      </c>
      <c r="B1055" t="s">
        <v>348</v>
      </c>
      <c r="C1055" s="7">
        <v>1.7361111111111112E-2</v>
      </c>
      <c r="D1055" s="8">
        <f>VLOOKUP(Tableau48910[[#This Row],[Numéros]],Tableau11[],9,FALSE)</f>
        <v>1.0999000999000998</v>
      </c>
    </row>
    <row r="1056" spans="1:4" x14ac:dyDescent="0.25">
      <c r="A1056">
        <v>30</v>
      </c>
      <c r="B1056" t="s">
        <v>348</v>
      </c>
      <c r="C1056" s="7">
        <v>6.9444444444444444E-5</v>
      </c>
      <c r="D1056" s="8">
        <f>VLOOKUP(Tableau48910[[#This Row],[Numéros]],Tableau11[],9,FALSE)</f>
        <v>1.0999000999000998</v>
      </c>
    </row>
    <row r="1057" spans="1:4" x14ac:dyDescent="0.25">
      <c r="A1057">
        <v>5</v>
      </c>
      <c r="B1057" t="s">
        <v>43</v>
      </c>
      <c r="C1057" s="7">
        <v>8.3333333333333329E-2</v>
      </c>
      <c r="D1057" s="8">
        <f>VLOOKUP(Tableau48910[[#This Row],[Numéros]],Tableau11[],9,FALSE)</f>
        <v>1.0999999999999999</v>
      </c>
    </row>
    <row r="1058" spans="1:4" x14ac:dyDescent="0.25">
      <c r="A1058">
        <v>5</v>
      </c>
      <c r="B1058" t="s">
        <v>44</v>
      </c>
      <c r="C1058" s="7">
        <v>8.3333333333333329E-2</v>
      </c>
      <c r="D1058" s="8">
        <f>VLOOKUP(Tableau48910[[#This Row],[Numéros]],Tableau11[],9,FALSE)</f>
        <v>1.0999999999999999</v>
      </c>
    </row>
    <row r="1059" spans="1:4" x14ac:dyDescent="0.25">
      <c r="A1059">
        <v>15</v>
      </c>
      <c r="B1059" t="s">
        <v>43</v>
      </c>
      <c r="C1059" s="7">
        <v>0.33333333333333331</v>
      </c>
      <c r="D1059" s="8">
        <f>VLOOKUP(Tableau48910[[#This Row],[Numéros]],Tableau11[],9,FALSE)</f>
        <v>1.0999999999999999</v>
      </c>
    </row>
    <row r="1060" spans="1:4" x14ac:dyDescent="0.25">
      <c r="A1060">
        <v>15</v>
      </c>
      <c r="B1060" t="s">
        <v>44</v>
      </c>
      <c r="C1060" s="7">
        <v>0.33333333333333331</v>
      </c>
      <c r="D1060" s="8">
        <f>VLOOKUP(Tableau48910[[#This Row],[Numéros]],Tableau11[],9,FALSE)</f>
        <v>1.0999999999999999</v>
      </c>
    </row>
    <row r="1061" spans="1:4" x14ac:dyDescent="0.25">
      <c r="A1061">
        <v>25</v>
      </c>
      <c r="B1061" t="s">
        <v>43</v>
      </c>
      <c r="C1061" s="7">
        <v>4.1666666666666664E-2</v>
      </c>
      <c r="D1061" s="8">
        <f>VLOOKUP(Tableau48910[[#This Row],[Numéros]],Tableau11[],9,FALSE)</f>
        <v>1.0999999999999999</v>
      </c>
    </row>
    <row r="1062" spans="1:4" x14ac:dyDescent="0.25">
      <c r="A1062">
        <v>25</v>
      </c>
      <c r="B1062" t="s">
        <v>44</v>
      </c>
      <c r="C1062" s="7">
        <v>4.1666666666666664E-2</v>
      </c>
      <c r="D1062" s="8">
        <f>VLOOKUP(Tableau48910[[#This Row],[Numéros]],Tableau11[],9,FALSE)</f>
        <v>1.0999999999999999</v>
      </c>
    </row>
    <row r="1063" spans="1:4" x14ac:dyDescent="0.25">
      <c r="A1063">
        <v>35</v>
      </c>
      <c r="B1063" t="s">
        <v>43</v>
      </c>
      <c r="C1063" s="7">
        <v>4.1666666666666664E-2</v>
      </c>
      <c r="D1063" s="8">
        <f>VLOOKUP(Tableau48910[[#This Row],[Numéros]],Tableau11[],9,FALSE)</f>
        <v>1.0999999999999999</v>
      </c>
    </row>
    <row r="1064" spans="1:4" x14ac:dyDescent="0.25">
      <c r="A1064">
        <v>35</v>
      </c>
      <c r="B1064" t="s">
        <v>44</v>
      </c>
      <c r="C1064" s="7">
        <v>4.1666666666666664E-2</v>
      </c>
      <c r="D1064" s="8">
        <f>VLOOKUP(Tableau48910[[#This Row],[Numéros]],Tableau11[],9,FALSE)</f>
        <v>1.0999999999999999</v>
      </c>
    </row>
    <row r="1065" spans="1:4" x14ac:dyDescent="0.25">
      <c r="A1065">
        <v>10</v>
      </c>
      <c r="B1065" t="s">
        <v>150</v>
      </c>
      <c r="C1065" s="7">
        <v>8.6805555555555566E-2</v>
      </c>
      <c r="D1065" s="8">
        <f>VLOOKUP(Tableau48910[[#This Row],[Numéros]],Tableau11[],9,FALSE)</f>
        <v>1.1026991441737986</v>
      </c>
    </row>
    <row r="1066" spans="1:4" x14ac:dyDescent="0.25">
      <c r="A1066">
        <v>30</v>
      </c>
      <c r="B1066" t="s">
        <v>150</v>
      </c>
      <c r="C1066" s="7">
        <v>0.84375</v>
      </c>
      <c r="D1066" s="8">
        <f>VLOOKUP(Tableau48910[[#This Row],[Numéros]],Tableau11[],9,FALSE)</f>
        <v>1.1026991441737986</v>
      </c>
    </row>
    <row r="1067" spans="1:4" x14ac:dyDescent="0.25">
      <c r="A1067">
        <v>40</v>
      </c>
      <c r="B1067" t="s">
        <v>150</v>
      </c>
      <c r="C1067" s="7">
        <v>1.3888888888888889E-4</v>
      </c>
      <c r="D1067" s="8">
        <f>VLOOKUP(Tableau48910[[#This Row],[Numéros]],Tableau11[],9,FALSE)</f>
        <v>1.1026991441737986</v>
      </c>
    </row>
    <row r="1068" spans="1:4" x14ac:dyDescent="0.25">
      <c r="A1068">
        <v>115</v>
      </c>
      <c r="B1068" t="s">
        <v>285</v>
      </c>
      <c r="C1068" s="7">
        <v>6.9444444444444448E-2</v>
      </c>
      <c r="D1068" s="8">
        <f>VLOOKUP(Tableau48910[[#This Row],[Numéros]],Tableau11[],9,FALSE)</f>
        <v>1.1303191489361701</v>
      </c>
    </row>
    <row r="1069" spans="1:4" x14ac:dyDescent="0.25">
      <c r="A1069">
        <v>120</v>
      </c>
      <c r="B1069" t="s">
        <v>285</v>
      </c>
      <c r="C1069" s="7">
        <v>0.49305555555555558</v>
      </c>
      <c r="D1069" s="8">
        <f>VLOOKUP(Tableau48910[[#This Row],[Numéros]],Tableau11[],9,FALSE)</f>
        <v>1.1303191489361701</v>
      </c>
    </row>
    <row r="1070" spans="1:4" x14ac:dyDescent="0.25">
      <c r="A1070">
        <v>125</v>
      </c>
      <c r="B1070" t="s">
        <v>285</v>
      </c>
      <c r="C1070" s="7">
        <v>2.7777777777777776E-2</v>
      </c>
      <c r="D1070" s="8">
        <f>VLOOKUP(Tableau48910[[#This Row],[Numéros]],Tableau11[],9,FALSE)</f>
        <v>1.1303191489361701</v>
      </c>
    </row>
    <row r="1071" spans="1:4" x14ac:dyDescent="0.25">
      <c r="A1071">
        <v>130</v>
      </c>
      <c r="B1071" t="s">
        <v>285</v>
      </c>
      <c r="C1071" s="7">
        <v>1.3888888888888889E-3</v>
      </c>
      <c r="D1071" s="8">
        <f>VLOOKUP(Tableau48910[[#This Row],[Numéros]],Tableau11[],9,FALSE)</f>
        <v>1.1303191489361701</v>
      </c>
    </row>
    <row r="1072" spans="1:4" x14ac:dyDescent="0.25">
      <c r="A1072">
        <v>45</v>
      </c>
      <c r="B1072" t="s">
        <v>187</v>
      </c>
      <c r="C1072" s="7">
        <v>0.125</v>
      </c>
      <c r="D1072" s="8">
        <f>VLOOKUP(Tableau48910[[#This Row],[Numéros]],Tableau11[],9,FALSE)</f>
        <v>1.1343283582089552</v>
      </c>
    </row>
    <row r="1073" spans="1:4" x14ac:dyDescent="0.25">
      <c r="A1073">
        <v>47</v>
      </c>
      <c r="B1073" t="s">
        <v>187</v>
      </c>
      <c r="C1073" s="7">
        <v>6.9444444444444441E-3</v>
      </c>
      <c r="D1073" s="8">
        <f>VLOOKUP(Tableau48910[[#This Row],[Numéros]],Tableau11[],9,FALSE)</f>
        <v>1.1343283582089552</v>
      </c>
    </row>
    <row r="1074" spans="1:4" x14ac:dyDescent="0.25">
      <c r="A1074">
        <v>60</v>
      </c>
      <c r="B1074" t="s">
        <v>187</v>
      </c>
      <c r="C1074" s="7">
        <v>2.0833333333333332E-2</v>
      </c>
      <c r="D1074" s="8">
        <f>VLOOKUP(Tableau48910[[#This Row],[Numéros]],Tableau11[],9,FALSE)</f>
        <v>1.1343283582089552</v>
      </c>
    </row>
    <row r="1075" spans="1:4" x14ac:dyDescent="0.25">
      <c r="A1075">
        <v>67</v>
      </c>
      <c r="B1075" t="s">
        <v>187</v>
      </c>
      <c r="C1075" s="7">
        <v>6.9444444444444441E-3</v>
      </c>
      <c r="D1075" s="8">
        <f>VLOOKUP(Tableau48910[[#This Row],[Numéros]],Tableau11[],9,FALSE)</f>
        <v>1.1343283582089552</v>
      </c>
    </row>
    <row r="1076" spans="1:4" x14ac:dyDescent="0.25">
      <c r="A1076">
        <v>70</v>
      </c>
      <c r="B1076" t="s">
        <v>187</v>
      </c>
      <c r="C1076" s="7">
        <v>6.9444444444444441E-3</v>
      </c>
      <c r="D1076" s="8">
        <f>VLOOKUP(Tableau48910[[#This Row],[Numéros]],Tableau11[],9,FALSE)</f>
        <v>1.1343283582089552</v>
      </c>
    </row>
    <row r="1077" spans="1:4" x14ac:dyDescent="0.25">
      <c r="A1077">
        <v>75</v>
      </c>
      <c r="B1077" t="s">
        <v>187</v>
      </c>
      <c r="C1077" s="7">
        <v>0.1875</v>
      </c>
      <c r="D1077" s="8">
        <f>VLOOKUP(Tableau48910[[#This Row],[Numéros]],Tableau11[],9,FALSE)</f>
        <v>1.1343283582089552</v>
      </c>
    </row>
    <row r="1078" spans="1:4" x14ac:dyDescent="0.25">
      <c r="A1078">
        <v>80</v>
      </c>
      <c r="B1078" t="s">
        <v>187</v>
      </c>
      <c r="C1078" s="7">
        <v>6.9444444444444441E-3</v>
      </c>
      <c r="D1078" s="8">
        <f>VLOOKUP(Tableau48910[[#This Row],[Numéros]],Tableau11[],9,FALSE)</f>
        <v>1.1343283582089552</v>
      </c>
    </row>
    <row r="1079" spans="1:4" x14ac:dyDescent="0.25">
      <c r="A1079">
        <v>85</v>
      </c>
      <c r="B1079" t="s">
        <v>187</v>
      </c>
      <c r="C1079" s="7">
        <v>0.16666666666666666</v>
      </c>
      <c r="D1079" s="8">
        <f>VLOOKUP(Tableau48910[[#This Row],[Numéros]],Tableau11[],9,FALSE)</f>
        <v>1.1343283582089552</v>
      </c>
    </row>
    <row r="1080" spans="1:4" x14ac:dyDescent="0.25">
      <c r="A1080">
        <v>90</v>
      </c>
      <c r="B1080" t="s">
        <v>187</v>
      </c>
      <c r="C1080" s="7">
        <v>6.25E-2</v>
      </c>
      <c r="D1080" s="8">
        <f>VLOOKUP(Tableau48910[[#This Row],[Numéros]],Tableau11[],9,FALSE)</f>
        <v>1.1343283582089552</v>
      </c>
    </row>
    <row r="1081" spans="1:4" x14ac:dyDescent="0.25">
      <c r="A1081">
        <v>10</v>
      </c>
      <c r="B1081" t="s">
        <v>127</v>
      </c>
      <c r="C1081" s="7">
        <v>1.6666666666666667</v>
      </c>
      <c r="D1081" s="8">
        <f>VLOOKUP(Tableau48910[[#This Row],[Numéros]],Tableau11[],9,FALSE)</f>
        <v>1.139784946236559</v>
      </c>
    </row>
    <row r="1082" spans="1:4" x14ac:dyDescent="0.25">
      <c r="A1082">
        <v>20</v>
      </c>
      <c r="B1082" t="s">
        <v>127</v>
      </c>
      <c r="C1082" s="7">
        <v>4.25</v>
      </c>
      <c r="D1082" s="8">
        <f>VLOOKUP(Tableau48910[[#This Row],[Numéros]],Tableau11[],9,FALSE)</f>
        <v>1.139784946236559</v>
      </c>
    </row>
    <row r="1083" spans="1:4" x14ac:dyDescent="0.25">
      <c r="A1083">
        <v>30</v>
      </c>
      <c r="B1083" t="s">
        <v>127</v>
      </c>
      <c r="C1083" s="7">
        <v>4.25</v>
      </c>
      <c r="D1083" s="8">
        <f>VLOOKUP(Tableau48910[[#This Row],[Numéros]],Tableau11[],9,FALSE)</f>
        <v>1.139784946236559</v>
      </c>
    </row>
    <row r="1084" spans="1:4" x14ac:dyDescent="0.25">
      <c r="A1084">
        <v>40</v>
      </c>
      <c r="B1084" t="s">
        <v>127</v>
      </c>
      <c r="C1084" s="7">
        <v>3.0833333333333335</v>
      </c>
      <c r="D1084" s="8">
        <f>VLOOKUP(Tableau48910[[#This Row],[Numéros]],Tableau11[],9,FALSE)</f>
        <v>1.139784946236559</v>
      </c>
    </row>
    <row r="1085" spans="1:4" x14ac:dyDescent="0.25">
      <c r="A1085">
        <v>50</v>
      </c>
      <c r="B1085" t="s">
        <v>127</v>
      </c>
      <c r="C1085" s="7">
        <v>4.1666666666666664E-2</v>
      </c>
      <c r="D1085" s="8">
        <f>VLOOKUP(Tableau48910[[#This Row],[Numéros]],Tableau11[],9,FALSE)</f>
        <v>1.139784946236559</v>
      </c>
    </row>
    <row r="1086" spans="1:4" x14ac:dyDescent="0.25">
      <c r="A1086">
        <v>30</v>
      </c>
      <c r="B1086" t="s">
        <v>152</v>
      </c>
      <c r="C1086" s="7">
        <v>0.16666666666666666</v>
      </c>
      <c r="D1086" s="8">
        <f>VLOOKUP(Tableau48910[[#This Row],[Numéros]],Tableau11[],9,FALSE)</f>
        <v>1.1875</v>
      </c>
    </row>
    <row r="1087" spans="1:4" x14ac:dyDescent="0.25">
      <c r="A1087">
        <v>40</v>
      </c>
      <c r="B1087" t="s">
        <v>152</v>
      </c>
      <c r="C1087" s="7">
        <v>0.20833333333333334</v>
      </c>
      <c r="D1087" s="8">
        <f>VLOOKUP(Tableau48910[[#This Row],[Numéros]],Tableau11[],9,FALSE)</f>
        <v>1.1875</v>
      </c>
    </row>
    <row r="1088" spans="1:4" x14ac:dyDescent="0.25">
      <c r="A1088">
        <v>50</v>
      </c>
      <c r="B1088" t="s">
        <v>152</v>
      </c>
      <c r="C1088" s="7">
        <v>0.41666666666666669</v>
      </c>
      <c r="D1088" s="8">
        <f>VLOOKUP(Tableau48910[[#This Row],[Numéros]],Tableau11[],9,FALSE)</f>
        <v>1.1875</v>
      </c>
    </row>
    <row r="1089" spans="1:4" x14ac:dyDescent="0.25">
      <c r="A1089">
        <v>60</v>
      </c>
      <c r="B1089" t="s">
        <v>152</v>
      </c>
      <c r="C1089" s="7">
        <v>4.1666666666666664E-2</v>
      </c>
      <c r="D1089" s="8">
        <f>VLOOKUP(Tableau48910[[#This Row],[Numéros]],Tableau11[],9,FALSE)</f>
        <v>1.1875</v>
      </c>
    </row>
    <row r="1090" spans="1:4" x14ac:dyDescent="0.25">
      <c r="A1090">
        <v>10</v>
      </c>
      <c r="B1090" t="s">
        <v>264</v>
      </c>
      <c r="C1090" s="7">
        <v>0.16666666666666666</v>
      </c>
      <c r="D1090" s="8">
        <f>VLOOKUP(Tableau48910[[#This Row],[Numéros]],Tableau11[],9,FALSE)</f>
        <v>1.1999999999999997</v>
      </c>
    </row>
    <row r="1091" spans="1:4" x14ac:dyDescent="0.25">
      <c r="A1091">
        <v>20</v>
      </c>
      <c r="B1091" t="s">
        <v>264</v>
      </c>
      <c r="C1091" s="7">
        <v>0.33333333333333331</v>
      </c>
      <c r="D1091" s="8">
        <f>VLOOKUP(Tableau48910[[#This Row],[Numéros]],Tableau11[],9,FALSE)</f>
        <v>1.1999999999999997</v>
      </c>
    </row>
    <row r="1092" spans="1:4" x14ac:dyDescent="0.25">
      <c r="A1092">
        <v>30</v>
      </c>
      <c r="B1092" t="s">
        <v>264</v>
      </c>
      <c r="C1092" s="7">
        <v>8.3333333333333329E-2</v>
      </c>
      <c r="D1092" s="8">
        <f>VLOOKUP(Tableau48910[[#This Row],[Numéros]],Tableau11[],9,FALSE)</f>
        <v>1.1999999999999997</v>
      </c>
    </row>
    <row r="1093" spans="1:4" x14ac:dyDescent="0.25">
      <c r="A1093">
        <v>20</v>
      </c>
      <c r="B1093" t="s">
        <v>24</v>
      </c>
      <c r="C1093" s="7">
        <v>0.625</v>
      </c>
      <c r="D1093" s="8">
        <f>VLOOKUP(Tableau48910[[#This Row],[Numéros]],Tableau11[],9,FALSE)</f>
        <v>1.223076923076923</v>
      </c>
    </row>
    <row r="1094" spans="1:4" x14ac:dyDescent="0.25">
      <c r="A1094">
        <v>20</v>
      </c>
      <c r="B1094" t="s">
        <v>25</v>
      </c>
      <c r="C1094" s="7">
        <v>0.625</v>
      </c>
      <c r="D1094" s="8">
        <f>VLOOKUP(Tableau48910[[#This Row],[Numéros]],Tableau11[],9,FALSE)</f>
        <v>1.223076923076923</v>
      </c>
    </row>
    <row r="1095" spans="1:4" x14ac:dyDescent="0.25">
      <c r="A1095">
        <v>30</v>
      </c>
      <c r="B1095" t="s">
        <v>24</v>
      </c>
      <c r="C1095" s="7">
        <v>2.0833333333333332E-2</v>
      </c>
      <c r="D1095" s="8">
        <f>VLOOKUP(Tableau48910[[#This Row],[Numéros]],Tableau11[],9,FALSE)</f>
        <v>1.223076923076923</v>
      </c>
    </row>
    <row r="1096" spans="1:4" x14ac:dyDescent="0.25">
      <c r="A1096">
        <v>30</v>
      </c>
      <c r="B1096" t="s">
        <v>25</v>
      </c>
      <c r="C1096" s="7">
        <v>2.0833333333333332E-2</v>
      </c>
      <c r="D1096" s="8">
        <f>VLOOKUP(Tableau48910[[#This Row],[Numéros]],Tableau11[],9,FALSE)</f>
        <v>1.223076923076923</v>
      </c>
    </row>
    <row r="1097" spans="1:4" x14ac:dyDescent="0.25">
      <c r="A1097">
        <v>40</v>
      </c>
      <c r="B1097" t="s">
        <v>24</v>
      </c>
      <c r="C1097" s="7">
        <v>2.0833333333333332E-2</v>
      </c>
      <c r="D1097" s="8">
        <f>VLOOKUP(Tableau48910[[#This Row],[Numéros]],Tableau11[],9,FALSE)</f>
        <v>1.223076923076923</v>
      </c>
    </row>
    <row r="1098" spans="1:4" x14ac:dyDescent="0.25">
      <c r="A1098">
        <v>40</v>
      </c>
      <c r="B1098" t="s">
        <v>25</v>
      </c>
      <c r="C1098" s="7">
        <v>2.0833333333333332E-2</v>
      </c>
      <c r="D1098" s="8">
        <f>VLOOKUP(Tableau48910[[#This Row],[Numéros]],Tableau11[],9,FALSE)</f>
        <v>1.223076923076923</v>
      </c>
    </row>
    <row r="1099" spans="1:4" x14ac:dyDescent="0.25">
      <c r="A1099">
        <v>55</v>
      </c>
      <c r="B1099" t="s">
        <v>24</v>
      </c>
      <c r="C1099" s="7">
        <v>4.1666666666666664E-2</v>
      </c>
      <c r="D1099" s="8">
        <f>VLOOKUP(Tableau48910[[#This Row],[Numéros]],Tableau11[],9,FALSE)</f>
        <v>1.223076923076923</v>
      </c>
    </row>
    <row r="1100" spans="1:4" x14ac:dyDescent="0.25">
      <c r="A1100">
        <v>55</v>
      </c>
      <c r="B1100" t="s">
        <v>25</v>
      </c>
      <c r="C1100" s="7">
        <v>4.1666666666666664E-2</v>
      </c>
      <c r="D1100" s="8">
        <f>VLOOKUP(Tableau48910[[#This Row],[Numéros]],Tableau11[],9,FALSE)</f>
        <v>1.223076923076923</v>
      </c>
    </row>
    <row r="1101" spans="1:4" x14ac:dyDescent="0.25">
      <c r="A1101">
        <v>60</v>
      </c>
      <c r="B1101" t="s">
        <v>24</v>
      </c>
      <c r="C1101" s="7">
        <v>0.41666666666666669</v>
      </c>
      <c r="D1101" s="8">
        <f>VLOOKUP(Tableau48910[[#This Row],[Numéros]],Tableau11[],9,FALSE)</f>
        <v>1.223076923076923</v>
      </c>
    </row>
    <row r="1102" spans="1:4" x14ac:dyDescent="0.25">
      <c r="A1102">
        <v>60</v>
      </c>
      <c r="B1102" t="s">
        <v>25</v>
      </c>
      <c r="C1102" s="7">
        <v>0.41666666666666669</v>
      </c>
      <c r="D1102" s="8">
        <f>VLOOKUP(Tableau48910[[#This Row],[Numéros]],Tableau11[],9,FALSE)</f>
        <v>1.223076923076923</v>
      </c>
    </row>
    <row r="1103" spans="1:4" x14ac:dyDescent="0.25">
      <c r="A1103">
        <v>70</v>
      </c>
      <c r="B1103" t="s">
        <v>24</v>
      </c>
      <c r="C1103" s="7">
        <v>0.25</v>
      </c>
      <c r="D1103" s="8">
        <f>VLOOKUP(Tableau48910[[#This Row],[Numéros]],Tableau11[],9,FALSE)</f>
        <v>1.223076923076923</v>
      </c>
    </row>
    <row r="1104" spans="1:4" x14ac:dyDescent="0.25">
      <c r="A1104">
        <v>70</v>
      </c>
      <c r="B1104" t="s">
        <v>25</v>
      </c>
      <c r="C1104" s="7">
        <v>0.25</v>
      </c>
      <c r="D1104" s="8">
        <f>VLOOKUP(Tableau48910[[#This Row],[Numéros]],Tableau11[],9,FALSE)</f>
        <v>1.223076923076923</v>
      </c>
    </row>
    <row r="1105" spans="1:4" x14ac:dyDescent="0.25">
      <c r="A1105">
        <v>80</v>
      </c>
      <c r="B1105" t="s">
        <v>24</v>
      </c>
      <c r="C1105" s="7">
        <v>0.25</v>
      </c>
      <c r="D1105" s="8">
        <f>VLOOKUP(Tableau48910[[#This Row],[Numéros]],Tableau11[],9,FALSE)</f>
        <v>1.223076923076923</v>
      </c>
    </row>
    <row r="1106" spans="1:4" x14ac:dyDescent="0.25">
      <c r="A1106">
        <v>80</v>
      </c>
      <c r="B1106" t="s">
        <v>25</v>
      </c>
      <c r="C1106" s="7">
        <v>0.25</v>
      </c>
      <c r="D1106" s="8">
        <f>VLOOKUP(Tableau48910[[#This Row],[Numéros]],Tableau11[],9,FALSE)</f>
        <v>1.223076923076923</v>
      </c>
    </row>
    <row r="1107" spans="1:4" x14ac:dyDescent="0.25">
      <c r="A1107">
        <v>90</v>
      </c>
      <c r="B1107" t="s">
        <v>24</v>
      </c>
      <c r="C1107" s="7">
        <v>0.54166666666666663</v>
      </c>
      <c r="D1107" s="8">
        <f>VLOOKUP(Tableau48910[[#This Row],[Numéros]],Tableau11[],9,FALSE)</f>
        <v>1.223076923076923</v>
      </c>
    </row>
    <row r="1108" spans="1:4" x14ac:dyDescent="0.25">
      <c r="A1108">
        <v>90</v>
      </c>
      <c r="B1108" t="s">
        <v>25</v>
      </c>
      <c r="C1108" s="7">
        <v>0.54166666666666663</v>
      </c>
      <c r="D1108" s="8">
        <f>VLOOKUP(Tableau48910[[#This Row],[Numéros]],Tableau11[],9,FALSE)</f>
        <v>1.223076923076923</v>
      </c>
    </row>
    <row r="1109" spans="1:4" x14ac:dyDescent="0.25">
      <c r="A1109">
        <v>100</v>
      </c>
      <c r="B1109" t="s">
        <v>24</v>
      </c>
      <c r="C1109" s="7">
        <v>6.25E-2</v>
      </c>
      <c r="D1109" s="8">
        <f>VLOOKUP(Tableau48910[[#This Row],[Numéros]],Tableau11[],9,FALSE)</f>
        <v>1.223076923076923</v>
      </c>
    </row>
    <row r="1110" spans="1:4" x14ac:dyDescent="0.25">
      <c r="A1110">
        <v>100</v>
      </c>
      <c r="B1110" t="s">
        <v>25</v>
      </c>
      <c r="C1110" s="7">
        <v>6.25E-2</v>
      </c>
      <c r="D1110" s="8">
        <f>VLOOKUP(Tableau48910[[#This Row],[Numéros]],Tableau11[],9,FALSE)</f>
        <v>1.223076923076923</v>
      </c>
    </row>
    <row r="1111" spans="1:4" x14ac:dyDescent="0.25">
      <c r="A1111">
        <v>110</v>
      </c>
      <c r="B1111" t="s">
        <v>24</v>
      </c>
      <c r="C1111" s="7">
        <v>4.1666666666666664E-2</v>
      </c>
      <c r="D1111" s="8">
        <f>VLOOKUP(Tableau48910[[#This Row],[Numéros]],Tableau11[],9,FALSE)</f>
        <v>1.223076923076923</v>
      </c>
    </row>
    <row r="1112" spans="1:4" x14ac:dyDescent="0.25">
      <c r="A1112">
        <v>110</v>
      </c>
      <c r="B1112" t="s">
        <v>25</v>
      </c>
      <c r="C1112" s="7">
        <v>4.1666666666666664E-2</v>
      </c>
      <c r="D1112" s="8">
        <f>VLOOKUP(Tableau48910[[#This Row],[Numéros]],Tableau11[],9,FALSE)</f>
        <v>1.223076923076923</v>
      </c>
    </row>
    <row r="1113" spans="1:4" x14ac:dyDescent="0.25">
      <c r="A1113">
        <v>130</v>
      </c>
      <c r="B1113" t="s">
        <v>24</v>
      </c>
      <c r="C1113" s="7">
        <v>2.0833333333333332E-2</v>
      </c>
      <c r="D1113" s="8">
        <f>VLOOKUP(Tableau48910[[#This Row],[Numéros]],Tableau11[],9,FALSE)</f>
        <v>1.223076923076923</v>
      </c>
    </row>
    <row r="1114" spans="1:4" x14ac:dyDescent="0.25">
      <c r="A1114">
        <v>130</v>
      </c>
      <c r="B1114" t="s">
        <v>25</v>
      </c>
      <c r="C1114" s="7">
        <v>2.0833333333333332E-2</v>
      </c>
      <c r="D1114" s="8">
        <f>VLOOKUP(Tableau48910[[#This Row],[Numéros]],Tableau11[],9,FALSE)</f>
        <v>1.223076923076923</v>
      </c>
    </row>
    <row r="1115" spans="1:4" x14ac:dyDescent="0.25">
      <c r="A1115">
        <v>140</v>
      </c>
      <c r="B1115" t="s">
        <v>24</v>
      </c>
      <c r="C1115" s="7">
        <v>0.125</v>
      </c>
      <c r="D1115" s="8">
        <f>VLOOKUP(Tableau48910[[#This Row],[Numéros]],Tableau11[],9,FALSE)</f>
        <v>1.223076923076923</v>
      </c>
    </row>
    <row r="1116" spans="1:4" x14ac:dyDescent="0.25">
      <c r="A1116">
        <v>140</v>
      </c>
      <c r="B1116" t="s">
        <v>25</v>
      </c>
      <c r="C1116" s="7">
        <v>0.125</v>
      </c>
      <c r="D1116" s="8">
        <f>VLOOKUP(Tableau48910[[#This Row],[Numéros]],Tableau11[],9,FALSE)</f>
        <v>1.223076923076923</v>
      </c>
    </row>
    <row r="1117" spans="1:4" x14ac:dyDescent="0.25">
      <c r="A1117">
        <v>150</v>
      </c>
      <c r="B1117" t="s">
        <v>24</v>
      </c>
      <c r="C1117" s="7">
        <v>0.79166666666666663</v>
      </c>
      <c r="D1117" s="8">
        <f>VLOOKUP(Tableau48910[[#This Row],[Numéros]],Tableau11[],9,FALSE)</f>
        <v>1.223076923076923</v>
      </c>
    </row>
    <row r="1118" spans="1:4" x14ac:dyDescent="0.25">
      <c r="A1118">
        <v>150</v>
      </c>
      <c r="B1118" t="s">
        <v>25</v>
      </c>
      <c r="C1118" s="7">
        <v>0.79166666666666663</v>
      </c>
      <c r="D1118" s="8">
        <f>VLOOKUP(Tableau48910[[#This Row],[Numéros]],Tableau11[],9,FALSE)</f>
        <v>1.223076923076923</v>
      </c>
    </row>
    <row r="1119" spans="1:4" x14ac:dyDescent="0.25">
      <c r="A1119">
        <v>160</v>
      </c>
      <c r="B1119" t="s">
        <v>24</v>
      </c>
      <c r="C1119" s="7">
        <v>6.25E-2</v>
      </c>
      <c r="D1119" s="8">
        <f>VLOOKUP(Tableau48910[[#This Row],[Numéros]],Tableau11[],9,FALSE)</f>
        <v>1.223076923076923</v>
      </c>
    </row>
    <row r="1120" spans="1:4" x14ac:dyDescent="0.25">
      <c r="A1120">
        <v>160</v>
      </c>
      <c r="B1120" t="s">
        <v>25</v>
      </c>
      <c r="C1120" s="7">
        <v>6.25E-2</v>
      </c>
      <c r="D1120" s="8">
        <f>VLOOKUP(Tableau48910[[#This Row],[Numéros]],Tableau11[],9,FALSE)</f>
        <v>1.223076923076923</v>
      </c>
    </row>
    <row r="1121" spans="1:4" x14ac:dyDescent="0.25">
      <c r="A1121">
        <v>170</v>
      </c>
      <c r="B1121" t="s">
        <v>24</v>
      </c>
      <c r="C1121" s="7">
        <v>4.1666666666666664E-2</v>
      </c>
      <c r="D1121" s="8">
        <f>VLOOKUP(Tableau48910[[#This Row],[Numéros]],Tableau11[],9,FALSE)</f>
        <v>1.223076923076923</v>
      </c>
    </row>
    <row r="1122" spans="1:4" x14ac:dyDescent="0.25">
      <c r="A1122">
        <v>170</v>
      </c>
      <c r="B1122" t="s">
        <v>25</v>
      </c>
      <c r="C1122" s="7">
        <v>4.1666666666666664E-2</v>
      </c>
      <c r="D1122" s="8">
        <f>VLOOKUP(Tableau48910[[#This Row],[Numéros]],Tableau11[],9,FALSE)</f>
        <v>1.223076923076923</v>
      </c>
    </row>
    <row r="1123" spans="1:4" x14ac:dyDescent="0.25">
      <c r="A1123">
        <v>180</v>
      </c>
      <c r="B1123" t="s">
        <v>24</v>
      </c>
      <c r="C1123" s="7">
        <v>2.0833333333333332E-2</v>
      </c>
      <c r="D1123" s="8">
        <f>VLOOKUP(Tableau48910[[#This Row],[Numéros]],Tableau11[],9,FALSE)</f>
        <v>1.223076923076923</v>
      </c>
    </row>
    <row r="1124" spans="1:4" x14ac:dyDescent="0.25">
      <c r="A1124">
        <v>180</v>
      </c>
      <c r="B1124" t="s">
        <v>25</v>
      </c>
      <c r="C1124" s="7">
        <v>2.0833333333333332E-2</v>
      </c>
      <c r="D1124" s="8">
        <f>VLOOKUP(Tableau48910[[#This Row],[Numéros]],Tableau11[],9,FALSE)</f>
        <v>1.223076923076923</v>
      </c>
    </row>
    <row r="1125" spans="1:4" x14ac:dyDescent="0.25">
      <c r="A1125">
        <v>45</v>
      </c>
      <c r="B1125" t="s">
        <v>170</v>
      </c>
      <c r="C1125" s="7">
        <v>0.125</v>
      </c>
      <c r="D1125" s="8">
        <f>VLOOKUP(Tableau48910[[#This Row],[Numéros]],Tableau11[],9,FALSE)</f>
        <v>1.2250000000000001</v>
      </c>
    </row>
    <row r="1126" spans="1:4" x14ac:dyDescent="0.25">
      <c r="A1126">
        <v>47</v>
      </c>
      <c r="B1126" t="s">
        <v>170</v>
      </c>
      <c r="C1126" s="7">
        <v>6.9444444444444441E-3</v>
      </c>
      <c r="D1126" s="8">
        <f>VLOOKUP(Tableau48910[[#This Row],[Numéros]],Tableau11[],9,FALSE)</f>
        <v>1.2250000000000001</v>
      </c>
    </row>
    <row r="1127" spans="1:4" x14ac:dyDescent="0.25">
      <c r="A1127">
        <v>60</v>
      </c>
      <c r="B1127" t="s">
        <v>170</v>
      </c>
      <c r="C1127" s="7">
        <v>2.0833333333333332E-2</v>
      </c>
      <c r="D1127" s="8">
        <f>VLOOKUP(Tableau48910[[#This Row],[Numéros]],Tableau11[],9,FALSE)</f>
        <v>1.2250000000000001</v>
      </c>
    </row>
    <row r="1128" spans="1:4" x14ac:dyDescent="0.25">
      <c r="A1128">
        <v>67</v>
      </c>
      <c r="B1128" t="s">
        <v>170</v>
      </c>
      <c r="C1128" s="7">
        <v>6.9444444444444441E-3</v>
      </c>
      <c r="D1128" s="8">
        <f>VLOOKUP(Tableau48910[[#This Row],[Numéros]],Tableau11[],9,FALSE)</f>
        <v>1.2250000000000001</v>
      </c>
    </row>
    <row r="1129" spans="1:4" x14ac:dyDescent="0.25">
      <c r="A1129">
        <v>70</v>
      </c>
      <c r="B1129" t="s">
        <v>170</v>
      </c>
      <c r="C1129" s="7">
        <v>6.9444444444444441E-3</v>
      </c>
      <c r="D1129" s="8">
        <f>VLOOKUP(Tableau48910[[#This Row],[Numéros]],Tableau11[],9,FALSE)</f>
        <v>1.2250000000000001</v>
      </c>
    </row>
    <row r="1130" spans="1:4" x14ac:dyDescent="0.25">
      <c r="A1130">
        <v>80</v>
      </c>
      <c r="B1130" t="s">
        <v>170</v>
      </c>
      <c r="C1130" s="7">
        <v>6.9444444444444441E-3</v>
      </c>
      <c r="D1130" s="8">
        <f>VLOOKUP(Tableau48910[[#This Row],[Numéros]],Tableau11[],9,FALSE)</f>
        <v>1.2250000000000001</v>
      </c>
    </row>
    <row r="1131" spans="1:4" x14ac:dyDescent="0.25">
      <c r="A1131">
        <v>85</v>
      </c>
      <c r="B1131" t="s">
        <v>170</v>
      </c>
      <c r="C1131" s="7">
        <v>0.16666666666666666</v>
      </c>
      <c r="D1131" s="8">
        <f>VLOOKUP(Tableau48910[[#This Row],[Numéros]],Tableau11[],9,FALSE)</f>
        <v>1.2250000000000001</v>
      </c>
    </row>
    <row r="1132" spans="1:4" x14ac:dyDescent="0.25">
      <c r="A1132">
        <v>90</v>
      </c>
      <c r="B1132" t="s">
        <v>170</v>
      </c>
      <c r="C1132" s="7">
        <v>6.25E-2</v>
      </c>
      <c r="D1132" s="8">
        <f>VLOOKUP(Tableau48910[[#This Row],[Numéros]],Tableau11[],9,FALSE)</f>
        <v>1.2250000000000001</v>
      </c>
    </row>
    <row r="1133" spans="1:4" x14ac:dyDescent="0.25">
      <c r="A1133">
        <v>10</v>
      </c>
      <c r="B1133" t="s">
        <v>141</v>
      </c>
      <c r="C1133" s="7">
        <v>1.6666666666666667</v>
      </c>
      <c r="D1133" s="8">
        <f>VLOOKUP(Tableau48910[[#This Row],[Numéros]],Tableau11[],9,FALSE)</f>
        <v>1.2378048780487807</v>
      </c>
    </row>
    <row r="1134" spans="1:4" x14ac:dyDescent="0.25">
      <c r="A1134">
        <v>12</v>
      </c>
      <c r="B1134" t="s">
        <v>141</v>
      </c>
      <c r="C1134" s="7">
        <v>8.3333333333333329E-2</v>
      </c>
      <c r="D1134" s="8">
        <f>VLOOKUP(Tableau48910[[#This Row],[Numéros]],Tableau11[],9,FALSE)</f>
        <v>1.2378048780487807</v>
      </c>
    </row>
    <row r="1135" spans="1:4" x14ac:dyDescent="0.25">
      <c r="A1135">
        <v>15</v>
      </c>
      <c r="B1135" t="s">
        <v>141</v>
      </c>
      <c r="C1135" s="7">
        <v>4.1666666666666664E-2</v>
      </c>
      <c r="D1135" s="8">
        <f>VLOOKUP(Tableau48910[[#This Row],[Numéros]],Tableau11[],9,FALSE)</f>
        <v>1.2378048780487807</v>
      </c>
    </row>
    <row r="1136" spans="1:4" x14ac:dyDescent="0.25">
      <c r="A1136">
        <v>20</v>
      </c>
      <c r="B1136" t="s">
        <v>141</v>
      </c>
      <c r="C1136" s="7">
        <v>2.5</v>
      </c>
      <c r="D1136" s="8">
        <f>VLOOKUP(Tableau48910[[#This Row],[Numéros]],Tableau11[],9,FALSE)</f>
        <v>1.2378048780487807</v>
      </c>
    </row>
    <row r="1137" spans="1:4" x14ac:dyDescent="0.25">
      <c r="A1137">
        <v>30</v>
      </c>
      <c r="B1137" t="s">
        <v>141</v>
      </c>
      <c r="C1137" s="7">
        <v>2.5</v>
      </c>
      <c r="D1137" s="8">
        <f>VLOOKUP(Tableau48910[[#This Row],[Numéros]],Tableau11[],9,FALSE)</f>
        <v>1.2378048780487807</v>
      </c>
    </row>
    <row r="1138" spans="1:4" x14ac:dyDescent="0.25">
      <c r="A1138">
        <v>40</v>
      </c>
      <c r="B1138" t="s">
        <v>141</v>
      </c>
      <c r="C1138" s="7">
        <v>1.6666666666666667</v>
      </c>
      <c r="D1138" s="8">
        <f>VLOOKUP(Tableau48910[[#This Row],[Numéros]],Tableau11[],9,FALSE)</f>
        <v>1.2378048780487807</v>
      </c>
    </row>
    <row r="1139" spans="1:4" x14ac:dyDescent="0.25">
      <c r="A1139">
        <v>50</v>
      </c>
      <c r="B1139" t="s">
        <v>141</v>
      </c>
      <c r="C1139" s="7">
        <v>4.1666666666666664E-2</v>
      </c>
      <c r="D1139" s="8">
        <f>VLOOKUP(Tableau48910[[#This Row],[Numéros]],Tableau11[],9,FALSE)</f>
        <v>1.2378048780487807</v>
      </c>
    </row>
    <row r="1140" spans="1:4" x14ac:dyDescent="0.25">
      <c r="A1140">
        <v>20</v>
      </c>
      <c r="B1140" t="s">
        <v>146</v>
      </c>
      <c r="C1140" s="7">
        <v>0.41666666666666669</v>
      </c>
      <c r="D1140" s="8">
        <f>VLOOKUP(Tableau48910[[#This Row],[Numéros]],Tableau11[],9,FALSE)</f>
        <v>1.3103448275862069</v>
      </c>
    </row>
    <row r="1141" spans="1:4" x14ac:dyDescent="0.25">
      <c r="A1141">
        <v>30</v>
      </c>
      <c r="B1141" t="s">
        <v>146</v>
      </c>
      <c r="C1141" s="7">
        <v>1.1666666666666667</v>
      </c>
      <c r="D1141" s="8">
        <f>VLOOKUP(Tableau48910[[#This Row],[Numéros]],Tableau11[],9,FALSE)</f>
        <v>1.3103448275862069</v>
      </c>
    </row>
    <row r="1142" spans="1:4" x14ac:dyDescent="0.25">
      <c r="A1142">
        <v>40</v>
      </c>
      <c r="B1142" t="s">
        <v>146</v>
      </c>
      <c r="C1142" s="7">
        <v>4.1666666666666664E-2</v>
      </c>
      <c r="D1142" s="8">
        <f>VLOOKUP(Tableau48910[[#This Row],[Numéros]],Tableau11[],9,FALSE)</f>
        <v>1.3103448275862069</v>
      </c>
    </row>
    <row r="1143" spans="1:4" x14ac:dyDescent="0.25">
      <c r="A1143">
        <v>30</v>
      </c>
      <c r="B1143" t="s">
        <v>17</v>
      </c>
      <c r="C1143" s="7">
        <v>0.16666666666666666</v>
      </c>
      <c r="D1143" s="8">
        <f>VLOOKUP(Tableau48910[[#This Row],[Numéros]],Tableau11[],9,FALSE)</f>
        <v>1.3333333333333333</v>
      </c>
    </row>
    <row r="1144" spans="1:4" x14ac:dyDescent="0.25">
      <c r="A1144">
        <v>40</v>
      </c>
      <c r="B1144" t="s">
        <v>17</v>
      </c>
      <c r="C1144" s="7">
        <v>0.125</v>
      </c>
      <c r="D1144" s="8">
        <f>VLOOKUP(Tableau48910[[#This Row],[Numéros]],Tableau11[],9,FALSE)</f>
        <v>1.3333333333333333</v>
      </c>
    </row>
    <row r="1145" spans="1:4" x14ac:dyDescent="0.25">
      <c r="A1145">
        <v>10</v>
      </c>
      <c r="B1145" t="s">
        <v>26</v>
      </c>
      <c r="C1145" s="7">
        <v>0.83333333333333337</v>
      </c>
      <c r="D1145" s="8">
        <f>VLOOKUP(Tableau48910[[#This Row],[Numéros]],Tableau11[],9,FALSE)</f>
        <v>1.3454545454545457</v>
      </c>
    </row>
    <row r="1146" spans="1:4" x14ac:dyDescent="0.25">
      <c r="A1146">
        <v>20</v>
      </c>
      <c r="B1146" t="s">
        <v>26</v>
      </c>
      <c r="C1146" s="7">
        <v>0.5</v>
      </c>
      <c r="D1146" s="8">
        <f>VLOOKUP(Tableau48910[[#This Row],[Numéros]],Tableau11[],9,FALSE)</f>
        <v>1.3454545454545457</v>
      </c>
    </row>
    <row r="1147" spans="1:4" x14ac:dyDescent="0.25">
      <c r="A1147">
        <v>30</v>
      </c>
      <c r="B1147" t="s">
        <v>26</v>
      </c>
      <c r="C1147" s="7">
        <v>0.66666666666666663</v>
      </c>
      <c r="D1147" s="8">
        <f>VLOOKUP(Tableau48910[[#This Row],[Numéros]],Tableau11[],9,FALSE)</f>
        <v>1.3454545454545457</v>
      </c>
    </row>
    <row r="1148" spans="1:4" x14ac:dyDescent="0.25">
      <c r="A1148">
        <v>40</v>
      </c>
      <c r="B1148" t="s">
        <v>26</v>
      </c>
      <c r="C1148" s="7">
        <v>0.25</v>
      </c>
      <c r="D1148" s="8">
        <f>VLOOKUP(Tableau48910[[#This Row],[Numéros]],Tableau11[],9,FALSE)</f>
        <v>1.3454545454545457</v>
      </c>
    </row>
    <row r="1149" spans="1:4" x14ac:dyDescent="0.25">
      <c r="A1149">
        <v>50</v>
      </c>
      <c r="B1149" t="s">
        <v>26</v>
      </c>
      <c r="C1149" s="7">
        <v>0.16666666666666666</v>
      </c>
      <c r="D1149" s="8">
        <f>VLOOKUP(Tableau48910[[#This Row],[Numéros]],Tableau11[],9,FALSE)</f>
        <v>1.3454545454545457</v>
      </c>
    </row>
    <row r="1150" spans="1:4" x14ac:dyDescent="0.25">
      <c r="A1150">
        <v>70</v>
      </c>
      <c r="B1150" t="s">
        <v>26</v>
      </c>
      <c r="C1150" s="7">
        <v>8.3333333333333329E-2</v>
      </c>
      <c r="D1150" s="8">
        <f>VLOOKUP(Tableau48910[[#This Row],[Numéros]],Tableau11[],9,FALSE)</f>
        <v>1.3454545454545457</v>
      </c>
    </row>
    <row r="1151" spans="1:4" x14ac:dyDescent="0.25">
      <c r="A1151">
        <v>90</v>
      </c>
      <c r="B1151" t="s">
        <v>26</v>
      </c>
      <c r="C1151" s="7">
        <v>0.125</v>
      </c>
      <c r="D1151" s="8">
        <f>VLOOKUP(Tableau48910[[#This Row],[Numéros]],Tableau11[],9,FALSE)</f>
        <v>1.3454545454545457</v>
      </c>
    </row>
    <row r="1152" spans="1:4" x14ac:dyDescent="0.25">
      <c r="A1152">
        <v>100</v>
      </c>
      <c r="B1152" t="s">
        <v>26</v>
      </c>
      <c r="C1152" s="7">
        <v>0.25</v>
      </c>
      <c r="D1152" s="8">
        <f>VLOOKUP(Tableau48910[[#This Row],[Numéros]],Tableau11[],9,FALSE)</f>
        <v>1.3454545454545457</v>
      </c>
    </row>
    <row r="1153" spans="1:4" x14ac:dyDescent="0.25">
      <c r="A1153">
        <v>110</v>
      </c>
      <c r="B1153" t="s">
        <v>26</v>
      </c>
      <c r="C1153" s="7">
        <v>0.125</v>
      </c>
      <c r="D1153" s="8">
        <f>VLOOKUP(Tableau48910[[#This Row],[Numéros]],Tableau11[],9,FALSE)</f>
        <v>1.3454545454545457</v>
      </c>
    </row>
    <row r="1154" spans="1:4" x14ac:dyDescent="0.25">
      <c r="A1154">
        <v>120</v>
      </c>
      <c r="B1154" t="s">
        <v>26</v>
      </c>
      <c r="C1154" s="7">
        <v>8.3333333333333329E-2</v>
      </c>
      <c r="D1154" s="8">
        <f>VLOOKUP(Tableau48910[[#This Row],[Numéros]],Tableau11[],9,FALSE)</f>
        <v>1.3454545454545457</v>
      </c>
    </row>
    <row r="1155" spans="1:4" x14ac:dyDescent="0.25">
      <c r="A1155">
        <v>130</v>
      </c>
      <c r="B1155" t="s">
        <v>26</v>
      </c>
      <c r="C1155" s="7">
        <v>4.1666666666666664E-2</v>
      </c>
      <c r="D1155" s="8">
        <f>VLOOKUP(Tableau48910[[#This Row],[Numéros]],Tableau11[],9,FALSE)</f>
        <v>1.3454545454545457</v>
      </c>
    </row>
    <row r="1156" spans="1:4" x14ac:dyDescent="0.25">
      <c r="A1156">
        <v>20</v>
      </c>
      <c r="B1156" t="s">
        <v>279</v>
      </c>
      <c r="C1156" s="7">
        <v>2.6666666666666665</v>
      </c>
      <c r="D1156" s="8">
        <f>VLOOKUP(Tableau48910[[#This Row],[Numéros]],Tableau11[],9,FALSE)</f>
        <v>1.3559322033898304</v>
      </c>
    </row>
    <row r="1157" spans="1:4" x14ac:dyDescent="0.25">
      <c r="A1157">
        <v>30</v>
      </c>
      <c r="B1157" t="s">
        <v>279</v>
      </c>
      <c r="C1157" s="7">
        <v>4.25</v>
      </c>
      <c r="D1157" s="8">
        <f>VLOOKUP(Tableau48910[[#This Row],[Numéros]],Tableau11[],9,FALSE)</f>
        <v>1.3559322033898304</v>
      </c>
    </row>
    <row r="1158" spans="1:4" x14ac:dyDescent="0.25">
      <c r="A1158">
        <v>40</v>
      </c>
      <c r="B1158" t="s">
        <v>279</v>
      </c>
      <c r="C1158" s="7">
        <v>3.0833333333333335</v>
      </c>
      <c r="D1158" s="8">
        <f>VLOOKUP(Tableau48910[[#This Row],[Numéros]],Tableau11[],9,FALSE)</f>
        <v>1.3559322033898304</v>
      </c>
    </row>
    <row r="1159" spans="1:4" x14ac:dyDescent="0.25">
      <c r="A1159">
        <v>50</v>
      </c>
      <c r="B1159" t="s">
        <v>279</v>
      </c>
      <c r="C1159" s="7">
        <v>4.1666666666666664E-2</v>
      </c>
      <c r="D1159" s="8">
        <f>VLOOKUP(Tableau48910[[#This Row],[Numéros]],Tableau11[],9,FALSE)</f>
        <v>1.3559322033898304</v>
      </c>
    </row>
    <row r="1160" spans="1:4" x14ac:dyDescent="0.25">
      <c r="A1160">
        <v>10</v>
      </c>
      <c r="B1160" t="s">
        <v>223</v>
      </c>
      <c r="C1160" s="7">
        <v>1.6666666666666667</v>
      </c>
      <c r="D1160" s="8">
        <f>VLOOKUP(Tableau48910[[#This Row],[Numéros]],Tableau11[],9,FALSE)</f>
        <v>1.3611111111111112</v>
      </c>
    </row>
    <row r="1161" spans="1:4" x14ac:dyDescent="0.25">
      <c r="A1161">
        <v>10</v>
      </c>
      <c r="B1161" t="s">
        <v>201</v>
      </c>
      <c r="C1161" s="7">
        <v>1.6666666666666667</v>
      </c>
      <c r="D1161" s="8">
        <f>VLOOKUP(Tableau48910[[#This Row],[Numéros]],Tableau11[],9,FALSE)</f>
        <v>1.3611111111111112</v>
      </c>
    </row>
    <row r="1162" spans="1:4" x14ac:dyDescent="0.25">
      <c r="A1162">
        <v>20</v>
      </c>
      <c r="B1162" t="s">
        <v>223</v>
      </c>
      <c r="C1162" s="7">
        <v>8.3333333333333329E-2</v>
      </c>
      <c r="D1162" s="8">
        <f>VLOOKUP(Tableau48910[[#This Row],[Numéros]],Tableau11[],9,FALSE)</f>
        <v>1.3611111111111112</v>
      </c>
    </row>
    <row r="1163" spans="1:4" x14ac:dyDescent="0.25">
      <c r="A1163">
        <v>20</v>
      </c>
      <c r="B1163" t="s">
        <v>201</v>
      </c>
      <c r="C1163" s="7">
        <v>8.3333333333333329E-2</v>
      </c>
      <c r="D1163" s="8">
        <f>VLOOKUP(Tableau48910[[#This Row],[Numéros]],Tableau11[],9,FALSE)</f>
        <v>1.3611111111111112</v>
      </c>
    </row>
    <row r="1164" spans="1:4" x14ac:dyDescent="0.25">
      <c r="A1164">
        <v>30</v>
      </c>
      <c r="B1164" t="s">
        <v>223</v>
      </c>
      <c r="C1164" s="7">
        <v>4.1666666666666664E-2</v>
      </c>
      <c r="D1164" s="8">
        <f>VLOOKUP(Tableau48910[[#This Row],[Numéros]],Tableau11[],9,FALSE)</f>
        <v>1.3611111111111112</v>
      </c>
    </row>
    <row r="1165" spans="1:4" x14ac:dyDescent="0.25">
      <c r="A1165">
        <v>30</v>
      </c>
      <c r="B1165" t="s">
        <v>201</v>
      </c>
      <c r="C1165" s="7">
        <v>4.1666666666666664E-2</v>
      </c>
      <c r="D1165" s="8">
        <f>VLOOKUP(Tableau48910[[#This Row],[Numéros]],Tableau11[],9,FALSE)</f>
        <v>1.3611111111111112</v>
      </c>
    </row>
    <row r="1166" spans="1:4" x14ac:dyDescent="0.25">
      <c r="A1166">
        <v>40</v>
      </c>
      <c r="B1166" t="s">
        <v>223</v>
      </c>
      <c r="C1166" s="7">
        <v>1.3333333333333333</v>
      </c>
      <c r="D1166" s="8">
        <f>VLOOKUP(Tableau48910[[#This Row],[Numéros]],Tableau11[],9,FALSE)</f>
        <v>1.3611111111111112</v>
      </c>
    </row>
    <row r="1167" spans="1:4" x14ac:dyDescent="0.25">
      <c r="A1167">
        <v>40</v>
      </c>
      <c r="B1167" t="s">
        <v>201</v>
      </c>
      <c r="C1167" s="7">
        <v>1.3333333333333333</v>
      </c>
      <c r="D1167" s="8">
        <f>VLOOKUP(Tableau48910[[#This Row],[Numéros]],Tableau11[],9,FALSE)</f>
        <v>1.3611111111111112</v>
      </c>
    </row>
    <row r="1168" spans="1:4" x14ac:dyDescent="0.25">
      <c r="A1168">
        <v>50</v>
      </c>
      <c r="B1168" t="s">
        <v>223</v>
      </c>
      <c r="C1168" s="7">
        <v>1.3333333333333333</v>
      </c>
      <c r="D1168" s="8">
        <f>VLOOKUP(Tableau48910[[#This Row],[Numéros]],Tableau11[],9,FALSE)</f>
        <v>1.3611111111111112</v>
      </c>
    </row>
    <row r="1169" spans="1:4" x14ac:dyDescent="0.25">
      <c r="A1169">
        <v>50</v>
      </c>
      <c r="B1169" t="s">
        <v>201</v>
      </c>
      <c r="C1169" s="7">
        <v>1.3333333333333333</v>
      </c>
      <c r="D1169" s="8">
        <f>VLOOKUP(Tableau48910[[#This Row],[Numéros]],Tableau11[],9,FALSE)</f>
        <v>1.3611111111111112</v>
      </c>
    </row>
    <row r="1170" spans="1:4" x14ac:dyDescent="0.25">
      <c r="A1170">
        <v>60</v>
      </c>
      <c r="B1170" t="s">
        <v>223</v>
      </c>
      <c r="C1170" s="7">
        <v>1.6666666666666667</v>
      </c>
      <c r="D1170" s="8">
        <f>VLOOKUP(Tableau48910[[#This Row],[Numéros]],Tableau11[],9,FALSE)</f>
        <v>1.3611111111111112</v>
      </c>
    </row>
    <row r="1171" spans="1:4" x14ac:dyDescent="0.25">
      <c r="A1171">
        <v>60</v>
      </c>
      <c r="B1171" t="s">
        <v>201</v>
      </c>
      <c r="C1171" s="7">
        <v>1.6666666666666667</v>
      </c>
      <c r="D1171" s="8">
        <f>VLOOKUP(Tableau48910[[#This Row],[Numéros]],Tableau11[],9,FALSE)</f>
        <v>1.3611111111111112</v>
      </c>
    </row>
    <row r="1172" spans="1:4" x14ac:dyDescent="0.25">
      <c r="A1172">
        <v>70</v>
      </c>
      <c r="B1172" t="s">
        <v>223</v>
      </c>
      <c r="C1172" s="7">
        <v>4.1666666666666664E-2</v>
      </c>
      <c r="D1172" s="8">
        <f>VLOOKUP(Tableau48910[[#This Row],[Numéros]],Tableau11[],9,FALSE)</f>
        <v>1.3611111111111112</v>
      </c>
    </row>
    <row r="1173" spans="1:4" x14ac:dyDescent="0.25">
      <c r="A1173">
        <v>70</v>
      </c>
      <c r="B1173" t="s">
        <v>201</v>
      </c>
      <c r="C1173" s="7">
        <v>4.1666666666666664E-2</v>
      </c>
      <c r="D1173" s="8">
        <f>VLOOKUP(Tableau48910[[#This Row],[Numéros]],Tableau11[],9,FALSE)</f>
        <v>1.3611111111111112</v>
      </c>
    </row>
    <row r="1174" spans="1:4" x14ac:dyDescent="0.25">
      <c r="A1174">
        <v>35</v>
      </c>
      <c r="B1174" t="s">
        <v>190</v>
      </c>
      <c r="C1174" s="7">
        <v>0.25</v>
      </c>
      <c r="D1174" s="8">
        <f>VLOOKUP(Tableau48910[[#This Row],[Numéros]],Tableau11[],9,FALSE)</f>
        <v>1.377777777777778</v>
      </c>
    </row>
    <row r="1175" spans="1:4" x14ac:dyDescent="0.25">
      <c r="A1175">
        <v>20</v>
      </c>
      <c r="B1175" t="s">
        <v>190</v>
      </c>
      <c r="C1175" s="7">
        <v>0.375</v>
      </c>
      <c r="D1175" s="8">
        <f>VLOOKUP(Tableau48910[[#This Row],[Numéros]],Tableau11[],9,FALSE)</f>
        <v>1.377777777777778</v>
      </c>
    </row>
    <row r="1176" spans="1:4" x14ac:dyDescent="0.25">
      <c r="A1176">
        <v>30</v>
      </c>
      <c r="B1176" t="s">
        <v>190</v>
      </c>
      <c r="C1176" s="7">
        <v>0.66666666666666663</v>
      </c>
      <c r="D1176" s="8">
        <f>VLOOKUP(Tableau48910[[#This Row],[Numéros]],Tableau11[],9,FALSE)</f>
        <v>1.377777777777778</v>
      </c>
    </row>
    <row r="1177" spans="1:4" x14ac:dyDescent="0.25">
      <c r="A1177">
        <v>40</v>
      </c>
      <c r="B1177" t="s">
        <v>190</v>
      </c>
      <c r="C1177" s="7">
        <v>2.0833333333333332E-2</v>
      </c>
      <c r="D1177" s="8">
        <f>VLOOKUP(Tableau48910[[#This Row],[Numéros]],Tableau11[],9,FALSE)</f>
        <v>1.377777777777778</v>
      </c>
    </row>
    <row r="1178" spans="1:4" x14ac:dyDescent="0.25">
      <c r="A1178">
        <v>40</v>
      </c>
      <c r="B1178" t="s">
        <v>118</v>
      </c>
      <c r="C1178" s="7">
        <v>0.33333333333333331</v>
      </c>
      <c r="D1178" s="8">
        <f>VLOOKUP(Tableau48910[[#This Row],[Numéros]],Tableau11[],9,FALSE)</f>
        <v>1.4769230769230766</v>
      </c>
    </row>
    <row r="1179" spans="1:4" x14ac:dyDescent="0.25">
      <c r="A1179">
        <v>50</v>
      </c>
      <c r="B1179" t="s">
        <v>118</v>
      </c>
      <c r="C1179" s="7">
        <v>2.0833333333333332E-2</v>
      </c>
      <c r="D1179" s="8">
        <f>VLOOKUP(Tableau48910[[#This Row],[Numéros]],Tableau11[],9,FALSE)</f>
        <v>1.4769230769230766</v>
      </c>
    </row>
    <row r="1180" spans="1:4" x14ac:dyDescent="0.25">
      <c r="A1180">
        <v>60</v>
      </c>
      <c r="B1180" t="s">
        <v>118</v>
      </c>
      <c r="C1180" s="7">
        <v>0.33333333333333331</v>
      </c>
      <c r="D1180" s="8">
        <f>VLOOKUP(Tableau48910[[#This Row],[Numéros]],Tableau11[],9,FALSE)</f>
        <v>1.4769230769230766</v>
      </c>
    </row>
    <row r="1181" spans="1:4" x14ac:dyDescent="0.25">
      <c r="A1181">
        <v>70</v>
      </c>
      <c r="B1181" t="s">
        <v>118</v>
      </c>
      <c r="C1181" s="7">
        <v>2.0833333333333332E-2</v>
      </c>
      <c r="D1181" s="8">
        <f>VLOOKUP(Tableau48910[[#This Row],[Numéros]],Tableau11[],9,FALSE)</f>
        <v>1.4769230769230766</v>
      </c>
    </row>
    <row r="1182" spans="1:4" x14ac:dyDescent="0.25">
      <c r="A1182">
        <v>80</v>
      </c>
      <c r="B1182" t="s">
        <v>118</v>
      </c>
      <c r="C1182" s="7">
        <v>0.25</v>
      </c>
      <c r="D1182" s="8">
        <f>VLOOKUP(Tableau48910[[#This Row],[Numéros]],Tableau11[],9,FALSE)</f>
        <v>1.4769230769230766</v>
      </c>
    </row>
    <row r="1183" spans="1:4" x14ac:dyDescent="0.25">
      <c r="A1183">
        <v>90</v>
      </c>
      <c r="B1183" t="s">
        <v>118</v>
      </c>
      <c r="C1183" s="7">
        <v>4.1666666666666664E-2</v>
      </c>
      <c r="D1183" s="8">
        <f>VLOOKUP(Tableau48910[[#This Row],[Numéros]],Tableau11[],9,FALSE)</f>
        <v>1.4769230769230766</v>
      </c>
    </row>
    <row r="1184" spans="1:4" x14ac:dyDescent="0.25">
      <c r="A1184">
        <v>100</v>
      </c>
      <c r="B1184" t="s">
        <v>118</v>
      </c>
      <c r="C1184" s="7">
        <v>1.0416666666666666E-2</v>
      </c>
      <c r="D1184" s="8">
        <f>VLOOKUP(Tableau48910[[#This Row],[Numéros]],Tableau11[],9,FALSE)</f>
        <v>1.4769230769230766</v>
      </c>
    </row>
    <row r="1185" spans="1:4" x14ac:dyDescent="0.25">
      <c r="A1185">
        <v>100</v>
      </c>
      <c r="B1185" t="s">
        <v>51</v>
      </c>
      <c r="C1185" s="7">
        <v>2.0833333333333332E-2</v>
      </c>
      <c r="D1185" s="8">
        <f>VLOOKUP(Tableau48910[[#This Row],[Numéros]],Tableau11[],9,FALSE)</f>
        <v>1.4999999999999998</v>
      </c>
    </row>
    <row r="1186" spans="1:4" x14ac:dyDescent="0.25">
      <c r="A1186">
        <v>110</v>
      </c>
      <c r="B1186" t="s">
        <v>51</v>
      </c>
      <c r="C1186" s="7">
        <v>1.3888888888888888E-2</v>
      </c>
      <c r="D1186" s="8">
        <f>VLOOKUP(Tableau48910[[#This Row],[Numéros]],Tableau11[],9,FALSE)</f>
        <v>1.4999999999999998</v>
      </c>
    </row>
    <row r="1187" spans="1:4" x14ac:dyDescent="0.25">
      <c r="A1187">
        <v>50</v>
      </c>
      <c r="B1187" t="s">
        <v>330</v>
      </c>
      <c r="C1187" s="7">
        <v>0.41666666666666669</v>
      </c>
      <c r="D1187" s="8">
        <f>VLOOKUP(Tableau48910[[#This Row],[Numéros]],Tableau11[],9,FALSE)</f>
        <v>1.5757575757575761</v>
      </c>
    </row>
    <row r="1188" spans="1:4" x14ac:dyDescent="0.25">
      <c r="A1188">
        <v>260</v>
      </c>
      <c r="B1188" t="s">
        <v>330</v>
      </c>
      <c r="C1188" s="7">
        <v>2.0833333333333332E-2</v>
      </c>
      <c r="D1188" s="8">
        <f>VLOOKUP(Tableau48910[[#This Row],[Numéros]],Tableau11[],9,FALSE)</f>
        <v>1.5757575757575761</v>
      </c>
    </row>
    <row r="1189" spans="1:4" x14ac:dyDescent="0.25">
      <c r="A1189">
        <v>320</v>
      </c>
      <c r="B1189" t="s">
        <v>330</v>
      </c>
      <c r="C1189" s="7">
        <v>0.25</v>
      </c>
      <c r="D1189" s="8">
        <f>VLOOKUP(Tableau48910[[#This Row],[Numéros]],Tableau11[],9,FALSE)</f>
        <v>1.5757575757575761</v>
      </c>
    </row>
    <row r="1190" spans="1:4" x14ac:dyDescent="0.25">
      <c r="A1190">
        <v>430</v>
      </c>
      <c r="B1190" t="s">
        <v>330</v>
      </c>
      <c r="C1190" s="7">
        <v>0.39583333333333331</v>
      </c>
      <c r="D1190" s="8">
        <f>VLOOKUP(Tableau48910[[#This Row],[Numéros]],Tableau11[],9,FALSE)</f>
        <v>1.5757575757575761</v>
      </c>
    </row>
    <row r="1191" spans="1:4" x14ac:dyDescent="0.25">
      <c r="A1191">
        <v>470</v>
      </c>
      <c r="B1191" t="s">
        <v>330</v>
      </c>
      <c r="C1191" s="7">
        <v>2.0833333333333332E-2</v>
      </c>
      <c r="D1191" s="8">
        <f>VLOOKUP(Tableau48910[[#This Row],[Numéros]],Tableau11[],9,FALSE)</f>
        <v>1.5757575757575761</v>
      </c>
    </row>
    <row r="1192" spans="1:4" x14ac:dyDescent="0.25">
      <c r="A1192">
        <v>110</v>
      </c>
      <c r="B1192" t="s">
        <v>293</v>
      </c>
      <c r="C1192" s="7">
        <v>0.18402777777777779</v>
      </c>
      <c r="D1192" s="8">
        <f>VLOOKUP(Tableau48910[[#This Row],[Numéros]],Tableau11[],9,FALSE)</f>
        <v>1.6002277904328019</v>
      </c>
    </row>
    <row r="1193" spans="1:4" x14ac:dyDescent="0.25">
      <c r="A1193">
        <v>115</v>
      </c>
      <c r="B1193" t="s">
        <v>293</v>
      </c>
      <c r="C1193" s="7">
        <v>3.4722222222222224E-2</v>
      </c>
      <c r="D1193" s="8">
        <f>VLOOKUP(Tableau48910[[#This Row],[Numéros]],Tableau11[],9,FALSE)</f>
        <v>1.6002277904328019</v>
      </c>
    </row>
    <row r="1194" spans="1:4" x14ac:dyDescent="0.25">
      <c r="A1194">
        <v>120</v>
      </c>
      <c r="B1194" t="s">
        <v>293</v>
      </c>
      <c r="C1194" s="7">
        <v>0.25</v>
      </c>
      <c r="D1194" s="8">
        <f>VLOOKUP(Tableau48910[[#This Row],[Numéros]],Tableau11[],9,FALSE)</f>
        <v>1.6002277904328019</v>
      </c>
    </row>
    <row r="1195" spans="1:4" x14ac:dyDescent="0.25">
      <c r="A1195">
        <v>125</v>
      </c>
      <c r="B1195" t="s">
        <v>293</v>
      </c>
      <c r="C1195" s="7">
        <v>1.909722222222222E-2</v>
      </c>
      <c r="D1195" s="8">
        <f>VLOOKUP(Tableau48910[[#This Row],[Numéros]],Tableau11[],9,FALSE)</f>
        <v>1.6002277904328019</v>
      </c>
    </row>
    <row r="1196" spans="1:4" x14ac:dyDescent="0.25">
      <c r="A1196">
        <v>130</v>
      </c>
      <c r="B1196" t="s">
        <v>293</v>
      </c>
      <c r="C1196" s="7">
        <v>1.0416666666666667E-3</v>
      </c>
      <c r="D1196" s="8">
        <f>VLOOKUP(Tableau48910[[#This Row],[Numéros]],Tableau11[],9,FALSE)</f>
        <v>1.6002277904328019</v>
      </c>
    </row>
    <row r="1197" spans="1:4" x14ac:dyDescent="0.25">
      <c r="A1197">
        <v>10</v>
      </c>
      <c r="B1197" t="s">
        <v>342</v>
      </c>
      <c r="C1197" s="7">
        <v>0.91666666666666663</v>
      </c>
      <c r="D1197" s="8">
        <f>VLOOKUP(Tableau48910[[#This Row],[Numéros]],Tableau11[],9,FALSE)</f>
        <v>1.6315314637997145</v>
      </c>
    </row>
    <row r="1198" spans="1:4" x14ac:dyDescent="0.25">
      <c r="A1198">
        <v>20</v>
      </c>
      <c r="B1198" t="s">
        <v>342</v>
      </c>
      <c r="C1198" s="7">
        <v>7.013888888888889E-3</v>
      </c>
      <c r="D1198" s="8">
        <f>VLOOKUP(Tableau48910[[#This Row],[Numéros]],Tableau11[],9,FALSE)</f>
        <v>1.6315314637997145</v>
      </c>
    </row>
    <row r="1199" spans="1:4" x14ac:dyDescent="0.25">
      <c r="A1199">
        <v>30</v>
      </c>
      <c r="B1199" t="s">
        <v>342</v>
      </c>
      <c r="C1199" s="7">
        <v>0.33333333333333331</v>
      </c>
      <c r="D1199" s="8">
        <f>VLOOKUP(Tableau48910[[#This Row],[Numéros]],Tableau11[],9,FALSE)</f>
        <v>1.6315314637997145</v>
      </c>
    </row>
    <row r="1200" spans="1:4" x14ac:dyDescent="0.25">
      <c r="A1200">
        <v>40</v>
      </c>
      <c r="B1200" t="s">
        <v>342</v>
      </c>
      <c r="C1200" s="7">
        <v>8.3333333333333329E-2</v>
      </c>
      <c r="D1200" s="8">
        <f>VLOOKUP(Tableau48910[[#This Row],[Numéros]],Tableau11[],9,FALSE)</f>
        <v>1.6315314637997145</v>
      </c>
    </row>
    <row r="1201" spans="1:4" x14ac:dyDescent="0.25">
      <c r="A1201">
        <v>50</v>
      </c>
      <c r="B1201" t="s">
        <v>342</v>
      </c>
      <c r="C1201" s="7">
        <v>8.3333333333333329E-2</v>
      </c>
      <c r="D1201" s="8">
        <f>VLOOKUP(Tableau48910[[#This Row],[Numéros]],Tableau11[],9,FALSE)</f>
        <v>1.6315314637997145</v>
      </c>
    </row>
    <row r="1202" spans="1:4" x14ac:dyDescent="0.25">
      <c r="A1202">
        <v>60</v>
      </c>
      <c r="B1202" t="s">
        <v>342</v>
      </c>
      <c r="C1202" s="7">
        <v>8.3333333333333329E-2</v>
      </c>
      <c r="D1202" s="8">
        <f>VLOOKUP(Tableau48910[[#This Row],[Numéros]],Tableau11[],9,FALSE)</f>
        <v>1.6315314637997145</v>
      </c>
    </row>
    <row r="1203" spans="1:4" x14ac:dyDescent="0.25">
      <c r="A1203">
        <v>70</v>
      </c>
      <c r="B1203" t="s">
        <v>342</v>
      </c>
      <c r="C1203" s="7">
        <v>0.33333333333333331</v>
      </c>
      <c r="D1203" s="8">
        <f>VLOOKUP(Tableau48910[[#This Row],[Numéros]],Tableau11[],9,FALSE)</f>
        <v>1.6315314637997145</v>
      </c>
    </row>
    <row r="1204" spans="1:4" x14ac:dyDescent="0.25">
      <c r="A1204">
        <v>20</v>
      </c>
      <c r="B1204" t="s">
        <v>299</v>
      </c>
      <c r="C1204" s="7">
        <v>0.25</v>
      </c>
      <c r="D1204" s="8">
        <f>VLOOKUP(Tableau48910[[#This Row],[Numéros]],Tableau11[],9,FALSE)</f>
        <v>1.666666666666667</v>
      </c>
    </row>
    <row r="1205" spans="1:4" x14ac:dyDescent="0.25">
      <c r="A1205">
        <v>30</v>
      </c>
      <c r="B1205" t="s">
        <v>299</v>
      </c>
      <c r="C1205" s="7">
        <v>8.3333333333333329E-2</v>
      </c>
      <c r="D1205" s="8">
        <f>VLOOKUP(Tableau48910[[#This Row],[Numéros]],Tableau11[],9,FALSE)</f>
        <v>1.666666666666667</v>
      </c>
    </row>
    <row r="1206" spans="1:4" x14ac:dyDescent="0.25">
      <c r="A1206">
        <v>40</v>
      </c>
      <c r="B1206" t="s">
        <v>299</v>
      </c>
      <c r="C1206" s="7">
        <v>8.3333333333333329E-2</v>
      </c>
      <c r="D1206" s="8">
        <f>VLOOKUP(Tableau48910[[#This Row],[Numéros]],Tableau11[],9,FALSE)</f>
        <v>1.666666666666667</v>
      </c>
    </row>
    <row r="1207" spans="1:4" x14ac:dyDescent="0.25">
      <c r="A1207">
        <v>50</v>
      </c>
      <c r="B1207" t="s">
        <v>299</v>
      </c>
      <c r="C1207" s="7">
        <v>8.3333333333333329E-2</v>
      </c>
      <c r="D1207" s="8">
        <f>VLOOKUP(Tableau48910[[#This Row],[Numéros]],Tableau11[],9,FALSE)</f>
        <v>1.666666666666667</v>
      </c>
    </row>
    <row r="1208" spans="1:4" x14ac:dyDescent="0.25">
      <c r="A1208">
        <v>25</v>
      </c>
      <c r="B1208" t="s">
        <v>255</v>
      </c>
      <c r="C1208" s="7">
        <v>6.9444444444444448E-2</v>
      </c>
      <c r="D1208" s="8">
        <f>VLOOKUP(Tableau48910[[#This Row],[Numéros]],Tableau11[],9,FALSE)</f>
        <v>1.6666666666666672</v>
      </c>
    </row>
    <row r="1209" spans="1:4" x14ac:dyDescent="0.25">
      <c r="A1209">
        <v>30</v>
      </c>
      <c r="B1209" t="s">
        <v>255</v>
      </c>
      <c r="C1209" s="7">
        <v>4.1666666666666664E-2</v>
      </c>
      <c r="D1209" s="8">
        <f>VLOOKUP(Tableau48910[[#This Row],[Numéros]],Tableau11[],9,FALSE)</f>
        <v>1.6666666666666672</v>
      </c>
    </row>
    <row r="1210" spans="1:4" x14ac:dyDescent="0.25">
      <c r="A1210">
        <v>10</v>
      </c>
      <c r="B1210" t="s">
        <v>328</v>
      </c>
      <c r="C1210" s="7">
        <v>0.71527777777777779</v>
      </c>
      <c r="D1210" s="8">
        <f>VLOOKUP(Tableau48910[[#This Row],[Numéros]],Tableau11[],9,FALSE)</f>
        <v>1.6971544715447151</v>
      </c>
    </row>
    <row r="1211" spans="1:4" x14ac:dyDescent="0.25">
      <c r="A1211">
        <v>10</v>
      </c>
      <c r="B1211" t="s">
        <v>324</v>
      </c>
      <c r="C1211" s="7">
        <v>0.71527777777777779</v>
      </c>
      <c r="D1211" s="8">
        <f>VLOOKUP(Tableau48910[[#This Row],[Numéros]],Tableau11[],9,FALSE)</f>
        <v>1.6971544715447151</v>
      </c>
    </row>
    <row r="1212" spans="1:4" x14ac:dyDescent="0.25">
      <c r="A1212">
        <v>10</v>
      </c>
      <c r="B1212" t="s">
        <v>314</v>
      </c>
      <c r="C1212" s="7">
        <v>0.71527777777777779</v>
      </c>
      <c r="D1212" s="8">
        <f>VLOOKUP(Tableau48910[[#This Row],[Numéros]],Tableau11[],9,FALSE)</f>
        <v>1.6971544715447151</v>
      </c>
    </row>
    <row r="1213" spans="1:4" x14ac:dyDescent="0.25">
      <c r="A1213">
        <v>20</v>
      </c>
      <c r="B1213" t="s">
        <v>328</v>
      </c>
      <c r="C1213" s="7">
        <v>0.18055555555555555</v>
      </c>
      <c r="D1213" s="8">
        <f>VLOOKUP(Tableau48910[[#This Row],[Numéros]],Tableau11[],9,FALSE)</f>
        <v>1.6971544715447151</v>
      </c>
    </row>
    <row r="1214" spans="1:4" x14ac:dyDescent="0.25">
      <c r="A1214">
        <v>20</v>
      </c>
      <c r="B1214" t="s">
        <v>324</v>
      </c>
      <c r="C1214" s="7">
        <v>0.18055555555555555</v>
      </c>
      <c r="D1214" s="8">
        <f>VLOOKUP(Tableau48910[[#This Row],[Numéros]],Tableau11[],9,FALSE)</f>
        <v>1.6971544715447151</v>
      </c>
    </row>
    <row r="1215" spans="1:4" x14ac:dyDescent="0.25">
      <c r="A1215">
        <v>20</v>
      </c>
      <c r="B1215" t="s">
        <v>314</v>
      </c>
      <c r="C1215" s="7">
        <v>0.18055555555555555</v>
      </c>
      <c r="D1215" s="8">
        <f>VLOOKUP(Tableau48910[[#This Row],[Numéros]],Tableau11[],9,FALSE)</f>
        <v>1.6971544715447151</v>
      </c>
    </row>
    <row r="1216" spans="1:4" x14ac:dyDescent="0.25">
      <c r="A1216">
        <v>30</v>
      </c>
      <c r="B1216" t="s">
        <v>328</v>
      </c>
      <c r="C1216" s="7">
        <v>0.84375</v>
      </c>
      <c r="D1216" s="8">
        <f>VLOOKUP(Tableau48910[[#This Row],[Numéros]],Tableau11[],9,FALSE)</f>
        <v>1.6971544715447151</v>
      </c>
    </row>
    <row r="1217" spans="1:4" x14ac:dyDescent="0.25">
      <c r="A1217">
        <v>30</v>
      </c>
      <c r="B1217" t="s">
        <v>324</v>
      </c>
      <c r="C1217" s="7">
        <v>0.84375</v>
      </c>
      <c r="D1217" s="8">
        <f>VLOOKUP(Tableau48910[[#This Row],[Numéros]],Tableau11[],9,FALSE)</f>
        <v>1.6971544715447151</v>
      </c>
    </row>
    <row r="1218" spans="1:4" x14ac:dyDescent="0.25">
      <c r="A1218">
        <v>30</v>
      </c>
      <c r="B1218" t="s">
        <v>314</v>
      </c>
      <c r="C1218" s="7">
        <v>0.84375</v>
      </c>
      <c r="D1218" s="8">
        <f>VLOOKUP(Tableau48910[[#This Row],[Numéros]],Tableau11[],9,FALSE)</f>
        <v>1.6971544715447151</v>
      </c>
    </row>
    <row r="1219" spans="1:4" x14ac:dyDescent="0.25">
      <c r="A1219">
        <v>40</v>
      </c>
      <c r="B1219" t="s">
        <v>328</v>
      </c>
      <c r="C1219" s="7">
        <v>6.9444444444444447E-4</v>
      </c>
      <c r="D1219" s="8">
        <f>VLOOKUP(Tableau48910[[#This Row],[Numéros]],Tableau11[],9,FALSE)</f>
        <v>1.6971544715447151</v>
      </c>
    </row>
    <row r="1220" spans="1:4" x14ac:dyDescent="0.25">
      <c r="A1220">
        <v>40</v>
      </c>
      <c r="B1220" t="s">
        <v>324</v>
      </c>
      <c r="C1220" s="7">
        <v>6.9444444444444447E-4</v>
      </c>
      <c r="D1220" s="8">
        <f>VLOOKUP(Tableau48910[[#This Row],[Numéros]],Tableau11[],9,FALSE)</f>
        <v>1.6971544715447151</v>
      </c>
    </row>
    <row r="1221" spans="1:4" x14ac:dyDescent="0.25">
      <c r="A1221">
        <v>40</v>
      </c>
      <c r="B1221" t="s">
        <v>314</v>
      </c>
      <c r="C1221" s="7">
        <v>6.9444444444444447E-4</v>
      </c>
      <c r="D1221" s="8">
        <f>VLOOKUP(Tableau48910[[#This Row],[Numéros]],Tableau11[],9,FALSE)</f>
        <v>1.6971544715447151</v>
      </c>
    </row>
    <row r="1222" spans="1:4" x14ac:dyDescent="0.25">
      <c r="A1222">
        <v>60</v>
      </c>
      <c r="B1222" t="s">
        <v>138</v>
      </c>
      <c r="C1222" s="7">
        <v>0.20833333333333334</v>
      </c>
      <c r="D1222" s="8">
        <f>VLOOKUP(Tableau48910[[#This Row],[Numéros]],Tableau11[],9,FALSE)</f>
        <v>1.7037037037037037</v>
      </c>
    </row>
    <row r="1223" spans="1:4" x14ac:dyDescent="0.25">
      <c r="A1223">
        <v>60</v>
      </c>
      <c r="B1223" t="s">
        <v>140</v>
      </c>
      <c r="C1223" s="7">
        <v>0.20833333333333334</v>
      </c>
      <c r="D1223" s="8">
        <f>VLOOKUP(Tableau48910[[#This Row],[Numéros]],Tableau11[],9,FALSE)</f>
        <v>1.7037037037037037</v>
      </c>
    </row>
    <row r="1224" spans="1:4" x14ac:dyDescent="0.25">
      <c r="A1224">
        <v>70</v>
      </c>
      <c r="B1224" t="s">
        <v>138</v>
      </c>
      <c r="C1224" s="7">
        <v>2.0833333333333332E-2</v>
      </c>
      <c r="D1224" s="8">
        <f>VLOOKUP(Tableau48910[[#This Row],[Numéros]],Tableau11[],9,FALSE)</f>
        <v>1.7037037037037037</v>
      </c>
    </row>
    <row r="1225" spans="1:4" x14ac:dyDescent="0.25">
      <c r="A1225">
        <v>70</v>
      </c>
      <c r="B1225" t="s">
        <v>140</v>
      </c>
      <c r="C1225" s="7">
        <v>2.0833333333333332E-2</v>
      </c>
      <c r="D1225" s="8">
        <f>VLOOKUP(Tableau48910[[#This Row],[Numéros]],Tableau11[],9,FALSE)</f>
        <v>1.7037037037037037</v>
      </c>
    </row>
    <row r="1226" spans="1:4" x14ac:dyDescent="0.25">
      <c r="A1226">
        <v>80</v>
      </c>
      <c r="B1226" t="s">
        <v>138</v>
      </c>
      <c r="C1226" s="7">
        <v>0.20833333333333334</v>
      </c>
      <c r="D1226" s="8">
        <f>VLOOKUP(Tableau48910[[#This Row],[Numéros]],Tableau11[],9,FALSE)</f>
        <v>1.7037037037037037</v>
      </c>
    </row>
    <row r="1227" spans="1:4" x14ac:dyDescent="0.25">
      <c r="A1227">
        <v>80</v>
      </c>
      <c r="B1227" t="s">
        <v>140</v>
      </c>
      <c r="C1227" s="7">
        <v>0.20833333333333334</v>
      </c>
      <c r="D1227" s="8">
        <f>VLOOKUP(Tableau48910[[#This Row],[Numéros]],Tableau11[],9,FALSE)</f>
        <v>1.7037037037037037</v>
      </c>
    </row>
    <row r="1228" spans="1:4" x14ac:dyDescent="0.25">
      <c r="A1228">
        <v>90</v>
      </c>
      <c r="B1228" t="s">
        <v>138</v>
      </c>
      <c r="C1228" s="7">
        <v>4.1666666666666664E-2</v>
      </c>
      <c r="D1228" s="8">
        <f>VLOOKUP(Tableau48910[[#This Row],[Numéros]],Tableau11[],9,FALSE)</f>
        <v>1.7037037037037037</v>
      </c>
    </row>
    <row r="1229" spans="1:4" x14ac:dyDescent="0.25">
      <c r="A1229">
        <v>90</v>
      </c>
      <c r="B1229" t="s">
        <v>140</v>
      </c>
      <c r="C1229" s="7">
        <v>4.1666666666666664E-2</v>
      </c>
      <c r="D1229" s="8">
        <f>VLOOKUP(Tableau48910[[#This Row],[Numéros]],Tableau11[],9,FALSE)</f>
        <v>1.7037037037037037</v>
      </c>
    </row>
    <row r="1230" spans="1:4" x14ac:dyDescent="0.25">
      <c r="A1230">
        <v>100</v>
      </c>
      <c r="B1230" t="s">
        <v>138</v>
      </c>
      <c r="C1230" s="7">
        <v>1.0416666666666666E-2</v>
      </c>
      <c r="D1230" s="8">
        <f>VLOOKUP(Tableau48910[[#This Row],[Numéros]],Tableau11[],9,FALSE)</f>
        <v>1.7037037037037037</v>
      </c>
    </row>
    <row r="1231" spans="1:4" x14ac:dyDescent="0.25">
      <c r="A1231">
        <v>100</v>
      </c>
      <c r="B1231" t="s">
        <v>140</v>
      </c>
      <c r="C1231" s="7">
        <v>1.0416666666666666E-2</v>
      </c>
      <c r="D1231" s="8">
        <f>VLOOKUP(Tableau48910[[#This Row],[Numéros]],Tableau11[],9,FALSE)</f>
        <v>1.7037037037037037</v>
      </c>
    </row>
    <row r="1232" spans="1:4" x14ac:dyDescent="0.25">
      <c r="A1232">
        <v>40</v>
      </c>
      <c r="B1232" t="s">
        <v>115</v>
      </c>
      <c r="C1232" s="7">
        <v>0.66666666666666663</v>
      </c>
      <c r="D1232" s="8">
        <f>VLOOKUP(Tableau48910[[#This Row],[Numéros]],Tableau11[],9,FALSE)</f>
        <v>1.7777777777777775</v>
      </c>
    </row>
    <row r="1233" spans="1:4" x14ac:dyDescent="0.25">
      <c r="A1233">
        <v>40</v>
      </c>
      <c r="B1233" t="s">
        <v>116</v>
      </c>
      <c r="C1233" s="7">
        <v>0.66666666666666663</v>
      </c>
      <c r="D1233" s="8">
        <f>VLOOKUP(Tableau48910[[#This Row],[Numéros]],Tableau11[],9,FALSE)</f>
        <v>1.7777777777777775</v>
      </c>
    </row>
    <row r="1234" spans="1:4" x14ac:dyDescent="0.25">
      <c r="A1234">
        <v>50</v>
      </c>
      <c r="B1234" t="s">
        <v>115</v>
      </c>
      <c r="C1234" s="7">
        <v>2.0833333333333332E-2</v>
      </c>
      <c r="D1234" s="8">
        <f>VLOOKUP(Tableau48910[[#This Row],[Numéros]],Tableau11[],9,FALSE)</f>
        <v>1.7777777777777775</v>
      </c>
    </row>
    <row r="1235" spans="1:4" x14ac:dyDescent="0.25">
      <c r="A1235">
        <v>50</v>
      </c>
      <c r="B1235" t="s">
        <v>116</v>
      </c>
      <c r="C1235" s="7">
        <v>2.0833333333333332E-2</v>
      </c>
      <c r="D1235" s="8">
        <f>VLOOKUP(Tableau48910[[#This Row],[Numéros]],Tableau11[],9,FALSE)</f>
        <v>1.7777777777777775</v>
      </c>
    </row>
    <row r="1236" spans="1:4" x14ac:dyDescent="0.25">
      <c r="A1236">
        <v>60</v>
      </c>
      <c r="B1236" t="s">
        <v>115</v>
      </c>
      <c r="C1236" s="7">
        <v>0.33333333333333331</v>
      </c>
      <c r="D1236" s="8">
        <f>VLOOKUP(Tableau48910[[#This Row],[Numéros]],Tableau11[],9,FALSE)</f>
        <v>1.7777777777777775</v>
      </c>
    </row>
    <row r="1237" spans="1:4" x14ac:dyDescent="0.25">
      <c r="A1237">
        <v>60</v>
      </c>
      <c r="B1237" t="s">
        <v>116</v>
      </c>
      <c r="C1237" s="7">
        <v>0.33333333333333331</v>
      </c>
      <c r="D1237" s="8">
        <f>VLOOKUP(Tableau48910[[#This Row],[Numéros]],Tableau11[],9,FALSE)</f>
        <v>1.7777777777777775</v>
      </c>
    </row>
    <row r="1238" spans="1:4" x14ac:dyDescent="0.25">
      <c r="A1238">
        <v>70</v>
      </c>
      <c r="B1238" t="s">
        <v>115</v>
      </c>
      <c r="C1238" s="7">
        <v>2.0833333333333332E-2</v>
      </c>
      <c r="D1238" s="8">
        <f>VLOOKUP(Tableau48910[[#This Row],[Numéros]],Tableau11[],9,FALSE)</f>
        <v>1.7777777777777775</v>
      </c>
    </row>
    <row r="1239" spans="1:4" x14ac:dyDescent="0.25">
      <c r="A1239">
        <v>70</v>
      </c>
      <c r="B1239" t="s">
        <v>116</v>
      </c>
      <c r="C1239" s="7">
        <v>2.0833333333333332E-2</v>
      </c>
      <c r="D1239" s="8">
        <f>VLOOKUP(Tableau48910[[#This Row],[Numéros]],Tableau11[],9,FALSE)</f>
        <v>1.7777777777777775</v>
      </c>
    </row>
    <row r="1240" spans="1:4" x14ac:dyDescent="0.25">
      <c r="A1240">
        <v>80</v>
      </c>
      <c r="B1240" t="s">
        <v>115</v>
      </c>
      <c r="C1240" s="7">
        <v>0.41666666666666669</v>
      </c>
      <c r="D1240" s="8">
        <f>VLOOKUP(Tableau48910[[#This Row],[Numéros]],Tableau11[],9,FALSE)</f>
        <v>1.7777777777777775</v>
      </c>
    </row>
    <row r="1241" spans="1:4" x14ac:dyDescent="0.25">
      <c r="A1241">
        <v>80</v>
      </c>
      <c r="B1241" t="s">
        <v>116</v>
      </c>
      <c r="C1241" s="7">
        <v>0.41666666666666669</v>
      </c>
      <c r="D1241" s="8">
        <f>VLOOKUP(Tableau48910[[#This Row],[Numéros]],Tableau11[],9,FALSE)</f>
        <v>1.7777777777777775</v>
      </c>
    </row>
    <row r="1242" spans="1:4" x14ac:dyDescent="0.25">
      <c r="A1242">
        <v>90</v>
      </c>
      <c r="B1242" t="s">
        <v>115</v>
      </c>
      <c r="C1242" s="7">
        <v>4.1666666666666664E-2</v>
      </c>
      <c r="D1242" s="8">
        <f>VLOOKUP(Tableau48910[[#This Row],[Numéros]],Tableau11[],9,FALSE)</f>
        <v>1.7777777777777775</v>
      </c>
    </row>
    <row r="1243" spans="1:4" x14ac:dyDescent="0.25">
      <c r="A1243">
        <v>90</v>
      </c>
      <c r="B1243" t="s">
        <v>116</v>
      </c>
      <c r="C1243" s="7">
        <v>4.1666666666666664E-2</v>
      </c>
      <c r="D1243" s="8">
        <f>VLOOKUP(Tableau48910[[#This Row],[Numéros]],Tableau11[],9,FALSE)</f>
        <v>1.7777777777777775</v>
      </c>
    </row>
    <row r="1244" spans="1:4" x14ac:dyDescent="0.25">
      <c r="A1244">
        <v>100</v>
      </c>
      <c r="B1244" t="s">
        <v>115</v>
      </c>
      <c r="C1244" s="7">
        <v>1.0416666666666666E-2</v>
      </c>
      <c r="D1244" s="8">
        <f>VLOOKUP(Tableau48910[[#This Row],[Numéros]],Tableau11[],9,FALSE)</f>
        <v>1.7777777777777775</v>
      </c>
    </row>
    <row r="1245" spans="1:4" x14ac:dyDescent="0.25">
      <c r="A1245">
        <v>100</v>
      </c>
      <c r="B1245" t="s">
        <v>116</v>
      </c>
      <c r="C1245" s="7">
        <v>1.0416666666666666E-2</v>
      </c>
      <c r="D1245" s="8">
        <f>VLOOKUP(Tableau48910[[#This Row],[Numéros]],Tableau11[],9,FALSE)</f>
        <v>1.7777777777777775</v>
      </c>
    </row>
    <row r="1246" spans="1:4" x14ac:dyDescent="0.25">
      <c r="A1246">
        <v>90</v>
      </c>
      <c r="B1246" t="s">
        <v>327</v>
      </c>
      <c r="C1246" s="7">
        <v>4.1666666666666664E-2</v>
      </c>
      <c r="D1246" s="8">
        <f>VLOOKUP(Tableau48910[[#This Row],[Numéros]],Tableau11[],9,FALSE)</f>
        <v>1.7999999999999996</v>
      </c>
    </row>
    <row r="1247" spans="1:4" x14ac:dyDescent="0.25">
      <c r="A1247">
        <v>90</v>
      </c>
      <c r="B1247" t="s">
        <v>251</v>
      </c>
      <c r="C1247" s="7">
        <v>4.1666666666666664E-2</v>
      </c>
      <c r="D1247" s="8">
        <f>VLOOKUP(Tableau48910[[#This Row],[Numéros]],Tableau11[],9,FALSE)</f>
        <v>1.7999999999999996</v>
      </c>
    </row>
    <row r="1248" spans="1:4" x14ac:dyDescent="0.25">
      <c r="A1248">
        <v>100</v>
      </c>
      <c r="B1248" t="s">
        <v>327</v>
      </c>
      <c r="C1248" s="7">
        <v>2.0833333333333332E-2</v>
      </c>
      <c r="D1248" s="8">
        <f>VLOOKUP(Tableau48910[[#This Row],[Numéros]],Tableau11[],9,FALSE)</f>
        <v>1.7999999999999996</v>
      </c>
    </row>
    <row r="1249" spans="1:4" x14ac:dyDescent="0.25">
      <c r="A1249">
        <v>100</v>
      </c>
      <c r="B1249" t="s">
        <v>251</v>
      </c>
      <c r="C1249" s="7">
        <v>2.0833333333333332E-2</v>
      </c>
      <c r="D1249" s="8">
        <f>VLOOKUP(Tableau48910[[#This Row],[Numéros]],Tableau11[],9,FALSE)</f>
        <v>1.7999999999999996</v>
      </c>
    </row>
    <row r="1250" spans="1:4" x14ac:dyDescent="0.25">
      <c r="A1250">
        <v>110</v>
      </c>
      <c r="B1250" t="s">
        <v>327</v>
      </c>
      <c r="C1250" s="7">
        <v>1.3888888888888888E-2</v>
      </c>
      <c r="D1250" s="8">
        <f>VLOOKUP(Tableau48910[[#This Row],[Numéros]],Tableau11[],9,FALSE)</f>
        <v>1.7999999999999996</v>
      </c>
    </row>
    <row r="1251" spans="1:4" x14ac:dyDescent="0.25">
      <c r="A1251">
        <v>110</v>
      </c>
      <c r="B1251" t="s">
        <v>251</v>
      </c>
      <c r="C1251" s="7">
        <v>1.3888888888888888E-2</v>
      </c>
      <c r="D1251" s="8">
        <f>VLOOKUP(Tableau48910[[#This Row],[Numéros]],Tableau11[],9,FALSE)</f>
        <v>1.7999999999999996</v>
      </c>
    </row>
    <row r="1252" spans="1:4" x14ac:dyDescent="0.25">
      <c r="A1252">
        <v>10</v>
      </c>
      <c r="B1252" t="s">
        <v>273</v>
      </c>
      <c r="C1252" s="7">
        <v>0.41666666666666669</v>
      </c>
      <c r="D1252" s="8">
        <f>VLOOKUP(Tableau48910[[#This Row],[Numéros]],Tableau11[],9,FALSE)</f>
        <v>1.8750000000000004</v>
      </c>
    </row>
    <row r="1253" spans="1:4" x14ac:dyDescent="0.25">
      <c r="A1253">
        <v>20</v>
      </c>
      <c r="B1253" t="s">
        <v>273</v>
      </c>
      <c r="C1253" s="7">
        <v>0.22222222222222221</v>
      </c>
      <c r="D1253" s="8">
        <f>VLOOKUP(Tableau48910[[#This Row],[Numéros]],Tableau11[],9,FALSE)</f>
        <v>1.8750000000000004</v>
      </c>
    </row>
    <row r="1254" spans="1:4" x14ac:dyDescent="0.25">
      <c r="A1254">
        <v>5</v>
      </c>
      <c r="B1254" t="s">
        <v>257</v>
      </c>
      <c r="C1254" s="7">
        <v>0.97222222222222221</v>
      </c>
      <c r="D1254" s="8">
        <f>VLOOKUP(Tableau48910[[#This Row],[Numéros]],Tableau11[],9,FALSE)</f>
        <v>1.9696969696969697</v>
      </c>
    </row>
    <row r="1255" spans="1:4" x14ac:dyDescent="0.25">
      <c r="A1255">
        <v>10</v>
      </c>
      <c r="B1255" t="s">
        <v>257</v>
      </c>
      <c r="C1255" s="7">
        <v>0.69444444444444453</v>
      </c>
      <c r="D1255" s="8">
        <f>VLOOKUP(Tableau48910[[#This Row],[Numéros]],Tableau11[],9,FALSE)</f>
        <v>1.9696969696969697</v>
      </c>
    </row>
    <row r="1256" spans="1:4" x14ac:dyDescent="0.25">
      <c r="A1256">
        <v>25</v>
      </c>
      <c r="B1256" t="s">
        <v>257</v>
      </c>
      <c r="C1256" s="7">
        <v>0.1388888888888889</v>
      </c>
      <c r="D1256" s="8">
        <f>VLOOKUP(Tableau48910[[#This Row],[Numéros]],Tableau11[],9,FALSE)</f>
        <v>1.9696969696969697</v>
      </c>
    </row>
    <row r="1257" spans="1:4" x14ac:dyDescent="0.25">
      <c r="A1257">
        <v>30</v>
      </c>
      <c r="B1257" t="s">
        <v>257</v>
      </c>
      <c r="C1257" s="7">
        <v>8.3333333333333329E-2</v>
      </c>
      <c r="D1257" s="8">
        <f>VLOOKUP(Tableau48910[[#This Row],[Numéros]],Tableau11[],9,FALSE)</f>
        <v>1.9696969696969697</v>
      </c>
    </row>
    <row r="1258" spans="1:4" x14ac:dyDescent="0.25">
      <c r="A1258">
        <v>40</v>
      </c>
      <c r="B1258" t="s">
        <v>113</v>
      </c>
      <c r="C1258" s="7">
        <v>0.83333333333333337</v>
      </c>
      <c r="D1258" s="8">
        <f>VLOOKUP(Tableau48910[[#This Row],[Numéros]],Tableau11[],9,FALSE)</f>
        <v>1.9753086419753085</v>
      </c>
    </row>
    <row r="1259" spans="1:4" x14ac:dyDescent="0.25">
      <c r="A1259">
        <v>40</v>
      </c>
      <c r="B1259" t="s">
        <v>114</v>
      </c>
      <c r="C1259" s="7">
        <v>0.83333333333333337</v>
      </c>
      <c r="D1259" s="8">
        <f>VLOOKUP(Tableau48910[[#This Row],[Numéros]],Tableau11[],9,FALSE)</f>
        <v>1.9753086419753085</v>
      </c>
    </row>
    <row r="1260" spans="1:4" x14ac:dyDescent="0.25">
      <c r="A1260">
        <v>50</v>
      </c>
      <c r="B1260" t="s">
        <v>113</v>
      </c>
      <c r="C1260" s="7">
        <v>2.0833333333333332E-2</v>
      </c>
      <c r="D1260" s="8">
        <f>VLOOKUP(Tableau48910[[#This Row],[Numéros]],Tableau11[],9,FALSE)</f>
        <v>1.9753086419753085</v>
      </c>
    </row>
    <row r="1261" spans="1:4" x14ac:dyDescent="0.25">
      <c r="A1261">
        <v>50</v>
      </c>
      <c r="B1261" t="s">
        <v>114</v>
      </c>
      <c r="C1261" s="7">
        <v>2.0833333333333332E-2</v>
      </c>
      <c r="D1261" s="8">
        <f>VLOOKUP(Tableau48910[[#This Row],[Numéros]],Tableau11[],9,FALSE)</f>
        <v>1.9753086419753085</v>
      </c>
    </row>
    <row r="1262" spans="1:4" x14ac:dyDescent="0.25">
      <c r="A1262">
        <v>60</v>
      </c>
      <c r="B1262" t="s">
        <v>113</v>
      </c>
      <c r="C1262" s="7">
        <v>0.33333333333333331</v>
      </c>
      <c r="D1262" s="8">
        <f>VLOOKUP(Tableau48910[[#This Row],[Numéros]],Tableau11[],9,FALSE)</f>
        <v>1.9753086419753085</v>
      </c>
    </row>
    <row r="1263" spans="1:4" x14ac:dyDescent="0.25">
      <c r="A1263">
        <v>60</v>
      </c>
      <c r="B1263" t="s">
        <v>114</v>
      </c>
      <c r="C1263" s="7">
        <v>0.33333333333333331</v>
      </c>
      <c r="D1263" s="8">
        <f>VLOOKUP(Tableau48910[[#This Row],[Numéros]],Tableau11[],9,FALSE)</f>
        <v>1.9753086419753085</v>
      </c>
    </row>
    <row r="1264" spans="1:4" x14ac:dyDescent="0.25">
      <c r="A1264">
        <v>70</v>
      </c>
      <c r="B1264" t="s">
        <v>113</v>
      </c>
      <c r="C1264" s="7">
        <v>2.0833333333333332E-2</v>
      </c>
      <c r="D1264" s="8">
        <f>VLOOKUP(Tableau48910[[#This Row],[Numéros]],Tableau11[],9,FALSE)</f>
        <v>1.9753086419753085</v>
      </c>
    </row>
    <row r="1265" spans="1:4" x14ac:dyDescent="0.25">
      <c r="A1265">
        <v>70</v>
      </c>
      <c r="B1265" t="s">
        <v>114</v>
      </c>
      <c r="C1265" s="7">
        <v>2.0833333333333332E-2</v>
      </c>
      <c r="D1265" s="8">
        <f>VLOOKUP(Tableau48910[[#This Row],[Numéros]],Tableau11[],9,FALSE)</f>
        <v>1.9753086419753085</v>
      </c>
    </row>
    <row r="1266" spans="1:4" x14ac:dyDescent="0.25">
      <c r="A1266">
        <v>80</v>
      </c>
      <c r="B1266" t="s">
        <v>113</v>
      </c>
      <c r="C1266" s="7">
        <v>0.41666666666666669</v>
      </c>
      <c r="D1266" s="8">
        <f>VLOOKUP(Tableau48910[[#This Row],[Numéros]],Tableau11[],9,FALSE)</f>
        <v>1.9753086419753085</v>
      </c>
    </row>
    <row r="1267" spans="1:4" x14ac:dyDescent="0.25">
      <c r="A1267">
        <v>80</v>
      </c>
      <c r="B1267" t="s">
        <v>114</v>
      </c>
      <c r="C1267" s="7">
        <v>0.41666666666666669</v>
      </c>
      <c r="D1267" s="8">
        <f>VLOOKUP(Tableau48910[[#This Row],[Numéros]],Tableau11[],9,FALSE)</f>
        <v>1.9753086419753085</v>
      </c>
    </row>
    <row r="1268" spans="1:4" x14ac:dyDescent="0.25">
      <c r="A1268">
        <v>90</v>
      </c>
      <c r="B1268" t="s">
        <v>113</v>
      </c>
      <c r="C1268" s="7">
        <v>4.1666666666666664E-2</v>
      </c>
      <c r="D1268" s="8">
        <f>VLOOKUP(Tableau48910[[#This Row],[Numéros]],Tableau11[],9,FALSE)</f>
        <v>1.9753086419753085</v>
      </c>
    </row>
    <row r="1269" spans="1:4" x14ac:dyDescent="0.25">
      <c r="A1269">
        <v>90</v>
      </c>
      <c r="B1269" t="s">
        <v>114</v>
      </c>
      <c r="C1269" s="7">
        <v>4.1666666666666664E-2</v>
      </c>
      <c r="D1269" s="8">
        <f>VLOOKUP(Tableau48910[[#This Row],[Numéros]],Tableau11[],9,FALSE)</f>
        <v>1.9753086419753085</v>
      </c>
    </row>
    <row r="1270" spans="1:4" x14ac:dyDescent="0.25">
      <c r="A1270">
        <v>100</v>
      </c>
      <c r="B1270" t="s">
        <v>113</v>
      </c>
      <c r="C1270" s="7">
        <v>1.0416666666666666E-2</v>
      </c>
      <c r="D1270" s="8">
        <f>VLOOKUP(Tableau48910[[#This Row],[Numéros]],Tableau11[],9,FALSE)</f>
        <v>1.9753086419753085</v>
      </c>
    </row>
    <row r="1271" spans="1:4" x14ac:dyDescent="0.25">
      <c r="A1271">
        <v>100</v>
      </c>
      <c r="B1271" t="s">
        <v>114</v>
      </c>
      <c r="C1271" s="7">
        <v>1.0416666666666666E-2</v>
      </c>
      <c r="D1271" s="8">
        <f>VLOOKUP(Tableau48910[[#This Row],[Numéros]],Tableau11[],9,FALSE)</f>
        <v>1.9753086419753085</v>
      </c>
    </row>
    <row r="1272" spans="1:4" x14ac:dyDescent="0.25">
      <c r="A1272">
        <v>10</v>
      </c>
      <c r="B1272" t="s">
        <v>344</v>
      </c>
      <c r="C1272" s="7">
        <v>0.91666666666666663</v>
      </c>
      <c r="D1272" s="8">
        <f>VLOOKUP(Tableau48910[[#This Row],[Numéros]],Tableau11[],9,FALSE)</f>
        <v>1.9907347949729384</v>
      </c>
    </row>
    <row r="1273" spans="1:4" x14ac:dyDescent="0.25">
      <c r="A1273">
        <v>20</v>
      </c>
      <c r="B1273" t="s">
        <v>344</v>
      </c>
      <c r="C1273" s="7">
        <v>7.013888888888889E-3</v>
      </c>
      <c r="D1273" s="8">
        <f>VLOOKUP(Tableau48910[[#This Row],[Numéros]],Tableau11[],9,FALSE)</f>
        <v>1.9907347949729384</v>
      </c>
    </row>
    <row r="1274" spans="1:4" x14ac:dyDescent="0.25">
      <c r="A1274">
        <v>30</v>
      </c>
      <c r="B1274" t="s">
        <v>344</v>
      </c>
      <c r="C1274" s="7">
        <v>0.33333333333333331</v>
      </c>
      <c r="D1274" s="8">
        <f>VLOOKUP(Tableau48910[[#This Row],[Numéros]],Tableau11[],9,FALSE)</f>
        <v>1.9907347949729384</v>
      </c>
    </row>
    <row r="1275" spans="1:4" x14ac:dyDescent="0.25">
      <c r="A1275">
        <v>40</v>
      </c>
      <c r="B1275" t="s">
        <v>344</v>
      </c>
      <c r="C1275" s="7">
        <v>8.3333333333333329E-2</v>
      </c>
      <c r="D1275" s="8">
        <f>VLOOKUP(Tableau48910[[#This Row],[Numéros]],Tableau11[],9,FALSE)</f>
        <v>1.9907347949729384</v>
      </c>
    </row>
    <row r="1276" spans="1:4" x14ac:dyDescent="0.25">
      <c r="A1276">
        <v>50</v>
      </c>
      <c r="B1276" t="s">
        <v>344</v>
      </c>
      <c r="C1276" s="7">
        <v>8.3333333333333329E-2</v>
      </c>
      <c r="D1276" s="8">
        <f>VLOOKUP(Tableau48910[[#This Row],[Numéros]],Tableau11[],9,FALSE)</f>
        <v>1.9907347949729384</v>
      </c>
    </row>
    <row r="1277" spans="1:4" x14ac:dyDescent="0.25">
      <c r="A1277">
        <v>60</v>
      </c>
      <c r="B1277" t="s">
        <v>344</v>
      </c>
      <c r="C1277" s="7">
        <v>8.3333333333333329E-2</v>
      </c>
      <c r="D1277" s="8">
        <f>VLOOKUP(Tableau48910[[#This Row],[Numéros]],Tableau11[],9,FALSE)</f>
        <v>1.9907347949729384</v>
      </c>
    </row>
    <row r="1278" spans="1:4" x14ac:dyDescent="0.25">
      <c r="A1278">
        <v>70</v>
      </c>
      <c r="B1278" t="s">
        <v>344</v>
      </c>
      <c r="C1278" s="7">
        <v>0.16666666666666666</v>
      </c>
      <c r="D1278" s="8">
        <f>VLOOKUP(Tableau48910[[#This Row],[Numéros]],Tableau11[],9,FALSE)</f>
        <v>1.9907347949729384</v>
      </c>
    </row>
    <row r="1279" spans="1:4" x14ac:dyDescent="0.25">
      <c r="A1279">
        <v>10</v>
      </c>
      <c r="B1279" t="s">
        <v>240</v>
      </c>
      <c r="C1279" s="7">
        <v>0.5</v>
      </c>
      <c r="D1279" s="8">
        <f>VLOOKUP(Tableau48910[[#This Row],[Numéros]],Tableau11[],9,FALSE)</f>
        <v>2</v>
      </c>
    </row>
    <row r="1280" spans="1:4" x14ac:dyDescent="0.25">
      <c r="A1280">
        <v>10</v>
      </c>
      <c r="B1280" t="s">
        <v>105</v>
      </c>
      <c r="C1280" s="7">
        <v>1.3333333333333333</v>
      </c>
      <c r="D1280" s="8">
        <f>VLOOKUP(Tableau48910[[#This Row],[Numéros]],Tableau11[],9,FALSE)</f>
        <v>2</v>
      </c>
    </row>
    <row r="1281" spans="1:4" x14ac:dyDescent="0.25">
      <c r="A1281">
        <v>20</v>
      </c>
      <c r="B1281" t="s">
        <v>265</v>
      </c>
      <c r="C1281" s="7">
        <v>0.16666666666666666</v>
      </c>
      <c r="D1281" s="8">
        <f>VLOOKUP(Tableau48910[[#This Row],[Numéros]],Tableau11[],9,FALSE)</f>
        <v>2</v>
      </c>
    </row>
    <row r="1282" spans="1:4" x14ac:dyDescent="0.25">
      <c r="A1282">
        <v>20</v>
      </c>
      <c r="B1282" t="s">
        <v>240</v>
      </c>
      <c r="C1282" s="7">
        <v>0.25</v>
      </c>
      <c r="D1282" s="8">
        <f>VLOOKUP(Tableau48910[[#This Row],[Numéros]],Tableau11[],9,FALSE)</f>
        <v>2</v>
      </c>
    </row>
    <row r="1283" spans="1:4" x14ac:dyDescent="0.25">
      <c r="A1283">
        <v>20</v>
      </c>
      <c r="B1283" t="s">
        <v>105</v>
      </c>
      <c r="C1283" s="7">
        <v>0.66666666666666663</v>
      </c>
      <c r="D1283" s="8">
        <f>VLOOKUP(Tableau48910[[#This Row],[Numéros]],Tableau11[],9,FALSE)</f>
        <v>2</v>
      </c>
    </row>
    <row r="1284" spans="1:4" x14ac:dyDescent="0.25">
      <c r="A1284">
        <v>30</v>
      </c>
      <c r="B1284" t="s">
        <v>265</v>
      </c>
      <c r="C1284" s="7">
        <v>8.3333333333333329E-2</v>
      </c>
      <c r="D1284" s="8">
        <f>VLOOKUP(Tableau48910[[#This Row],[Numéros]],Tableau11[],9,FALSE)</f>
        <v>2</v>
      </c>
    </row>
    <row r="1285" spans="1:4" x14ac:dyDescent="0.25">
      <c r="A1285">
        <v>5</v>
      </c>
      <c r="B1285" t="s">
        <v>355</v>
      </c>
      <c r="C1285" s="7">
        <v>1.0625</v>
      </c>
      <c r="D1285" s="8">
        <f>VLOOKUP(Tableau48910[[#This Row],[Numéros]],Tableau11[],9,FALSE)</f>
        <v>2.0345294515910628</v>
      </c>
    </row>
    <row r="1286" spans="1:4" x14ac:dyDescent="0.25">
      <c r="A1286">
        <v>5</v>
      </c>
      <c r="B1286" t="s">
        <v>351</v>
      </c>
      <c r="C1286" s="7">
        <v>1.0625</v>
      </c>
      <c r="D1286" s="8">
        <f>VLOOKUP(Tableau48910[[#This Row],[Numéros]],Tableau11[],9,FALSE)</f>
        <v>2.0345294515910628</v>
      </c>
    </row>
    <row r="1287" spans="1:4" x14ac:dyDescent="0.25">
      <c r="A1287">
        <v>10</v>
      </c>
      <c r="B1287" t="s">
        <v>355</v>
      </c>
      <c r="C1287" s="7">
        <v>0.18055555555555555</v>
      </c>
      <c r="D1287" s="8">
        <f>VLOOKUP(Tableau48910[[#This Row],[Numéros]],Tableau11[],9,FALSE)</f>
        <v>2.0345294515910628</v>
      </c>
    </row>
    <row r="1288" spans="1:4" x14ac:dyDescent="0.25">
      <c r="A1288">
        <v>10</v>
      </c>
      <c r="B1288" t="s">
        <v>351</v>
      </c>
      <c r="C1288" s="7">
        <v>0.18055555555555555</v>
      </c>
      <c r="D1288" s="8">
        <f>VLOOKUP(Tableau48910[[#This Row],[Numéros]],Tableau11[],9,FALSE)</f>
        <v>2.0345294515910628</v>
      </c>
    </row>
    <row r="1289" spans="1:4" x14ac:dyDescent="0.25">
      <c r="A1289">
        <v>15</v>
      </c>
      <c r="B1289" t="s">
        <v>355</v>
      </c>
      <c r="C1289" s="7">
        <v>0.84375</v>
      </c>
      <c r="D1289" s="8">
        <f>VLOOKUP(Tableau48910[[#This Row],[Numéros]],Tableau11[],9,FALSE)</f>
        <v>2.0345294515910628</v>
      </c>
    </row>
    <row r="1290" spans="1:4" x14ac:dyDescent="0.25">
      <c r="A1290">
        <v>15</v>
      </c>
      <c r="B1290" t="s">
        <v>351</v>
      </c>
      <c r="C1290" s="7">
        <v>0.84375</v>
      </c>
      <c r="D1290" s="8">
        <f>VLOOKUP(Tableau48910[[#This Row],[Numéros]],Tableau11[],9,FALSE)</f>
        <v>2.0345294515910628</v>
      </c>
    </row>
    <row r="1291" spans="1:4" x14ac:dyDescent="0.25">
      <c r="A1291">
        <v>20</v>
      </c>
      <c r="B1291" t="s">
        <v>355</v>
      </c>
      <c r="C1291" s="7">
        <v>1.3888888888888889E-3</v>
      </c>
      <c r="D1291" s="8">
        <f>VLOOKUP(Tableau48910[[#This Row],[Numéros]],Tableau11[],9,FALSE)</f>
        <v>2.0345294515910628</v>
      </c>
    </row>
    <row r="1292" spans="1:4" x14ac:dyDescent="0.25">
      <c r="A1292">
        <v>20</v>
      </c>
      <c r="B1292" t="s">
        <v>351</v>
      </c>
      <c r="C1292" s="7">
        <v>1.3888888888888889E-3</v>
      </c>
      <c r="D1292" s="8">
        <f>VLOOKUP(Tableau48910[[#This Row],[Numéros]],Tableau11[],9,FALSE)</f>
        <v>2.0345294515910628</v>
      </c>
    </row>
    <row r="1293" spans="1:4" x14ac:dyDescent="0.25">
      <c r="A1293">
        <v>20</v>
      </c>
      <c r="B1293" t="s">
        <v>151</v>
      </c>
      <c r="C1293" s="7">
        <v>0.18055555555555555</v>
      </c>
      <c r="D1293" s="8">
        <f>VLOOKUP(Tableau48910[[#This Row],[Numéros]],Tableau11[],9,FALSE)</f>
        <v>2.0370119305856833</v>
      </c>
    </row>
    <row r="1294" spans="1:4" x14ac:dyDescent="0.25">
      <c r="A1294">
        <v>10</v>
      </c>
      <c r="B1294" t="s">
        <v>352</v>
      </c>
      <c r="C1294" s="7">
        <v>1.0625</v>
      </c>
      <c r="D1294" s="8">
        <f>VLOOKUP(Tableau48910[[#This Row],[Numéros]],Tableau11[],9,FALSE)</f>
        <v>2.0370119305856833</v>
      </c>
    </row>
    <row r="1295" spans="1:4" x14ac:dyDescent="0.25">
      <c r="A1295">
        <v>10</v>
      </c>
      <c r="B1295" t="s">
        <v>353</v>
      </c>
      <c r="C1295" s="7">
        <v>1.0625</v>
      </c>
      <c r="D1295" s="8">
        <f>VLOOKUP(Tableau48910[[#This Row],[Numéros]],Tableau11[],9,FALSE)</f>
        <v>2.0370119305856833</v>
      </c>
    </row>
    <row r="1296" spans="1:4" x14ac:dyDescent="0.25">
      <c r="A1296">
        <v>10</v>
      </c>
      <c r="B1296" t="s">
        <v>340</v>
      </c>
      <c r="C1296" s="7">
        <v>1.0625</v>
      </c>
      <c r="D1296" s="8">
        <f>VLOOKUP(Tableau48910[[#This Row],[Numéros]],Tableau11[],9,FALSE)</f>
        <v>2.0370119305856833</v>
      </c>
    </row>
    <row r="1297" spans="1:4" x14ac:dyDescent="0.25">
      <c r="A1297">
        <v>10</v>
      </c>
      <c r="B1297" t="s">
        <v>335</v>
      </c>
      <c r="C1297" s="7">
        <v>1.0625</v>
      </c>
      <c r="D1297" s="8">
        <f>VLOOKUP(Tableau48910[[#This Row],[Numéros]],Tableau11[],9,FALSE)</f>
        <v>2.0370119305856833</v>
      </c>
    </row>
    <row r="1298" spans="1:4" x14ac:dyDescent="0.25">
      <c r="A1298">
        <v>10</v>
      </c>
      <c r="B1298" t="s">
        <v>333</v>
      </c>
      <c r="C1298" s="7">
        <v>1.0625</v>
      </c>
      <c r="D1298" s="8">
        <f>VLOOKUP(Tableau48910[[#This Row],[Numéros]],Tableau11[],9,FALSE)</f>
        <v>2.0370119305856833</v>
      </c>
    </row>
    <row r="1299" spans="1:4" x14ac:dyDescent="0.25">
      <c r="A1299">
        <v>10</v>
      </c>
      <c r="B1299" t="s">
        <v>323</v>
      </c>
      <c r="C1299" s="7">
        <v>1.0625</v>
      </c>
      <c r="D1299" s="8">
        <f>VLOOKUP(Tableau48910[[#This Row],[Numéros]],Tableau11[],9,FALSE)</f>
        <v>2.0370119305856833</v>
      </c>
    </row>
    <row r="1300" spans="1:4" x14ac:dyDescent="0.25">
      <c r="A1300">
        <v>10</v>
      </c>
      <c r="B1300" t="s">
        <v>313</v>
      </c>
      <c r="C1300" s="7">
        <v>1.0625</v>
      </c>
      <c r="D1300" s="8">
        <f>VLOOKUP(Tableau48910[[#This Row],[Numéros]],Tableau11[],9,FALSE)</f>
        <v>2.0370119305856833</v>
      </c>
    </row>
    <row r="1301" spans="1:4" x14ac:dyDescent="0.25">
      <c r="A1301">
        <v>10</v>
      </c>
      <c r="B1301" t="s">
        <v>300</v>
      </c>
      <c r="C1301" s="7">
        <v>1.0625</v>
      </c>
      <c r="D1301" s="8">
        <f>VLOOKUP(Tableau48910[[#This Row],[Numéros]],Tableau11[],9,FALSE)</f>
        <v>2.0370119305856833</v>
      </c>
    </row>
    <row r="1302" spans="1:4" x14ac:dyDescent="0.25">
      <c r="A1302">
        <v>10</v>
      </c>
      <c r="B1302" t="s">
        <v>295</v>
      </c>
      <c r="C1302" s="7">
        <v>1.0625</v>
      </c>
      <c r="D1302" s="8">
        <f>VLOOKUP(Tableau48910[[#This Row],[Numéros]],Tableau11[],9,FALSE)</f>
        <v>2.0370119305856833</v>
      </c>
    </row>
    <row r="1303" spans="1:4" x14ac:dyDescent="0.25">
      <c r="A1303">
        <v>10</v>
      </c>
      <c r="B1303" t="s">
        <v>296</v>
      </c>
      <c r="C1303" s="7">
        <v>1.0625</v>
      </c>
      <c r="D1303" s="8">
        <f>VLOOKUP(Tableau48910[[#This Row],[Numéros]],Tableau11[],9,FALSE)</f>
        <v>2.0370119305856833</v>
      </c>
    </row>
    <row r="1304" spans="1:4" x14ac:dyDescent="0.25">
      <c r="A1304">
        <v>10</v>
      </c>
      <c r="B1304" t="s">
        <v>288</v>
      </c>
      <c r="C1304" s="7">
        <v>1.0625</v>
      </c>
      <c r="D1304" s="8">
        <f>VLOOKUP(Tableau48910[[#This Row],[Numéros]],Tableau11[],9,FALSE)</f>
        <v>2.0370119305856833</v>
      </c>
    </row>
    <row r="1305" spans="1:4" x14ac:dyDescent="0.25">
      <c r="A1305">
        <v>10</v>
      </c>
      <c r="B1305" t="s">
        <v>286</v>
      </c>
      <c r="C1305" s="7">
        <v>1.0625</v>
      </c>
      <c r="D1305" s="8">
        <f>VLOOKUP(Tableau48910[[#This Row],[Numéros]],Tableau11[],9,FALSE)</f>
        <v>2.0370119305856833</v>
      </c>
    </row>
    <row r="1306" spans="1:4" x14ac:dyDescent="0.25">
      <c r="A1306">
        <v>10</v>
      </c>
      <c r="B1306" t="s">
        <v>281</v>
      </c>
      <c r="C1306" s="7">
        <v>1.0625</v>
      </c>
      <c r="D1306" s="8">
        <f>VLOOKUP(Tableau48910[[#This Row],[Numéros]],Tableau11[],9,FALSE)</f>
        <v>2.0370119305856833</v>
      </c>
    </row>
    <row r="1307" spans="1:4" x14ac:dyDescent="0.25">
      <c r="A1307">
        <v>10</v>
      </c>
      <c r="B1307" t="s">
        <v>280</v>
      </c>
      <c r="C1307" s="7">
        <v>1.0625</v>
      </c>
      <c r="D1307" s="8">
        <f>VLOOKUP(Tableau48910[[#This Row],[Numéros]],Tableau11[],9,FALSE)</f>
        <v>2.0370119305856833</v>
      </c>
    </row>
    <row r="1308" spans="1:4" x14ac:dyDescent="0.25">
      <c r="A1308">
        <v>10</v>
      </c>
      <c r="B1308" t="s">
        <v>276</v>
      </c>
      <c r="C1308" s="7">
        <v>1.0625</v>
      </c>
      <c r="D1308" s="8">
        <f>VLOOKUP(Tableau48910[[#This Row],[Numéros]],Tableau11[],9,FALSE)</f>
        <v>2.0370119305856833</v>
      </c>
    </row>
    <row r="1309" spans="1:4" x14ac:dyDescent="0.25">
      <c r="A1309">
        <v>10</v>
      </c>
      <c r="B1309" t="s">
        <v>262</v>
      </c>
      <c r="C1309" s="7">
        <v>1.0625</v>
      </c>
      <c r="D1309" s="8">
        <f>VLOOKUP(Tableau48910[[#This Row],[Numéros]],Tableau11[],9,FALSE)</f>
        <v>2.0370119305856833</v>
      </c>
    </row>
    <row r="1310" spans="1:4" x14ac:dyDescent="0.25">
      <c r="A1310">
        <v>10</v>
      </c>
      <c r="B1310" t="s">
        <v>237</v>
      </c>
      <c r="C1310" s="7">
        <v>1.0625</v>
      </c>
      <c r="D1310" s="8">
        <f>VLOOKUP(Tableau48910[[#This Row],[Numéros]],Tableau11[],9,FALSE)</f>
        <v>2.0370119305856833</v>
      </c>
    </row>
    <row r="1311" spans="1:4" x14ac:dyDescent="0.25">
      <c r="A1311">
        <v>10</v>
      </c>
      <c r="B1311" t="s">
        <v>225</v>
      </c>
      <c r="C1311" s="7">
        <v>1.0625</v>
      </c>
      <c r="D1311" s="8">
        <f>VLOOKUP(Tableau48910[[#This Row],[Numéros]],Tableau11[],9,FALSE)</f>
        <v>2.0370119305856833</v>
      </c>
    </row>
    <row r="1312" spans="1:4" x14ac:dyDescent="0.25">
      <c r="A1312">
        <v>10</v>
      </c>
      <c r="B1312" t="s">
        <v>216</v>
      </c>
      <c r="C1312" s="7">
        <v>1.0625</v>
      </c>
      <c r="D1312" s="8">
        <f>VLOOKUP(Tableau48910[[#This Row],[Numéros]],Tableau11[],9,FALSE)</f>
        <v>2.0370119305856833</v>
      </c>
    </row>
    <row r="1313" spans="1:4" x14ac:dyDescent="0.25">
      <c r="A1313">
        <v>10</v>
      </c>
      <c r="B1313" t="s">
        <v>217</v>
      </c>
      <c r="C1313" s="7">
        <v>1.0625</v>
      </c>
      <c r="D1313" s="8">
        <f>VLOOKUP(Tableau48910[[#This Row],[Numéros]],Tableau11[],9,FALSE)</f>
        <v>2.0370119305856833</v>
      </c>
    </row>
    <row r="1314" spans="1:4" x14ac:dyDescent="0.25">
      <c r="A1314">
        <v>10</v>
      </c>
      <c r="B1314" t="s">
        <v>218</v>
      </c>
      <c r="C1314" s="7">
        <v>1.0625</v>
      </c>
      <c r="D1314" s="8">
        <f>VLOOKUP(Tableau48910[[#This Row],[Numéros]],Tableau11[],9,FALSE)</f>
        <v>2.0370119305856833</v>
      </c>
    </row>
    <row r="1315" spans="1:4" x14ac:dyDescent="0.25">
      <c r="A1315">
        <v>10</v>
      </c>
      <c r="B1315" t="s">
        <v>219</v>
      </c>
      <c r="C1315" s="7">
        <v>1.0625</v>
      </c>
      <c r="D1315" s="8">
        <f>VLOOKUP(Tableau48910[[#This Row],[Numéros]],Tableau11[],9,FALSE)</f>
        <v>2.0370119305856833</v>
      </c>
    </row>
    <row r="1316" spans="1:4" x14ac:dyDescent="0.25">
      <c r="A1316">
        <v>10</v>
      </c>
      <c r="B1316" t="s">
        <v>213</v>
      </c>
      <c r="C1316" s="7">
        <v>1.0625</v>
      </c>
      <c r="D1316" s="8">
        <f>VLOOKUP(Tableau48910[[#This Row],[Numéros]],Tableau11[],9,FALSE)</f>
        <v>2.0370119305856833</v>
      </c>
    </row>
    <row r="1317" spans="1:4" x14ac:dyDescent="0.25">
      <c r="A1317">
        <v>10</v>
      </c>
      <c r="B1317" t="s">
        <v>208</v>
      </c>
      <c r="C1317" s="7">
        <v>1.0625</v>
      </c>
      <c r="D1317" s="8">
        <f>VLOOKUP(Tableau48910[[#This Row],[Numéros]],Tableau11[],9,FALSE)</f>
        <v>2.0370119305856833</v>
      </c>
    </row>
    <row r="1318" spans="1:4" x14ac:dyDescent="0.25">
      <c r="A1318">
        <v>10</v>
      </c>
      <c r="B1318" t="s">
        <v>202</v>
      </c>
      <c r="C1318" s="7">
        <v>1.0625</v>
      </c>
      <c r="D1318" s="8">
        <f>VLOOKUP(Tableau48910[[#This Row],[Numéros]],Tableau11[],9,FALSE)</f>
        <v>2.0370119305856833</v>
      </c>
    </row>
    <row r="1319" spans="1:4" x14ac:dyDescent="0.25">
      <c r="A1319">
        <v>10</v>
      </c>
      <c r="B1319" t="s">
        <v>203</v>
      </c>
      <c r="C1319" s="7">
        <v>1.0625</v>
      </c>
      <c r="D1319" s="8">
        <f>VLOOKUP(Tableau48910[[#This Row],[Numéros]],Tableau11[],9,FALSE)</f>
        <v>2.0370119305856833</v>
      </c>
    </row>
    <row r="1320" spans="1:4" x14ac:dyDescent="0.25">
      <c r="A1320">
        <v>10</v>
      </c>
      <c r="B1320" t="s">
        <v>204</v>
      </c>
      <c r="C1320" s="7">
        <v>1.0625</v>
      </c>
      <c r="D1320" s="8">
        <f>VLOOKUP(Tableau48910[[#This Row],[Numéros]],Tableau11[],9,FALSE)</f>
        <v>2.0370119305856833</v>
      </c>
    </row>
    <row r="1321" spans="1:4" x14ac:dyDescent="0.25">
      <c r="A1321">
        <v>10</v>
      </c>
      <c r="B1321" t="s">
        <v>205</v>
      </c>
      <c r="C1321" s="7">
        <v>1.0625</v>
      </c>
      <c r="D1321" s="8">
        <f>VLOOKUP(Tableau48910[[#This Row],[Numéros]],Tableau11[],9,FALSE)</f>
        <v>2.0370119305856833</v>
      </c>
    </row>
    <row r="1322" spans="1:4" x14ac:dyDescent="0.25">
      <c r="A1322">
        <v>10</v>
      </c>
      <c r="B1322" t="s">
        <v>197</v>
      </c>
      <c r="C1322" s="7">
        <v>1.0625</v>
      </c>
      <c r="D1322" s="8">
        <f>VLOOKUP(Tableau48910[[#This Row],[Numéros]],Tableau11[],9,FALSE)</f>
        <v>2.0370119305856833</v>
      </c>
    </row>
    <row r="1323" spans="1:4" x14ac:dyDescent="0.25">
      <c r="A1323">
        <v>10</v>
      </c>
      <c r="B1323" t="s">
        <v>173</v>
      </c>
      <c r="C1323" s="7">
        <v>1.0625</v>
      </c>
      <c r="D1323" s="8">
        <f>VLOOKUP(Tableau48910[[#This Row],[Numéros]],Tableau11[],9,FALSE)</f>
        <v>2.0370119305856833</v>
      </c>
    </row>
    <row r="1324" spans="1:4" x14ac:dyDescent="0.25">
      <c r="A1324">
        <v>10</v>
      </c>
      <c r="B1324" t="s">
        <v>153</v>
      </c>
      <c r="C1324" s="7">
        <v>1.0625</v>
      </c>
      <c r="D1324" s="8">
        <f>VLOOKUP(Tableau48910[[#This Row],[Numéros]],Tableau11[],9,FALSE)</f>
        <v>2.0370119305856833</v>
      </c>
    </row>
    <row r="1325" spans="1:4" x14ac:dyDescent="0.25">
      <c r="A1325">
        <v>10</v>
      </c>
      <c r="B1325" t="s">
        <v>151</v>
      </c>
      <c r="C1325" s="7">
        <v>1.0625</v>
      </c>
      <c r="D1325" s="8">
        <f>VLOOKUP(Tableau48910[[#This Row],[Numéros]],Tableau11[],9,FALSE)</f>
        <v>2.0370119305856833</v>
      </c>
    </row>
    <row r="1326" spans="1:4" x14ac:dyDescent="0.25">
      <c r="A1326">
        <v>10</v>
      </c>
      <c r="B1326" t="s">
        <v>130</v>
      </c>
      <c r="C1326" s="7">
        <v>1.0625</v>
      </c>
      <c r="D1326" s="8">
        <f>VLOOKUP(Tableau48910[[#This Row],[Numéros]],Tableau11[],9,FALSE)</f>
        <v>2.0370119305856833</v>
      </c>
    </row>
    <row r="1327" spans="1:4" x14ac:dyDescent="0.25">
      <c r="A1327">
        <v>10</v>
      </c>
      <c r="B1327" t="s">
        <v>128</v>
      </c>
      <c r="C1327" s="7">
        <v>1.0625</v>
      </c>
      <c r="D1327" s="8">
        <f>VLOOKUP(Tableau48910[[#This Row],[Numéros]],Tableau11[],9,FALSE)</f>
        <v>2.0370119305856833</v>
      </c>
    </row>
    <row r="1328" spans="1:4" x14ac:dyDescent="0.25">
      <c r="A1328">
        <v>10</v>
      </c>
      <c r="B1328" t="s">
        <v>119</v>
      </c>
      <c r="C1328" s="7">
        <v>1.0625</v>
      </c>
      <c r="D1328" s="8">
        <f>VLOOKUP(Tableau48910[[#This Row],[Numéros]],Tableau11[],9,FALSE)</f>
        <v>2.0370119305856833</v>
      </c>
    </row>
    <row r="1329" spans="1:4" x14ac:dyDescent="0.25">
      <c r="A1329">
        <v>10</v>
      </c>
      <c r="B1329" t="s">
        <v>109</v>
      </c>
      <c r="C1329" s="7">
        <v>1.0625</v>
      </c>
      <c r="D1329" s="8">
        <f>VLOOKUP(Tableau48910[[#This Row],[Numéros]],Tableau11[],9,FALSE)</f>
        <v>2.0370119305856833</v>
      </c>
    </row>
    <row r="1330" spans="1:4" x14ac:dyDescent="0.25">
      <c r="A1330">
        <v>20</v>
      </c>
      <c r="B1330" t="s">
        <v>352</v>
      </c>
      <c r="C1330" s="7">
        <v>0.18055555555555555</v>
      </c>
      <c r="D1330" s="8">
        <f>VLOOKUP(Tableau48910[[#This Row],[Numéros]],Tableau11[],9,FALSE)</f>
        <v>2.0370119305856833</v>
      </c>
    </row>
    <row r="1331" spans="1:4" x14ac:dyDescent="0.25">
      <c r="A1331">
        <v>20</v>
      </c>
      <c r="B1331" t="s">
        <v>353</v>
      </c>
      <c r="C1331" s="7">
        <v>0.18055555555555555</v>
      </c>
      <c r="D1331" s="8">
        <f>VLOOKUP(Tableau48910[[#This Row],[Numéros]],Tableau11[],9,FALSE)</f>
        <v>2.0370119305856833</v>
      </c>
    </row>
    <row r="1332" spans="1:4" x14ac:dyDescent="0.25">
      <c r="A1332">
        <v>20</v>
      </c>
      <c r="B1332" t="s">
        <v>340</v>
      </c>
      <c r="C1332" s="7">
        <v>0.18055555555555555</v>
      </c>
      <c r="D1332" s="8">
        <f>VLOOKUP(Tableau48910[[#This Row],[Numéros]],Tableau11[],9,FALSE)</f>
        <v>2.0370119305856833</v>
      </c>
    </row>
    <row r="1333" spans="1:4" x14ac:dyDescent="0.25">
      <c r="A1333">
        <v>20</v>
      </c>
      <c r="B1333" t="s">
        <v>335</v>
      </c>
      <c r="C1333" s="7">
        <v>0.18055555555555555</v>
      </c>
      <c r="D1333" s="8">
        <f>VLOOKUP(Tableau48910[[#This Row],[Numéros]],Tableau11[],9,FALSE)</f>
        <v>2.0370119305856833</v>
      </c>
    </row>
    <row r="1334" spans="1:4" x14ac:dyDescent="0.25">
      <c r="A1334">
        <v>20</v>
      </c>
      <c r="B1334" t="s">
        <v>333</v>
      </c>
      <c r="C1334" s="7">
        <v>0.18055555555555555</v>
      </c>
      <c r="D1334" s="8">
        <f>VLOOKUP(Tableau48910[[#This Row],[Numéros]],Tableau11[],9,FALSE)</f>
        <v>2.0370119305856833</v>
      </c>
    </row>
    <row r="1335" spans="1:4" x14ac:dyDescent="0.25">
      <c r="A1335">
        <v>20</v>
      </c>
      <c r="B1335" t="s">
        <v>323</v>
      </c>
      <c r="C1335" s="7">
        <v>0.18055555555555555</v>
      </c>
      <c r="D1335" s="8">
        <f>VLOOKUP(Tableau48910[[#This Row],[Numéros]],Tableau11[],9,FALSE)</f>
        <v>2.0370119305856833</v>
      </c>
    </row>
    <row r="1336" spans="1:4" x14ac:dyDescent="0.25">
      <c r="A1336">
        <v>20</v>
      </c>
      <c r="B1336" t="s">
        <v>313</v>
      </c>
      <c r="C1336" s="7">
        <v>0.18055555555555555</v>
      </c>
      <c r="D1336" s="8">
        <f>VLOOKUP(Tableau48910[[#This Row],[Numéros]],Tableau11[],9,FALSE)</f>
        <v>2.0370119305856833</v>
      </c>
    </row>
    <row r="1337" spans="1:4" x14ac:dyDescent="0.25">
      <c r="A1337">
        <v>20</v>
      </c>
      <c r="B1337" t="s">
        <v>300</v>
      </c>
      <c r="C1337" s="7">
        <v>0.18055555555555555</v>
      </c>
      <c r="D1337" s="8">
        <f>VLOOKUP(Tableau48910[[#This Row],[Numéros]],Tableau11[],9,FALSE)</f>
        <v>2.0370119305856833</v>
      </c>
    </row>
    <row r="1338" spans="1:4" x14ac:dyDescent="0.25">
      <c r="A1338">
        <v>20</v>
      </c>
      <c r="B1338" t="s">
        <v>295</v>
      </c>
      <c r="C1338" s="7">
        <v>0.18055555555555555</v>
      </c>
      <c r="D1338" s="8">
        <f>VLOOKUP(Tableau48910[[#This Row],[Numéros]],Tableau11[],9,FALSE)</f>
        <v>2.0370119305856833</v>
      </c>
    </row>
    <row r="1339" spans="1:4" x14ac:dyDescent="0.25">
      <c r="A1339">
        <v>20</v>
      </c>
      <c r="B1339" t="s">
        <v>296</v>
      </c>
      <c r="C1339" s="7">
        <v>0.18055555555555555</v>
      </c>
      <c r="D1339" s="8">
        <f>VLOOKUP(Tableau48910[[#This Row],[Numéros]],Tableau11[],9,FALSE)</f>
        <v>2.0370119305856833</v>
      </c>
    </row>
    <row r="1340" spans="1:4" x14ac:dyDescent="0.25">
      <c r="A1340">
        <v>20</v>
      </c>
      <c r="B1340" t="s">
        <v>288</v>
      </c>
      <c r="C1340" s="7">
        <v>0.18055555555555555</v>
      </c>
      <c r="D1340" s="8">
        <f>VLOOKUP(Tableau48910[[#This Row],[Numéros]],Tableau11[],9,FALSE)</f>
        <v>2.0370119305856833</v>
      </c>
    </row>
    <row r="1341" spans="1:4" x14ac:dyDescent="0.25">
      <c r="A1341">
        <v>20</v>
      </c>
      <c r="B1341" t="s">
        <v>286</v>
      </c>
      <c r="C1341" s="7">
        <v>0.18055555555555555</v>
      </c>
      <c r="D1341" s="8">
        <f>VLOOKUP(Tableau48910[[#This Row],[Numéros]],Tableau11[],9,FALSE)</f>
        <v>2.0370119305856833</v>
      </c>
    </row>
    <row r="1342" spans="1:4" x14ac:dyDescent="0.25">
      <c r="A1342">
        <v>20</v>
      </c>
      <c r="B1342" t="s">
        <v>281</v>
      </c>
      <c r="C1342" s="7">
        <v>0.18055555555555555</v>
      </c>
      <c r="D1342" s="8">
        <f>VLOOKUP(Tableau48910[[#This Row],[Numéros]],Tableau11[],9,FALSE)</f>
        <v>2.0370119305856833</v>
      </c>
    </row>
    <row r="1343" spans="1:4" x14ac:dyDescent="0.25">
      <c r="A1343">
        <v>20</v>
      </c>
      <c r="B1343" t="s">
        <v>280</v>
      </c>
      <c r="C1343" s="7">
        <v>0.18055555555555555</v>
      </c>
      <c r="D1343" s="8">
        <f>VLOOKUP(Tableau48910[[#This Row],[Numéros]],Tableau11[],9,FALSE)</f>
        <v>2.0370119305856833</v>
      </c>
    </row>
    <row r="1344" spans="1:4" x14ac:dyDescent="0.25">
      <c r="A1344">
        <v>20</v>
      </c>
      <c r="B1344" t="s">
        <v>276</v>
      </c>
      <c r="C1344" s="7">
        <v>0.18055555555555555</v>
      </c>
      <c r="D1344" s="8">
        <f>VLOOKUP(Tableau48910[[#This Row],[Numéros]],Tableau11[],9,FALSE)</f>
        <v>2.0370119305856833</v>
      </c>
    </row>
    <row r="1345" spans="1:4" x14ac:dyDescent="0.25">
      <c r="A1345">
        <v>20</v>
      </c>
      <c r="B1345" t="s">
        <v>262</v>
      </c>
      <c r="C1345" s="7">
        <v>0.18055555555555555</v>
      </c>
      <c r="D1345" s="8">
        <f>VLOOKUP(Tableau48910[[#This Row],[Numéros]],Tableau11[],9,FALSE)</f>
        <v>2.0370119305856833</v>
      </c>
    </row>
    <row r="1346" spans="1:4" x14ac:dyDescent="0.25">
      <c r="A1346">
        <v>20</v>
      </c>
      <c r="B1346" t="s">
        <v>237</v>
      </c>
      <c r="C1346" s="7">
        <v>0.18055555555555555</v>
      </c>
      <c r="D1346" s="8">
        <f>VLOOKUP(Tableau48910[[#This Row],[Numéros]],Tableau11[],9,FALSE)</f>
        <v>2.0370119305856833</v>
      </c>
    </row>
    <row r="1347" spans="1:4" x14ac:dyDescent="0.25">
      <c r="A1347">
        <v>20</v>
      </c>
      <c r="B1347" t="s">
        <v>225</v>
      </c>
      <c r="C1347" s="7">
        <v>0.18055555555555555</v>
      </c>
      <c r="D1347" s="8">
        <f>VLOOKUP(Tableau48910[[#This Row],[Numéros]],Tableau11[],9,FALSE)</f>
        <v>2.0370119305856833</v>
      </c>
    </row>
    <row r="1348" spans="1:4" x14ac:dyDescent="0.25">
      <c r="A1348">
        <v>20</v>
      </c>
      <c r="B1348" t="s">
        <v>216</v>
      </c>
      <c r="C1348" s="7">
        <v>0.18055555555555555</v>
      </c>
      <c r="D1348" s="8">
        <f>VLOOKUP(Tableau48910[[#This Row],[Numéros]],Tableau11[],9,FALSE)</f>
        <v>2.0370119305856833</v>
      </c>
    </row>
    <row r="1349" spans="1:4" x14ac:dyDescent="0.25">
      <c r="A1349">
        <v>20</v>
      </c>
      <c r="B1349" t="s">
        <v>217</v>
      </c>
      <c r="C1349" s="7">
        <v>0.18055555555555555</v>
      </c>
      <c r="D1349" s="8">
        <f>VLOOKUP(Tableau48910[[#This Row],[Numéros]],Tableau11[],9,FALSE)</f>
        <v>2.0370119305856833</v>
      </c>
    </row>
    <row r="1350" spans="1:4" x14ac:dyDescent="0.25">
      <c r="A1350">
        <v>20</v>
      </c>
      <c r="B1350" t="s">
        <v>218</v>
      </c>
      <c r="C1350" s="7">
        <v>0.18055555555555555</v>
      </c>
      <c r="D1350" s="8">
        <f>VLOOKUP(Tableau48910[[#This Row],[Numéros]],Tableau11[],9,FALSE)</f>
        <v>2.0370119305856833</v>
      </c>
    </row>
    <row r="1351" spans="1:4" x14ac:dyDescent="0.25">
      <c r="A1351">
        <v>20</v>
      </c>
      <c r="B1351" t="s">
        <v>219</v>
      </c>
      <c r="C1351" s="7">
        <v>0.18055555555555555</v>
      </c>
      <c r="D1351" s="8">
        <f>VLOOKUP(Tableau48910[[#This Row],[Numéros]],Tableau11[],9,FALSE)</f>
        <v>2.0370119305856833</v>
      </c>
    </row>
    <row r="1352" spans="1:4" x14ac:dyDescent="0.25">
      <c r="A1352">
        <v>20</v>
      </c>
      <c r="B1352" t="s">
        <v>213</v>
      </c>
      <c r="C1352" s="7">
        <v>0.18055555555555555</v>
      </c>
      <c r="D1352" s="8">
        <f>VLOOKUP(Tableau48910[[#This Row],[Numéros]],Tableau11[],9,FALSE)</f>
        <v>2.0370119305856833</v>
      </c>
    </row>
    <row r="1353" spans="1:4" x14ac:dyDescent="0.25">
      <c r="A1353">
        <v>20</v>
      </c>
      <c r="B1353" t="s">
        <v>208</v>
      </c>
      <c r="C1353" s="7">
        <v>0.18055555555555555</v>
      </c>
      <c r="D1353" s="8">
        <f>VLOOKUP(Tableau48910[[#This Row],[Numéros]],Tableau11[],9,FALSE)</f>
        <v>2.0370119305856833</v>
      </c>
    </row>
    <row r="1354" spans="1:4" x14ac:dyDescent="0.25">
      <c r="A1354">
        <v>20</v>
      </c>
      <c r="B1354" t="s">
        <v>202</v>
      </c>
      <c r="C1354" s="7">
        <v>0.18055555555555555</v>
      </c>
      <c r="D1354" s="8">
        <f>VLOOKUP(Tableau48910[[#This Row],[Numéros]],Tableau11[],9,FALSE)</f>
        <v>2.0370119305856833</v>
      </c>
    </row>
    <row r="1355" spans="1:4" x14ac:dyDescent="0.25">
      <c r="A1355">
        <v>20</v>
      </c>
      <c r="B1355" t="s">
        <v>203</v>
      </c>
      <c r="C1355" s="7">
        <v>0.18055555555555555</v>
      </c>
      <c r="D1355" s="8">
        <f>VLOOKUP(Tableau48910[[#This Row],[Numéros]],Tableau11[],9,FALSE)</f>
        <v>2.0370119305856833</v>
      </c>
    </row>
    <row r="1356" spans="1:4" x14ac:dyDescent="0.25">
      <c r="A1356">
        <v>20</v>
      </c>
      <c r="B1356" t="s">
        <v>204</v>
      </c>
      <c r="C1356" s="7">
        <v>0.18055555555555555</v>
      </c>
      <c r="D1356" s="8">
        <f>VLOOKUP(Tableau48910[[#This Row],[Numéros]],Tableau11[],9,FALSE)</f>
        <v>2.0370119305856833</v>
      </c>
    </row>
    <row r="1357" spans="1:4" x14ac:dyDescent="0.25">
      <c r="A1357">
        <v>20</v>
      </c>
      <c r="B1357" t="s">
        <v>205</v>
      </c>
      <c r="C1357" s="7">
        <v>0.18055555555555555</v>
      </c>
      <c r="D1357" s="8">
        <f>VLOOKUP(Tableau48910[[#This Row],[Numéros]],Tableau11[],9,FALSE)</f>
        <v>2.0370119305856833</v>
      </c>
    </row>
    <row r="1358" spans="1:4" x14ac:dyDescent="0.25">
      <c r="A1358">
        <v>20</v>
      </c>
      <c r="B1358" t="s">
        <v>197</v>
      </c>
      <c r="C1358" s="7">
        <v>0.18055555555555555</v>
      </c>
      <c r="D1358" s="8">
        <f>VLOOKUP(Tableau48910[[#This Row],[Numéros]],Tableau11[],9,FALSE)</f>
        <v>2.0370119305856833</v>
      </c>
    </row>
    <row r="1359" spans="1:4" x14ac:dyDescent="0.25">
      <c r="A1359">
        <v>20</v>
      </c>
      <c r="B1359" t="s">
        <v>173</v>
      </c>
      <c r="C1359" s="7">
        <v>0.18055555555555555</v>
      </c>
      <c r="D1359" s="8">
        <f>VLOOKUP(Tableau48910[[#This Row],[Numéros]],Tableau11[],9,FALSE)</f>
        <v>2.0370119305856833</v>
      </c>
    </row>
    <row r="1360" spans="1:4" x14ac:dyDescent="0.25">
      <c r="A1360">
        <v>20</v>
      </c>
      <c r="B1360" t="s">
        <v>153</v>
      </c>
      <c r="C1360" s="7">
        <v>0.18055555555555555</v>
      </c>
      <c r="D1360" s="8">
        <f>VLOOKUP(Tableau48910[[#This Row],[Numéros]],Tableau11[],9,FALSE)</f>
        <v>2.0370119305856833</v>
      </c>
    </row>
    <row r="1361" spans="1:4" x14ac:dyDescent="0.25">
      <c r="A1361">
        <v>20</v>
      </c>
      <c r="B1361" t="s">
        <v>130</v>
      </c>
      <c r="C1361" s="7">
        <v>0.18055555555555555</v>
      </c>
      <c r="D1361" s="8">
        <f>VLOOKUP(Tableau48910[[#This Row],[Numéros]],Tableau11[],9,FALSE)</f>
        <v>2.0370119305856833</v>
      </c>
    </row>
    <row r="1362" spans="1:4" x14ac:dyDescent="0.25">
      <c r="A1362">
        <v>20</v>
      </c>
      <c r="B1362" t="s">
        <v>128</v>
      </c>
      <c r="C1362" s="7">
        <v>0.18055555555555555</v>
      </c>
      <c r="D1362" s="8">
        <f>VLOOKUP(Tableau48910[[#This Row],[Numéros]],Tableau11[],9,FALSE)</f>
        <v>2.0370119305856833</v>
      </c>
    </row>
    <row r="1363" spans="1:4" x14ac:dyDescent="0.25">
      <c r="A1363">
        <v>20</v>
      </c>
      <c r="B1363" t="s">
        <v>119</v>
      </c>
      <c r="C1363" s="7">
        <v>0.18055555555555555</v>
      </c>
      <c r="D1363" s="8">
        <f>VLOOKUP(Tableau48910[[#This Row],[Numéros]],Tableau11[],9,FALSE)</f>
        <v>2.0370119305856833</v>
      </c>
    </row>
    <row r="1364" spans="1:4" x14ac:dyDescent="0.25">
      <c r="A1364">
        <v>20</v>
      </c>
      <c r="B1364" t="s">
        <v>109</v>
      </c>
      <c r="C1364" s="7">
        <v>0.18055555555555555</v>
      </c>
      <c r="D1364" s="8">
        <f>VLOOKUP(Tableau48910[[#This Row],[Numéros]],Tableau11[],9,FALSE)</f>
        <v>2.0370119305856833</v>
      </c>
    </row>
    <row r="1365" spans="1:4" x14ac:dyDescent="0.25">
      <c r="A1365">
        <v>30</v>
      </c>
      <c r="B1365" t="s">
        <v>352</v>
      </c>
      <c r="C1365" s="7">
        <v>0.84375</v>
      </c>
      <c r="D1365" s="8">
        <f>VLOOKUP(Tableau48910[[#This Row],[Numéros]],Tableau11[],9,FALSE)</f>
        <v>2.0370119305856833</v>
      </c>
    </row>
    <row r="1366" spans="1:4" x14ac:dyDescent="0.25">
      <c r="A1366">
        <v>30</v>
      </c>
      <c r="B1366" t="s">
        <v>353</v>
      </c>
      <c r="C1366" s="7">
        <v>0.84375</v>
      </c>
      <c r="D1366" s="8">
        <f>VLOOKUP(Tableau48910[[#This Row],[Numéros]],Tableau11[],9,FALSE)</f>
        <v>2.0370119305856833</v>
      </c>
    </row>
    <row r="1367" spans="1:4" x14ac:dyDescent="0.25">
      <c r="A1367">
        <v>30</v>
      </c>
      <c r="B1367" t="s">
        <v>340</v>
      </c>
      <c r="C1367" s="7">
        <v>0.84375</v>
      </c>
      <c r="D1367" s="8">
        <f>VLOOKUP(Tableau48910[[#This Row],[Numéros]],Tableau11[],9,FALSE)</f>
        <v>2.0370119305856833</v>
      </c>
    </row>
    <row r="1368" spans="1:4" x14ac:dyDescent="0.25">
      <c r="A1368">
        <v>30</v>
      </c>
      <c r="B1368" t="s">
        <v>335</v>
      </c>
      <c r="C1368" s="7">
        <v>0.84375</v>
      </c>
      <c r="D1368" s="8">
        <f>VLOOKUP(Tableau48910[[#This Row],[Numéros]],Tableau11[],9,FALSE)</f>
        <v>2.0370119305856833</v>
      </c>
    </row>
    <row r="1369" spans="1:4" x14ac:dyDescent="0.25">
      <c r="A1369">
        <v>30</v>
      </c>
      <c r="B1369" t="s">
        <v>333</v>
      </c>
      <c r="C1369" s="7">
        <v>0.84375</v>
      </c>
      <c r="D1369" s="8">
        <f>VLOOKUP(Tableau48910[[#This Row],[Numéros]],Tableau11[],9,FALSE)</f>
        <v>2.0370119305856833</v>
      </c>
    </row>
    <row r="1370" spans="1:4" x14ac:dyDescent="0.25">
      <c r="A1370">
        <v>30</v>
      </c>
      <c r="B1370" t="s">
        <v>323</v>
      </c>
      <c r="C1370" s="7">
        <v>0.84375</v>
      </c>
      <c r="D1370" s="8">
        <f>VLOOKUP(Tableau48910[[#This Row],[Numéros]],Tableau11[],9,FALSE)</f>
        <v>2.0370119305856833</v>
      </c>
    </row>
    <row r="1371" spans="1:4" x14ac:dyDescent="0.25">
      <c r="A1371">
        <v>30</v>
      </c>
      <c r="B1371" t="s">
        <v>313</v>
      </c>
      <c r="C1371" s="7">
        <v>0.84375</v>
      </c>
      <c r="D1371" s="8">
        <f>VLOOKUP(Tableau48910[[#This Row],[Numéros]],Tableau11[],9,FALSE)</f>
        <v>2.0370119305856833</v>
      </c>
    </row>
    <row r="1372" spans="1:4" x14ac:dyDescent="0.25">
      <c r="A1372">
        <v>30</v>
      </c>
      <c r="B1372" t="s">
        <v>300</v>
      </c>
      <c r="C1372" s="7">
        <v>0.84375</v>
      </c>
      <c r="D1372" s="8">
        <f>VLOOKUP(Tableau48910[[#This Row],[Numéros]],Tableau11[],9,FALSE)</f>
        <v>2.0370119305856833</v>
      </c>
    </row>
    <row r="1373" spans="1:4" x14ac:dyDescent="0.25">
      <c r="A1373">
        <v>30</v>
      </c>
      <c r="B1373" t="s">
        <v>295</v>
      </c>
      <c r="C1373" s="7">
        <v>0.84375</v>
      </c>
      <c r="D1373" s="8">
        <f>VLOOKUP(Tableau48910[[#This Row],[Numéros]],Tableau11[],9,FALSE)</f>
        <v>2.0370119305856833</v>
      </c>
    </row>
    <row r="1374" spans="1:4" x14ac:dyDescent="0.25">
      <c r="A1374">
        <v>30</v>
      </c>
      <c r="B1374" t="s">
        <v>296</v>
      </c>
      <c r="C1374" s="7">
        <v>0.84375</v>
      </c>
      <c r="D1374" s="8">
        <f>VLOOKUP(Tableau48910[[#This Row],[Numéros]],Tableau11[],9,FALSE)</f>
        <v>2.0370119305856833</v>
      </c>
    </row>
    <row r="1375" spans="1:4" x14ac:dyDescent="0.25">
      <c r="A1375">
        <v>30</v>
      </c>
      <c r="B1375" t="s">
        <v>288</v>
      </c>
      <c r="C1375" s="7">
        <v>0.84375</v>
      </c>
      <c r="D1375" s="8">
        <f>VLOOKUP(Tableau48910[[#This Row],[Numéros]],Tableau11[],9,FALSE)</f>
        <v>2.0370119305856833</v>
      </c>
    </row>
    <row r="1376" spans="1:4" x14ac:dyDescent="0.25">
      <c r="A1376">
        <v>30</v>
      </c>
      <c r="B1376" t="s">
        <v>286</v>
      </c>
      <c r="C1376" s="7">
        <v>0.84375</v>
      </c>
      <c r="D1376" s="8">
        <f>VLOOKUP(Tableau48910[[#This Row],[Numéros]],Tableau11[],9,FALSE)</f>
        <v>2.0370119305856833</v>
      </c>
    </row>
    <row r="1377" spans="1:4" x14ac:dyDescent="0.25">
      <c r="A1377">
        <v>30</v>
      </c>
      <c r="B1377" t="s">
        <v>281</v>
      </c>
      <c r="C1377" s="7">
        <v>0.84375</v>
      </c>
      <c r="D1377" s="8">
        <f>VLOOKUP(Tableau48910[[#This Row],[Numéros]],Tableau11[],9,FALSE)</f>
        <v>2.0370119305856833</v>
      </c>
    </row>
    <row r="1378" spans="1:4" x14ac:dyDescent="0.25">
      <c r="A1378">
        <v>30</v>
      </c>
      <c r="B1378" t="s">
        <v>280</v>
      </c>
      <c r="C1378" s="7">
        <v>0.84375</v>
      </c>
      <c r="D1378" s="8">
        <f>VLOOKUP(Tableau48910[[#This Row],[Numéros]],Tableau11[],9,FALSE)</f>
        <v>2.0370119305856833</v>
      </c>
    </row>
    <row r="1379" spans="1:4" x14ac:dyDescent="0.25">
      <c r="A1379">
        <v>30</v>
      </c>
      <c r="B1379" t="s">
        <v>276</v>
      </c>
      <c r="C1379" s="7">
        <v>0.84375</v>
      </c>
      <c r="D1379" s="8">
        <f>VLOOKUP(Tableau48910[[#This Row],[Numéros]],Tableau11[],9,FALSE)</f>
        <v>2.0370119305856833</v>
      </c>
    </row>
    <row r="1380" spans="1:4" x14ac:dyDescent="0.25">
      <c r="A1380">
        <v>30</v>
      </c>
      <c r="B1380" t="s">
        <v>262</v>
      </c>
      <c r="C1380" s="7">
        <v>0.84375</v>
      </c>
      <c r="D1380" s="8">
        <f>VLOOKUP(Tableau48910[[#This Row],[Numéros]],Tableau11[],9,FALSE)</f>
        <v>2.0370119305856833</v>
      </c>
    </row>
    <row r="1381" spans="1:4" x14ac:dyDescent="0.25">
      <c r="A1381">
        <v>30</v>
      </c>
      <c r="B1381" t="s">
        <v>237</v>
      </c>
      <c r="C1381" s="7">
        <v>0.84375</v>
      </c>
      <c r="D1381" s="8">
        <f>VLOOKUP(Tableau48910[[#This Row],[Numéros]],Tableau11[],9,FALSE)</f>
        <v>2.0370119305856833</v>
      </c>
    </row>
    <row r="1382" spans="1:4" x14ac:dyDescent="0.25">
      <c r="A1382">
        <v>30</v>
      </c>
      <c r="B1382" t="s">
        <v>225</v>
      </c>
      <c r="C1382" s="7">
        <v>0.84375</v>
      </c>
      <c r="D1382" s="8">
        <f>VLOOKUP(Tableau48910[[#This Row],[Numéros]],Tableau11[],9,FALSE)</f>
        <v>2.0370119305856833</v>
      </c>
    </row>
    <row r="1383" spans="1:4" x14ac:dyDescent="0.25">
      <c r="A1383">
        <v>30</v>
      </c>
      <c r="B1383" t="s">
        <v>216</v>
      </c>
      <c r="C1383" s="7">
        <v>0.84375</v>
      </c>
      <c r="D1383" s="8">
        <f>VLOOKUP(Tableau48910[[#This Row],[Numéros]],Tableau11[],9,FALSE)</f>
        <v>2.0370119305856833</v>
      </c>
    </row>
    <row r="1384" spans="1:4" x14ac:dyDescent="0.25">
      <c r="A1384">
        <v>30</v>
      </c>
      <c r="B1384" t="s">
        <v>217</v>
      </c>
      <c r="C1384" s="7">
        <v>0.84375</v>
      </c>
      <c r="D1384" s="8">
        <f>VLOOKUP(Tableau48910[[#This Row],[Numéros]],Tableau11[],9,FALSE)</f>
        <v>2.0370119305856833</v>
      </c>
    </row>
    <row r="1385" spans="1:4" x14ac:dyDescent="0.25">
      <c r="A1385">
        <v>30</v>
      </c>
      <c r="B1385" t="s">
        <v>218</v>
      </c>
      <c r="C1385" s="7">
        <v>0.84375</v>
      </c>
      <c r="D1385" s="8">
        <f>VLOOKUP(Tableau48910[[#This Row],[Numéros]],Tableau11[],9,FALSE)</f>
        <v>2.0370119305856833</v>
      </c>
    </row>
    <row r="1386" spans="1:4" x14ac:dyDescent="0.25">
      <c r="A1386">
        <v>30</v>
      </c>
      <c r="B1386" t="s">
        <v>219</v>
      </c>
      <c r="C1386" s="7">
        <v>0.84375</v>
      </c>
      <c r="D1386" s="8">
        <f>VLOOKUP(Tableau48910[[#This Row],[Numéros]],Tableau11[],9,FALSE)</f>
        <v>2.0370119305856833</v>
      </c>
    </row>
    <row r="1387" spans="1:4" x14ac:dyDescent="0.25">
      <c r="A1387">
        <v>30</v>
      </c>
      <c r="B1387" t="s">
        <v>213</v>
      </c>
      <c r="C1387" s="7">
        <v>0.84375</v>
      </c>
      <c r="D1387" s="8">
        <f>VLOOKUP(Tableau48910[[#This Row],[Numéros]],Tableau11[],9,FALSE)</f>
        <v>2.0370119305856833</v>
      </c>
    </row>
    <row r="1388" spans="1:4" x14ac:dyDescent="0.25">
      <c r="A1388">
        <v>30</v>
      </c>
      <c r="B1388" t="s">
        <v>208</v>
      </c>
      <c r="C1388" s="7">
        <v>0.84375</v>
      </c>
      <c r="D1388" s="8">
        <f>VLOOKUP(Tableau48910[[#This Row],[Numéros]],Tableau11[],9,FALSE)</f>
        <v>2.0370119305856833</v>
      </c>
    </row>
    <row r="1389" spans="1:4" x14ac:dyDescent="0.25">
      <c r="A1389">
        <v>30</v>
      </c>
      <c r="B1389" t="s">
        <v>202</v>
      </c>
      <c r="C1389" s="7">
        <v>0.84375</v>
      </c>
      <c r="D1389" s="8">
        <f>VLOOKUP(Tableau48910[[#This Row],[Numéros]],Tableau11[],9,FALSE)</f>
        <v>2.0370119305856833</v>
      </c>
    </row>
    <row r="1390" spans="1:4" x14ac:dyDescent="0.25">
      <c r="A1390">
        <v>30</v>
      </c>
      <c r="B1390" t="s">
        <v>203</v>
      </c>
      <c r="C1390" s="7">
        <v>0.84375</v>
      </c>
      <c r="D1390" s="8">
        <f>VLOOKUP(Tableau48910[[#This Row],[Numéros]],Tableau11[],9,FALSE)</f>
        <v>2.0370119305856833</v>
      </c>
    </row>
    <row r="1391" spans="1:4" x14ac:dyDescent="0.25">
      <c r="A1391">
        <v>30</v>
      </c>
      <c r="B1391" t="s">
        <v>204</v>
      </c>
      <c r="C1391" s="7">
        <v>0.84375</v>
      </c>
      <c r="D1391" s="8">
        <f>VLOOKUP(Tableau48910[[#This Row],[Numéros]],Tableau11[],9,FALSE)</f>
        <v>2.0370119305856833</v>
      </c>
    </row>
    <row r="1392" spans="1:4" x14ac:dyDescent="0.25">
      <c r="A1392">
        <v>30</v>
      </c>
      <c r="B1392" t="s">
        <v>205</v>
      </c>
      <c r="C1392" s="7">
        <v>0.84375</v>
      </c>
      <c r="D1392" s="8">
        <f>VLOOKUP(Tableau48910[[#This Row],[Numéros]],Tableau11[],9,FALSE)</f>
        <v>2.0370119305856833</v>
      </c>
    </row>
    <row r="1393" spans="1:4" x14ac:dyDescent="0.25">
      <c r="A1393">
        <v>30</v>
      </c>
      <c r="B1393" t="s">
        <v>197</v>
      </c>
      <c r="C1393" s="7">
        <v>0.84375</v>
      </c>
      <c r="D1393" s="8">
        <f>VLOOKUP(Tableau48910[[#This Row],[Numéros]],Tableau11[],9,FALSE)</f>
        <v>2.0370119305856833</v>
      </c>
    </row>
    <row r="1394" spans="1:4" x14ac:dyDescent="0.25">
      <c r="A1394">
        <v>30</v>
      </c>
      <c r="B1394" t="s">
        <v>173</v>
      </c>
      <c r="C1394" s="7">
        <v>0.84375</v>
      </c>
      <c r="D1394" s="8">
        <f>VLOOKUP(Tableau48910[[#This Row],[Numéros]],Tableau11[],9,FALSE)</f>
        <v>2.0370119305856833</v>
      </c>
    </row>
    <row r="1395" spans="1:4" x14ac:dyDescent="0.25">
      <c r="A1395">
        <v>30</v>
      </c>
      <c r="B1395" t="s">
        <v>153</v>
      </c>
      <c r="C1395" s="7">
        <v>0.84375</v>
      </c>
      <c r="D1395" s="8">
        <f>VLOOKUP(Tableau48910[[#This Row],[Numéros]],Tableau11[],9,FALSE)</f>
        <v>2.0370119305856833</v>
      </c>
    </row>
    <row r="1396" spans="1:4" x14ac:dyDescent="0.25">
      <c r="A1396">
        <v>30</v>
      </c>
      <c r="B1396" t="s">
        <v>151</v>
      </c>
      <c r="C1396" s="7">
        <v>0.84375</v>
      </c>
      <c r="D1396" s="8">
        <f>VLOOKUP(Tableau48910[[#This Row],[Numéros]],Tableau11[],9,FALSE)</f>
        <v>2.0370119305856833</v>
      </c>
    </row>
    <row r="1397" spans="1:4" x14ac:dyDescent="0.25">
      <c r="A1397">
        <v>30</v>
      </c>
      <c r="B1397" t="s">
        <v>130</v>
      </c>
      <c r="C1397" s="7">
        <v>0.84375</v>
      </c>
      <c r="D1397" s="8">
        <f>VLOOKUP(Tableau48910[[#This Row],[Numéros]],Tableau11[],9,FALSE)</f>
        <v>2.0370119305856833</v>
      </c>
    </row>
    <row r="1398" spans="1:4" x14ac:dyDescent="0.25">
      <c r="A1398">
        <v>30</v>
      </c>
      <c r="B1398" t="s">
        <v>128</v>
      </c>
      <c r="C1398" s="7">
        <v>0.84375</v>
      </c>
      <c r="D1398" s="8">
        <f>VLOOKUP(Tableau48910[[#This Row],[Numéros]],Tableau11[],9,FALSE)</f>
        <v>2.0370119305856833</v>
      </c>
    </row>
    <row r="1399" spans="1:4" x14ac:dyDescent="0.25">
      <c r="A1399">
        <v>30</v>
      </c>
      <c r="B1399" t="s">
        <v>119</v>
      </c>
      <c r="C1399" s="7">
        <v>0.84375</v>
      </c>
      <c r="D1399" s="8">
        <f>VLOOKUP(Tableau48910[[#This Row],[Numéros]],Tableau11[],9,FALSE)</f>
        <v>2.0370119305856833</v>
      </c>
    </row>
    <row r="1400" spans="1:4" x14ac:dyDescent="0.25">
      <c r="A1400">
        <v>30</v>
      </c>
      <c r="B1400" t="s">
        <v>109</v>
      </c>
      <c r="C1400" s="7">
        <v>0.84375</v>
      </c>
      <c r="D1400" s="8">
        <f>VLOOKUP(Tableau48910[[#This Row],[Numéros]],Tableau11[],9,FALSE)</f>
        <v>2.0370119305856833</v>
      </c>
    </row>
    <row r="1401" spans="1:4" x14ac:dyDescent="0.25">
      <c r="A1401">
        <v>40</v>
      </c>
      <c r="B1401" t="s">
        <v>352</v>
      </c>
      <c r="C1401" s="7">
        <v>1.3888888888888889E-4</v>
      </c>
      <c r="D1401" s="8">
        <f>VLOOKUP(Tableau48910[[#This Row],[Numéros]],Tableau11[],9,FALSE)</f>
        <v>2.0370119305856833</v>
      </c>
    </row>
    <row r="1402" spans="1:4" x14ac:dyDescent="0.25">
      <c r="A1402">
        <v>40</v>
      </c>
      <c r="B1402" t="s">
        <v>353</v>
      </c>
      <c r="C1402" s="7">
        <v>1.3888888888888889E-4</v>
      </c>
      <c r="D1402" s="8">
        <f>VLOOKUP(Tableau48910[[#This Row],[Numéros]],Tableau11[],9,FALSE)</f>
        <v>2.0370119305856833</v>
      </c>
    </row>
    <row r="1403" spans="1:4" x14ac:dyDescent="0.25">
      <c r="A1403">
        <v>40</v>
      </c>
      <c r="B1403" t="s">
        <v>340</v>
      </c>
      <c r="C1403" s="7">
        <v>1.3888888888888889E-4</v>
      </c>
      <c r="D1403" s="8">
        <f>VLOOKUP(Tableau48910[[#This Row],[Numéros]],Tableau11[],9,FALSE)</f>
        <v>2.0370119305856833</v>
      </c>
    </row>
    <row r="1404" spans="1:4" x14ac:dyDescent="0.25">
      <c r="A1404">
        <v>40</v>
      </c>
      <c r="B1404" t="s">
        <v>335</v>
      </c>
      <c r="C1404" s="7">
        <v>1.3888888888888889E-4</v>
      </c>
      <c r="D1404" s="8">
        <f>VLOOKUP(Tableau48910[[#This Row],[Numéros]],Tableau11[],9,FALSE)</f>
        <v>2.0370119305856833</v>
      </c>
    </row>
    <row r="1405" spans="1:4" x14ac:dyDescent="0.25">
      <c r="A1405">
        <v>40</v>
      </c>
      <c r="B1405" t="s">
        <v>333</v>
      </c>
      <c r="C1405" s="7">
        <v>1.3888888888888889E-4</v>
      </c>
      <c r="D1405" s="8">
        <f>VLOOKUP(Tableau48910[[#This Row],[Numéros]],Tableau11[],9,FALSE)</f>
        <v>2.0370119305856833</v>
      </c>
    </row>
    <row r="1406" spans="1:4" x14ac:dyDescent="0.25">
      <c r="A1406">
        <v>40</v>
      </c>
      <c r="B1406" t="s">
        <v>323</v>
      </c>
      <c r="C1406" s="7">
        <v>1.3888888888888889E-4</v>
      </c>
      <c r="D1406" s="8">
        <f>VLOOKUP(Tableau48910[[#This Row],[Numéros]],Tableau11[],9,FALSE)</f>
        <v>2.0370119305856833</v>
      </c>
    </row>
    <row r="1407" spans="1:4" x14ac:dyDescent="0.25">
      <c r="A1407">
        <v>40</v>
      </c>
      <c r="B1407" t="s">
        <v>313</v>
      </c>
      <c r="C1407" s="7">
        <v>1.3888888888888889E-4</v>
      </c>
      <c r="D1407" s="8">
        <f>VLOOKUP(Tableau48910[[#This Row],[Numéros]],Tableau11[],9,FALSE)</f>
        <v>2.0370119305856833</v>
      </c>
    </row>
    <row r="1408" spans="1:4" x14ac:dyDescent="0.25">
      <c r="A1408">
        <v>40</v>
      </c>
      <c r="B1408" t="s">
        <v>300</v>
      </c>
      <c r="C1408" s="7">
        <v>1.3888888888888889E-4</v>
      </c>
      <c r="D1408" s="8">
        <f>VLOOKUP(Tableau48910[[#This Row],[Numéros]],Tableau11[],9,FALSE)</f>
        <v>2.0370119305856833</v>
      </c>
    </row>
    <row r="1409" spans="1:4" x14ac:dyDescent="0.25">
      <c r="A1409">
        <v>40</v>
      </c>
      <c r="B1409" t="s">
        <v>295</v>
      </c>
      <c r="C1409" s="7">
        <v>1.3888888888888889E-4</v>
      </c>
      <c r="D1409" s="8">
        <f>VLOOKUP(Tableau48910[[#This Row],[Numéros]],Tableau11[],9,FALSE)</f>
        <v>2.0370119305856833</v>
      </c>
    </row>
    <row r="1410" spans="1:4" x14ac:dyDescent="0.25">
      <c r="A1410">
        <v>40</v>
      </c>
      <c r="B1410" t="s">
        <v>296</v>
      </c>
      <c r="C1410" s="7">
        <v>1.3888888888888889E-4</v>
      </c>
      <c r="D1410" s="8">
        <f>VLOOKUP(Tableau48910[[#This Row],[Numéros]],Tableau11[],9,FALSE)</f>
        <v>2.0370119305856833</v>
      </c>
    </row>
    <row r="1411" spans="1:4" x14ac:dyDescent="0.25">
      <c r="A1411">
        <v>40</v>
      </c>
      <c r="B1411" t="s">
        <v>288</v>
      </c>
      <c r="C1411" s="7">
        <v>1.3888888888888889E-4</v>
      </c>
      <c r="D1411" s="8">
        <f>VLOOKUP(Tableau48910[[#This Row],[Numéros]],Tableau11[],9,FALSE)</f>
        <v>2.0370119305856833</v>
      </c>
    </row>
    <row r="1412" spans="1:4" x14ac:dyDescent="0.25">
      <c r="A1412">
        <v>40</v>
      </c>
      <c r="B1412" t="s">
        <v>286</v>
      </c>
      <c r="C1412" s="7">
        <v>1.3888888888888889E-4</v>
      </c>
      <c r="D1412" s="8">
        <f>VLOOKUP(Tableau48910[[#This Row],[Numéros]],Tableau11[],9,FALSE)</f>
        <v>2.0370119305856833</v>
      </c>
    </row>
    <row r="1413" spans="1:4" x14ac:dyDescent="0.25">
      <c r="A1413">
        <v>40</v>
      </c>
      <c r="B1413" t="s">
        <v>281</v>
      </c>
      <c r="C1413" s="7">
        <v>1.3888888888888889E-4</v>
      </c>
      <c r="D1413" s="8">
        <f>VLOOKUP(Tableau48910[[#This Row],[Numéros]],Tableau11[],9,FALSE)</f>
        <v>2.0370119305856833</v>
      </c>
    </row>
    <row r="1414" spans="1:4" x14ac:dyDescent="0.25">
      <c r="A1414">
        <v>40</v>
      </c>
      <c r="B1414" t="s">
        <v>280</v>
      </c>
      <c r="C1414" s="7">
        <v>1.3888888888888889E-4</v>
      </c>
      <c r="D1414" s="8">
        <f>VLOOKUP(Tableau48910[[#This Row],[Numéros]],Tableau11[],9,FALSE)</f>
        <v>2.0370119305856833</v>
      </c>
    </row>
    <row r="1415" spans="1:4" x14ac:dyDescent="0.25">
      <c r="A1415">
        <v>40</v>
      </c>
      <c r="B1415" t="s">
        <v>276</v>
      </c>
      <c r="C1415" s="7">
        <v>1.3888888888888889E-4</v>
      </c>
      <c r="D1415" s="8">
        <f>VLOOKUP(Tableau48910[[#This Row],[Numéros]],Tableau11[],9,FALSE)</f>
        <v>2.0370119305856833</v>
      </c>
    </row>
    <row r="1416" spans="1:4" x14ac:dyDescent="0.25">
      <c r="A1416">
        <v>40</v>
      </c>
      <c r="B1416" t="s">
        <v>262</v>
      </c>
      <c r="C1416" s="7">
        <v>1.3888888888888889E-4</v>
      </c>
      <c r="D1416" s="8">
        <f>VLOOKUP(Tableau48910[[#This Row],[Numéros]],Tableau11[],9,FALSE)</f>
        <v>2.0370119305856833</v>
      </c>
    </row>
    <row r="1417" spans="1:4" x14ac:dyDescent="0.25">
      <c r="A1417">
        <v>40</v>
      </c>
      <c r="B1417" t="s">
        <v>237</v>
      </c>
      <c r="C1417" s="7">
        <v>1.3888888888888889E-4</v>
      </c>
      <c r="D1417" s="8">
        <f>VLOOKUP(Tableau48910[[#This Row],[Numéros]],Tableau11[],9,FALSE)</f>
        <v>2.0370119305856833</v>
      </c>
    </row>
    <row r="1418" spans="1:4" x14ac:dyDescent="0.25">
      <c r="A1418">
        <v>40</v>
      </c>
      <c r="B1418" t="s">
        <v>225</v>
      </c>
      <c r="C1418" s="7">
        <v>1.3888888888888889E-4</v>
      </c>
      <c r="D1418" s="8">
        <f>VLOOKUP(Tableau48910[[#This Row],[Numéros]],Tableau11[],9,FALSE)</f>
        <v>2.0370119305856833</v>
      </c>
    </row>
    <row r="1419" spans="1:4" x14ac:dyDescent="0.25">
      <c r="A1419">
        <v>40</v>
      </c>
      <c r="B1419" t="s">
        <v>216</v>
      </c>
      <c r="C1419" s="7">
        <v>1.3888888888888889E-4</v>
      </c>
      <c r="D1419" s="8">
        <f>VLOOKUP(Tableau48910[[#This Row],[Numéros]],Tableau11[],9,FALSE)</f>
        <v>2.0370119305856833</v>
      </c>
    </row>
    <row r="1420" spans="1:4" x14ac:dyDescent="0.25">
      <c r="A1420">
        <v>40</v>
      </c>
      <c r="B1420" t="s">
        <v>217</v>
      </c>
      <c r="C1420" s="7">
        <v>1.3888888888888889E-4</v>
      </c>
      <c r="D1420" s="8">
        <f>VLOOKUP(Tableau48910[[#This Row],[Numéros]],Tableau11[],9,FALSE)</f>
        <v>2.0370119305856833</v>
      </c>
    </row>
    <row r="1421" spans="1:4" x14ac:dyDescent="0.25">
      <c r="A1421">
        <v>40</v>
      </c>
      <c r="B1421" t="s">
        <v>218</v>
      </c>
      <c r="C1421" s="7">
        <v>1.3888888888888889E-4</v>
      </c>
      <c r="D1421" s="8">
        <f>VLOOKUP(Tableau48910[[#This Row],[Numéros]],Tableau11[],9,FALSE)</f>
        <v>2.0370119305856833</v>
      </c>
    </row>
    <row r="1422" spans="1:4" x14ac:dyDescent="0.25">
      <c r="A1422">
        <v>40</v>
      </c>
      <c r="B1422" t="s">
        <v>219</v>
      </c>
      <c r="C1422" s="7">
        <v>1.3888888888888889E-4</v>
      </c>
      <c r="D1422" s="8">
        <f>VLOOKUP(Tableau48910[[#This Row],[Numéros]],Tableau11[],9,FALSE)</f>
        <v>2.0370119305856833</v>
      </c>
    </row>
    <row r="1423" spans="1:4" x14ac:dyDescent="0.25">
      <c r="A1423">
        <v>40</v>
      </c>
      <c r="B1423" t="s">
        <v>213</v>
      </c>
      <c r="C1423" s="7">
        <v>1.3888888888888889E-4</v>
      </c>
      <c r="D1423" s="8">
        <f>VLOOKUP(Tableau48910[[#This Row],[Numéros]],Tableau11[],9,FALSE)</f>
        <v>2.0370119305856833</v>
      </c>
    </row>
    <row r="1424" spans="1:4" x14ac:dyDescent="0.25">
      <c r="A1424">
        <v>40</v>
      </c>
      <c r="B1424" t="s">
        <v>208</v>
      </c>
      <c r="C1424" s="7">
        <v>1.3888888888888889E-4</v>
      </c>
      <c r="D1424" s="8">
        <f>VLOOKUP(Tableau48910[[#This Row],[Numéros]],Tableau11[],9,FALSE)</f>
        <v>2.0370119305856833</v>
      </c>
    </row>
    <row r="1425" spans="1:4" x14ac:dyDescent="0.25">
      <c r="A1425">
        <v>40</v>
      </c>
      <c r="B1425" t="s">
        <v>202</v>
      </c>
      <c r="C1425" s="7">
        <v>1.3888888888888889E-4</v>
      </c>
      <c r="D1425" s="8">
        <f>VLOOKUP(Tableau48910[[#This Row],[Numéros]],Tableau11[],9,FALSE)</f>
        <v>2.0370119305856833</v>
      </c>
    </row>
    <row r="1426" spans="1:4" x14ac:dyDescent="0.25">
      <c r="A1426">
        <v>40</v>
      </c>
      <c r="B1426" t="s">
        <v>203</v>
      </c>
      <c r="C1426" s="7">
        <v>1.3888888888888889E-4</v>
      </c>
      <c r="D1426" s="8">
        <f>VLOOKUP(Tableau48910[[#This Row],[Numéros]],Tableau11[],9,FALSE)</f>
        <v>2.0370119305856833</v>
      </c>
    </row>
    <row r="1427" spans="1:4" x14ac:dyDescent="0.25">
      <c r="A1427">
        <v>40</v>
      </c>
      <c r="B1427" t="s">
        <v>204</v>
      </c>
      <c r="C1427" s="7">
        <v>1.3888888888888889E-4</v>
      </c>
      <c r="D1427" s="8">
        <f>VLOOKUP(Tableau48910[[#This Row],[Numéros]],Tableau11[],9,FALSE)</f>
        <v>2.0370119305856833</v>
      </c>
    </row>
    <row r="1428" spans="1:4" x14ac:dyDescent="0.25">
      <c r="A1428">
        <v>40</v>
      </c>
      <c r="B1428" t="s">
        <v>205</v>
      </c>
      <c r="C1428" s="7">
        <v>1.3888888888888889E-4</v>
      </c>
      <c r="D1428" s="8">
        <f>VLOOKUP(Tableau48910[[#This Row],[Numéros]],Tableau11[],9,FALSE)</f>
        <v>2.0370119305856833</v>
      </c>
    </row>
    <row r="1429" spans="1:4" x14ac:dyDescent="0.25">
      <c r="A1429">
        <v>40</v>
      </c>
      <c r="B1429" t="s">
        <v>197</v>
      </c>
      <c r="C1429" s="7">
        <v>1.3888888888888889E-4</v>
      </c>
      <c r="D1429" s="8">
        <f>VLOOKUP(Tableau48910[[#This Row],[Numéros]],Tableau11[],9,FALSE)</f>
        <v>2.0370119305856833</v>
      </c>
    </row>
    <row r="1430" spans="1:4" x14ac:dyDescent="0.25">
      <c r="A1430">
        <v>40</v>
      </c>
      <c r="B1430" t="s">
        <v>173</v>
      </c>
      <c r="C1430" s="7">
        <v>1.3888888888888889E-4</v>
      </c>
      <c r="D1430" s="8">
        <f>VLOOKUP(Tableau48910[[#This Row],[Numéros]],Tableau11[],9,FALSE)</f>
        <v>2.0370119305856833</v>
      </c>
    </row>
    <row r="1431" spans="1:4" x14ac:dyDescent="0.25">
      <c r="A1431">
        <v>40</v>
      </c>
      <c r="B1431" t="s">
        <v>153</v>
      </c>
      <c r="C1431" s="7">
        <v>1.3888888888888889E-4</v>
      </c>
      <c r="D1431" s="8">
        <f>VLOOKUP(Tableau48910[[#This Row],[Numéros]],Tableau11[],9,FALSE)</f>
        <v>2.0370119305856833</v>
      </c>
    </row>
    <row r="1432" spans="1:4" x14ac:dyDescent="0.25">
      <c r="A1432">
        <v>40</v>
      </c>
      <c r="B1432" t="s">
        <v>151</v>
      </c>
      <c r="C1432" s="7">
        <v>1.3888888888888889E-4</v>
      </c>
      <c r="D1432" s="8">
        <f>VLOOKUP(Tableau48910[[#This Row],[Numéros]],Tableau11[],9,FALSE)</f>
        <v>2.0370119305856833</v>
      </c>
    </row>
    <row r="1433" spans="1:4" x14ac:dyDescent="0.25">
      <c r="A1433">
        <v>40</v>
      </c>
      <c r="B1433" t="s">
        <v>130</v>
      </c>
      <c r="C1433" s="7">
        <v>1.3888888888888889E-4</v>
      </c>
      <c r="D1433" s="8">
        <f>VLOOKUP(Tableau48910[[#This Row],[Numéros]],Tableau11[],9,FALSE)</f>
        <v>2.0370119305856833</v>
      </c>
    </row>
    <row r="1434" spans="1:4" x14ac:dyDescent="0.25">
      <c r="A1434">
        <v>40</v>
      </c>
      <c r="B1434" t="s">
        <v>128</v>
      </c>
      <c r="C1434" s="7">
        <v>1.3888888888888889E-4</v>
      </c>
      <c r="D1434" s="8">
        <f>VLOOKUP(Tableau48910[[#This Row],[Numéros]],Tableau11[],9,FALSE)</f>
        <v>2.0370119305856833</v>
      </c>
    </row>
    <row r="1435" spans="1:4" x14ac:dyDescent="0.25">
      <c r="A1435">
        <v>40</v>
      </c>
      <c r="B1435" t="s">
        <v>119</v>
      </c>
      <c r="C1435" s="7">
        <v>1.3888888888888889E-4</v>
      </c>
      <c r="D1435" s="8">
        <f>VLOOKUP(Tableau48910[[#This Row],[Numéros]],Tableau11[],9,FALSE)</f>
        <v>2.0370119305856833</v>
      </c>
    </row>
    <row r="1436" spans="1:4" x14ac:dyDescent="0.25">
      <c r="A1436">
        <v>40</v>
      </c>
      <c r="B1436" t="s">
        <v>109</v>
      </c>
      <c r="C1436" s="7">
        <v>1.3888888888888889E-4</v>
      </c>
      <c r="D1436" s="8">
        <f>VLOOKUP(Tableau48910[[#This Row],[Numéros]],Tableau11[],9,FALSE)</f>
        <v>2.0370119305856833</v>
      </c>
    </row>
    <row r="1437" spans="1:4" x14ac:dyDescent="0.25">
      <c r="A1437">
        <v>120</v>
      </c>
      <c r="B1437" t="s">
        <v>192</v>
      </c>
      <c r="C1437" s="7">
        <v>4.1666666666666664E-2</v>
      </c>
      <c r="D1437" s="8">
        <f>VLOOKUP(Tableau48910[[#This Row],[Numéros]],Tableau11[],9,FALSE)</f>
        <v>2.1484374999999996</v>
      </c>
    </row>
    <row r="1438" spans="1:4" x14ac:dyDescent="0.25">
      <c r="A1438">
        <v>125</v>
      </c>
      <c r="B1438" t="s">
        <v>192</v>
      </c>
      <c r="C1438" s="7">
        <v>3.4722222222222224E-2</v>
      </c>
      <c r="D1438" s="8">
        <f>VLOOKUP(Tableau48910[[#This Row],[Numéros]],Tableau11[],9,FALSE)</f>
        <v>2.1484374999999996</v>
      </c>
    </row>
    <row r="1439" spans="1:4" x14ac:dyDescent="0.25">
      <c r="A1439">
        <v>130</v>
      </c>
      <c r="B1439" t="s">
        <v>192</v>
      </c>
      <c r="C1439" s="7">
        <v>8.3333333333333339E-4</v>
      </c>
      <c r="D1439" s="8">
        <f>VLOOKUP(Tableau48910[[#This Row],[Numéros]],Tableau11[],9,FALSE)</f>
        <v>2.1484374999999996</v>
      </c>
    </row>
    <row r="1440" spans="1:4" x14ac:dyDescent="0.25">
      <c r="A1440">
        <v>20</v>
      </c>
      <c r="B1440" t="s">
        <v>207</v>
      </c>
      <c r="C1440" s="7">
        <v>5.5555555555555552E-2</v>
      </c>
      <c r="D1440" s="8">
        <f>VLOOKUP(Tableau48910[[#This Row],[Numéros]],Tableau11[],9,FALSE)</f>
        <v>2.1811303273625695</v>
      </c>
    </row>
    <row r="1441" spans="1:4" x14ac:dyDescent="0.25">
      <c r="A1441">
        <v>10</v>
      </c>
      <c r="B1441" t="s">
        <v>207</v>
      </c>
      <c r="C1441" s="7">
        <v>1.0625</v>
      </c>
      <c r="D1441" s="8">
        <f>VLOOKUP(Tableau48910[[#This Row],[Numéros]],Tableau11[],9,FALSE)</f>
        <v>2.1811303273625695</v>
      </c>
    </row>
    <row r="1442" spans="1:4" x14ac:dyDescent="0.25">
      <c r="A1442">
        <v>30</v>
      </c>
      <c r="B1442" t="s">
        <v>207</v>
      </c>
      <c r="C1442" s="7">
        <v>0.84375</v>
      </c>
      <c r="D1442" s="8">
        <f>VLOOKUP(Tableau48910[[#This Row],[Numéros]],Tableau11[],9,FALSE)</f>
        <v>2.1811303273625695</v>
      </c>
    </row>
    <row r="1443" spans="1:4" x14ac:dyDescent="0.25">
      <c r="A1443">
        <v>40</v>
      </c>
      <c r="B1443" t="s">
        <v>207</v>
      </c>
      <c r="C1443" s="7">
        <v>1.3888888888888889E-4</v>
      </c>
      <c r="D1443" s="8">
        <f>VLOOKUP(Tableau48910[[#This Row],[Numéros]],Tableau11[],9,FALSE)</f>
        <v>2.1811303273625695</v>
      </c>
    </row>
    <row r="1444" spans="1:4" x14ac:dyDescent="0.25">
      <c r="A1444">
        <v>10</v>
      </c>
      <c r="B1444" t="s">
        <v>162</v>
      </c>
      <c r="C1444" s="7">
        <v>1.0625</v>
      </c>
      <c r="D1444" s="8">
        <f>VLOOKUP(Tableau48910[[#This Row],[Numéros]],Tableau11[],9,FALSE)</f>
        <v>2.2588874259381173</v>
      </c>
    </row>
    <row r="1445" spans="1:4" x14ac:dyDescent="0.25">
      <c r="A1445">
        <v>10</v>
      </c>
      <c r="B1445" t="s">
        <v>159</v>
      </c>
      <c r="C1445" s="7">
        <v>1.0625</v>
      </c>
      <c r="D1445" s="8">
        <f>VLOOKUP(Tableau48910[[#This Row],[Numéros]],Tableau11[],9,FALSE)</f>
        <v>2.2588874259381173</v>
      </c>
    </row>
    <row r="1446" spans="1:4" x14ac:dyDescent="0.25">
      <c r="A1446">
        <v>10</v>
      </c>
      <c r="B1446" t="s">
        <v>156</v>
      </c>
      <c r="C1446" s="7">
        <v>1.0625</v>
      </c>
      <c r="D1446" s="8">
        <f>VLOOKUP(Tableau48910[[#This Row],[Numéros]],Tableau11[],9,FALSE)</f>
        <v>2.2588874259381173</v>
      </c>
    </row>
    <row r="1447" spans="1:4" x14ac:dyDescent="0.25">
      <c r="A1447">
        <v>30</v>
      </c>
      <c r="B1447" t="s">
        <v>162</v>
      </c>
      <c r="C1447" s="7">
        <v>0.84375</v>
      </c>
      <c r="D1447" s="8">
        <f>VLOOKUP(Tableau48910[[#This Row],[Numéros]],Tableau11[],9,FALSE)</f>
        <v>2.2588874259381173</v>
      </c>
    </row>
    <row r="1448" spans="1:4" x14ac:dyDescent="0.25">
      <c r="A1448">
        <v>30</v>
      </c>
      <c r="B1448" t="s">
        <v>159</v>
      </c>
      <c r="C1448" s="7">
        <v>0.84375</v>
      </c>
      <c r="D1448" s="8">
        <f>VLOOKUP(Tableau48910[[#This Row],[Numéros]],Tableau11[],9,FALSE)</f>
        <v>2.2588874259381173</v>
      </c>
    </row>
    <row r="1449" spans="1:4" x14ac:dyDescent="0.25">
      <c r="A1449">
        <v>30</v>
      </c>
      <c r="B1449" t="s">
        <v>156</v>
      </c>
      <c r="C1449" s="7">
        <v>0.84375</v>
      </c>
      <c r="D1449" s="8">
        <f>VLOOKUP(Tableau48910[[#This Row],[Numéros]],Tableau11[],9,FALSE)</f>
        <v>2.2588874259381173</v>
      </c>
    </row>
    <row r="1450" spans="1:4" x14ac:dyDescent="0.25">
      <c r="A1450">
        <v>40</v>
      </c>
      <c r="B1450" t="s">
        <v>162</v>
      </c>
      <c r="C1450" s="7">
        <v>1.3888888888888889E-4</v>
      </c>
      <c r="D1450" s="8">
        <f>VLOOKUP(Tableau48910[[#This Row],[Numéros]],Tableau11[],9,FALSE)</f>
        <v>2.2588874259381173</v>
      </c>
    </row>
    <row r="1451" spans="1:4" x14ac:dyDescent="0.25">
      <c r="A1451">
        <v>40</v>
      </c>
      <c r="B1451" t="s">
        <v>159</v>
      </c>
      <c r="C1451" s="7">
        <v>1.3888888888888889E-4</v>
      </c>
      <c r="D1451" s="8">
        <f>VLOOKUP(Tableau48910[[#This Row],[Numéros]],Tableau11[],9,FALSE)</f>
        <v>2.2588874259381173</v>
      </c>
    </row>
    <row r="1452" spans="1:4" x14ac:dyDescent="0.25">
      <c r="A1452">
        <v>40</v>
      </c>
      <c r="B1452" t="s">
        <v>156</v>
      </c>
      <c r="C1452" s="7">
        <v>1.3888888888888889E-4</v>
      </c>
      <c r="D1452" s="8">
        <f>VLOOKUP(Tableau48910[[#This Row],[Numéros]],Tableau11[],9,FALSE)</f>
        <v>2.2588874259381173</v>
      </c>
    </row>
    <row r="1453" spans="1:4" x14ac:dyDescent="0.25">
      <c r="A1453">
        <v>110</v>
      </c>
      <c r="B1453" t="s">
        <v>339</v>
      </c>
      <c r="C1453" s="7">
        <v>0.6875</v>
      </c>
      <c r="D1453" s="8">
        <f>VLOOKUP(Tableau48910[[#This Row],[Numéros]],Tableau11[],9,FALSE)</f>
        <v>2.2657450076804917</v>
      </c>
    </row>
    <row r="1454" spans="1:4" x14ac:dyDescent="0.25">
      <c r="A1454">
        <v>115</v>
      </c>
      <c r="B1454" t="s">
        <v>339</v>
      </c>
      <c r="C1454" s="7">
        <v>0.43055555555555558</v>
      </c>
      <c r="D1454" s="8">
        <f>VLOOKUP(Tableau48910[[#This Row],[Numéros]],Tableau11[],9,FALSE)</f>
        <v>2.2657450076804917</v>
      </c>
    </row>
    <row r="1455" spans="1:4" x14ac:dyDescent="0.25">
      <c r="A1455">
        <v>120</v>
      </c>
      <c r="B1455" t="s">
        <v>339</v>
      </c>
      <c r="C1455" s="7">
        <v>7.6388888888888881E-2</v>
      </c>
      <c r="D1455" s="8">
        <f>VLOOKUP(Tableau48910[[#This Row],[Numéros]],Tableau11[],9,FALSE)</f>
        <v>2.2657450076804917</v>
      </c>
    </row>
    <row r="1456" spans="1:4" x14ac:dyDescent="0.25">
      <c r="A1456">
        <v>125</v>
      </c>
      <c r="B1456" t="s">
        <v>339</v>
      </c>
      <c r="C1456" s="7">
        <v>3.4722222222222224E-2</v>
      </c>
      <c r="D1456" s="8">
        <f>VLOOKUP(Tableau48910[[#This Row],[Numéros]],Tableau11[],9,FALSE)</f>
        <v>2.2657450076804917</v>
      </c>
    </row>
    <row r="1457" spans="1:4" x14ac:dyDescent="0.25">
      <c r="A1457">
        <v>130</v>
      </c>
      <c r="B1457" t="s">
        <v>339</v>
      </c>
      <c r="C1457" s="7">
        <v>8.3333333333333339E-4</v>
      </c>
      <c r="D1457" s="8">
        <f>VLOOKUP(Tableau48910[[#This Row],[Numéros]],Tableau11[],9,FALSE)</f>
        <v>2.2657450076804917</v>
      </c>
    </row>
    <row r="1458" spans="1:4" x14ac:dyDescent="0.25">
      <c r="A1458">
        <v>15</v>
      </c>
      <c r="B1458" t="s">
        <v>211</v>
      </c>
      <c r="C1458" s="7">
        <v>1.2135416666666667</v>
      </c>
      <c r="D1458" s="8">
        <f>VLOOKUP(Tableau48910[[#This Row],[Numéros]],Tableau11[],9,FALSE)</f>
        <v>2.2817314746881885</v>
      </c>
    </row>
    <row r="1459" spans="1:4" x14ac:dyDescent="0.25">
      <c r="A1459">
        <v>15</v>
      </c>
      <c r="B1459" t="s">
        <v>188</v>
      </c>
      <c r="C1459" s="7">
        <v>1.2135416666666667</v>
      </c>
      <c r="D1459" s="8">
        <f>VLOOKUP(Tableau48910[[#This Row],[Numéros]],Tableau11[],9,FALSE)</f>
        <v>2.2817314746881885</v>
      </c>
    </row>
    <row r="1460" spans="1:4" x14ac:dyDescent="0.25">
      <c r="A1460">
        <v>20</v>
      </c>
      <c r="B1460" t="s">
        <v>211</v>
      </c>
      <c r="C1460" s="7">
        <v>0.79861111111111116</v>
      </c>
      <c r="D1460" s="8">
        <f>VLOOKUP(Tableau48910[[#This Row],[Numéros]],Tableau11[],9,FALSE)</f>
        <v>2.2817314746881885</v>
      </c>
    </row>
    <row r="1461" spans="1:4" x14ac:dyDescent="0.25">
      <c r="A1461">
        <v>20</v>
      </c>
      <c r="B1461" t="s">
        <v>188</v>
      </c>
      <c r="C1461" s="7">
        <v>0.79861111111111116</v>
      </c>
      <c r="D1461" s="8">
        <f>VLOOKUP(Tableau48910[[#This Row],[Numéros]],Tableau11[],9,FALSE)</f>
        <v>2.2817314746881885</v>
      </c>
    </row>
    <row r="1462" spans="1:4" x14ac:dyDescent="0.25">
      <c r="A1462">
        <v>25</v>
      </c>
      <c r="B1462" t="s">
        <v>211</v>
      </c>
      <c r="C1462" s="7">
        <v>7.8125E-2</v>
      </c>
      <c r="D1462" s="8">
        <f>VLOOKUP(Tableau48910[[#This Row],[Numéros]],Tableau11[],9,FALSE)</f>
        <v>2.2817314746881885</v>
      </c>
    </row>
    <row r="1463" spans="1:4" x14ac:dyDescent="0.25">
      <c r="A1463">
        <v>25</v>
      </c>
      <c r="B1463" t="s">
        <v>188</v>
      </c>
      <c r="C1463" s="7">
        <v>7.8125E-2</v>
      </c>
      <c r="D1463" s="8">
        <f>VLOOKUP(Tableau48910[[#This Row],[Numéros]],Tableau11[],9,FALSE)</f>
        <v>2.2817314746881885</v>
      </c>
    </row>
    <row r="1464" spans="1:4" x14ac:dyDescent="0.25">
      <c r="A1464">
        <v>30</v>
      </c>
      <c r="B1464" t="s">
        <v>211</v>
      </c>
      <c r="C1464" s="7">
        <v>6.9444444444444448E-2</v>
      </c>
      <c r="D1464" s="8">
        <f>VLOOKUP(Tableau48910[[#This Row],[Numéros]],Tableau11[],9,FALSE)</f>
        <v>2.2817314746881885</v>
      </c>
    </row>
    <row r="1465" spans="1:4" x14ac:dyDescent="0.25">
      <c r="A1465">
        <v>30</v>
      </c>
      <c r="B1465" t="s">
        <v>188</v>
      </c>
      <c r="C1465" s="7">
        <v>6.9444444444444448E-2</v>
      </c>
      <c r="D1465" s="8">
        <f>VLOOKUP(Tableau48910[[#This Row],[Numéros]],Tableau11[],9,FALSE)</f>
        <v>2.2817314746881885</v>
      </c>
    </row>
    <row r="1466" spans="1:4" x14ac:dyDescent="0.25">
      <c r="A1466">
        <v>35</v>
      </c>
      <c r="B1466" t="s">
        <v>211</v>
      </c>
      <c r="C1466" s="7">
        <v>3.4722222222222224E-4</v>
      </c>
      <c r="D1466" s="8">
        <f>VLOOKUP(Tableau48910[[#This Row],[Numéros]],Tableau11[],9,FALSE)</f>
        <v>2.2817314746881885</v>
      </c>
    </row>
    <row r="1467" spans="1:4" x14ac:dyDescent="0.25">
      <c r="A1467">
        <v>35</v>
      </c>
      <c r="B1467" t="s">
        <v>188</v>
      </c>
      <c r="C1467" s="7">
        <v>3.4722222222222224E-4</v>
      </c>
      <c r="D1467" s="8">
        <f>VLOOKUP(Tableau48910[[#This Row],[Numéros]],Tableau11[],9,FALSE)</f>
        <v>2.2817314746881885</v>
      </c>
    </row>
    <row r="1468" spans="1:4" x14ac:dyDescent="0.25">
      <c r="A1468">
        <v>10</v>
      </c>
      <c r="B1468" t="s">
        <v>326</v>
      </c>
      <c r="C1468" s="7">
        <v>0.59375</v>
      </c>
      <c r="D1468" s="8">
        <f>VLOOKUP(Tableau48910[[#This Row],[Numéros]],Tableau11[],9,FALSE)</f>
        <v>2.5314183123877916</v>
      </c>
    </row>
    <row r="1469" spans="1:4" x14ac:dyDescent="0.25">
      <c r="A1469">
        <v>15</v>
      </c>
      <c r="B1469" t="s">
        <v>326</v>
      </c>
      <c r="C1469" s="7">
        <v>0.21875</v>
      </c>
      <c r="D1469" s="8">
        <f>VLOOKUP(Tableau48910[[#This Row],[Numéros]],Tableau11[],9,FALSE)</f>
        <v>2.5314183123877916</v>
      </c>
    </row>
    <row r="1470" spans="1:4" x14ac:dyDescent="0.25">
      <c r="A1470">
        <v>20</v>
      </c>
      <c r="B1470" t="s">
        <v>326</v>
      </c>
      <c r="C1470" s="7">
        <v>8.3333333333333329E-2</v>
      </c>
      <c r="D1470" s="8">
        <f>VLOOKUP(Tableau48910[[#This Row],[Numéros]],Tableau11[],9,FALSE)</f>
        <v>2.5314183123877916</v>
      </c>
    </row>
    <row r="1471" spans="1:4" x14ac:dyDescent="0.25">
      <c r="A1471">
        <v>25</v>
      </c>
      <c r="B1471" t="s">
        <v>326</v>
      </c>
      <c r="C1471" s="7">
        <v>8.3333333333333329E-2</v>
      </c>
      <c r="D1471" s="8">
        <f>VLOOKUP(Tableau48910[[#This Row],[Numéros]],Tableau11[],9,FALSE)</f>
        <v>2.5314183123877916</v>
      </c>
    </row>
    <row r="1472" spans="1:4" x14ac:dyDescent="0.25">
      <c r="A1472">
        <v>35</v>
      </c>
      <c r="B1472" t="s">
        <v>326</v>
      </c>
      <c r="C1472" s="7">
        <v>1.3888888888888889E-3</v>
      </c>
      <c r="D1472" s="8">
        <f>VLOOKUP(Tableau48910[[#This Row],[Numéros]],Tableau11[],9,FALSE)</f>
        <v>2.5314183123877916</v>
      </c>
    </row>
    <row r="1473" spans="1:4" x14ac:dyDescent="0.25">
      <c r="A1473">
        <v>20</v>
      </c>
      <c r="B1473" t="s">
        <v>176</v>
      </c>
      <c r="C1473" s="7">
        <v>0.77083333333333337</v>
      </c>
      <c r="D1473" s="8">
        <f>VLOOKUP(Tableau48910[[#This Row],[Numéros]],Tableau11[],9,FALSE)</f>
        <v>2.5625</v>
      </c>
    </row>
    <row r="1474" spans="1:4" x14ac:dyDescent="0.25">
      <c r="A1474">
        <v>30</v>
      </c>
      <c r="B1474" t="s">
        <v>176</v>
      </c>
      <c r="C1474" s="7">
        <v>8.3333333333333329E-2</v>
      </c>
      <c r="D1474" s="8">
        <f>VLOOKUP(Tableau48910[[#This Row],[Numéros]],Tableau11[],9,FALSE)</f>
        <v>2.5625</v>
      </c>
    </row>
    <row r="1475" spans="1:4" x14ac:dyDescent="0.25">
      <c r="A1475">
        <v>40</v>
      </c>
      <c r="B1475" t="s">
        <v>176</v>
      </c>
      <c r="C1475" s="7">
        <v>0.25</v>
      </c>
      <c r="D1475" s="8">
        <f>VLOOKUP(Tableau48910[[#This Row],[Numéros]],Tableau11[],9,FALSE)</f>
        <v>2.5625</v>
      </c>
    </row>
    <row r="1476" spans="1:4" x14ac:dyDescent="0.25">
      <c r="A1476">
        <v>15</v>
      </c>
      <c r="B1476" t="s">
        <v>334</v>
      </c>
      <c r="C1476" s="7">
        <v>0.625</v>
      </c>
      <c r="D1476" s="8">
        <f>VLOOKUP(Tableau48910[[#This Row],[Numéros]],Tableau11[],9,FALSE)</f>
        <v>2.6052819414703783</v>
      </c>
    </row>
    <row r="1477" spans="1:4" x14ac:dyDescent="0.25">
      <c r="A1477">
        <v>20</v>
      </c>
      <c r="B1477" t="s">
        <v>334</v>
      </c>
      <c r="C1477" s="7">
        <v>0.30555555555555552</v>
      </c>
      <c r="D1477" s="8">
        <f>VLOOKUP(Tableau48910[[#This Row],[Numéros]],Tableau11[],9,FALSE)</f>
        <v>2.6052819414703783</v>
      </c>
    </row>
    <row r="1478" spans="1:4" x14ac:dyDescent="0.25">
      <c r="A1478">
        <v>25</v>
      </c>
      <c r="B1478" t="s">
        <v>334</v>
      </c>
      <c r="C1478" s="7">
        <v>5.5555555555555552E-2</v>
      </c>
      <c r="D1478" s="8">
        <f>VLOOKUP(Tableau48910[[#This Row],[Numéros]],Tableau11[],9,FALSE)</f>
        <v>2.6052819414703783</v>
      </c>
    </row>
    <row r="1479" spans="1:4" x14ac:dyDescent="0.25">
      <c r="A1479">
        <v>30</v>
      </c>
      <c r="B1479" t="s">
        <v>334</v>
      </c>
      <c r="C1479" s="7">
        <v>2.7777777777777776E-2</v>
      </c>
      <c r="D1479" s="8">
        <f>VLOOKUP(Tableau48910[[#This Row],[Numéros]],Tableau11[],9,FALSE)</f>
        <v>2.6052819414703783</v>
      </c>
    </row>
    <row r="1480" spans="1:4" x14ac:dyDescent="0.25">
      <c r="A1480">
        <v>35</v>
      </c>
      <c r="B1480" t="s">
        <v>334</v>
      </c>
      <c r="C1480" s="7">
        <v>2.7777777777777778E-4</v>
      </c>
      <c r="D1480" s="8">
        <f>VLOOKUP(Tableau48910[[#This Row],[Numéros]],Tableau11[],9,FALSE)</f>
        <v>2.6052819414703783</v>
      </c>
    </row>
    <row r="1481" spans="1:4" x14ac:dyDescent="0.25">
      <c r="A1481">
        <v>10</v>
      </c>
      <c r="B1481" t="s">
        <v>110</v>
      </c>
      <c r="C1481" s="7">
        <v>1</v>
      </c>
      <c r="D1481" s="8">
        <f>VLOOKUP(Tableau48910[[#This Row],[Numéros]],Tableau11[],9,FALSE)</f>
        <v>2.7692307692307687</v>
      </c>
    </row>
    <row r="1482" spans="1:4" x14ac:dyDescent="0.25">
      <c r="A1482">
        <v>10</v>
      </c>
      <c r="B1482" t="s">
        <v>111</v>
      </c>
      <c r="C1482" s="7">
        <v>1</v>
      </c>
      <c r="D1482" s="8">
        <f>VLOOKUP(Tableau48910[[#This Row],[Numéros]],Tableau11[],9,FALSE)</f>
        <v>2.7692307692307687</v>
      </c>
    </row>
    <row r="1483" spans="1:4" x14ac:dyDescent="0.25">
      <c r="A1483">
        <v>20</v>
      </c>
      <c r="B1483" t="s">
        <v>110</v>
      </c>
      <c r="C1483" s="7">
        <v>0.41666666666666669</v>
      </c>
      <c r="D1483" s="8">
        <f>VLOOKUP(Tableau48910[[#This Row],[Numéros]],Tableau11[],9,FALSE)</f>
        <v>2.7692307692307687</v>
      </c>
    </row>
    <row r="1484" spans="1:4" x14ac:dyDescent="0.25">
      <c r="A1484">
        <v>20</v>
      </c>
      <c r="B1484" t="s">
        <v>111</v>
      </c>
      <c r="C1484" s="7">
        <v>0.41666666666666669</v>
      </c>
      <c r="D1484" s="8">
        <f>VLOOKUP(Tableau48910[[#This Row],[Numéros]],Tableau11[],9,FALSE)</f>
        <v>2.7692307692307687</v>
      </c>
    </row>
    <row r="1485" spans="1:4" x14ac:dyDescent="0.25">
      <c r="A1485">
        <v>30</v>
      </c>
      <c r="B1485" t="s">
        <v>110</v>
      </c>
      <c r="C1485" s="7">
        <v>8.3333333333333329E-2</v>
      </c>
      <c r="D1485" s="8">
        <f>VLOOKUP(Tableau48910[[#This Row],[Numéros]],Tableau11[],9,FALSE)</f>
        <v>2.7692307692307687</v>
      </c>
    </row>
    <row r="1486" spans="1:4" x14ac:dyDescent="0.25">
      <c r="A1486">
        <v>30</v>
      </c>
      <c r="B1486" t="s">
        <v>111</v>
      </c>
      <c r="C1486" s="7">
        <v>8.3333333333333329E-2</v>
      </c>
      <c r="D1486" s="8">
        <f>VLOOKUP(Tableau48910[[#This Row],[Numéros]],Tableau11[],9,FALSE)</f>
        <v>2.7692307692307687</v>
      </c>
    </row>
    <row r="1487" spans="1:4" x14ac:dyDescent="0.25">
      <c r="A1487">
        <v>40</v>
      </c>
      <c r="B1487" t="s">
        <v>110</v>
      </c>
      <c r="C1487" s="7">
        <v>4.1666666666666664E-2</v>
      </c>
      <c r="D1487" s="8">
        <f>VLOOKUP(Tableau48910[[#This Row],[Numéros]],Tableau11[],9,FALSE)</f>
        <v>2.7692307692307687</v>
      </c>
    </row>
    <row r="1488" spans="1:4" x14ac:dyDescent="0.25">
      <c r="A1488">
        <v>40</v>
      </c>
      <c r="B1488" t="s">
        <v>111</v>
      </c>
      <c r="C1488" s="7">
        <v>4.1666666666666664E-2</v>
      </c>
      <c r="D1488" s="8">
        <f>VLOOKUP(Tableau48910[[#This Row],[Numéros]],Tableau11[],9,FALSE)</f>
        <v>2.7692307692307687</v>
      </c>
    </row>
    <row r="1489" spans="1:4" x14ac:dyDescent="0.25">
      <c r="A1489">
        <v>10</v>
      </c>
      <c r="B1489" t="s">
        <v>270</v>
      </c>
      <c r="C1489" s="7">
        <v>0.5</v>
      </c>
      <c r="D1489" s="8">
        <f>VLOOKUP(Tableau48910[[#This Row],[Numéros]],Tableau11[],9,FALSE)</f>
        <v>3.0000000000000009</v>
      </c>
    </row>
    <row r="1490" spans="1:4" x14ac:dyDescent="0.25">
      <c r="A1490">
        <v>20</v>
      </c>
      <c r="B1490" t="s">
        <v>270</v>
      </c>
      <c r="C1490" s="7">
        <v>0.16666666666666666</v>
      </c>
      <c r="D1490" s="8">
        <f>VLOOKUP(Tableau48910[[#This Row],[Numéros]],Tableau11[],9,FALSE)</f>
        <v>3.0000000000000009</v>
      </c>
    </row>
    <row r="1491" spans="1:4" x14ac:dyDescent="0.25">
      <c r="A1491">
        <v>20</v>
      </c>
      <c r="B1491" t="s">
        <v>233</v>
      </c>
      <c r="C1491" s="7">
        <v>0.27083333333333331</v>
      </c>
      <c r="D1491" s="8">
        <f>VLOOKUP(Tableau48910[[#This Row],[Numéros]],Tableau11[],9,FALSE)</f>
        <v>3.097826086956522</v>
      </c>
    </row>
    <row r="1492" spans="1:4" x14ac:dyDescent="0.25">
      <c r="A1492">
        <v>20</v>
      </c>
      <c r="B1492" t="s">
        <v>235</v>
      </c>
      <c r="C1492" s="7">
        <v>0.27083333333333331</v>
      </c>
      <c r="D1492" s="8">
        <f>VLOOKUP(Tableau48910[[#This Row],[Numéros]],Tableau11[],9,FALSE)</f>
        <v>3.097826086956522</v>
      </c>
    </row>
    <row r="1493" spans="1:4" x14ac:dyDescent="0.25">
      <c r="A1493">
        <v>20</v>
      </c>
      <c r="B1493" t="s">
        <v>160</v>
      </c>
      <c r="C1493" s="7">
        <v>0.27083333333333331</v>
      </c>
      <c r="D1493" s="8">
        <f>VLOOKUP(Tableau48910[[#This Row],[Numéros]],Tableau11[],9,FALSE)</f>
        <v>3.097826086956522</v>
      </c>
    </row>
    <row r="1494" spans="1:4" x14ac:dyDescent="0.25">
      <c r="A1494">
        <v>30</v>
      </c>
      <c r="B1494" t="s">
        <v>233</v>
      </c>
      <c r="C1494" s="7">
        <v>0.125</v>
      </c>
      <c r="D1494" s="8">
        <f>VLOOKUP(Tableau48910[[#This Row],[Numéros]],Tableau11[],9,FALSE)</f>
        <v>3.097826086956522</v>
      </c>
    </row>
    <row r="1495" spans="1:4" x14ac:dyDescent="0.25">
      <c r="A1495">
        <v>30</v>
      </c>
      <c r="B1495" t="s">
        <v>235</v>
      </c>
      <c r="C1495" s="7">
        <v>0.125</v>
      </c>
      <c r="D1495" s="8">
        <f>VLOOKUP(Tableau48910[[#This Row],[Numéros]],Tableau11[],9,FALSE)</f>
        <v>3.097826086956522</v>
      </c>
    </row>
    <row r="1496" spans="1:4" x14ac:dyDescent="0.25">
      <c r="A1496">
        <v>30</v>
      </c>
      <c r="B1496" t="s">
        <v>160</v>
      </c>
      <c r="C1496" s="7">
        <v>0.125</v>
      </c>
      <c r="D1496" s="8">
        <f>VLOOKUP(Tableau48910[[#This Row],[Numéros]],Tableau11[],9,FALSE)</f>
        <v>3.097826086956522</v>
      </c>
    </row>
    <row r="1497" spans="1:4" x14ac:dyDescent="0.25">
      <c r="A1497">
        <v>40</v>
      </c>
      <c r="B1497" t="s">
        <v>233</v>
      </c>
      <c r="C1497" s="7">
        <v>2.7777777777777779E-3</v>
      </c>
      <c r="D1497" s="8">
        <f>VLOOKUP(Tableau48910[[#This Row],[Numéros]],Tableau11[],9,FALSE)</f>
        <v>3.097826086956522</v>
      </c>
    </row>
    <row r="1498" spans="1:4" x14ac:dyDescent="0.25">
      <c r="A1498">
        <v>40</v>
      </c>
      <c r="B1498" t="s">
        <v>235</v>
      </c>
      <c r="C1498" s="7">
        <v>2.7777777777777779E-3</v>
      </c>
      <c r="D1498" s="8">
        <f>VLOOKUP(Tableau48910[[#This Row],[Numéros]],Tableau11[],9,FALSE)</f>
        <v>3.097826086956522</v>
      </c>
    </row>
    <row r="1499" spans="1:4" x14ac:dyDescent="0.25">
      <c r="A1499">
        <v>40</v>
      </c>
      <c r="B1499" t="s">
        <v>160</v>
      </c>
      <c r="C1499" s="7">
        <v>2.7777777777777779E-3</v>
      </c>
      <c r="D1499" s="8">
        <f>VLOOKUP(Tableau48910[[#This Row],[Numéros]],Tableau11[],9,FALSE)</f>
        <v>3.097826086956522</v>
      </c>
    </row>
    <row r="1500" spans="1:4" x14ac:dyDescent="0.25">
      <c r="A1500">
        <v>20</v>
      </c>
      <c r="B1500" t="s">
        <v>178</v>
      </c>
      <c r="C1500" s="7">
        <v>0.58333333333333337</v>
      </c>
      <c r="D1500" s="8">
        <f>VLOOKUP(Tableau48910[[#This Row],[Numéros]],Tableau11[],9,FALSE)</f>
        <v>3.1428571428571437</v>
      </c>
    </row>
    <row r="1501" spans="1:4" x14ac:dyDescent="0.25">
      <c r="A1501">
        <v>20</v>
      </c>
      <c r="B1501" t="s">
        <v>179</v>
      </c>
      <c r="C1501" s="7">
        <v>0.14583333333333334</v>
      </c>
      <c r="D1501" s="8">
        <f>VLOOKUP(Tableau48910[[#This Row],[Numéros]],Tableau11[],9,FALSE)</f>
        <v>3.1428571428571437</v>
      </c>
    </row>
    <row r="1502" spans="1:4" x14ac:dyDescent="0.25">
      <c r="A1502">
        <v>20</v>
      </c>
      <c r="B1502" t="s">
        <v>183</v>
      </c>
      <c r="C1502" s="7">
        <v>0.58333333333333337</v>
      </c>
      <c r="D1502" s="8">
        <f>VLOOKUP(Tableau48910[[#This Row],[Numéros]],Tableau11[],9,FALSE)</f>
        <v>3.1428571428571437</v>
      </c>
    </row>
    <row r="1503" spans="1:4" x14ac:dyDescent="0.25">
      <c r="A1503">
        <v>20</v>
      </c>
      <c r="B1503" t="s">
        <v>184</v>
      </c>
      <c r="C1503" s="7">
        <v>0.14583333333333334</v>
      </c>
      <c r="D1503" s="8">
        <f>VLOOKUP(Tableau48910[[#This Row],[Numéros]],Tableau11[],9,FALSE)</f>
        <v>3.1428571428571437</v>
      </c>
    </row>
    <row r="1504" spans="1:4" x14ac:dyDescent="0.25">
      <c r="A1504">
        <v>20</v>
      </c>
      <c r="B1504" t="s">
        <v>84</v>
      </c>
      <c r="C1504" s="7">
        <v>1.1666666666666667</v>
      </c>
      <c r="D1504" s="8">
        <f>VLOOKUP(Tableau48910[[#This Row],[Numéros]],Tableau11[],9,FALSE)</f>
        <v>3.1428571428571437</v>
      </c>
    </row>
    <row r="1505" spans="1:4" x14ac:dyDescent="0.25">
      <c r="A1505">
        <v>20</v>
      </c>
      <c r="B1505" t="s">
        <v>86</v>
      </c>
      <c r="C1505" s="7">
        <v>0.14583333333333334</v>
      </c>
      <c r="D1505" s="8">
        <f>VLOOKUP(Tableau48910[[#This Row],[Numéros]],Tableau11[],9,FALSE)</f>
        <v>3.1428571428571437</v>
      </c>
    </row>
    <row r="1506" spans="1:4" x14ac:dyDescent="0.25">
      <c r="A1506">
        <v>20</v>
      </c>
      <c r="B1506" t="s">
        <v>87</v>
      </c>
      <c r="C1506" s="7">
        <v>0.14583333333333334</v>
      </c>
      <c r="D1506" s="8">
        <f>VLOOKUP(Tableau48910[[#This Row],[Numéros]],Tableau11[],9,FALSE)</f>
        <v>3.1428571428571437</v>
      </c>
    </row>
    <row r="1507" spans="1:4" x14ac:dyDescent="0.25">
      <c r="A1507">
        <v>20</v>
      </c>
      <c r="B1507" t="s">
        <v>75</v>
      </c>
      <c r="C1507" s="7">
        <v>1.1666666666666667</v>
      </c>
      <c r="D1507" s="8">
        <f>VLOOKUP(Tableau48910[[#This Row],[Numéros]],Tableau11[],9,FALSE)</f>
        <v>3.1428571428571437</v>
      </c>
    </row>
    <row r="1508" spans="1:4" x14ac:dyDescent="0.25">
      <c r="A1508">
        <v>20</v>
      </c>
      <c r="B1508" t="s">
        <v>77</v>
      </c>
      <c r="C1508" s="7">
        <v>0.14583333333333334</v>
      </c>
      <c r="D1508" s="8">
        <f>VLOOKUP(Tableau48910[[#This Row],[Numéros]],Tableau11[],9,FALSE)</f>
        <v>3.1428571428571437</v>
      </c>
    </row>
    <row r="1509" spans="1:4" x14ac:dyDescent="0.25">
      <c r="A1509">
        <v>20</v>
      </c>
      <c r="B1509" t="s">
        <v>78</v>
      </c>
      <c r="C1509" s="7">
        <v>0.14583333333333334</v>
      </c>
      <c r="D1509" s="8">
        <f>VLOOKUP(Tableau48910[[#This Row],[Numéros]],Tableau11[],9,FALSE)</f>
        <v>3.1428571428571437</v>
      </c>
    </row>
    <row r="1510" spans="1:4" x14ac:dyDescent="0.25">
      <c r="A1510">
        <v>30</v>
      </c>
      <c r="B1510" t="s">
        <v>178</v>
      </c>
      <c r="C1510" s="7">
        <v>2.7777777777777776E-2</v>
      </c>
      <c r="D1510" s="8">
        <f>VLOOKUP(Tableau48910[[#This Row],[Numéros]],Tableau11[],9,FALSE)</f>
        <v>3.1428571428571437</v>
      </c>
    </row>
    <row r="1511" spans="1:4" x14ac:dyDescent="0.25">
      <c r="A1511">
        <v>30</v>
      </c>
      <c r="B1511" t="s">
        <v>179</v>
      </c>
      <c r="C1511" s="7">
        <v>6.9444444444444441E-3</v>
      </c>
      <c r="D1511" s="8">
        <f>VLOOKUP(Tableau48910[[#This Row],[Numéros]],Tableau11[],9,FALSE)</f>
        <v>3.1428571428571437</v>
      </c>
    </row>
    <row r="1512" spans="1:4" x14ac:dyDescent="0.25">
      <c r="A1512">
        <v>30</v>
      </c>
      <c r="B1512" t="s">
        <v>183</v>
      </c>
      <c r="C1512" s="7">
        <v>2.7777777777777776E-2</v>
      </c>
      <c r="D1512" s="8">
        <f>VLOOKUP(Tableau48910[[#This Row],[Numéros]],Tableau11[],9,FALSE)</f>
        <v>3.1428571428571437</v>
      </c>
    </row>
    <row r="1513" spans="1:4" x14ac:dyDescent="0.25">
      <c r="A1513">
        <v>30</v>
      </c>
      <c r="B1513" t="s">
        <v>184</v>
      </c>
      <c r="C1513" s="7">
        <v>6.9444444444444441E-3</v>
      </c>
      <c r="D1513" s="8">
        <f>VLOOKUP(Tableau48910[[#This Row],[Numéros]],Tableau11[],9,FALSE)</f>
        <v>3.1428571428571437</v>
      </c>
    </row>
    <row r="1514" spans="1:4" x14ac:dyDescent="0.25">
      <c r="A1514">
        <v>30</v>
      </c>
      <c r="B1514" t="s">
        <v>84</v>
      </c>
      <c r="C1514" s="7">
        <v>5.5555555555555552E-2</v>
      </c>
      <c r="D1514" s="8">
        <f>VLOOKUP(Tableau48910[[#This Row],[Numéros]],Tableau11[],9,FALSE)</f>
        <v>3.1428571428571437</v>
      </c>
    </row>
    <row r="1515" spans="1:4" x14ac:dyDescent="0.25">
      <c r="A1515">
        <v>30</v>
      </c>
      <c r="B1515" t="s">
        <v>86</v>
      </c>
      <c r="C1515" s="7">
        <v>6.9444444444444441E-3</v>
      </c>
      <c r="D1515" s="8">
        <f>VLOOKUP(Tableau48910[[#This Row],[Numéros]],Tableau11[],9,FALSE)</f>
        <v>3.1428571428571437</v>
      </c>
    </row>
    <row r="1516" spans="1:4" x14ac:dyDescent="0.25">
      <c r="A1516">
        <v>30</v>
      </c>
      <c r="B1516" t="s">
        <v>87</v>
      </c>
      <c r="C1516" s="7">
        <v>6.9444444444444441E-3</v>
      </c>
      <c r="D1516" s="8">
        <f>VLOOKUP(Tableau48910[[#This Row],[Numéros]],Tableau11[],9,FALSE)</f>
        <v>3.1428571428571437</v>
      </c>
    </row>
    <row r="1517" spans="1:4" x14ac:dyDescent="0.25">
      <c r="A1517">
        <v>30</v>
      </c>
      <c r="B1517" t="s">
        <v>75</v>
      </c>
      <c r="C1517" s="7">
        <v>5.5555555555555552E-2</v>
      </c>
      <c r="D1517" s="8">
        <f>VLOOKUP(Tableau48910[[#This Row],[Numéros]],Tableau11[],9,FALSE)</f>
        <v>3.1428571428571437</v>
      </c>
    </row>
    <row r="1518" spans="1:4" x14ac:dyDescent="0.25">
      <c r="A1518">
        <v>30</v>
      </c>
      <c r="B1518" t="s">
        <v>77</v>
      </c>
      <c r="C1518" s="7">
        <v>6.9444444444444441E-3</v>
      </c>
      <c r="D1518" s="8">
        <f>VLOOKUP(Tableau48910[[#This Row],[Numéros]],Tableau11[],9,FALSE)</f>
        <v>3.1428571428571437</v>
      </c>
    </row>
    <row r="1519" spans="1:4" x14ac:dyDescent="0.25">
      <c r="A1519">
        <v>30</v>
      </c>
      <c r="B1519" t="s">
        <v>78</v>
      </c>
      <c r="C1519" s="7">
        <v>6.9444444444444441E-3</v>
      </c>
      <c r="D1519" s="8">
        <f>VLOOKUP(Tableau48910[[#This Row],[Numéros]],Tableau11[],9,FALSE)</f>
        <v>3.1428571428571437</v>
      </c>
    </row>
    <row r="1520" spans="1:4" x14ac:dyDescent="0.25">
      <c r="A1520">
        <v>40</v>
      </c>
      <c r="B1520" t="s">
        <v>178</v>
      </c>
      <c r="C1520" s="7">
        <v>0.16666666666666666</v>
      </c>
      <c r="D1520" s="8">
        <f>VLOOKUP(Tableau48910[[#This Row],[Numéros]],Tableau11[],9,FALSE)</f>
        <v>3.1428571428571437</v>
      </c>
    </row>
    <row r="1521" spans="1:4" x14ac:dyDescent="0.25">
      <c r="A1521">
        <v>40</v>
      </c>
      <c r="B1521" t="s">
        <v>179</v>
      </c>
      <c r="C1521" s="7">
        <v>4.1666666666666664E-2</v>
      </c>
      <c r="D1521" s="8">
        <f>VLOOKUP(Tableau48910[[#This Row],[Numéros]],Tableau11[],9,FALSE)</f>
        <v>3.1428571428571437</v>
      </c>
    </row>
    <row r="1522" spans="1:4" x14ac:dyDescent="0.25">
      <c r="A1522">
        <v>40</v>
      </c>
      <c r="B1522" t="s">
        <v>183</v>
      </c>
      <c r="C1522" s="7">
        <v>0.16666666666666666</v>
      </c>
      <c r="D1522" s="8">
        <f>VLOOKUP(Tableau48910[[#This Row],[Numéros]],Tableau11[],9,FALSE)</f>
        <v>3.1428571428571437</v>
      </c>
    </row>
    <row r="1523" spans="1:4" x14ac:dyDescent="0.25">
      <c r="A1523">
        <v>40</v>
      </c>
      <c r="B1523" t="s">
        <v>184</v>
      </c>
      <c r="C1523" s="7">
        <v>4.1666666666666664E-2</v>
      </c>
      <c r="D1523" s="8">
        <f>VLOOKUP(Tableau48910[[#This Row],[Numéros]],Tableau11[],9,FALSE)</f>
        <v>3.1428571428571437</v>
      </c>
    </row>
    <row r="1524" spans="1:4" x14ac:dyDescent="0.25">
      <c r="A1524">
        <v>40</v>
      </c>
      <c r="B1524" t="s">
        <v>84</v>
      </c>
      <c r="C1524" s="7">
        <v>0.33333333333333331</v>
      </c>
      <c r="D1524" s="8">
        <f>VLOOKUP(Tableau48910[[#This Row],[Numéros]],Tableau11[],9,FALSE)</f>
        <v>3.1428571428571437</v>
      </c>
    </row>
    <row r="1525" spans="1:4" x14ac:dyDescent="0.25">
      <c r="A1525">
        <v>40</v>
      </c>
      <c r="B1525" t="s">
        <v>86</v>
      </c>
      <c r="C1525" s="7">
        <v>4.1666666666666664E-2</v>
      </c>
      <c r="D1525" s="8">
        <f>VLOOKUP(Tableau48910[[#This Row],[Numéros]],Tableau11[],9,FALSE)</f>
        <v>3.1428571428571437</v>
      </c>
    </row>
    <row r="1526" spans="1:4" x14ac:dyDescent="0.25">
      <c r="A1526">
        <v>40</v>
      </c>
      <c r="B1526" t="s">
        <v>87</v>
      </c>
      <c r="C1526" s="7">
        <v>4.1666666666666664E-2</v>
      </c>
      <c r="D1526" s="8">
        <f>VLOOKUP(Tableau48910[[#This Row],[Numéros]],Tableau11[],9,FALSE)</f>
        <v>3.1428571428571437</v>
      </c>
    </row>
    <row r="1527" spans="1:4" x14ac:dyDescent="0.25">
      <c r="A1527">
        <v>40</v>
      </c>
      <c r="B1527" t="s">
        <v>75</v>
      </c>
      <c r="C1527" s="7">
        <v>0.33333333333333331</v>
      </c>
      <c r="D1527" s="8">
        <f>VLOOKUP(Tableau48910[[#This Row],[Numéros]],Tableau11[],9,FALSE)</f>
        <v>3.1428571428571437</v>
      </c>
    </row>
    <row r="1528" spans="1:4" x14ac:dyDescent="0.25">
      <c r="A1528">
        <v>40</v>
      </c>
      <c r="B1528" t="s">
        <v>77</v>
      </c>
      <c r="C1528" s="7">
        <v>4.1666666666666664E-2</v>
      </c>
      <c r="D1528" s="8">
        <f>VLOOKUP(Tableau48910[[#This Row],[Numéros]],Tableau11[],9,FALSE)</f>
        <v>3.1428571428571437</v>
      </c>
    </row>
    <row r="1529" spans="1:4" x14ac:dyDescent="0.25">
      <c r="A1529">
        <v>40</v>
      </c>
      <c r="B1529" t="s">
        <v>78</v>
      </c>
      <c r="C1529" s="7">
        <v>4.1666666666666664E-2</v>
      </c>
      <c r="D1529" s="8">
        <f>VLOOKUP(Tableau48910[[#This Row],[Numéros]],Tableau11[],9,FALSE)</f>
        <v>3.1428571428571437</v>
      </c>
    </row>
    <row r="1530" spans="1:4" x14ac:dyDescent="0.25">
      <c r="A1530">
        <v>20</v>
      </c>
      <c r="B1530" t="s">
        <v>175</v>
      </c>
      <c r="C1530" s="7">
        <v>1.75</v>
      </c>
      <c r="D1530" s="8">
        <f>VLOOKUP(Tableau48910[[#This Row],[Numéros]],Tableau11[],9,FALSE)</f>
        <v>3.1428571428571441</v>
      </c>
    </row>
    <row r="1531" spans="1:4" x14ac:dyDescent="0.25">
      <c r="A1531">
        <v>20</v>
      </c>
      <c r="B1531" t="s">
        <v>180</v>
      </c>
      <c r="C1531" s="7">
        <v>1.75</v>
      </c>
      <c r="D1531" s="8">
        <f>VLOOKUP(Tableau48910[[#This Row],[Numéros]],Tableau11[],9,FALSE)</f>
        <v>3.1428571428571441</v>
      </c>
    </row>
    <row r="1532" spans="1:4" x14ac:dyDescent="0.25">
      <c r="A1532">
        <v>30</v>
      </c>
      <c r="B1532" t="s">
        <v>175</v>
      </c>
      <c r="C1532" s="7">
        <v>8.3333333333333329E-2</v>
      </c>
      <c r="D1532" s="8">
        <f>VLOOKUP(Tableau48910[[#This Row],[Numéros]],Tableau11[],9,FALSE)</f>
        <v>3.1428571428571441</v>
      </c>
    </row>
    <row r="1533" spans="1:4" x14ac:dyDescent="0.25">
      <c r="A1533">
        <v>30</v>
      </c>
      <c r="B1533" t="s">
        <v>180</v>
      </c>
      <c r="C1533" s="7">
        <v>8.3333333333333329E-2</v>
      </c>
      <c r="D1533" s="8">
        <f>VLOOKUP(Tableau48910[[#This Row],[Numéros]],Tableau11[],9,FALSE)</f>
        <v>3.1428571428571441</v>
      </c>
    </row>
    <row r="1534" spans="1:4" x14ac:dyDescent="0.25">
      <c r="A1534">
        <v>40</v>
      </c>
      <c r="B1534" t="s">
        <v>175</v>
      </c>
      <c r="C1534" s="7">
        <v>0.5</v>
      </c>
      <c r="D1534" s="8">
        <f>VLOOKUP(Tableau48910[[#This Row],[Numéros]],Tableau11[],9,FALSE)</f>
        <v>3.1428571428571441</v>
      </c>
    </row>
    <row r="1535" spans="1:4" x14ac:dyDescent="0.25">
      <c r="A1535">
        <v>40</v>
      </c>
      <c r="B1535" t="s">
        <v>180</v>
      </c>
      <c r="C1535" s="7">
        <v>0.5</v>
      </c>
      <c r="D1535" s="8">
        <f>VLOOKUP(Tableau48910[[#This Row],[Numéros]],Tableau11[],9,FALSE)</f>
        <v>3.1428571428571441</v>
      </c>
    </row>
    <row r="1536" spans="1:4" x14ac:dyDescent="0.25">
      <c r="A1536">
        <v>15</v>
      </c>
      <c r="B1536" t="s">
        <v>331</v>
      </c>
      <c r="C1536" s="7">
        <v>1.0138888888888888</v>
      </c>
      <c r="D1536" s="8">
        <f>VLOOKUP(Tableau48910[[#This Row],[Numéros]],Tableau11[],9,FALSE)</f>
        <v>3.2441574415744143</v>
      </c>
    </row>
    <row r="1537" spans="1:4" x14ac:dyDescent="0.25">
      <c r="A1537">
        <v>20</v>
      </c>
      <c r="B1537" t="s">
        <v>331</v>
      </c>
      <c r="C1537" s="7">
        <v>0.3611111111111111</v>
      </c>
      <c r="D1537" s="8">
        <f>VLOOKUP(Tableau48910[[#This Row],[Numéros]],Tableau11[],9,FALSE)</f>
        <v>3.2441574415744143</v>
      </c>
    </row>
    <row r="1538" spans="1:4" x14ac:dyDescent="0.25">
      <c r="A1538">
        <v>25</v>
      </c>
      <c r="B1538" t="s">
        <v>331</v>
      </c>
      <c r="C1538" s="7">
        <v>5.5555555555555552E-2</v>
      </c>
      <c r="D1538" s="8">
        <f>VLOOKUP(Tableau48910[[#This Row],[Numéros]],Tableau11[],9,FALSE)</f>
        <v>3.2441574415744143</v>
      </c>
    </row>
    <row r="1539" spans="1:4" x14ac:dyDescent="0.25">
      <c r="A1539">
        <v>30</v>
      </c>
      <c r="B1539" t="s">
        <v>331</v>
      </c>
      <c r="C1539" s="7">
        <v>3.4722222222222224E-2</v>
      </c>
      <c r="D1539" s="8">
        <f>VLOOKUP(Tableau48910[[#This Row],[Numéros]],Tableau11[],9,FALSE)</f>
        <v>3.2441574415744143</v>
      </c>
    </row>
    <row r="1540" spans="1:4" x14ac:dyDescent="0.25">
      <c r="A1540">
        <v>35</v>
      </c>
      <c r="B1540" t="s">
        <v>331</v>
      </c>
      <c r="C1540" s="7">
        <v>2.7777777777777778E-4</v>
      </c>
      <c r="D1540" s="8">
        <f>VLOOKUP(Tableau48910[[#This Row],[Numéros]],Tableau11[],9,FALSE)</f>
        <v>3.2441574415744143</v>
      </c>
    </row>
    <row r="1541" spans="1:4" x14ac:dyDescent="0.25">
      <c r="A1541">
        <v>20</v>
      </c>
      <c r="B1541" t="s">
        <v>177</v>
      </c>
      <c r="C1541" s="7">
        <v>0.41666666666666669</v>
      </c>
      <c r="D1541" s="8">
        <f>VLOOKUP(Tableau48910[[#This Row],[Numéros]],Tableau11[],9,FALSE)</f>
        <v>3.25</v>
      </c>
    </row>
    <row r="1542" spans="1:4" x14ac:dyDescent="0.25">
      <c r="A1542">
        <v>20</v>
      </c>
      <c r="B1542" t="s">
        <v>182</v>
      </c>
      <c r="C1542" s="7">
        <v>0.41666666666666669</v>
      </c>
      <c r="D1542" s="8">
        <f>VLOOKUP(Tableau48910[[#This Row],[Numéros]],Tableau11[],9,FALSE)</f>
        <v>3.25</v>
      </c>
    </row>
    <row r="1543" spans="1:4" x14ac:dyDescent="0.25">
      <c r="A1543">
        <v>20</v>
      </c>
      <c r="B1543" t="s">
        <v>85</v>
      </c>
      <c r="C1543" s="7">
        <v>0.83333333333333337</v>
      </c>
      <c r="D1543" s="8">
        <f>VLOOKUP(Tableau48910[[#This Row],[Numéros]],Tableau11[],9,FALSE)</f>
        <v>3.25</v>
      </c>
    </row>
    <row r="1544" spans="1:4" x14ac:dyDescent="0.25">
      <c r="A1544">
        <v>20</v>
      </c>
      <c r="B1544" t="s">
        <v>76</v>
      </c>
      <c r="C1544" s="7">
        <v>0.83333333333333337</v>
      </c>
      <c r="D1544" s="8">
        <f>VLOOKUP(Tableau48910[[#This Row],[Numéros]],Tableau11[],9,FALSE)</f>
        <v>3.25</v>
      </c>
    </row>
    <row r="1545" spans="1:4" x14ac:dyDescent="0.25">
      <c r="A1545">
        <v>30</v>
      </c>
      <c r="B1545" t="s">
        <v>177</v>
      </c>
      <c r="C1545" s="7">
        <v>3.4722222222222224E-2</v>
      </c>
      <c r="D1545" s="8">
        <f>VLOOKUP(Tableau48910[[#This Row],[Numéros]],Tableau11[],9,FALSE)</f>
        <v>3.25</v>
      </c>
    </row>
    <row r="1546" spans="1:4" x14ac:dyDescent="0.25">
      <c r="A1546">
        <v>30</v>
      </c>
      <c r="B1546" t="s">
        <v>182</v>
      </c>
      <c r="C1546" s="7">
        <v>3.4722222222222224E-2</v>
      </c>
      <c r="D1546" s="8">
        <f>VLOOKUP(Tableau48910[[#This Row],[Numéros]],Tableau11[],9,FALSE)</f>
        <v>3.25</v>
      </c>
    </row>
    <row r="1547" spans="1:4" x14ac:dyDescent="0.25">
      <c r="A1547">
        <v>30</v>
      </c>
      <c r="B1547" t="s">
        <v>85</v>
      </c>
      <c r="C1547" s="7">
        <v>6.9444444444444448E-2</v>
      </c>
      <c r="D1547" s="8">
        <f>VLOOKUP(Tableau48910[[#This Row],[Numéros]],Tableau11[],9,FALSE)</f>
        <v>3.25</v>
      </c>
    </row>
    <row r="1548" spans="1:4" x14ac:dyDescent="0.25">
      <c r="A1548">
        <v>30</v>
      </c>
      <c r="B1548" t="s">
        <v>76</v>
      </c>
      <c r="C1548" s="7">
        <v>6.9444444444444448E-2</v>
      </c>
      <c r="D1548" s="8">
        <f>VLOOKUP(Tableau48910[[#This Row],[Numéros]],Tableau11[],9,FALSE)</f>
        <v>3.25</v>
      </c>
    </row>
    <row r="1549" spans="1:4" x14ac:dyDescent="0.25">
      <c r="A1549">
        <v>40</v>
      </c>
      <c r="B1549" t="s">
        <v>177</v>
      </c>
      <c r="C1549" s="7">
        <v>0.10416666666666667</v>
      </c>
      <c r="D1549" s="8">
        <f>VLOOKUP(Tableau48910[[#This Row],[Numéros]],Tableau11[],9,FALSE)</f>
        <v>3.25</v>
      </c>
    </row>
    <row r="1550" spans="1:4" x14ac:dyDescent="0.25">
      <c r="A1550">
        <v>40</v>
      </c>
      <c r="B1550" t="s">
        <v>182</v>
      </c>
      <c r="C1550" s="7">
        <v>0.10416666666666667</v>
      </c>
      <c r="D1550" s="8">
        <f>VLOOKUP(Tableau48910[[#This Row],[Numéros]],Tableau11[],9,FALSE)</f>
        <v>3.25</v>
      </c>
    </row>
    <row r="1551" spans="1:4" x14ac:dyDescent="0.25">
      <c r="A1551">
        <v>40</v>
      </c>
      <c r="B1551" t="s">
        <v>85</v>
      </c>
      <c r="C1551" s="7">
        <v>0.20833333333333334</v>
      </c>
      <c r="D1551" s="8">
        <f>VLOOKUP(Tableau48910[[#This Row],[Numéros]],Tableau11[],9,FALSE)</f>
        <v>3.25</v>
      </c>
    </row>
    <row r="1552" spans="1:4" x14ac:dyDescent="0.25">
      <c r="A1552">
        <v>40</v>
      </c>
      <c r="B1552" t="s">
        <v>76</v>
      </c>
      <c r="C1552" s="7">
        <v>0.20833333333333334</v>
      </c>
      <c r="D1552" s="8">
        <f>VLOOKUP(Tableau48910[[#This Row],[Numéros]],Tableau11[],9,FALSE)</f>
        <v>3.25</v>
      </c>
    </row>
    <row r="1553" spans="1:4" x14ac:dyDescent="0.25">
      <c r="A1553">
        <v>20</v>
      </c>
      <c r="B1553" t="s">
        <v>181</v>
      </c>
      <c r="C1553" s="7">
        <v>1</v>
      </c>
      <c r="D1553" s="8">
        <f>VLOOKUP(Tableau48910[[#This Row],[Numéros]],Tableau11[],9,FALSE)</f>
        <v>3.2500000000000004</v>
      </c>
    </row>
    <row r="1554" spans="1:4" x14ac:dyDescent="0.25">
      <c r="A1554">
        <v>30</v>
      </c>
      <c r="B1554" t="s">
        <v>181</v>
      </c>
      <c r="C1554" s="7">
        <v>8.3333333333333329E-2</v>
      </c>
      <c r="D1554" s="8">
        <f>VLOOKUP(Tableau48910[[#This Row],[Numéros]],Tableau11[],9,FALSE)</f>
        <v>3.2500000000000004</v>
      </c>
    </row>
    <row r="1555" spans="1:4" x14ac:dyDescent="0.25">
      <c r="A1555">
        <v>40</v>
      </c>
      <c r="B1555" t="s">
        <v>181</v>
      </c>
      <c r="C1555" s="7">
        <v>0.25</v>
      </c>
      <c r="D1555" s="8">
        <f>VLOOKUP(Tableau48910[[#This Row],[Numéros]],Tableau11[],9,FALSE)</f>
        <v>3.2500000000000004</v>
      </c>
    </row>
    <row r="1556" spans="1:4" x14ac:dyDescent="0.25">
      <c r="A1556">
        <v>105</v>
      </c>
      <c r="B1556" t="s">
        <v>193</v>
      </c>
      <c r="C1556" s="7">
        <v>0.43055555555555558</v>
      </c>
      <c r="D1556" s="8">
        <f>VLOOKUP(Tableau48910[[#This Row],[Numéros]],Tableau11[],9,FALSE)</f>
        <v>3.9428571428571422</v>
      </c>
    </row>
    <row r="1557" spans="1:4" x14ac:dyDescent="0.25">
      <c r="A1557">
        <v>110</v>
      </c>
      <c r="B1557" t="s">
        <v>193</v>
      </c>
      <c r="C1557" s="7">
        <v>0.11458333333333333</v>
      </c>
      <c r="D1557" s="8">
        <f>VLOOKUP(Tableau48910[[#This Row],[Numéros]],Tableau11[],9,FALSE)</f>
        <v>3.9428571428571422</v>
      </c>
    </row>
    <row r="1558" spans="1:4" x14ac:dyDescent="0.25">
      <c r="A1558">
        <v>115</v>
      </c>
      <c r="B1558" t="s">
        <v>193</v>
      </c>
      <c r="C1558" s="7">
        <v>2.9861111111111113E-2</v>
      </c>
      <c r="D1558" s="8">
        <f>VLOOKUP(Tableau48910[[#This Row],[Numéros]],Tableau11[],9,FALSE)</f>
        <v>3.9428571428571422</v>
      </c>
    </row>
    <row r="1559" spans="1:4" x14ac:dyDescent="0.25">
      <c r="A1559">
        <v>120</v>
      </c>
      <c r="B1559" t="s">
        <v>193</v>
      </c>
      <c r="C1559" s="7">
        <v>1.3888888888888889E-3</v>
      </c>
      <c r="D1559" s="8">
        <f>VLOOKUP(Tableau48910[[#This Row],[Numéros]],Tableau11[],9,FALSE)</f>
        <v>3.9428571428571422</v>
      </c>
    </row>
    <row r="1560" spans="1:4" x14ac:dyDescent="0.25">
      <c r="A1560">
        <v>20</v>
      </c>
      <c r="B1560" t="s">
        <v>290</v>
      </c>
      <c r="C1560" s="7">
        <v>0.66666666666666663</v>
      </c>
      <c r="D1560" s="8">
        <f>VLOOKUP(Tableau48910[[#This Row],[Numéros]],Tableau11[],9,FALSE)</f>
        <v>4.0000000000000009</v>
      </c>
    </row>
    <row r="1561" spans="1:4" x14ac:dyDescent="0.25">
      <c r="A1561">
        <v>30</v>
      </c>
      <c r="B1561" t="s">
        <v>290</v>
      </c>
      <c r="C1561" s="7">
        <v>0.16666666666666666</v>
      </c>
      <c r="D1561" s="8">
        <f>VLOOKUP(Tableau48910[[#This Row],[Numéros]],Tableau11[],9,FALSE)</f>
        <v>4.0000000000000009</v>
      </c>
    </row>
    <row r="1562" spans="1:4" x14ac:dyDescent="0.25">
      <c r="A1562">
        <v>102</v>
      </c>
      <c r="B1562" t="s">
        <v>231</v>
      </c>
      <c r="C1562" s="7">
        <v>0.21180555555555555</v>
      </c>
      <c r="D1562" s="8">
        <f>VLOOKUP(Tableau48910[[#This Row],[Numéros]],Tableau11[],9,FALSE)</f>
        <v>4.8417721518987342</v>
      </c>
    </row>
    <row r="1563" spans="1:4" x14ac:dyDescent="0.25">
      <c r="A1563">
        <v>115</v>
      </c>
      <c r="B1563" t="s">
        <v>231</v>
      </c>
      <c r="C1563" s="7">
        <v>3.4722222222222224E-2</v>
      </c>
      <c r="D1563" s="8">
        <f>VLOOKUP(Tableau48910[[#This Row],[Numéros]],Tableau11[],9,FALSE)</f>
        <v>4.8417721518987342</v>
      </c>
    </row>
    <row r="1564" spans="1:4" x14ac:dyDescent="0.25">
      <c r="A1564">
        <v>125</v>
      </c>
      <c r="B1564" t="s">
        <v>231</v>
      </c>
      <c r="C1564" s="7">
        <v>1.909722222222222E-2</v>
      </c>
      <c r="D1564" s="8">
        <f>VLOOKUP(Tableau48910[[#This Row],[Numéros]],Tableau11[],9,FALSE)</f>
        <v>4.8417721518987342</v>
      </c>
    </row>
    <row r="1565" spans="1:4" x14ac:dyDescent="0.25">
      <c r="A1565">
        <v>130</v>
      </c>
      <c r="B1565" t="s">
        <v>231</v>
      </c>
      <c r="C1565" s="7">
        <v>1.0416666666666667E-3</v>
      </c>
      <c r="D1565" s="8">
        <f>VLOOKUP(Tableau48910[[#This Row],[Numéros]],Tableau11[],9,FALSE)</f>
        <v>4.8417721518987342</v>
      </c>
    </row>
    <row r="1566" spans="1:4" x14ac:dyDescent="0.25">
      <c r="A1566">
        <v>20</v>
      </c>
      <c r="B1566" t="s">
        <v>104</v>
      </c>
      <c r="C1566" s="7">
        <v>1.125</v>
      </c>
      <c r="D1566" s="8">
        <f>VLOOKUP(Tableau48910[[#This Row],[Numéros]],Tableau11[],9,FALSE)</f>
        <v>5.1666666666666705</v>
      </c>
    </row>
    <row r="1567" spans="1:4" x14ac:dyDescent="0.25">
      <c r="A1567">
        <v>30</v>
      </c>
      <c r="B1567" t="s">
        <v>104</v>
      </c>
      <c r="C1567" s="7">
        <v>8.3333333333333329E-2</v>
      </c>
      <c r="D1567" s="8">
        <f>VLOOKUP(Tableau48910[[#This Row],[Numéros]],Tableau11[],9,FALSE)</f>
        <v>5.1666666666666705</v>
      </c>
    </row>
    <row r="1568" spans="1:4" x14ac:dyDescent="0.25">
      <c r="A1568">
        <v>40</v>
      </c>
      <c r="B1568" t="s">
        <v>104</v>
      </c>
      <c r="C1568" s="7">
        <v>8.3333333333333329E-2</v>
      </c>
      <c r="D1568" s="8">
        <f>VLOOKUP(Tableau48910[[#This Row],[Numéros]],Tableau11[],9,FALSE)</f>
        <v>5.1666666666666705</v>
      </c>
    </row>
    <row r="1569" spans="1:4" x14ac:dyDescent="0.25">
      <c r="A1569">
        <v>50</v>
      </c>
      <c r="B1569" t="s">
        <v>104</v>
      </c>
      <c r="C1569" s="7">
        <v>8.3333333333333329E-2</v>
      </c>
      <c r="D1569" s="8">
        <f>VLOOKUP(Tableau48910[[#This Row],[Numéros]],Tableau11[],9,FALSE)</f>
        <v>5.1666666666666705</v>
      </c>
    </row>
    <row r="1570" spans="1:4" x14ac:dyDescent="0.25">
      <c r="A1570">
        <v>20</v>
      </c>
      <c r="B1570" t="s">
        <v>357</v>
      </c>
      <c r="C1570" s="7">
        <v>1</v>
      </c>
      <c r="D1570" s="8">
        <f>VLOOKUP(Tableau48910[[#This Row],[Numéros]],Tableau11[],9,FALSE)</f>
        <v>6</v>
      </c>
    </row>
    <row r="1571" spans="1:4" x14ac:dyDescent="0.25">
      <c r="A1571">
        <v>20</v>
      </c>
      <c r="B1571" t="s">
        <v>358</v>
      </c>
      <c r="C1571" s="7">
        <v>1</v>
      </c>
      <c r="D1571" s="8">
        <f>VLOOKUP(Tableau48910[[#This Row],[Numéros]],Tableau11[],9,FALSE)</f>
        <v>6</v>
      </c>
    </row>
    <row r="1572" spans="1:4" x14ac:dyDescent="0.25">
      <c r="A1572">
        <v>25</v>
      </c>
      <c r="B1572" t="s">
        <v>357</v>
      </c>
      <c r="C1572" s="7">
        <v>0.125</v>
      </c>
      <c r="D1572" s="8">
        <f>VLOOKUP(Tableau48910[[#This Row],[Numéros]],Tableau11[],9,FALSE)</f>
        <v>6</v>
      </c>
    </row>
    <row r="1573" spans="1:4" x14ac:dyDescent="0.25">
      <c r="A1573">
        <v>25</v>
      </c>
      <c r="B1573" t="s">
        <v>358</v>
      </c>
      <c r="C1573" s="7">
        <v>0.125</v>
      </c>
      <c r="D1573" s="8">
        <f>VLOOKUP(Tableau48910[[#This Row],[Numéros]],Tableau11[],9,FALSE)</f>
        <v>6</v>
      </c>
    </row>
    <row r="1574" spans="1:4" x14ac:dyDescent="0.25">
      <c r="A1574">
        <v>30</v>
      </c>
      <c r="B1574" t="s">
        <v>357</v>
      </c>
      <c r="C1574" s="7">
        <v>6.25E-2</v>
      </c>
      <c r="D1574" s="8">
        <f>VLOOKUP(Tableau48910[[#This Row],[Numéros]],Tableau11[],9,FALSE)</f>
        <v>6</v>
      </c>
    </row>
    <row r="1575" spans="1:4" x14ac:dyDescent="0.25">
      <c r="A1575">
        <v>30</v>
      </c>
      <c r="B1575" t="s">
        <v>358</v>
      </c>
      <c r="C1575" s="7">
        <v>6.25E-2</v>
      </c>
      <c r="D1575" s="8">
        <f>VLOOKUP(Tableau48910[[#This Row],[Numéros]],Tableau11[],9,FALSE)</f>
        <v>6</v>
      </c>
    </row>
    <row r="1576" spans="1:4" x14ac:dyDescent="0.25">
      <c r="A1576">
        <v>80</v>
      </c>
      <c r="B1576" t="s">
        <v>359</v>
      </c>
      <c r="C1576" s="7">
        <v>0.66666666666666663</v>
      </c>
      <c r="D1576" s="8">
        <f>VLOOKUP(Tableau48910[[#This Row],[Numéros]],Tableau11[],9,FALSE)</f>
        <v>6.1666666666666661</v>
      </c>
    </row>
    <row r="1577" spans="1:4" x14ac:dyDescent="0.25">
      <c r="A1577">
        <v>80</v>
      </c>
      <c r="B1577" t="s">
        <v>360</v>
      </c>
      <c r="C1577" s="7">
        <v>0.66666666666666663</v>
      </c>
      <c r="D1577" s="8">
        <f>VLOOKUP(Tableau48910[[#This Row],[Numéros]],Tableau11[],9,FALSE)</f>
        <v>6.1666666666666661</v>
      </c>
    </row>
    <row r="1578" spans="1:4" x14ac:dyDescent="0.25">
      <c r="A1578">
        <v>90</v>
      </c>
      <c r="B1578" t="s">
        <v>359</v>
      </c>
      <c r="C1578" s="7">
        <v>6.25E-2</v>
      </c>
      <c r="D1578" s="8">
        <f>VLOOKUP(Tableau48910[[#This Row],[Numéros]],Tableau11[],9,FALSE)</f>
        <v>6.1666666666666661</v>
      </c>
    </row>
    <row r="1579" spans="1:4" x14ac:dyDescent="0.25">
      <c r="A1579">
        <v>90</v>
      </c>
      <c r="B1579" t="s">
        <v>360</v>
      </c>
      <c r="C1579" s="7">
        <v>6.25E-2</v>
      </c>
      <c r="D1579" s="8">
        <f>VLOOKUP(Tableau48910[[#This Row],[Numéros]],Tableau11[],9,FALSE)</f>
        <v>6.1666666666666661</v>
      </c>
    </row>
    <row r="1580" spans="1:4" x14ac:dyDescent="0.25">
      <c r="A1580">
        <v>100</v>
      </c>
      <c r="B1580" t="s">
        <v>359</v>
      </c>
      <c r="C1580" s="7">
        <v>4.1666666666666664E-2</v>
      </c>
      <c r="D1580" s="8">
        <f>VLOOKUP(Tableau48910[[#This Row],[Numéros]],Tableau11[],9,FALSE)</f>
        <v>6.1666666666666661</v>
      </c>
    </row>
    <row r="1581" spans="1:4" x14ac:dyDescent="0.25">
      <c r="A1581">
        <v>100</v>
      </c>
      <c r="B1581" t="s">
        <v>360</v>
      </c>
      <c r="C1581" s="7">
        <v>4.1666666666666664E-2</v>
      </c>
      <c r="D1581" s="8">
        <f>VLOOKUP(Tableau48910[[#This Row],[Numéros]],Tableau11[],9,FALSE)</f>
        <v>6.1666666666666661</v>
      </c>
    </row>
    <row r="1582" spans="1:4" x14ac:dyDescent="0.25">
      <c r="A1582">
        <v>100</v>
      </c>
      <c r="B1582" t="s">
        <v>49</v>
      </c>
      <c r="C1582" s="7">
        <v>0.66666666666666663</v>
      </c>
      <c r="D1582" s="8">
        <f>VLOOKUP(Tableau48910[[#This Row],[Numéros]],Tableau11[],9,FALSE)</f>
        <v>6.1666666666666661</v>
      </c>
    </row>
    <row r="1583" spans="1:4" x14ac:dyDescent="0.25">
      <c r="A1583">
        <v>110</v>
      </c>
      <c r="B1583" t="s">
        <v>359</v>
      </c>
      <c r="C1583" s="7">
        <v>2.0833333333333332E-2</v>
      </c>
      <c r="D1583" s="8">
        <f>VLOOKUP(Tableau48910[[#This Row],[Numéros]],Tableau11[],9,FALSE)</f>
        <v>6.1666666666666661</v>
      </c>
    </row>
    <row r="1584" spans="1:4" x14ac:dyDescent="0.25">
      <c r="A1584">
        <v>110</v>
      </c>
      <c r="B1584" t="s">
        <v>360</v>
      </c>
      <c r="C1584" s="7">
        <v>2.0833333333333332E-2</v>
      </c>
      <c r="D1584" s="8">
        <f>VLOOKUP(Tableau48910[[#This Row],[Numéros]],Tableau11[],9,FALSE)</f>
        <v>6.1666666666666661</v>
      </c>
    </row>
    <row r="1585" spans="1:4" x14ac:dyDescent="0.25">
      <c r="A1585">
        <v>110</v>
      </c>
      <c r="B1585" t="s">
        <v>49</v>
      </c>
      <c r="C1585" s="7">
        <v>6.25E-2</v>
      </c>
      <c r="D1585" s="8">
        <f>VLOOKUP(Tableau48910[[#This Row],[Numéros]],Tableau11[],9,FALSE)</f>
        <v>6.1666666666666661</v>
      </c>
    </row>
    <row r="1586" spans="1:4" x14ac:dyDescent="0.25">
      <c r="A1586">
        <v>120</v>
      </c>
      <c r="B1586" t="s">
        <v>49</v>
      </c>
      <c r="C1586" s="7">
        <v>4.1666666666666664E-2</v>
      </c>
      <c r="D1586" s="8">
        <f>VLOOKUP(Tableau48910[[#This Row],[Numéros]],Tableau11[],9,FALSE)</f>
        <v>6.1666666666666661</v>
      </c>
    </row>
    <row r="1587" spans="1:4" x14ac:dyDescent="0.25">
      <c r="A1587">
        <v>130</v>
      </c>
      <c r="B1587" t="s">
        <v>49</v>
      </c>
      <c r="C1587" s="7">
        <v>2.0833333333333332E-2</v>
      </c>
      <c r="D1587" s="8">
        <f>VLOOKUP(Tableau48910[[#This Row],[Numéros]],Tableau11[],9,FALSE)</f>
        <v>6.1666666666666661</v>
      </c>
    </row>
    <row r="1588" spans="1:4" x14ac:dyDescent="0.25">
      <c r="A1588">
        <v>215</v>
      </c>
      <c r="B1588" t="s">
        <v>307</v>
      </c>
      <c r="C1588" s="7">
        <v>0.75</v>
      </c>
      <c r="D1588" s="8">
        <f>VLOOKUP(Tableau48910[[#This Row],[Numéros]],Tableau11[],9,FALSE)</f>
        <v>6.3968015992004013</v>
      </c>
    </row>
    <row r="1589" spans="1:4" x14ac:dyDescent="0.25">
      <c r="A1589">
        <v>220</v>
      </c>
      <c r="B1589" t="s">
        <v>307</v>
      </c>
      <c r="C1589" s="7">
        <v>0.10416666666666667</v>
      </c>
      <c r="D1589" s="8">
        <f>VLOOKUP(Tableau48910[[#This Row],[Numéros]],Tableau11[],9,FALSE)</f>
        <v>6.3968015992004013</v>
      </c>
    </row>
    <row r="1590" spans="1:4" x14ac:dyDescent="0.25">
      <c r="A1590">
        <v>225</v>
      </c>
      <c r="B1590" t="s">
        <v>307</v>
      </c>
      <c r="C1590" s="7">
        <v>3.4722222222222224E-2</v>
      </c>
      <c r="D1590" s="8">
        <f>VLOOKUP(Tableau48910[[#This Row],[Numéros]],Tableau11[],9,FALSE)</f>
        <v>6.3968015992004013</v>
      </c>
    </row>
    <row r="1591" spans="1:4" x14ac:dyDescent="0.25">
      <c r="A1591">
        <v>250</v>
      </c>
      <c r="B1591" t="s">
        <v>307</v>
      </c>
      <c r="C1591" s="7">
        <v>6.9444444444444444E-5</v>
      </c>
      <c r="D1591" s="8">
        <f>VLOOKUP(Tableau48910[[#This Row],[Numéros]],Tableau11[],9,FALSE)</f>
        <v>6.3968015992004013</v>
      </c>
    </row>
    <row r="1592" spans="1:4" x14ac:dyDescent="0.25">
      <c r="A1592">
        <v>10</v>
      </c>
      <c r="B1592" t="s">
        <v>99</v>
      </c>
      <c r="C1592" s="7">
        <v>0.27986111111111112</v>
      </c>
      <c r="D1592" s="8">
        <f>VLOOKUP(Tableau48910[[#This Row],[Numéros]],Tableau11[],9,FALSE)</f>
        <v>6.7166666666666641</v>
      </c>
    </row>
    <row r="1593" spans="1:4" x14ac:dyDescent="0.25">
      <c r="A1593">
        <v>10</v>
      </c>
      <c r="B1593" t="s">
        <v>92</v>
      </c>
      <c r="C1593" s="7">
        <v>0.27986111111111112</v>
      </c>
      <c r="D1593" s="8">
        <f>VLOOKUP(Tableau48910[[#This Row],[Numéros]],Tableau11[],9,FALSE)</f>
        <v>6.7166666666666641</v>
      </c>
    </row>
    <row r="1594" spans="1:4" x14ac:dyDescent="0.25">
      <c r="A1594">
        <v>20</v>
      </c>
      <c r="B1594" t="s">
        <v>99</v>
      </c>
      <c r="C1594" s="7">
        <v>4.1666666666666664E-2</v>
      </c>
      <c r="D1594" s="8">
        <f>VLOOKUP(Tableau48910[[#This Row],[Numéros]],Tableau11[],9,FALSE)</f>
        <v>6.7166666666666641</v>
      </c>
    </row>
    <row r="1595" spans="1:4" x14ac:dyDescent="0.25">
      <c r="A1595">
        <v>20</v>
      </c>
      <c r="B1595" t="s">
        <v>92</v>
      </c>
      <c r="C1595" s="7">
        <v>4.1666666666666664E-2</v>
      </c>
      <c r="D1595" s="8">
        <f>VLOOKUP(Tableau48910[[#This Row],[Numéros]],Tableau11[],9,FALSE)</f>
        <v>6.7166666666666641</v>
      </c>
    </row>
    <row r="1596" spans="1:4" x14ac:dyDescent="0.25">
      <c r="A1596">
        <v>10</v>
      </c>
      <c r="B1596" t="s">
        <v>101</v>
      </c>
      <c r="C1596" s="7">
        <v>0.22430555555555556</v>
      </c>
      <c r="D1596" s="8">
        <f>VLOOKUP(Tableau48910[[#This Row],[Numéros]],Tableau11[],9,FALSE)</f>
        <v>6.7291666666666634</v>
      </c>
    </row>
    <row r="1597" spans="1:4" x14ac:dyDescent="0.25">
      <c r="A1597">
        <v>10</v>
      </c>
      <c r="B1597" t="s">
        <v>102</v>
      </c>
      <c r="C1597" s="7">
        <v>0.22430555555555556</v>
      </c>
      <c r="D1597" s="8">
        <f>VLOOKUP(Tableau48910[[#This Row],[Numéros]],Tableau11[],9,FALSE)</f>
        <v>6.7291666666666634</v>
      </c>
    </row>
    <row r="1598" spans="1:4" x14ac:dyDescent="0.25">
      <c r="A1598">
        <v>10</v>
      </c>
      <c r="B1598" t="s">
        <v>103</v>
      </c>
      <c r="C1598" s="7">
        <v>0.22430555555555556</v>
      </c>
      <c r="D1598" s="8">
        <f>VLOOKUP(Tableau48910[[#This Row],[Numéros]],Tableau11[],9,FALSE)</f>
        <v>6.7291666666666634</v>
      </c>
    </row>
    <row r="1599" spans="1:4" x14ac:dyDescent="0.25">
      <c r="A1599">
        <v>10</v>
      </c>
      <c r="B1599" t="s">
        <v>96</v>
      </c>
      <c r="C1599" s="7">
        <v>0.22430555555555556</v>
      </c>
      <c r="D1599" s="8">
        <f>VLOOKUP(Tableau48910[[#This Row],[Numéros]],Tableau11[],9,FALSE)</f>
        <v>6.7291666666666634</v>
      </c>
    </row>
    <row r="1600" spans="1:4" x14ac:dyDescent="0.25">
      <c r="A1600">
        <v>10</v>
      </c>
      <c r="B1600" t="s">
        <v>97</v>
      </c>
      <c r="C1600" s="7">
        <v>0.22430555555555556</v>
      </c>
      <c r="D1600" s="8">
        <f>VLOOKUP(Tableau48910[[#This Row],[Numéros]],Tableau11[],9,FALSE)</f>
        <v>6.7291666666666634</v>
      </c>
    </row>
    <row r="1601" spans="1:4" x14ac:dyDescent="0.25">
      <c r="A1601">
        <v>10</v>
      </c>
      <c r="B1601" t="s">
        <v>98</v>
      </c>
      <c r="C1601" s="7">
        <v>0.22430555555555556</v>
      </c>
      <c r="D1601" s="8">
        <f>VLOOKUP(Tableau48910[[#This Row],[Numéros]],Tableau11[],9,FALSE)</f>
        <v>6.7291666666666634</v>
      </c>
    </row>
    <row r="1602" spans="1:4" x14ac:dyDescent="0.25">
      <c r="A1602">
        <v>20</v>
      </c>
      <c r="B1602" t="s">
        <v>101</v>
      </c>
      <c r="C1602" s="7">
        <v>3.3333333333333333E-2</v>
      </c>
      <c r="D1602" s="8">
        <f>VLOOKUP(Tableau48910[[#This Row],[Numéros]],Tableau11[],9,FALSE)</f>
        <v>6.7291666666666634</v>
      </c>
    </row>
    <row r="1603" spans="1:4" x14ac:dyDescent="0.25">
      <c r="A1603">
        <v>20</v>
      </c>
      <c r="B1603" t="s">
        <v>102</v>
      </c>
      <c r="C1603" s="7">
        <v>3.3333333333333333E-2</v>
      </c>
      <c r="D1603" s="8">
        <f>VLOOKUP(Tableau48910[[#This Row],[Numéros]],Tableau11[],9,FALSE)</f>
        <v>6.7291666666666634</v>
      </c>
    </row>
    <row r="1604" spans="1:4" x14ac:dyDescent="0.25">
      <c r="A1604">
        <v>20</v>
      </c>
      <c r="B1604" t="s">
        <v>103</v>
      </c>
      <c r="C1604" s="7">
        <v>3.3333333333333333E-2</v>
      </c>
      <c r="D1604" s="8">
        <f>VLOOKUP(Tableau48910[[#This Row],[Numéros]],Tableau11[],9,FALSE)</f>
        <v>6.7291666666666634</v>
      </c>
    </row>
    <row r="1605" spans="1:4" x14ac:dyDescent="0.25">
      <c r="A1605">
        <v>20</v>
      </c>
      <c r="B1605" t="s">
        <v>96</v>
      </c>
      <c r="C1605" s="7">
        <v>3.3333333333333333E-2</v>
      </c>
      <c r="D1605" s="8">
        <f>VLOOKUP(Tableau48910[[#This Row],[Numéros]],Tableau11[],9,FALSE)</f>
        <v>6.7291666666666634</v>
      </c>
    </row>
    <row r="1606" spans="1:4" x14ac:dyDescent="0.25">
      <c r="A1606">
        <v>20</v>
      </c>
      <c r="B1606" t="s">
        <v>97</v>
      </c>
      <c r="C1606" s="7">
        <v>3.3333333333333333E-2</v>
      </c>
      <c r="D1606" s="8">
        <f>VLOOKUP(Tableau48910[[#This Row],[Numéros]],Tableau11[],9,FALSE)</f>
        <v>6.7291666666666634</v>
      </c>
    </row>
    <row r="1607" spans="1:4" x14ac:dyDescent="0.25">
      <c r="A1607">
        <v>20</v>
      </c>
      <c r="B1607" t="s">
        <v>98</v>
      </c>
      <c r="C1607" s="7">
        <v>3.3333333333333333E-2</v>
      </c>
      <c r="D1607" s="8">
        <f>VLOOKUP(Tableau48910[[#This Row],[Numéros]],Tableau11[],9,FALSE)</f>
        <v>6.7291666666666634</v>
      </c>
    </row>
    <row r="1608" spans="1:4" x14ac:dyDescent="0.25">
      <c r="A1608">
        <v>10</v>
      </c>
      <c r="B1608" t="s">
        <v>93</v>
      </c>
      <c r="C1608" s="7">
        <v>5.7638888888888885E-2</v>
      </c>
      <c r="D1608" s="8">
        <f>VLOOKUP(Tableau48910[[#This Row],[Numéros]],Tableau11[],9,FALSE)</f>
        <v>6.9166666666666625</v>
      </c>
    </row>
    <row r="1609" spans="1:4" x14ac:dyDescent="0.25">
      <c r="A1609">
        <v>10</v>
      </c>
      <c r="B1609" t="s">
        <v>94</v>
      </c>
      <c r="C1609" s="7">
        <v>5.7638888888888885E-2</v>
      </c>
      <c r="D1609" s="8">
        <f>VLOOKUP(Tableau48910[[#This Row],[Numéros]],Tableau11[],9,FALSE)</f>
        <v>6.9166666666666625</v>
      </c>
    </row>
    <row r="1610" spans="1:4" x14ac:dyDescent="0.25">
      <c r="A1610">
        <v>10</v>
      </c>
      <c r="B1610" t="s">
        <v>95</v>
      </c>
      <c r="C1610" s="7">
        <v>5.7638888888888885E-2</v>
      </c>
      <c r="D1610" s="8">
        <f>VLOOKUP(Tableau48910[[#This Row],[Numéros]],Tableau11[],9,FALSE)</f>
        <v>6.9166666666666625</v>
      </c>
    </row>
    <row r="1611" spans="1:4" x14ac:dyDescent="0.25">
      <c r="A1611">
        <v>10</v>
      </c>
      <c r="B1611" t="s">
        <v>89</v>
      </c>
      <c r="C1611" s="7">
        <v>5.7638888888888885E-2</v>
      </c>
      <c r="D1611" s="8">
        <f>VLOOKUP(Tableau48910[[#This Row],[Numéros]],Tableau11[],9,FALSE)</f>
        <v>6.9166666666666625</v>
      </c>
    </row>
    <row r="1612" spans="1:4" x14ac:dyDescent="0.25">
      <c r="A1612">
        <v>10</v>
      </c>
      <c r="B1612" t="s">
        <v>90</v>
      </c>
      <c r="C1612" s="7">
        <v>5.7638888888888885E-2</v>
      </c>
      <c r="D1612" s="8">
        <f>VLOOKUP(Tableau48910[[#This Row],[Numéros]],Tableau11[],9,FALSE)</f>
        <v>6.9166666666666625</v>
      </c>
    </row>
    <row r="1613" spans="1:4" x14ac:dyDescent="0.25">
      <c r="A1613">
        <v>10</v>
      </c>
      <c r="B1613" t="s">
        <v>91</v>
      </c>
      <c r="C1613" s="7">
        <v>5.7638888888888885E-2</v>
      </c>
      <c r="D1613" s="8">
        <f>VLOOKUP(Tableau48910[[#This Row],[Numéros]],Tableau11[],9,FALSE)</f>
        <v>6.9166666666666625</v>
      </c>
    </row>
    <row r="1614" spans="1:4" x14ac:dyDescent="0.25">
      <c r="A1614">
        <v>20</v>
      </c>
      <c r="B1614" t="s">
        <v>93</v>
      </c>
      <c r="C1614" s="7">
        <v>8.3333333333333332E-3</v>
      </c>
      <c r="D1614" s="8">
        <f>VLOOKUP(Tableau48910[[#This Row],[Numéros]],Tableau11[],9,FALSE)</f>
        <v>6.9166666666666625</v>
      </c>
    </row>
    <row r="1615" spans="1:4" x14ac:dyDescent="0.25">
      <c r="A1615">
        <v>20</v>
      </c>
      <c r="B1615" t="s">
        <v>94</v>
      </c>
      <c r="C1615" s="7">
        <v>8.3333333333333332E-3</v>
      </c>
      <c r="D1615" s="8">
        <f>VLOOKUP(Tableau48910[[#This Row],[Numéros]],Tableau11[],9,FALSE)</f>
        <v>6.9166666666666625</v>
      </c>
    </row>
    <row r="1616" spans="1:4" x14ac:dyDescent="0.25">
      <c r="A1616">
        <v>20</v>
      </c>
      <c r="B1616" t="s">
        <v>95</v>
      </c>
      <c r="C1616" s="7">
        <v>8.3333333333333332E-3</v>
      </c>
      <c r="D1616" s="8">
        <f>VLOOKUP(Tableau48910[[#This Row],[Numéros]],Tableau11[],9,FALSE)</f>
        <v>6.9166666666666625</v>
      </c>
    </row>
    <row r="1617" spans="1:4" x14ac:dyDescent="0.25">
      <c r="A1617">
        <v>20</v>
      </c>
      <c r="B1617" t="s">
        <v>89</v>
      </c>
      <c r="C1617" s="7">
        <v>8.3333333333333332E-3</v>
      </c>
      <c r="D1617" s="8">
        <f>VLOOKUP(Tableau48910[[#This Row],[Numéros]],Tableau11[],9,FALSE)</f>
        <v>6.9166666666666625</v>
      </c>
    </row>
    <row r="1618" spans="1:4" x14ac:dyDescent="0.25">
      <c r="A1618">
        <v>20</v>
      </c>
      <c r="B1618" t="s">
        <v>90</v>
      </c>
      <c r="C1618" s="7">
        <v>8.3333333333333332E-3</v>
      </c>
      <c r="D1618" s="8">
        <f>VLOOKUP(Tableau48910[[#This Row],[Numéros]],Tableau11[],9,FALSE)</f>
        <v>6.9166666666666625</v>
      </c>
    </row>
    <row r="1619" spans="1:4" x14ac:dyDescent="0.25">
      <c r="A1619">
        <v>20</v>
      </c>
      <c r="B1619" t="s">
        <v>91</v>
      </c>
      <c r="C1619" s="7">
        <v>8.3333333333333332E-3</v>
      </c>
      <c r="D1619" s="8">
        <f>VLOOKUP(Tableau48910[[#This Row],[Numéros]],Tableau11[],9,FALSE)</f>
        <v>6.9166666666666625</v>
      </c>
    </row>
    <row r="1620" spans="1:4" x14ac:dyDescent="0.25">
      <c r="A1620">
        <v>115</v>
      </c>
      <c r="B1620" t="s">
        <v>248</v>
      </c>
      <c r="C1620" s="7">
        <v>0.79861111111111116</v>
      </c>
      <c r="D1620" s="8">
        <f>VLOOKUP(Tableau48910[[#This Row],[Numéros]],Tableau11[],9,FALSE)</f>
        <v>8.6608927381745442</v>
      </c>
    </row>
    <row r="1621" spans="1:4" x14ac:dyDescent="0.25">
      <c r="A1621">
        <v>120</v>
      </c>
      <c r="B1621" t="s">
        <v>248</v>
      </c>
      <c r="C1621" s="7">
        <v>8.3333333333333329E-2</v>
      </c>
      <c r="D1621" s="8">
        <f>VLOOKUP(Tableau48910[[#This Row],[Numéros]],Tableau11[],9,FALSE)</f>
        <v>8.6608927381745442</v>
      </c>
    </row>
    <row r="1622" spans="1:4" x14ac:dyDescent="0.25">
      <c r="A1622">
        <v>125</v>
      </c>
      <c r="B1622" t="s">
        <v>248</v>
      </c>
      <c r="C1622" s="7">
        <v>2.0833333333333332E-2</v>
      </c>
      <c r="D1622" s="8">
        <f>VLOOKUP(Tableau48910[[#This Row],[Numéros]],Tableau11[],9,FALSE)</f>
        <v>8.6608927381745442</v>
      </c>
    </row>
    <row r="1623" spans="1:4" x14ac:dyDescent="0.25">
      <c r="A1623">
        <v>130</v>
      </c>
      <c r="B1623" t="s">
        <v>248</v>
      </c>
      <c r="C1623" s="7">
        <v>6.9444444444444444E-5</v>
      </c>
      <c r="D1623" s="8">
        <f>VLOOKUP(Tableau48910[[#This Row],[Numéros]],Tableau11[],9,FALSE)</f>
        <v>8.6608927381745442</v>
      </c>
    </row>
    <row r="1624" spans="1:4" x14ac:dyDescent="0.25">
      <c r="A1624">
        <v>105</v>
      </c>
      <c r="B1624" t="s">
        <v>224</v>
      </c>
      <c r="C1624" s="7">
        <v>1.0763888888888888</v>
      </c>
      <c r="D1624" s="8">
        <f>VLOOKUP(Tableau48910[[#This Row],[Numéros]],Tableau11[],9,FALSE)</f>
        <v>10.058479532163732</v>
      </c>
    </row>
    <row r="1625" spans="1:4" x14ac:dyDescent="0.25">
      <c r="A1625">
        <v>120</v>
      </c>
      <c r="B1625" t="s">
        <v>224</v>
      </c>
      <c r="C1625" s="7">
        <v>9.7222222222222224E-2</v>
      </c>
      <c r="D1625" s="8">
        <f>VLOOKUP(Tableau48910[[#This Row],[Numéros]],Tableau11[],9,FALSE)</f>
        <v>10.058479532163732</v>
      </c>
    </row>
    <row r="1626" spans="1:4" x14ac:dyDescent="0.25">
      <c r="A1626">
        <v>125</v>
      </c>
      <c r="B1626" t="s">
        <v>224</v>
      </c>
      <c r="C1626" s="7">
        <v>2.0833333333333332E-2</v>
      </c>
      <c r="D1626" s="8">
        <f>VLOOKUP(Tableau48910[[#This Row],[Numéros]],Tableau11[],9,FALSE)</f>
        <v>10.058479532163732</v>
      </c>
    </row>
    <row r="1627" spans="1:4" x14ac:dyDescent="0.25">
      <c r="A1627">
        <v>130</v>
      </c>
      <c r="B1627" t="s">
        <v>224</v>
      </c>
      <c r="C1627" s="7">
        <v>6.9444444444444447E-4</v>
      </c>
      <c r="D1627" s="8">
        <f>VLOOKUP(Tableau48910[[#This Row],[Numéros]],Tableau11[],9,FALSE)</f>
        <v>10.058479532163732</v>
      </c>
    </row>
    <row r="1628" spans="1:4" x14ac:dyDescent="0.25">
      <c r="A1628">
        <v>15</v>
      </c>
      <c r="B1628" t="s">
        <v>287</v>
      </c>
      <c r="C1628" s="7">
        <v>0.17708333333333334</v>
      </c>
      <c r="D1628" s="8">
        <f>VLOOKUP(Tableau48910[[#This Row],[Numéros]],Tableau11[],9,FALSE)</f>
        <v>12.142857142857141</v>
      </c>
    </row>
    <row r="1629" spans="1:4" x14ac:dyDescent="0.25">
      <c r="A1629">
        <v>20</v>
      </c>
      <c r="B1629" t="s">
        <v>287</v>
      </c>
      <c r="C1629" s="7">
        <v>1.4583333333333332E-2</v>
      </c>
      <c r="D1629" s="8">
        <f>VLOOKUP(Tableau48910[[#This Row],[Numéros]],Tableau11[],9,FALSE)</f>
        <v>12.142857142857141</v>
      </c>
    </row>
    <row r="1630" spans="1:4" x14ac:dyDescent="0.25">
      <c r="A1630">
        <v>105</v>
      </c>
      <c r="B1630" t="s">
        <v>269</v>
      </c>
      <c r="C1630" s="7">
        <v>0.99305555555555547</v>
      </c>
      <c r="D1630" s="8">
        <f>VLOOKUP(Tableau48910[[#This Row],[Numéros]],Tableau11[],9,FALSE)</f>
        <v>14.56356736242884</v>
      </c>
    </row>
    <row r="1631" spans="1:4" x14ac:dyDescent="0.25">
      <c r="A1631">
        <v>110</v>
      </c>
      <c r="B1631" t="s">
        <v>269</v>
      </c>
      <c r="C1631" s="7">
        <v>7.2916666666666671E-2</v>
      </c>
      <c r="D1631" s="8">
        <f>VLOOKUP(Tableau48910[[#This Row],[Numéros]],Tableau11[],9,FALSE)</f>
        <v>14.56356736242884</v>
      </c>
    </row>
    <row r="1632" spans="1:4" x14ac:dyDescent="0.25">
      <c r="A1632">
        <v>115</v>
      </c>
      <c r="B1632" t="s">
        <v>269</v>
      </c>
      <c r="C1632" s="7">
        <v>2.7777777777777778E-4</v>
      </c>
      <c r="D1632" s="8">
        <f>VLOOKUP(Tableau48910[[#This Row],[Numéros]],Tableau11[],9,FALSE)</f>
        <v>14.56356736242884</v>
      </c>
    </row>
    <row r="1633" spans="1:4" x14ac:dyDescent="0.25">
      <c r="A1633">
        <v>105</v>
      </c>
      <c r="B1633" t="s">
        <v>263</v>
      </c>
      <c r="C1633" s="7">
        <v>0.17708333333333334</v>
      </c>
      <c r="D1633" s="8">
        <f>VLOOKUP(Tableau48910[[#This Row],[Numéros]],Tableau11[],9,FALSE)</f>
        <v>15.906432748538016</v>
      </c>
    </row>
    <row r="1634" spans="1:4" x14ac:dyDescent="0.25">
      <c r="A1634">
        <v>110</v>
      </c>
      <c r="B1634" t="s">
        <v>263</v>
      </c>
      <c r="C1634" s="7">
        <v>1.1805555555555555E-2</v>
      </c>
      <c r="D1634" s="8">
        <f>VLOOKUP(Tableau48910[[#This Row],[Numéros]],Tableau11[],9,FALSE)</f>
        <v>15.906432748538016</v>
      </c>
    </row>
    <row r="1635" spans="1:4" x14ac:dyDescent="0.25">
      <c r="A1635">
        <v>115</v>
      </c>
      <c r="B1635" t="s">
        <v>263</v>
      </c>
      <c r="C1635" s="7">
        <v>6.9444444444444444E-5</v>
      </c>
      <c r="D1635" s="8">
        <f>VLOOKUP(Tableau48910[[#This Row],[Numéros]],Tableau11[],9,FALSE)</f>
        <v>15.906432748538016</v>
      </c>
    </row>
    <row r="1636" spans="1:4" x14ac:dyDescent="0.25">
      <c r="A1636">
        <v>10</v>
      </c>
      <c r="B1636" t="s">
        <v>145</v>
      </c>
      <c r="C1636" s="7">
        <v>2.2916666666666665</v>
      </c>
      <c r="D1636" s="8">
        <f>VLOOKUP(Tableau48910[[#This Row],[Numéros]],Tableau11[],9,FALSE)</f>
        <v>17.456359102244416</v>
      </c>
    </row>
    <row r="1637" spans="1:4" x14ac:dyDescent="0.25">
      <c r="A1637">
        <v>15</v>
      </c>
      <c r="B1637" t="s">
        <v>145</v>
      </c>
      <c r="C1637" s="7">
        <v>0.1388888888888889</v>
      </c>
      <c r="D1637" s="8">
        <f>VLOOKUP(Tableau48910[[#This Row],[Numéros]],Tableau11[],9,FALSE)</f>
        <v>17.456359102244416</v>
      </c>
    </row>
    <row r="1638" spans="1:4" x14ac:dyDescent="0.25">
      <c r="A1638">
        <v>20</v>
      </c>
      <c r="B1638" t="s">
        <v>145</v>
      </c>
      <c r="C1638" s="7">
        <v>3.4722222222222224E-4</v>
      </c>
      <c r="D1638" s="8">
        <f>VLOOKUP(Tableau48910[[#This Row],[Numéros]],Tableau11[],9,FALSE)</f>
        <v>17.456359102244416</v>
      </c>
    </row>
    <row r="1639" spans="1:4" x14ac:dyDescent="0.25">
      <c r="A1639">
        <v>40</v>
      </c>
      <c r="B1639" t="s">
        <v>338</v>
      </c>
      <c r="C1639" s="7">
        <v>0.125</v>
      </c>
      <c r="D1639" s="8">
        <f>VLOOKUP(Tableau48910[[#This Row],[Numéros]],Tableau11[],9,FALSE)</f>
        <v>17.821782178217855</v>
      </c>
    </row>
    <row r="1640" spans="1:4" x14ac:dyDescent="0.25">
      <c r="A1640">
        <v>50</v>
      </c>
      <c r="B1640" t="s">
        <v>338</v>
      </c>
      <c r="C1640" s="7">
        <v>7.013888888888889E-3</v>
      </c>
      <c r="D1640" s="8">
        <f>VLOOKUP(Tableau48910[[#This Row],[Numéros]],Tableau11[],9,FALSE)</f>
        <v>17.821782178217855</v>
      </c>
    </row>
    <row r="1641" spans="1:4" x14ac:dyDescent="0.25">
      <c r="A1641">
        <v>5</v>
      </c>
      <c r="B1641" t="s">
        <v>294</v>
      </c>
      <c r="C1641" s="7">
        <v>0.79166666666666663</v>
      </c>
      <c r="D1641" s="8">
        <f>VLOOKUP(Tableau48910[[#This Row],[Numéros]],Tableau11[],9,FALSE)</f>
        <v>19.000000000000014</v>
      </c>
    </row>
    <row r="1642" spans="1:4" x14ac:dyDescent="0.25">
      <c r="A1642">
        <v>10</v>
      </c>
      <c r="B1642" t="s">
        <v>294</v>
      </c>
      <c r="C1642" s="7">
        <v>4.1666666666666664E-2</v>
      </c>
      <c r="D1642" s="8">
        <f>VLOOKUP(Tableau48910[[#This Row],[Numéros]],Tableau11[],9,FALSE)</f>
        <v>19.000000000000014</v>
      </c>
    </row>
    <row r="1643" spans="1:4" x14ac:dyDescent="0.25">
      <c r="A1643">
        <v>30</v>
      </c>
      <c r="B1643" t="s">
        <v>171</v>
      </c>
      <c r="C1643" s="7">
        <v>3.3333333333333335</v>
      </c>
      <c r="D1643" s="8">
        <f>VLOOKUP(Tableau48910[[#This Row],[Numéros]],Tableau11[],9,FALSE)</f>
        <v>20.000000000000018</v>
      </c>
    </row>
    <row r="1644" spans="1:4" x14ac:dyDescent="0.25">
      <c r="A1644">
        <v>50</v>
      </c>
      <c r="B1644" t="s">
        <v>171</v>
      </c>
      <c r="C1644" s="7">
        <v>0.16666666666666666</v>
      </c>
      <c r="D1644" s="8">
        <f>VLOOKUP(Tableau48910[[#This Row],[Numéros]],Tableau11[],9,FALSE)</f>
        <v>20.000000000000018</v>
      </c>
    </row>
    <row r="1645" spans="1:4" x14ac:dyDescent="0.25">
      <c r="A1645">
        <v>40</v>
      </c>
      <c r="B1645" t="s">
        <v>165</v>
      </c>
      <c r="C1645" s="7">
        <v>1</v>
      </c>
      <c r="D1645" s="8">
        <f>VLOOKUP(Tableau48910[[#This Row],[Numéros]],Tableau11[],9,FALSE)</f>
        <v>21.398002853067023</v>
      </c>
    </row>
    <row r="1646" spans="1:4" x14ac:dyDescent="0.25">
      <c r="A1646">
        <v>50</v>
      </c>
      <c r="B1646" t="s">
        <v>165</v>
      </c>
      <c r="C1646" s="7">
        <v>4.1666666666666664E-2</v>
      </c>
      <c r="D1646" s="8">
        <f>VLOOKUP(Tableau48910[[#This Row],[Numéros]],Tableau11[],9,FALSE)</f>
        <v>21.398002853067023</v>
      </c>
    </row>
    <row r="1647" spans="1:4" x14ac:dyDescent="0.25">
      <c r="A1647">
        <v>60</v>
      </c>
      <c r="B1647" t="s">
        <v>165</v>
      </c>
      <c r="C1647" s="7">
        <v>7.013888888888889E-3</v>
      </c>
      <c r="D1647" s="8">
        <f>VLOOKUP(Tableau48910[[#This Row],[Numéros]],Tableau11[],9,FALSE)</f>
        <v>21.398002853067023</v>
      </c>
    </row>
    <row r="1648" spans="1:4" x14ac:dyDescent="0.25">
      <c r="A1648">
        <v>10</v>
      </c>
      <c r="B1648" t="s">
        <v>259</v>
      </c>
      <c r="C1648" s="7">
        <v>0.84375</v>
      </c>
      <c r="D1648" s="8">
        <f>VLOOKUP(Tableau48910[[#This Row],[Numéros]],Tableau11[],9,FALSE)</f>
        <v>22.28070175438598</v>
      </c>
    </row>
    <row r="1649" spans="1:4" x14ac:dyDescent="0.25">
      <c r="A1649">
        <v>15</v>
      </c>
      <c r="B1649" t="s">
        <v>259</v>
      </c>
      <c r="C1649" s="7">
        <v>3.8194444444444441E-2</v>
      </c>
      <c r="D1649" s="8">
        <f>VLOOKUP(Tableau48910[[#This Row],[Numéros]],Tableau11[],9,FALSE)</f>
        <v>22.28070175438598</v>
      </c>
    </row>
    <row r="1650" spans="1:4" x14ac:dyDescent="0.25">
      <c r="A1650">
        <v>20</v>
      </c>
      <c r="B1650" t="s">
        <v>259</v>
      </c>
      <c r="C1650" s="7">
        <v>1.3888888888888889E-3</v>
      </c>
      <c r="D1650" s="8">
        <f>VLOOKUP(Tableau48910[[#This Row],[Numéros]],Tableau11[],9,FALSE)</f>
        <v>22.28070175438598</v>
      </c>
    </row>
    <row r="1651" spans="1:4" x14ac:dyDescent="0.25">
      <c r="A1651">
        <v>40</v>
      </c>
      <c r="B1651" t="s">
        <v>131</v>
      </c>
      <c r="C1651" s="7">
        <v>1.3055555555555556</v>
      </c>
      <c r="D1651" s="8">
        <f>VLOOKUP(Tableau48910[[#This Row],[Numéros]],Tableau11[],9,FALSE)</f>
        <v>24.228571428571396</v>
      </c>
    </row>
    <row r="1652" spans="1:4" x14ac:dyDescent="0.25">
      <c r="A1652">
        <v>50</v>
      </c>
      <c r="B1652" t="s">
        <v>131</v>
      </c>
      <c r="C1652" s="7">
        <v>4.8888888888888891E-2</v>
      </c>
      <c r="D1652" s="8">
        <f>VLOOKUP(Tableau48910[[#This Row],[Numéros]],Tableau11[],9,FALSE)</f>
        <v>24.228571428571396</v>
      </c>
    </row>
    <row r="1653" spans="1:4" x14ac:dyDescent="0.25">
      <c r="A1653">
        <v>60</v>
      </c>
      <c r="B1653" t="s">
        <v>131</v>
      </c>
      <c r="C1653" s="7">
        <v>7.013888888888889E-3</v>
      </c>
      <c r="D1653" s="8">
        <f>VLOOKUP(Tableau48910[[#This Row],[Numéros]],Tableau11[],9,FALSE)</f>
        <v>24.228571428571396</v>
      </c>
    </row>
    <row r="1654" spans="1:4" x14ac:dyDescent="0.25">
      <c r="A1654">
        <v>40</v>
      </c>
      <c r="B1654" t="s">
        <v>347</v>
      </c>
      <c r="C1654" s="7">
        <v>0.20833333333333334</v>
      </c>
      <c r="D1654" s="8">
        <f>VLOOKUP(Tableau48910[[#This Row],[Numéros]],Tableau11[],9,FALSE)</f>
        <v>29.702970297029648</v>
      </c>
    </row>
    <row r="1655" spans="1:4" x14ac:dyDescent="0.25">
      <c r="A1655">
        <v>50</v>
      </c>
      <c r="B1655" t="s">
        <v>347</v>
      </c>
      <c r="C1655" s="7">
        <v>7.013888888888889E-3</v>
      </c>
      <c r="D1655" s="8">
        <f>VLOOKUP(Tableau48910[[#This Row],[Numéros]],Tableau11[],9,FALSE)</f>
        <v>29.702970297029648</v>
      </c>
    </row>
    <row r="1656" spans="1:4" x14ac:dyDescent="0.25">
      <c r="A1656">
        <v>105</v>
      </c>
      <c r="B1656" t="s">
        <v>254</v>
      </c>
      <c r="C1656" s="7">
        <v>1.0208333333333333</v>
      </c>
      <c r="D1656" s="8">
        <f>VLOOKUP(Tableau48910[[#This Row],[Numéros]],Tableau11[],9,FALSE)</f>
        <v>33.370044052863385</v>
      </c>
    </row>
    <row r="1657" spans="1:4" x14ac:dyDescent="0.25">
      <c r="A1657">
        <v>110</v>
      </c>
      <c r="B1657" t="s">
        <v>254</v>
      </c>
      <c r="C1657" s="7">
        <v>3.125E-2</v>
      </c>
      <c r="D1657" s="8">
        <f>VLOOKUP(Tableau48910[[#This Row],[Numéros]],Tableau11[],9,FALSE)</f>
        <v>33.370044052863385</v>
      </c>
    </row>
    <row r="1658" spans="1:4" x14ac:dyDescent="0.25">
      <c r="A1658">
        <v>115</v>
      </c>
      <c r="B1658" t="s">
        <v>254</v>
      </c>
      <c r="C1658" s="7">
        <v>2.7777777777777778E-4</v>
      </c>
      <c r="D1658" s="8">
        <f>VLOOKUP(Tableau48910[[#This Row],[Numéros]],Tableau11[],9,FALSE)</f>
        <v>33.370044052863385</v>
      </c>
    </row>
    <row r="1659" spans="1:4" x14ac:dyDescent="0.25">
      <c r="A1659">
        <v>40</v>
      </c>
      <c r="B1659" t="s">
        <v>239</v>
      </c>
      <c r="C1659" s="7">
        <v>1.4166666666666667</v>
      </c>
      <c r="D1659" s="8">
        <f>VLOOKUP(Tableau48910[[#This Row],[Numéros]],Tableau11[],9,FALSE)</f>
        <v>33.999999999999943</v>
      </c>
    </row>
    <row r="1660" spans="1:4" x14ac:dyDescent="0.25">
      <c r="A1660">
        <v>50</v>
      </c>
      <c r="B1660" t="s">
        <v>239</v>
      </c>
      <c r="C1660" s="7">
        <v>4.1666666666666664E-2</v>
      </c>
      <c r="D1660" s="8">
        <f>VLOOKUP(Tableau48910[[#This Row],[Numéros]],Tableau11[],9,FALSE)</f>
        <v>33.999999999999943</v>
      </c>
    </row>
    <row r="1661" spans="1:4" x14ac:dyDescent="0.25">
      <c r="A1661">
        <v>10</v>
      </c>
      <c r="B1661" t="s">
        <v>73</v>
      </c>
      <c r="C1661" s="7">
        <v>4.5</v>
      </c>
      <c r="D1661" s="8">
        <f>VLOOKUP(Tableau48910[[#This Row],[Numéros]],Tableau11[],9,FALSE)</f>
        <v>36</v>
      </c>
    </row>
    <row r="1662" spans="1:4" x14ac:dyDescent="0.25">
      <c r="A1662">
        <v>20</v>
      </c>
      <c r="B1662" t="s">
        <v>73</v>
      </c>
      <c r="C1662" s="7">
        <v>0.125</v>
      </c>
      <c r="D1662" s="8">
        <f>VLOOKUP(Tableau48910[[#This Row],[Numéros]],Tableau11[],9,FALSE)</f>
        <v>36</v>
      </c>
    </row>
    <row r="1663" spans="1:4" x14ac:dyDescent="0.25">
      <c r="A1663">
        <v>105</v>
      </c>
      <c r="B1663" t="s">
        <v>297</v>
      </c>
      <c r="C1663" s="7">
        <v>1.2708333333333333</v>
      </c>
      <c r="D1663" s="8">
        <f>VLOOKUP(Tableau48910[[#This Row],[Numéros]],Tableau11[],9,FALSE)</f>
        <v>37.301587301587148</v>
      </c>
    </row>
    <row r="1664" spans="1:4" x14ac:dyDescent="0.25">
      <c r="A1664">
        <v>110</v>
      </c>
      <c r="B1664" t="s">
        <v>297</v>
      </c>
      <c r="C1664" s="7">
        <v>3.4722222222222224E-2</v>
      </c>
      <c r="D1664" s="8">
        <f>VLOOKUP(Tableau48910[[#This Row],[Numéros]],Tableau11[],9,FALSE)</f>
        <v>37.301587301587148</v>
      </c>
    </row>
    <row r="1665" spans="1:4" x14ac:dyDescent="0.25">
      <c r="A1665">
        <v>115</v>
      </c>
      <c r="B1665" t="s">
        <v>297</v>
      </c>
      <c r="C1665" s="7">
        <v>2.7777777777777778E-4</v>
      </c>
      <c r="D1665" s="8">
        <f>VLOOKUP(Tableau48910[[#This Row],[Numéros]],Tableau11[],9,FALSE)</f>
        <v>37.301587301587148</v>
      </c>
    </row>
    <row r="1666" spans="1:4" x14ac:dyDescent="0.25">
      <c r="A1666">
        <v>10</v>
      </c>
      <c r="B1666" t="s">
        <v>155</v>
      </c>
      <c r="C1666" s="7">
        <v>2.4236111111111112</v>
      </c>
      <c r="D1666" s="8">
        <f>VLOOKUP(Tableau48910[[#This Row],[Numéros]],Tableau11[],9,FALSE)</f>
        <v>39.601769911504398</v>
      </c>
    </row>
    <row r="1667" spans="1:4" x14ac:dyDescent="0.25">
      <c r="A1667">
        <v>15</v>
      </c>
      <c r="B1667" t="s">
        <v>155</v>
      </c>
      <c r="C1667" s="7">
        <v>6.25E-2</v>
      </c>
      <c r="D1667" s="8">
        <f>VLOOKUP(Tableau48910[[#This Row],[Numéros]],Tableau11[],9,FALSE)</f>
        <v>39.601769911504398</v>
      </c>
    </row>
    <row r="1668" spans="1:4" x14ac:dyDescent="0.25">
      <c r="A1668">
        <v>20</v>
      </c>
      <c r="B1668" t="s">
        <v>155</v>
      </c>
      <c r="C1668" s="7">
        <v>2.7777777777777778E-4</v>
      </c>
      <c r="D1668" s="8">
        <f>VLOOKUP(Tableau48910[[#This Row],[Numéros]],Tableau11[],9,FALSE)</f>
        <v>39.601769911504398</v>
      </c>
    </row>
    <row r="1669" spans="1:4" x14ac:dyDescent="0.25">
      <c r="A1669">
        <v>10</v>
      </c>
      <c r="B1669" t="s">
        <v>215</v>
      </c>
      <c r="C1669" s="7">
        <v>2.5625</v>
      </c>
      <c r="D1669" s="8">
        <f>VLOOKUP(Tableau48910[[#This Row],[Numéros]],Tableau11[],9,FALSE)</f>
        <v>41.81415929203537</v>
      </c>
    </row>
    <row r="1670" spans="1:4" x14ac:dyDescent="0.25">
      <c r="A1670">
        <v>15</v>
      </c>
      <c r="B1670" t="s">
        <v>215</v>
      </c>
      <c r="C1670" s="7">
        <v>6.25E-2</v>
      </c>
      <c r="D1670" s="8">
        <f>VLOOKUP(Tableau48910[[#This Row],[Numéros]],Tableau11[],9,FALSE)</f>
        <v>41.81415929203537</v>
      </c>
    </row>
    <row r="1671" spans="1:4" x14ac:dyDescent="0.25">
      <c r="A1671">
        <v>20</v>
      </c>
      <c r="B1671" t="s">
        <v>215</v>
      </c>
      <c r="C1671" s="7">
        <v>2.7777777777777778E-4</v>
      </c>
      <c r="D1671" s="8">
        <f>VLOOKUP(Tableau48910[[#This Row],[Numéros]],Tableau11[],9,FALSE)</f>
        <v>41.81415929203537</v>
      </c>
    </row>
    <row r="1672" spans="1:4" x14ac:dyDescent="0.25">
      <c r="A1672">
        <v>30</v>
      </c>
      <c r="B1672" t="s">
        <v>143</v>
      </c>
      <c r="C1672" s="7">
        <v>1.3062500000000001</v>
      </c>
      <c r="D1672" s="8">
        <f>VLOOKUP(Tableau48910[[#This Row],[Numéros]],Tableau11[],9,FALSE)</f>
        <v>47.525000000000169</v>
      </c>
    </row>
    <row r="1673" spans="1:4" x14ac:dyDescent="0.25">
      <c r="A1673">
        <v>45</v>
      </c>
      <c r="B1673" t="s">
        <v>143</v>
      </c>
      <c r="C1673" s="7">
        <v>1.3888888888888888E-2</v>
      </c>
      <c r="D1673" s="8">
        <f>VLOOKUP(Tableau48910[[#This Row],[Numéros]],Tableau11[],9,FALSE)</f>
        <v>47.525000000000169</v>
      </c>
    </row>
    <row r="1674" spans="1:4" x14ac:dyDescent="0.25">
      <c r="A1674">
        <v>50</v>
      </c>
      <c r="B1674" t="s">
        <v>143</v>
      </c>
      <c r="C1674" s="7">
        <v>1.3888888888888888E-2</v>
      </c>
      <c r="D1674" s="8">
        <f>VLOOKUP(Tableau48910[[#This Row],[Numéros]],Tableau11[],9,FALSE)</f>
        <v>47.525000000000169</v>
      </c>
    </row>
    <row r="1675" spans="1:4" x14ac:dyDescent="0.25">
      <c r="A1675">
        <v>15</v>
      </c>
      <c r="B1675" t="s">
        <v>147</v>
      </c>
      <c r="C1675" s="7">
        <v>0.23958333333333334</v>
      </c>
      <c r="D1675" s="8">
        <f>VLOOKUP(Tableau48910[[#This Row],[Numéros]],Tableau11[],9,FALSE)</f>
        <v>172.50000000000063</v>
      </c>
    </row>
    <row r="1676" spans="1:4" x14ac:dyDescent="0.25">
      <c r="A1676">
        <v>20</v>
      </c>
      <c r="B1676" t="s">
        <v>147</v>
      </c>
      <c r="C1676" s="7">
        <v>1.3888888888888889E-3</v>
      </c>
      <c r="D1676" s="8">
        <f>VLOOKUP(Tableau48910[[#This Row],[Numéros]],Tableau11[],9,FALSE)</f>
        <v>172.50000000000063</v>
      </c>
    </row>
    <row r="1677" spans="1:4" x14ac:dyDescent="0.25">
      <c r="A1677">
        <v>5</v>
      </c>
      <c r="B1677" t="s">
        <v>260</v>
      </c>
      <c r="C1677" s="7">
        <v>4.1666666666666664E-2</v>
      </c>
      <c r="D1677" s="8">
        <f>VLOOKUP(Tableau48910[[#This Row],[Numéros]],Tableau11[],9,FALSE)</f>
        <v>600.00000000002603</v>
      </c>
    </row>
    <row r="1678" spans="1:4" x14ac:dyDescent="0.25">
      <c r="A1678">
        <v>15</v>
      </c>
      <c r="B1678" t="s">
        <v>260</v>
      </c>
      <c r="C1678" s="7">
        <v>6.9444444444444444E-5</v>
      </c>
      <c r="D1678" s="8">
        <f>VLOOKUP(Tableau48910[[#This Row],[Numéros]],Tableau11[],9,FALSE)</f>
        <v>600.00000000002603</v>
      </c>
    </row>
    <row r="1679" spans="1:4" x14ac:dyDescent="0.25">
      <c r="A1679">
        <v>5</v>
      </c>
      <c r="B1679" t="s">
        <v>256</v>
      </c>
      <c r="C1679" s="7">
        <v>0.41666666666666669</v>
      </c>
      <c r="D1679" s="8">
        <f>VLOOKUP(Tableau48910[[#This Row],[Numéros]],Tableau11[],9,FALSE)</f>
        <v>2999.9999999995312</v>
      </c>
    </row>
    <row r="1680" spans="1:4" x14ac:dyDescent="0.25">
      <c r="A1680">
        <v>15</v>
      </c>
      <c r="B1680" t="s">
        <v>256</v>
      </c>
      <c r="C1680" s="7">
        <v>1.3888888888888889E-4</v>
      </c>
      <c r="D1680" s="8">
        <f>VLOOKUP(Tableau48910[[#This Row],[Numéros]],Tableau11[],9,FALSE)</f>
        <v>2999.9999999995312</v>
      </c>
    </row>
    <row r="1681" spans="1:4" x14ac:dyDescent="0.25">
      <c r="A1681">
        <v>5</v>
      </c>
      <c r="B1681" t="s">
        <v>408</v>
      </c>
      <c r="C1681" s="7">
        <v>4.1666666666666664E-2</v>
      </c>
      <c r="D1681" s="8" t="e">
        <f>VLOOKUP(Tableau48910[[#This Row],[Numéros]],Tableau11[],9,FALSE)</f>
        <v>#N/A</v>
      </c>
    </row>
    <row r="1682" spans="1:4" x14ac:dyDescent="0.25">
      <c r="A1682">
        <v>5</v>
      </c>
      <c r="B1682" t="s">
        <v>373</v>
      </c>
      <c r="C1682" s="7">
        <v>0.16666666666666666</v>
      </c>
      <c r="D1682" s="8" t="e">
        <f>VLOOKUP(Tableau48910[[#This Row],[Numéros]],Tableau11[],9,FALSE)</f>
        <v>#N/A</v>
      </c>
    </row>
    <row r="1683" spans="1:4" x14ac:dyDescent="0.25">
      <c r="A1683">
        <v>10</v>
      </c>
      <c r="B1683" t="s">
        <v>389</v>
      </c>
      <c r="C1683" s="7">
        <v>1.6875</v>
      </c>
      <c r="D1683" s="8" t="e">
        <f>VLOOKUP(Tableau48910[[#This Row],[Numéros]],Tableau11[],9,FALSE)</f>
        <v>#N/A</v>
      </c>
    </row>
    <row r="1684" spans="1:4" x14ac:dyDescent="0.25">
      <c r="A1684">
        <v>10</v>
      </c>
      <c r="B1684" t="s">
        <v>386</v>
      </c>
      <c r="C1684" s="7">
        <v>7.013888888888889E-3</v>
      </c>
      <c r="D1684" s="8" t="e">
        <f>VLOOKUP(Tableau48910[[#This Row],[Numéros]],Tableau11[],9,FALSE)</f>
        <v>#N/A</v>
      </c>
    </row>
    <row r="1685" spans="1:4" x14ac:dyDescent="0.25">
      <c r="A1685">
        <v>10</v>
      </c>
      <c r="B1685" t="s">
        <v>373</v>
      </c>
      <c r="C1685" s="7">
        <v>7.6388888888888881E-2</v>
      </c>
      <c r="D1685" s="8" t="e">
        <f>VLOOKUP(Tableau48910[[#This Row],[Numéros]],Tableau11[],9,FALSE)</f>
        <v>#N/A</v>
      </c>
    </row>
    <row r="1686" spans="1:4" x14ac:dyDescent="0.25">
      <c r="A1686">
        <v>20</v>
      </c>
      <c r="B1686" t="s">
        <v>387</v>
      </c>
      <c r="C1686" s="7">
        <v>7.013888888888889E-3</v>
      </c>
      <c r="D1686" s="8" t="e">
        <f>VLOOKUP(Tableau48910[[#This Row],[Numéros]],Tableau11[],9,FALSE)</f>
        <v>#N/A</v>
      </c>
    </row>
    <row r="1687" spans="1:4" x14ac:dyDescent="0.25">
      <c r="A1687">
        <v>20</v>
      </c>
      <c r="B1687" t="s">
        <v>229</v>
      </c>
      <c r="C1687" s="7">
        <v>7.013888888888889E-3</v>
      </c>
      <c r="D1687" s="8" t="e">
        <f>VLOOKUP(Tableau48910[[#This Row],[Numéros]],Tableau11[],9,FALSE)</f>
        <v>#N/A</v>
      </c>
    </row>
    <row r="1688" spans="1:4" x14ac:dyDescent="0.25">
      <c r="A1688">
        <v>30</v>
      </c>
      <c r="B1688" t="s">
        <v>398</v>
      </c>
      <c r="C1688" s="7">
        <v>7.013888888888889E-3</v>
      </c>
      <c r="D1688" s="8" t="e">
        <f>VLOOKUP(Tableau48910[[#This Row],[Numéros]],Tableau11[],9,FALSE)</f>
        <v>#N/A</v>
      </c>
    </row>
    <row r="1689" spans="1:4" x14ac:dyDescent="0.25">
      <c r="A1689">
        <v>60</v>
      </c>
      <c r="B1689" t="s">
        <v>397</v>
      </c>
      <c r="C1689" s="7">
        <v>0.16666666666666666</v>
      </c>
      <c r="D1689" s="8" t="e">
        <f>VLOOKUP(Tableau48910[[#This Row],[Numéros]],Tableau11[],9,FALSE)</f>
        <v>#N/A</v>
      </c>
    </row>
    <row r="1690" spans="1:4" x14ac:dyDescent="0.25">
      <c r="A1690">
        <v>5</v>
      </c>
      <c r="B1690" t="s">
        <v>374</v>
      </c>
      <c r="C1690" s="7">
        <v>0.16666666666666666</v>
      </c>
      <c r="D1690" s="8" t="e">
        <f>VLOOKUP(Tableau48910[[#This Row],[Numéros]],Tableau11[],9,FALSE)</f>
        <v>#N/A</v>
      </c>
    </row>
    <row r="1691" spans="1:4" x14ac:dyDescent="0.25">
      <c r="A1691">
        <v>10</v>
      </c>
      <c r="B1691" t="s">
        <v>381</v>
      </c>
      <c r="C1691" s="7">
        <v>1.0625</v>
      </c>
      <c r="D1691" s="8" t="e">
        <f>VLOOKUP(Tableau48910[[#This Row],[Numéros]],Tableau11[],9,FALSE)</f>
        <v>#N/A</v>
      </c>
    </row>
    <row r="1692" spans="1:4" x14ac:dyDescent="0.25">
      <c r="A1692">
        <v>10</v>
      </c>
      <c r="B1692" t="s">
        <v>380</v>
      </c>
      <c r="C1692" s="7">
        <v>7.013888888888889E-3</v>
      </c>
      <c r="D1692" s="8" t="e">
        <f>VLOOKUP(Tableau48910[[#This Row],[Numéros]],Tableau11[],9,FALSE)</f>
        <v>#N/A</v>
      </c>
    </row>
    <row r="1693" spans="1:4" x14ac:dyDescent="0.25">
      <c r="A1693">
        <v>10</v>
      </c>
      <c r="B1693" t="s">
        <v>378</v>
      </c>
      <c r="C1693" s="7">
        <v>1.3888888888888888E-2</v>
      </c>
      <c r="D1693" s="8" t="e">
        <f>VLOOKUP(Tableau48910[[#This Row],[Numéros]],Tableau11[],9,FALSE)</f>
        <v>#N/A</v>
      </c>
    </row>
    <row r="1694" spans="1:4" x14ac:dyDescent="0.25">
      <c r="A1694">
        <v>10</v>
      </c>
      <c r="B1694" t="s">
        <v>376</v>
      </c>
      <c r="C1694" s="7">
        <v>2.0833333333333332E-2</v>
      </c>
      <c r="D1694" s="8" t="e">
        <f>VLOOKUP(Tableau48910[[#This Row],[Numéros]],Tableau11[],9,FALSE)</f>
        <v>#N/A</v>
      </c>
    </row>
    <row r="1695" spans="1:4" x14ac:dyDescent="0.25">
      <c r="A1695">
        <v>10</v>
      </c>
      <c r="B1695" t="s">
        <v>377</v>
      </c>
      <c r="C1695" s="7">
        <v>2.0833333333333332E-2</v>
      </c>
      <c r="D1695" s="8" t="e">
        <f>VLOOKUP(Tableau48910[[#This Row],[Numéros]],Tableau11[],9,FALSE)</f>
        <v>#N/A</v>
      </c>
    </row>
    <row r="1696" spans="1:4" x14ac:dyDescent="0.25">
      <c r="A1696">
        <v>10</v>
      </c>
      <c r="B1696" t="s">
        <v>375</v>
      </c>
      <c r="C1696" s="7">
        <v>0.71527777777777779</v>
      </c>
      <c r="D1696" s="8" t="e">
        <f>VLOOKUP(Tableau48910[[#This Row],[Numéros]],Tableau11[],9,FALSE)</f>
        <v>#N/A</v>
      </c>
    </row>
    <row r="1697" spans="1:4" x14ac:dyDescent="0.25">
      <c r="A1697">
        <v>10</v>
      </c>
      <c r="B1697" t="s">
        <v>374</v>
      </c>
      <c r="C1697" s="7">
        <v>7.6388888888888881E-2</v>
      </c>
      <c r="D1697" s="8" t="e">
        <f>VLOOKUP(Tableau48910[[#This Row],[Numéros]],Tableau11[],9,FALSE)</f>
        <v>#N/A</v>
      </c>
    </row>
    <row r="1698" spans="1:4" x14ac:dyDescent="0.25">
      <c r="A1698">
        <v>10</v>
      </c>
      <c r="B1698" t="s">
        <v>366</v>
      </c>
      <c r="C1698" s="7">
        <v>1.3888888888888888E-2</v>
      </c>
      <c r="D1698" s="8" t="e">
        <f>VLOOKUP(Tableau48910[[#This Row],[Numéros]],Tableau11[],9,FALSE)</f>
        <v>#N/A</v>
      </c>
    </row>
    <row r="1699" spans="1:4" x14ac:dyDescent="0.25">
      <c r="A1699">
        <v>10</v>
      </c>
      <c r="B1699" t="s">
        <v>362</v>
      </c>
      <c r="C1699" s="7">
        <v>7.013888888888889E-3</v>
      </c>
      <c r="D1699" s="8" t="e">
        <f>VLOOKUP(Tableau48910[[#This Row],[Numéros]],Tableau11[],9,FALSE)</f>
        <v>#N/A</v>
      </c>
    </row>
    <row r="1700" spans="1:4" x14ac:dyDescent="0.25">
      <c r="A1700">
        <v>10</v>
      </c>
      <c r="B1700" t="s">
        <v>349</v>
      </c>
      <c r="C1700" s="7">
        <v>3.3333333333333333E-2</v>
      </c>
      <c r="D1700" s="8" t="e">
        <f>VLOOKUP(Tableau48910[[#This Row],[Numéros]],Tableau11[],9,FALSE)</f>
        <v>#N/A</v>
      </c>
    </row>
    <row r="1701" spans="1:4" x14ac:dyDescent="0.25">
      <c r="A1701">
        <v>10</v>
      </c>
      <c r="B1701" t="s">
        <v>172</v>
      </c>
      <c r="C1701" s="7">
        <v>7.013888888888889E-3</v>
      </c>
      <c r="D1701" s="8" t="e">
        <f>VLOOKUP(Tableau48910[[#This Row],[Numéros]],Tableau11[],9,FALSE)</f>
        <v>#N/A</v>
      </c>
    </row>
    <row r="1702" spans="1:4" x14ac:dyDescent="0.25">
      <c r="A1702">
        <v>15</v>
      </c>
      <c r="B1702" t="s">
        <v>399</v>
      </c>
      <c r="C1702" s="7">
        <v>0.41666666666666669</v>
      </c>
      <c r="D1702" s="8" t="e">
        <f>VLOOKUP(Tableau48910[[#This Row],[Numéros]],Tableau11[],9,FALSE)</f>
        <v>#N/A</v>
      </c>
    </row>
    <row r="1703" spans="1:4" x14ac:dyDescent="0.25">
      <c r="A1703">
        <v>15</v>
      </c>
      <c r="B1703" t="s">
        <v>389</v>
      </c>
      <c r="C1703" s="7">
        <v>1.8749999999999999E-2</v>
      </c>
      <c r="D1703" s="8" t="e">
        <f>VLOOKUP(Tableau48910[[#This Row],[Numéros]],Tableau11[],9,FALSE)</f>
        <v>#N/A</v>
      </c>
    </row>
    <row r="1704" spans="1:4" x14ac:dyDescent="0.25">
      <c r="A1704">
        <v>15</v>
      </c>
      <c r="B1704" t="s">
        <v>382</v>
      </c>
      <c r="C1704" s="7">
        <v>1</v>
      </c>
      <c r="D1704" s="8" t="e">
        <f>VLOOKUP(Tableau48910[[#This Row],[Numéros]],Tableau11[],9,FALSE)</f>
        <v>#N/A</v>
      </c>
    </row>
    <row r="1705" spans="1:4" x14ac:dyDescent="0.25">
      <c r="A1705">
        <v>15</v>
      </c>
      <c r="B1705" t="s">
        <v>376</v>
      </c>
      <c r="C1705" s="7">
        <v>2.0833333333333332E-2</v>
      </c>
      <c r="D1705" s="8" t="e">
        <f>VLOOKUP(Tableau48910[[#This Row],[Numéros]],Tableau11[],9,FALSE)</f>
        <v>#N/A</v>
      </c>
    </row>
    <row r="1706" spans="1:4" x14ac:dyDescent="0.25">
      <c r="A1706">
        <v>15</v>
      </c>
      <c r="B1706" t="s">
        <v>377</v>
      </c>
      <c r="C1706" s="7">
        <v>2.0833333333333332E-2</v>
      </c>
      <c r="D1706" s="8" t="e">
        <f>VLOOKUP(Tableau48910[[#This Row],[Numéros]],Tableau11[],9,FALSE)</f>
        <v>#N/A</v>
      </c>
    </row>
    <row r="1707" spans="1:4" x14ac:dyDescent="0.25">
      <c r="A1707">
        <v>15</v>
      </c>
      <c r="B1707" t="s">
        <v>373</v>
      </c>
      <c r="C1707" s="7">
        <v>2.0833333333333332E-2</v>
      </c>
      <c r="D1707" s="8" t="e">
        <f>VLOOKUP(Tableau48910[[#This Row],[Numéros]],Tableau11[],9,FALSE)</f>
        <v>#N/A</v>
      </c>
    </row>
    <row r="1708" spans="1:4" x14ac:dyDescent="0.25">
      <c r="A1708">
        <v>15</v>
      </c>
      <c r="B1708" t="s">
        <v>374</v>
      </c>
      <c r="C1708" s="7">
        <v>2.0833333333333332E-2</v>
      </c>
      <c r="D1708" s="8" t="e">
        <f>VLOOKUP(Tableau48910[[#This Row],[Numéros]],Tableau11[],9,FALSE)</f>
        <v>#N/A</v>
      </c>
    </row>
    <row r="1709" spans="1:4" x14ac:dyDescent="0.25">
      <c r="A1709">
        <v>20</v>
      </c>
      <c r="B1709" t="s">
        <v>396</v>
      </c>
      <c r="C1709" s="7">
        <v>7.013888888888889E-3</v>
      </c>
      <c r="D1709" s="8" t="e">
        <f>VLOOKUP(Tableau48910[[#This Row],[Numéros]],Tableau11[],9,FALSE)</f>
        <v>#N/A</v>
      </c>
    </row>
    <row r="1710" spans="1:4" x14ac:dyDescent="0.25">
      <c r="A1710">
        <v>20</v>
      </c>
      <c r="B1710" t="s">
        <v>394</v>
      </c>
      <c r="C1710" s="7">
        <v>6.9444444444444448E-2</v>
      </c>
      <c r="D1710" s="8" t="e">
        <f>VLOOKUP(Tableau48910[[#This Row],[Numéros]],Tableau11[],9,FALSE)</f>
        <v>#N/A</v>
      </c>
    </row>
    <row r="1711" spans="1:4" x14ac:dyDescent="0.25">
      <c r="A1711">
        <v>20</v>
      </c>
      <c r="B1711" t="s">
        <v>392</v>
      </c>
      <c r="C1711" s="7">
        <v>7.013888888888889E-3</v>
      </c>
      <c r="D1711" s="8" t="e">
        <f>VLOOKUP(Tableau48910[[#This Row],[Numéros]],Tableau11[],9,FALSE)</f>
        <v>#N/A</v>
      </c>
    </row>
    <row r="1712" spans="1:4" x14ac:dyDescent="0.25">
      <c r="A1712">
        <v>20</v>
      </c>
      <c r="B1712" t="s">
        <v>391</v>
      </c>
      <c r="C1712" s="7">
        <v>8.3333333333333329E-2</v>
      </c>
      <c r="D1712" s="8" t="e">
        <f>VLOOKUP(Tableau48910[[#This Row],[Numéros]],Tableau11[],9,FALSE)</f>
        <v>#N/A</v>
      </c>
    </row>
    <row r="1713" spans="1:4" x14ac:dyDescent="0.25">
      <c r="A1713">
        <v>20</v>
      </c>
      <c r="B1713" t="s">
        <v>390</v>
      </c>
      <c r="C1713" s="7">
        <v>0.33333333333333331</v>
      </c>
      <c r="D1713" s="8" t="e">
        <f>VLOOKUP(Tableau48910[[#This Row],[Numéros]],Tableau11[],9,FALSE)</f>
        <v>#N/A</v>
      </c>
    </row>
    <row r="1714" spans="1:4" x14ac:dyDescent="0.25">
      <c r="A1714">
        <v>20</v>
      </c>
      <c r="B1714" t="s">
        <v>389</v>
      </c>
      <c r="C1714" s="7">
        <v>1.3888888888888889E-4</v>
      </c>
      <c r="D1714" s="8" t="e">
        <f>VLOOKUP(Tableau48910[[#This Row],[Numéros]],Tableau11[],9,FALSE)</f>
        <v>#N/A</v>
      </c>
    </row>
    <row r="1715" spans="1:4" x14ac:dyDescent="0.25">
      <c r="A1715">
        <v>20</v>
      </c>
      <c r="B1715" t="s">
        <v>385</v>
      </c>
      <c r="C1715" s="7">
        <v>0.27777777777777779</v>
      </c>
      <c r="D1715" s="8" t="e">
        <f>VLOOKUP(Tableau48910[[#This Row],[Numéros]],Tableau11[],9,FALSE)</f>
        <v>#N/A</v>
      </c>
    </row>
    <row r="1716" spans="1:4" x14ac:dyDescent="0.25">
      <c r="A1716">
        <v>20</v>
      </c>
      <c r="B1716" t="s">
        <v>381</v>
      </c>
      <c r="C1716" s="7">
        <v>0.18055555555555555</v>
      </c>
      <c r="D1716" s="8" t="e">
        <f>VLOOKUP(Tableau48910[[#This Row],[Numéros]],Tableau11[],9,FALSE)</f>
        <v>#N/A</v>
      </c>
    </row>
    <row r="1717" spans="1:4" x14ac:dyDescent="0.25">
      <c r="A1717">
        <v>20</v>
      </c>
      <c r="B1717" t="s">
        <v>382</v>
      </c>
      <c r="C1717" s="7">
        <v>8.3333333333333329E-2</v>
      </c>
      <c r="D1717" s="8" t="e">
        <f>VLOOKUP(Tableau48910[[#This Row],[Numéros]],Tableau11[],9,FALSE)</f>
        <v>#N/A</v>
      </c>
    </row>
    <row r="1718" spans="1:4" x14ac:dyDescent="0.25">
      <c r="A1718">
        <v>20</v>
      </c>
      <c r="B1718" t="s">
        <v>373</v>
      </c>
      <c r="C1718" s="7">
        <v>2.0833333333333332E-2</v>
      </c>
      <c r="D1718" s="8" t="e">
        <f>VLOOKUP(Tableau48910[[#This Row],[Numéros]],Tableau11[],9,FALSE)</f>
        <v>#N/A</v>
      </c>
    </row>
    <row r="1719" spans="1:4" x14ac:dyDescent="0.25">
      <c r="A1719">
        <v>20</v>
      </c>
      <c r="B1719" t="s">
        <v>374</v>
      </c>
      <c r="C1719" s="7">
        <v>2.0833333333333332E-2</v>
      </c>
      <c r="D1719" s="8" t="e">
        <f>VLOOKUP(Tableau48910[[#This Row],[Numéros]],Tableau11[],9,FALSE)</f>
        <v>#N/A</v>
      </c>
    </row>
    <row r="1720" spans="1:4" x14ac:dyDescent="0.25">
      <c r="A1720">
        <v>20</v>
      </c>
      <c r="B1720" t="s">
        <v>375</v>
      </c>
      <c r="C1720" s="7">
        <v>0.18055555555555555</v>
      </c>
      <c r="D1720" s="8" t="e">
        <f>VLOOKUP(Tableau48910[[#This Row],[Numéros]],Tableau11[],9,FALSE)</f>
        <v>#N/A</v>
      </c>
    </row>
    <row r="1721" spans="1:4" x14ac:dyDescent="0.25">
      <c r="A1721">
        <v>20</v>
      </c>
      <c r="B1721" t="s">
        <v>367</v>
      </c>
      <c r="C1721" s="7">
        <v>1.0416666666666666E-2</v>
      </c>
      <c r="D1721" s="8" t="e">
        <f>VLOOKUP(Tableau48910[[#This Row],[Numéros]],Tableau11[],9,FALSE)</f>
        <v>#N/A</v>
      </c>
    </row>
    <row r="1722" spans="1:4" x14ac:dyDescent="0.25">
      <c r="A1722">
        <v>20</v>
      </c>
      <c r="B1722" t="s">
        <v>368</v>
      </c>
      <c r="C1722" s="7">
        <v>1.0416666666666666E-2</v>
      </c>
      <c r="D1722" s="8" t="e">
        <f>VLOOKUP(Tableau48910[[#This Row],[Numéros]],Tableau11[],9,FALSE)</f>
        <v>#N/A</v>
      </c>
    </row>
    <row r="1723" spans="1:4" x14ac:dyDescent="0.25">
      <c r="A1723">
        <v>20</v>
      </c>
      <c r="B1723" t="s">
        <v>369</v>
      </c>
      <c r="C1723" s="7">
        <v>1.0416666666666666E-2</v>
      </c>
      <c r="D1723" s="8" t="e">
        <f>VLOOKUP(Tableau48910[[#This Row],[Numéros]],Tableau11[],9,FALSE)</f>
        <v>#N/A</v>
      </c>
    </row>
    <row r="1724" spans="1:4" x14ac:dyDescent="0.25">
      <c r="A1724">
        <v>20</v>
      </c>
      <c r="B1724" t="s">
        <v>370</v>
      </c>
      <c r="C1724" s="7">
        <v>4.1666666666666664E-2</v>
      </c>
      <c r="D1724" s="8" t="e">
        <f>VLOOKUP(Tableau48910[[#This Row],[Numéros]],Tableau11[],9,FALSE)</f>
        <v>#N/A</v>
      </c>
    </row>
    <row r="1725" spans="1:4" x14ac:dyDescent="0.25">
      <c r="A1725">
        <v>25</v>
      </c>
      <c r="B1725" t="s">
        <v>382</v>
      </c>
      <c r="C1725" s="7">
        <v>2.7777777777777776E-2</v>
      </c>
      <c r="D1725" s="8" t="e">
        <f>VLOOKUP(Tableau48910[[#This Row],[Numéros]],Tableau11[],9,FALSE)</f>
        <v>#N/A</v>
      </c>
    </row>
    <row r="1726" spans="1:4" x14ac:dyDescent="0.25">
      <c r="A1726">
        <v>25</v>
      </c>
      <c r="B1726" t="s">
        <v>376</v>
      </c>
      <c r="C1726" s="7">
        <v>1.3888888888888889E-3</v>
      </c>
      <c r="D1726" s="8" t="e">
        <f>VLOOKUP(Tableau48910[[#This Row],[Numéros]],Tableau11[],9,FALSE)</f>
        <v>#N/A</v>
      </c>
    </row>
    <row r="1727" spans="1:4" x14ac:dyDescent="0.25">
      <c r="A1727">
        <v>25</v>
      </c>
      <c r="B1727" t="s">
        <v>377</v>
      </c>
      <c r="C1727" s="7">
        <v>1.3888888888888889E-3</v>
      </c>
      <c r="D1727" s="8" t="e">
        <f>VLOOKUP(Tableau48910[[#This Row],[Numéros]],Tableau11[],9,FALSE)</f>
        <v>#N/A</v>
      </c>
    </row>
    <row r="1728" spans="1:4" x14ac:dyDescent="0.25">
      <c r="A1728">
        <v>30</v>
      </c>
      <c r="B1728" t="s">
        <v>397</v>
      </c>
      <c r="C1728" s="7">
        <v>1</v>
      </c>
      <c r="D1728" s="8" t="e">
        <f>VLOOKUP(Tableau48910[[#This Row],[Numéros]],Tableau11[],9,FALSE)</f>
        <v>#N/A</v>
      </c>
    </row>
    <row r="1729" spans="1:4" x14ac:dyDescent="0.25">
      <c r="A1729">
        <v>30</v>
      </c>
      <c r="B1729" t="s">
        <v>394</v>
      </c>
      <c r="C1729" s="7">
        <v>4.1666666666666664E-2</v>
      </c>
      <c r="D1729" s="8" t="e">
        <f>VLOOKUP(Tableau48910[[#This Row],[Numéros]],Tableau11[],9,FALSE)</f>
        <v>#N/A</v>
      </c>
    </row>
    <row r="1730" spans="1:4" x14ac:dyDescent="0.25">
      <c r="A1730">
        <v>30</v>
      </c>
      <c r="B1730" t="s">
        <v>392</v>
      </c>
      <c r="C1730" s="7">
        <v>7.013888888888889E-3</v>
      </c>
      <c r="D1730" s="8" t="e">
        <f>VLOOKUP(Tableau48910[[#This Row],[Numéros]],Tableau11[],9,FALSE)</f>
        <v>#N/A</v>
      </c>
    </row>
    <row r="1731" spans="1:4" x14ac:dyDescent="0.25">
      <c r="A1731">
        <v>30</v>
      </c>
      <c r="B1731" t="s">
        <v>391</v>
      </c>
      <c r="C1731" s="7">
        <v>7.013888888888889E-3</v>
      </c>
      <c r="D1731" s="8" t="e">
        <f>VLOOKUP(Tableau48910[[#This Row],[Numéros]],Tableau11[],9,FALSE)</f>
        <v>#N/A</v>
      </c>
    </row>
    <row r="1732" spans="1:4" x14ac:dyDescent="0.25">
      <c r="A1732">
        <v>30</v>
      </c>
      <c r="B1732" t="s">
        <v>386</v>
      </c>
      <c r="C1732" s="7">
        <v>6.9444444444444447E-4</v>
      </c>
      <c r="D1732" s="8" t="e">
        <f>VLOOKUP(Tableau48910[[#This Row],[Numéros]],Tableau11[],9,FALSE)</f>
        <v>#N/A</v>
      </c>
    </row>
    <row r="1733" spans="1:4" x14ac:dyDescent="0.25">
      <c r="A1733">
        <v>30</v>
      </c>
      <c r="B1733" t="s">
        <v>381</v>
      </c>
      <c r="C1733" s="7">
        <v>0.84375</v>
      </c>
      <c r="D1733" s="8" t="e">
        <f>VLOOKUP(Tableau48910[[#This Row],[Numéros]],Tableau11[],9,FALSE)</f>
        <v>#N/A</v>
      </c>
    </row>
    <row r="1734" spans="1:4" x14ac:dyDescent="0.25">
      <c r="A1734">
        <v>30</v>
      </c>
      <c r="B1734" t="s">
        <v>379</v>
      </c>
      <c r="C1734" s="7">
        <v>0.125</v>
      </c>
      <c r="D1734" s="8" t="e">
        <f>VLOOKUP(Tableau48910[[#This Row],[Numéros]],Tableau11[],9,FALSE)</f>
        <v>#N/A</v>
      </c>
    </row>
    <row r="1735" spans="1:4" x14ac:dyDescent="0.25">
      <c r="A1735">
        <v>30</v>
      </c>
      <c r="B1735" t="s">
        <v>373</v>
      </c>
      <c r="C1735" s="7">
        <v>1.3888888888888889E-3</v>
      </c>
      <c r="D1735" s="8" t="e">
        <f>VLOOKUP(Tableau48910[[#This Row],[Numéros]],Tableau11[],9,FALSE)</f>
        <v>#N/A</v>
      </c>
    </row>
    <row r="1736" spans="1:4" x14ac:dyDescent="0.25">
      <c r="A1736">
        <v>30</v>
      </c>
      <c r="B1736" t="s">
        <v>374</v>
      </c>
      <c r="C1736" s="7">
        <v>1.3888888888888889E-3</v>
      </c>
      <c r="D1736" s="8" t="e">
        <f>VLOOKUP(Tableau48910[[#This Row],[Numéros]],Tableau11[],9,FALSE)</f>
        <v>#N/A</v>
      </c>
    </row>
    <row r="1737" spans="1:4" x14ac:dyDescent="0.25">
      <c r="A1737">
        <v>30</v>
      </c>
      <c r="B1737" t="s">
        <v>375</v>
      </c>
      <c r="C1737" s="7">
        <v>0.84375</v>
      </c>
      <c r="D1737" s="8" t="e">
        <f>VLOOKUP(Tableau48910[[#This Row],[Numéros]],Tableau11[],9,FALSE)</f>
        <v>#N/A</v>
      </c>
    </row>
    <row r="1738" spans="1:4" x14ac:dyDescent="0.25">
      <c r="A1738">
        <v>30</v>
      </c>
      <c r="B1738" t="s">
        <v>229</v>
      </c>
      <c r="C1738" s="7">
        <v>7.013888888888889E-3</v>
      </c>
      <c r="D1738" s="8" t="e">
        <f>VLOOKUP(Tableau48910[[#This Row],[Numéros]],Tableau11[],9,FALSE)</f>
        <v>#N/A</v>
      </c>
    </row>
    <row r="1739" spans="1:4" x14ac:dyDescent="0.25">
      <c r="A1739">
        <v>40</v>
      </c>
      <c r="B1739" t="s">
        <v>397</v>
      </c>
      <c r="C1739" s="7">
        <v>1</v>
      </c>
      <c r="D1739" s="8" t="e">
        <f>VLOOKUP(Tableau48910[[#This Row],[Numéros]],Tableau11[],9,FALSE)</f>
        <v>#N/A</v>
      </c>
    </row>
    <row r="1740" spans="1:4" x14ac:dyDescent="0.25">
      <c r="A1740">
        <v>40</v>
      </c>
      <c r="B1740" t="s">
        <v>396</v>
      </c>
      <c r="C1740" s="7">
        <v>7.013888888888889E-3</v>
      </c>
      <c r="D1740" s="8" t="e">
        <f>VLOOKUP(Tableau48910[[#This Row],[Numéros]],Tableau11[],9,FALSE)</f>
        <v>#N/A</v>
      </c>
    </row>
    <row r="1741" spans="1:4" x14ac:dyDescent="0.25">
      <c r="A1741">
        <v>40</v>
      </c>
      <c r="B1741" t="s">
        <v>381</v>
      </c>
      <c r="C1741" s="7">
        <v>1.3888888888888889E-4</v>
      </c>
      <c r="D1741" s="8" t="e">
        <f>VLOOKUP(Tableau48910[[#This Row],[Numéros]],Tableau11[],9,FALSE)</f>
        <v>#N/A</v>
      </c>
    </row>
    <row r="1742" spans="1:4" x14ac:dyDescent="0.25">
      <c r="A1742">
        <v>40</v>
      </c>
      <c r="B1742" t="s">
        <v>375</v>
      </c>
      <c r="C1742" s="7">
        <v>6.9444444444444447E-4</v>
      </c>
      <c r="D1742" s="8" t="e">
        <f>VLOOKUP(Tableau48910[[#This Row],[Numéros]],Tableau11[],9,FALSE)</f>
        <v>#N/A</v>
      </c>
    </row>
    <row r="1743" spans="1:4" x14ac:dyDescent="0.25">
      <c r="A1743">
        <v>40</v>
      </c>
      <c r="B1743" t="s">
        <v>367</v>
      </c>
      <c r="C1743" s="7">
        <v>4.1666666666666664E-2</v>
      </c>
      <c r="D1743" s="8" t="e">
        <f>VLOOKUP(Tableau48910[[#This Row],[Numéros]],Tableau11[],9,FALSE)</f>
        <v>#N/A</v>
      </c>
    </row>
    <row r="1744" spans="1:4" x14ac:dyDescent="0.25">
      <c r="A1744">
        <v>40</v>
      </c>
      <c r="B1744" t="s">
        <v>368</v>
      </c>
      <c r="C1744" s="7">
        <v>4.1666666666666664E-2</v>
      </c>
      <c r="D1744" s="8" t="e">
        <f>VLOOKUP(Tableau48910[[#This Row],[Numéros]],Tableau11[],9,FALSE)</f>
        <v>#N/A</v>
      </c>
    </row>
    <row r="1745" spans="1:4" x14ac:dyDescent="0.25">
      <c r="A1745">
        <v>40</v>
      </c>
      <c r="B1745" t="s">
        <v>369</v>
      </c>
      <c r="C1745" s="7">
        <v>4.1666666666666664E-2</v>
      </c>
      <c r="D1745" s="8" t="e">
        <f>VLOOKUP(Tableau48910[[#This Row],[Numéros]],Tableau11[],9,FALSE)</f>
        <v>#N/A</v>
      </c>
    </row>
    <row r="1746" spans="1:4" x14ac:dyDescent="0.25">
      <c r="A1746">
        <v>40</v>
      </c>
      <c r="B1746" t="s">
        <v>370</v>
      </c>
      <c r="C1746" s="7">
        <v>4.1666666666666664E-2</v>
      </c>
      <c r="D1746" s="8" t="e">
        <f>VLOOKUP(Tableau48910[[#This Row],[Numéros]],Tableau11[],9,FALSE)</f>
        <v>#N/A</v>
      </c>
    </row>
    <row r="1747" spans="1:4" x14ac:dyDescent="0.25">
      <c r="A1747">
        <v>40</v>
      </c>
      <c r="B1747" t="s">
        <v>365</v>
      </c>
      <c r="C1747" s="7">
        <v>7.013888888888889E-3</v>
      </c>
      <c r="D1747" s="8" t="e">
        <f>VLOOKUP(Tableau48910[[#This Row],[Numéros]],Tableau11[],9,FALSE)</f>
        <v>#N/A</v>
      </c>
    </row>
    <row r="1748" spans="1:4" x14ac:dyDescent="0.25">
      <c r="A1748">
        <v>41</v>
      </c>
      <c r="B1748" t="s">
        <v>365</v>
      </c>
      <c r="C1748" s="7">
        <v>7.013888888888889E-3</v>
      </c>
      <c r="D1748" s="8" t="e">
        <f>VLOOKUP(Tableau48910[[#This Row],[Numéros]],Tableau11[],9,FALSE)</f>
        <v>#N/A</v>
      </c>
    </row>
    <row r="1749" spans="1:4" x14ac:dyDescent="0.25">
      <c r="A1749">
        <v>42</v>
      </c>
      <c r="B1749" t="s">
        <v>365</v>
      </c>
      <c r="C1749" s="7">
        <v>7.013888888888889E-3</v>
      </c>
      <c r="D1749" s="8" t="e">
        <f>VLOOKUP(Tableau48910[[#This Row],[Numéros]],Tableau11[],9,FALSE)</f>
        <v>#N/A</v>
      </c>
    </row>
    <row r="1750" spans="1:4" x14ac:dyDescent="0.25">
      <c r="A1750">
        <v>50</v>
      </c>
      <c r="B1750" t="s">
        <v>397</v>
      </c>
      <c r="C1750" s="7">
        <v>0.16666666666666666</v>
      </c>
      <c r="D1750" s="8" t="e">
        <f>VLOOKUP(Tableau48910[[#This Row],[Numéros]],Tableau11[],9,FALSE)</f>
        <v>#N/A</v>
      </c>
    </row>
    <row r="1751" spans="1:4" x14ac:dyDescent="0.25">
      <c r="A1751">
        <v>50</v>
      </c>
      <c r="B1751" t="s">
        <v>392</v>
      </c>
      <c r="C1751" s="7">
        <v>2.0833333333333332E-2</v>
      </c>
      <c r="D1751" s="8" t="e">
        <f>VLOOKUP(Tableau48910[[#This Row],[Numéros]],Tableau11[],9,FALSE)</f>
        <v>#N/A</v>
      </c>
    </row>
    <row r="1752" spans="1:4" x14ac:dyDescent="0.25">
      <c r="A1752">
        <v>50</v>
      </c>
      <c r="B1752" t="s">
        <v>383</v>
      </c>
      <c r="C1752" s="7">
        <v>7.013888888888889E-3</v>
      </c>
      <c r="D1752" s="8" t="e">
        <f>VLOOKUP(Tableau48910[[#This Row],[Numéros]],Tableau11[],9,FALSE)</f>
        <v>#N/A</v>
      </c>
    </row>
    <row r="1753" spans="1:4" x14ac:dyDescent="0.25">
      <c r="A1753">
        <v>50</v>
      </c>
      <c r="B1753" t="s">
        <v>367</v>
      </c>
      <c r="C1753" s="7">
        <v>1.0416666666666666E-2</v>
      </c>
      <c r="D1753" s="8" t="e">
        <f>VLOOKUP(Tableau48910[[#This Row],[Numéros]],Tableau11[],9,FALSE)</f>
        <v>#N/A</v>
      </c>
    </row>
    <row r="1754" spans="1:4" x14ac:dyDescent="0.25">
      <c r="A1754">
        <v>50</v>
      </c>
      <c r="B1754" t="s">
        <v>368</v>
      </c>
      <c r="C1754" s="7">
        <v>1.0416666666666666E-2</v>
      </c>
      <c r="D1754" s="8" t="e">
        <f>VLOOKUP(Tableau48910[[#This Row],[Numéros]],Tableau11[],9,FALSE)</f>
        <v>#N/A</v>
      </c>
    </row>
    <row r="1755" spans="1:4" x14ac:dyDescent="0.25">
      <c r="A1755">
        <v>50</v>
      </c>
      <c r="B1755" t="s">
        <v>369</v>
      </c>
      <c r="C1755" s="7">
        <v>1.0416666666666666E-2</v>
      </c>
      <c r="D1755" s="8" t="e">
        <f>VLOOKUP(Tableau48910[[#This Row],[Numéros]],Tableau11[],9,FALSE)</f>
        <v>#N/A</v>
      </c>
    </row>
    <row r="1756" spans="1:4" x14ac:dyDescent="0.25">
      <c r="A1756">
        <v>50</v>
      </c>
      <c r="B1756" t="s">
        <v>370</v>
      </c>
      <c r="C1756" s="7">
        <v>1.0416666666666666E-2</v>
      </c>
      <c r="D1756" s="8" t="e">
        <f>VLOOKUP(Tableau48910[[#This Row],[Numéros]],Tableau11[],9,FALSE)</f>
        <v>#N/A</v>
      </c>
    </row>
    <row r="1757" spans="1:4" x14ac:dyDescent="0.25">
      <c r="A1757">
        <v>60</v>
      </c>
      <c r="B1757" t="s">
        <v>384</v>
      </c>
      <c r="C1757" s="7">
        <v>7.013888888888889E-3</v>
      </c>
      <c r="D1757" s="8" t="e">
        <f>VLOOKUP(Tableau48910[[#This Row],[Numéros]],Tableau11[],9,FALSE)</f>
        <v>#N/A</v>
      </c>
    </row>
    <row r="1758" spans="1:4" x14ac:dyDescent="0.25">
      <c r="A1758">
        <v>60</v>
      </c>
      <c r="B1758" t="s">
        <v>383</v>
      </c>
      <c r="C1758" s="7">
        <v>0.125</v>
      </c>
      <c r="D1758" s="8" t="e">
        <f>VLOOKUP(Tableau48910[[#This Row],[Numéros]],Tableau11[],9,FALSE)</f>
        <v>#N/A</v>
      </c>
    </row>
    <row r="1759" spans="1:4" x14ac:dyDescent="0.25">
      <c r="A1759">
        <v>65</v>
      </c>
      <c r="B1759" t="s">
        <v>397</v>
      </c>
      <c r="C1759" s="7">
        <v>3.125E-2</v>
      </c>
      <c r="D1759" s="8" t="e">
        <f>VLOOKUP(Tableau48910[[#This Row],[Numéros]],Tableau11[],9,FALSE)</f>
        <v>#N/A</v>
      </c>
    </row>
    <row r="1760" spans="1:4" x14ac:dyDescent="0.25">
      <c r="A1760">
        <v>70</v>
      </c>
      <c r="B1760" t="s">
        <v>397</v>
      </c>
      <c r="C1760" s="7">
        <v>2.0833333333333332E-2</v>
      </c>
      <c r="D1760" s="8" t="e">
        <f>VLOOKUP(Tableau48910[[#This Row],[Numéros]],Tableau11[],9,FALSE)</f>
        <v>#N/A</v>
      </c>
    </row>
    <row r="1761" spans="1:4" x14ac:dyDescent="0.25">
      <c r="A1761">
        <v>70</v>
      </c>
      <c r="B1761" t="s">
        <v>396</v>
      </c>
      <c r="C1761" s="7">
        <v>7.013888888888889E-3</v>
      </c>
      <c r="D1761" s="8" t="e">
        <f>VLOOKUP(Tableau48910[[#This Row],[Numéros]],Tableau11[],9,FALSE)</f>
        <v>#N/A</v>
      </c>
    </row>
    <row r="1762" spans="1:4" x14ac:dyDescent="0.25">
      <c r="A1762">
        <v>70</v>
      </c>
      <c r="B1762" t="s">
        <v>383</v>
      </c>
      <c r="C1762" s="7">
        <v>8.3333333333333329E-2</v>
      </c>
      <c r="D1762" s="8" t="e">
        <f>VLOOKUP(Tableau48910[[#This Row],[Numéros]],Tableau11[],9,FALSE)</f>
        <v>#N/A</v>
      </c>
    </row>
    <row r="1763" spans="1:4" x14ac:dyDescent="0.25">
      <c r="A1763">
        <v>70</v>
      </c>
      <c r="B1763" t="s">
        <v>384</v>
      </c>
      <c r="C1763" s="7">
        <v>0.125</v>
      </c>
      <c r="D1763" s="8" t="e">
        <f>VLOOKUP(Tableau48910[[#This Row],[Numéros]],Tableau11[],9,FALSE)</f>
        <v>#N/A</v>
      </c>
    </row>
    <row r="1764" spans="1:4" x14ac:dyDescent="0.25">
      <c r="A1764">
        <v>80</v>
      </c>
      <c r="B1764" t="s">
        <v>384</v>
      </c>
      <c r="C1764" s="7">
        <v>8.3333333333333329E-2</v>
      </c>
      <c r="D1764" s="8" t="e">
        <f>VLOOKUP(Tableau48910[[#This Row],[Numéros]],Tableau11[],9,FALSE)</f>
        <v>#N/A</v>
      </c>
    </row>
    <row r="1765" spans="1:4" x14ac:dyDescent="0.25">
      <c r="A1765">
        <v>80</v>
      </c>
      <c r="B1765" t="s">
        <v>371</v>
      </c>
      <c r="C1765" s="7">
        <v>0.625</v>
      </c>
      <c r="D1765" s="8" t="e">
        <f>VLOOKUP(Tableau48910[[#This Row],[Numéros]],Tableau11[],9,FALSE)</f>
        <v>#N/A</v>
      </c>
    </row>
    <row r="1766" spans="1:4" x14ac:dyDescent="0.25">
      <c r="A1766">
        <v>80</v>
      </c>
      <c r="B1766" t="s">
        <v>372</v>
      </c>
      <c r="C1766" s="7">
        <v>0.625</v>
      </c>
      <c r="D1766" s="8" t="e">
        <f>VLOOKUP(Tableau48910[[#This Row],[Numéros]],Tableau11[],9,FALSE)</f>
        <v>#N/A</v>
      </c>
    </row>
    <row r="1767" spans="1:4" x14ac:dyDescent="0.25">
      <c r="A1767">
        <v>90</v>
      </c>
      <c r="B1767" t="s">
        <v>397</v>
      </c>
      <c r="C1767" s="7">
        <v>0.33333333333333331</v>
      </c>
      <c r="D1767" s="8" t="e">
        <f>VLOOKUP(Tableau48910[[#This Row],[Numéros]],Tableau11[],9,FALSE)</f>
        <v>#N/A</v>
      </c>
    </row>
    <row r="1768" spans="1:4" x14ac:dyDescent="0.25">
      <c r="A1768">
        <v>90</v>
      </c>
      <c r="B1768" t="s">
        <v>371</v>
      </c>
      <c r="C1768" s="7">
        <v>6.25E-2</v>
      </c>
      <c r="D1768" s="8" t="e">
        <f>VLOOKUP(Tableau48910[[#This Row],[Numéros]],Tableau11[],9,FALSE)</f>
        <v>#N/A</v>
      </c>
    </row>
    <row r="1769" spans="1:4" x14ac:dyDescent="0.25">
      <c r="A1769">
        <v>90</v>
      </c>
      <c r="B1769" t="s">
        <v>372</v>
      </c>
      <c r="C1769" s="7">
        <v>6.25E-2</v>
      </c>
      <c r="D1769" s="8" t="e">
        <f>VLOOKUP(Tableau48910[[#This Row],[Numéros]],Tableau11[],9,FALSE)</f>
        <v>#N/A</v>
      </c>
    </row>
    <row r="1770" spans="1:4" x14ac:dyDescent="0.25">
      <c r="A1770">
        <v>100</v>
      </c>
      <c r="B1770" t="s">
        <v>400</v>
      </c>
      <c r="C1770" s="7">
        <v>1.2152777777777778E-2</v>
      </c>
      <c r="D1770" s="8" t="e">
        <f>VLOOKUP(Tableau48910[[#This Row],[Numéros]],Tableau11[],9,FALSE)</f>
        <v>#N/A</v>
      </c>
    </row>
    <row r="1771" spans="1:4" x14ac:dyDescent="0.25">
      <c r="A1771">
        <v>100</v>
      </c>
      <c r="B1771" t="s">
        <v>397</v>
      </c>
      <c r="C1771" s="7">
        <v>2.0833333333333332E-2</v>
      </c>
      <c r="D1771" s="8" t="e">
        <f>VLOOKUP(Tableau48910[[#This Row],[Numéros]],Tableau11[],9,FALSE)</f>
        <v>#N/A</v>
      </c>
    </row>
    <row r="1772" spans="1:4" x14ac:dyDescent="0.25">
      <c r="A1772">
        <v>100</v>
      </c>
      <c r="B1772" t="s">
        <v>395</v>
      </c>
      <c r="C1772" s="7">
        <v>0.1423611111111111</v>
      </c>
      <c r="D1772" s="8" t="e">
        <f>VLOOKUP(Tableau48910[[#This Row],[Numéros]],Tableau11[],9,FALSE)</f>
        <v>#N/A</v>
      </c>
    </row>
    <row r="1773" spans="1:4" x14ac:dyDescent="0.25">
      <c r="A1773">
        <v>100</v>
      </c>
      <c r="B1773" t="s">
        <v>371</v>
      </c>
      <c r="C1773" s="7">
        <v>4.1666666666666664E-2</v>
      </c>
      <c r="D1773" s="8" t="e">
        <f>VLOOKUP(Tableau48910[[#This Row],[Numéros]],Tableau11[],9,FALSE)</f>
        <v>#N/A</v>
      </c>
    </row>
    <row r="1774" spans="1:4" x14ac:dyDescent="0.25">
      <c r="A1774">
        <v>100</v>
      </c>
      <c r="B1774" t="s">
        <v>372</v>
      </c>
      <c r="C1774" s="7">
        <v>4.1666666666666664E-2</v>
      </c>
      <c r="D1774" s="8" t="e">
        <f>VLOOKUP(Tableau48910[[#This Row],[Numéros]],Tableau11[],9,FALSE)</f>
        <v>#N/A</v>
      </c>
    </row>
    <row r="1775" spans="1:4" x14ac:dyDescent="0.25">
      <c r="A1775">
        <v>105</v>
      </c>
      <c r="B1775" t="s">
        <v>388</v>
      </c>
      <c r="C1775" s="7">
        <v>1.2708333333333333</v>
      </c>
      <c r="D1775" s="8" t="e">
        <f>VLOOKUP(Tableau48910[[#This Row],[Numéros]],Tableau11[],9,FALSE)</f>
        <v>#N/A</v>
      </c>
    </row>
    <row r="1776" spans="1:4" x14ac:dyDescent="0.25">
      <c r="A1776">
        <v>110</v>
      </c>
      <c r="B1776" t="s">
        <v>400</v>
      </c>
      <c r="C1776" s="7">
        <v>6.9444444444444441E-3</v>
      </c>
      <c r="D1776" s="8" t="e">
        <f>VLOOKUP(Tableau48910[[#This Row],[Numéros]],Tableau11[],9,FALSE)</f>
        <v>#N/A</v>
      </c>
    </row>
    <row r="1777" spans="1:4" x14ac:dyDescent="0.25">
      <c r="A1777">
        <v>110</v>
      </c>
      <c r="B1777" t="s">
        <v>388</v>
      </c>
      <c r="C1777" s="7">
        <v>3.4722222222222224E-2</v>
      </c>
      <c r="D1777" s="8" t="e">
        <f>VLOOKUP(Tableau48910[[#This Row],[Numéros]],Tableau11[],9,FALSE)</f>
        <v>#N/A</v>
      </c>
    </row>
    <row r="1778" spans="1:4" x14ac:dyDescent="0.25">
      <c r="A1778">
        <v>110</v>
      </c>
      <c r="B1778" t="s">
        <v>371</v>
      </c>
      <c r="C1778" s="7">
        <v>2.0833333333333332E-2</v>
      </c>
      <c r="D1778" s="8" t="e">
        <f>VLOOKUP(Tableau48910[[#This Row],[Numéros]],Tableau11[],9,FALSE)</f>
        <v>#N/A</v>
      </c>
    </row>
    <row r="1779" spans="1:4" x14ac:dyDescent="0.25">
      <c r="A1779">
        <v>110</v>
      </c>
      <c r="B1779" t="s">
        <v>372</v>
      </c>
      <c r="C1779" s="7">
        <v>2.0833333333333332E-2</v>
      </c>
      <c r="D1779" s="8" t="e">
        <f>VLOOKUP(Tableau48910[[#This Row],[Numéros]],Tableau11[],9,FALSE)</f>
        <v>#N/A</v>
      </c>
    </row>
    <row r="1780" spans="1:4" x14ac:dyDescent="0.25">
      <c r="A1780">
        <v>115</v>
      </c>
      <c r="B1780" t="s">
        <v>395</v>
      </c>
      <c r="C1780" s="7">
        <v>0.13958333333333334</v>
      </c>
      <c r="D1780" s="8" t="e">
        <f>VLOOKUP(Tableau48910[[#This Row],[Numéros]],Tableau11[],9,FALSE)</f>
        <v>#N/A</v>
      </c>
    </row>
    <row r="1781" spans="1:4" x14ac:dyDescent="0.25">
      <c r="A1781">
        <v>115</v>
      </c>
      <c r="B1781" t="s">
        <v>388</v>
      </c>
      <c r="C1781" s="7">
        <v>2.7777777777777778E-4</v>
      </c>
      <c r="D1781" s="8" t="e">
        <f>VLOOKUP(Tableau48910[[#This Row],[Numéros]],Tableau11[],9,FALSE)</f>
        <v>#N/A</v>
      </c>
    </row>
    <row r="1782" spans="1:4" x14ac:dyDescent="0.25">
      <c r="A1782">
        <v>125</v>
      </c>
      <c r="B1782" t="s">
        <v>400</v>
      </c>
      <c r="C1782" s="7">
        <v>1.2152777777777778E-2</v>
      </c>
      <c r="D1782" s="8" t="e">
        <f>VLOOKUP(Tableau48910[[#This Row],[Numéros]],Tableau11[],9,FALSE)</f>
        <v>#N/A</v>
      </c>
    </row>
    <row r="1783" spans="1:4" x14ac:dyDescent="0.25">
      <c r="A1783">
        <v>125</v>
      </c>
      <c r="B1783" t="s">
        <v>395</v>
      </c>
      <c r="C1783" s="7">
        <v>1.3888888888888889E-4</v>
      </c>
      <c r="D1783" s="8" t="e">
        <f>VLOOKUP(Tableau48910[[#This Row],[Numéros]],Tableau11[],9,FALSE)</f>
        <v>#N/A</v>
      </c>
    </row>
    <row r="1784" spans="1:4" x14ac:dyDescent="0.25">
      <c r="A1784">
        <v>140</v>
      </c>
      <c r="B1784" t="s">
        <v>400</v>
      </c>
      <c r="C1784" s="7">
        <v>0.2986111111111111</v>
      </c>
      <c r="D1784" s="8" t="e">
        <f>VLOOKUP(Tableau48910[[#This Row],[Numéros]],Tableau11[],9,FALSE)</f>
        <v>#N/A</v>
      </c>
    </row>
    <row r="1785" spans="1:4" x14ac:dyDescent="0.25">
      <c r="A1785">
        <v>160</v>
      </c>
      <c r="B1785" t="s">
        <v>400</v>
      </c>
      <c r="C1785" s="7">
        <v>0.17708333333333334</v>
      </c>
      <c r="D1785" s="8" t="e">
        <f>VLOOKUP(Tableau48910[[#This Row],[Numéros]],Tableau11[],9,FALSE)</f>
        <v>#N/A</v>
      </c>
    </row>
    <row r="1786" spans="1:4" x14ac:dyDescent="0.25">
      <c r="A1786">
        <v>165</v>
      </c>
      <c r="B1786" t="s">
        <v>400</v>
      </c>
      <c r="C1786" s="7">
        <v>9.7222222222222224E-2</v>
      </c>
      <c r="D1786" s="8" t="e">
        <f>VLOOKUP(Tableau48910[[#This Row],[Numéros]],Tableau11[],9,FALSE)</f>
        <v>#N/A</v>
      </c>
    </row>
    <row r="1787" spans="1:4" x14ac:dyDescent="0.25">
      <c r="A1787">
        <v>170</v>
      </c>
      <c r="B1787" t="s">
        <v>400</v>
      </c>
      <c r="C1787" s="7">
        <v>3.4722222222222224E-4</v>
      </c>
      <c r="D1787" s="8" t="e">
        <f>VLOOKUP(Tableau48910[[#This Row],[Numéros]],Tableau11[],9,FALSE)</f>
        <v>#N/A</v>
      </c>
    </row>
    <row r="1788" spans="1:4" x14ac:dyDescent="0.25">
      <c r="A1788">
        <v>1028</v>
      </c>
      <c r="B1788" t="s">
        <v>393</v>
      </c>
      <c r="C1788" s="7">
        <v>0.25</v>
      </c>
      <c r="D1788" s="8" t="e">
        <f>VLOOKUP(Tableau48910[[#This Row],[Numéros]],Tableau11[],9,FALSE)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598B-1774-4080-B7BC-ABBC8385E3BB}">
  <sheetPr codeName="Feuil14"/>
  <dimension ref="B2:J366"/>
  <sheetViews>
    <sheetView workbookViewId="0">
      <selection activeCell="M12" sqref="M12"/>
    </sheetView>
  </sheetViews>
  <sheetFormatPr baseColWidth="10" defaultRowHeight="15" x14ac:dyDescent="0.25"/>
  <cols>
    <col min="4" max="4" width="12" bestFit="1" customWidth="1"/>
    <col min="6" max="6" width="12.85546875" customWidth="1"/>
    <col min="7" max="7" width="13" customWidth="1"/>
  </cols>
  <sheetData>
    <row r="2" spans="2:10" x14ac:dyDescent="0.25">
      <c r="B2" t="s">
        <v>409</v>
      </c>
      <c r="C2" t="s">
        <v>410</v>
      </c>
      <c r="D2" t="s">
        <v>411</v>
      </c>
      <c r="E2" t="s">
        <v>412</v>
      </c>
      <c r="F2" t="s">
        <v>413</v>
      </c>
      <c r="G2" t="s">
        <v>414</v>
      </c>
      <c r="H2" t="s">
        <v>415</v>
      </c>
      <c r="I2" t="s">
        <v>416</v>
      </c>
      <c r="J2" t="s">
        <v>401</v>
      </c>
    </row>
    <row r="3" spans="2:10" x14ac:dyDescent="0.25">
      <c r="B3" s="2" t="s">
        <v>15</v>
      </c>
      <c r="C3" s="8">
        <f>SUMIFS(Tableau48910[Temps],Tableau48910[Numéros],B3)</f>
        <v>8.4027777777777771E-2</v>
      </c>
      <c r="D3" cm="1">
        <f t="array" ref="D3">MAX((Tableau48910[Numéros]=B3)*Tableau48910[Opération])</f>
        <v>20</v>
      </c>
      <c r="E3" cm="1">
        <f t="array" ref="E3">MIN(IF(Tableau48910[Numéros]=B3,Tableau48910[Opération]))</f>
        <v>10</v>
      </c>
      <c r="F3" s="10">
        <f>SUMIFS(Tableau48910[Temps],Tableau48910[Numéros],B3,Tableau48910[Opération],D3)</f>
        <v>8.3333333333333329E-2</v>
      </c>
      <c r="G3" s="10">
        <f>SUMIFS(Tableau48910[Temps],Tableau48910[Numéros],B3,Tableau48910[Opération],E3)</f>
        <v>6.9444444444444447E-4</v>
      </c>
      <c r="H3" s="10">
        <f t="shared" ref="H3:H66" si="0">C3-F3</f>
        <v>6.9444444444444198E-4</v>
      </c>
      <c r="I3" s="10">
        <f t="shared" ref="I3:I66" si="1">C3-G3</f>
        <v>8.3333333333333329E-2</v>
      </c>
      <c r="J3">
        <f t="shared" ref="J3:J66" si="2">IF(D3=E3,1,H3/I3)</f>
        <v>8.3333333333333037E-3</v>
      </c>
    </row>
    <row r="4" spans="2:10" x14ac:dyDescent="0.25">
      <c r="B4" s="2" t="s">
        <v>200</v>
      </c>
      <c r="C4" s="8">
        <f>SUMIFS(Tableau48910[Temps],Tableau48910[Numéros],B4)</f>
        <v>9.0347222222222218E-2</v>
      </c>
      <c r="D4" cm="1">
        <f t="array" ref="D4">MAX((Tableau48910[Numéros]=B4)*Tableau48910[Opération])</f>
        <v>70</v>
      </c>
      <c r="E4" cm="1">
        <f t="array" ref="E4">MIN(IF(Tableau48910[Numéros]=B4,Tableau48910[Opération]))</f>
        <v>20</v>
      </c>
      <c r="F4" s="10">
        <f>SUMIFS(Tableau48910[Temps],Tableau48910[Numéros],B4,Tableau48910[Opération],D4)</f>
        <v>8.3333333333333329E-2</v>
      </c>
      <c r="G4" s="10">
        <f>SUMIFS(Tableau48910[Temps],Tableau48910[Numéros],B4,Tableau48910[Opération],E4)</f>
        <v>7.013888888888889E-3</v>
      </c>
      <c r="H4" s="10">
        <f t="shared" si="0"/>
        <v>7.013888888888889E-3</v>
      </c>
      <c r="I4" s="10">
        <f t="shared" si="1"/>
        <v>8.3333333333333329E-2</v>
      </c>
      <c r="J4">
        <f t="shared" si="2"/>
        <v>8.4166666666666667E-2</v>
      </c>
    </row>
    <row r="5" spans="2:10" x14ac:dyDescent="0.25">
      <c r="B5" s="3" t="s">
        <v>277</v>
      </c>
      <c r="C5" s="8">
        <f>SUMIFS(Tableau48910[Temps],Tableau48910[Numéros],B5)</f>
        <v>4.583333333333333E-2</v>
      </c>
      <c r="D5" cm="1">
        <f t="array" ref="D5">MAX((Tableau48910[Numéros]=B5)*Tableau48910[Opération])</f>
        <v>50</v>
      </c>
      <c r="E5" cm="1">
        <f t="array" ref="E5">MIN(IF(Tableau48910[Numéros]=B5,Tableau48910[Opération]))</f>
        <v>10</v>
      </c>
      <c r="F5" s="10">
        <f>SUMIFS(Tableau48910[Temps],Tableau48910[Numéros],B5,Tableau48910[Opération],D5)</f>
        <v>4.1666666666666664E-2</v>
      </c>
      <c r="G5" s="10">
        <f>SUMIFS(Tableau48910[Temps],Tableau48910[Numéros],B5,Tableau48910[Opération],E5)</f>
        <v>1.3888888888888889E-3</v>
      </c>
      <c r="H5" s="10">
        <f t="shared" si="0"/>
        <v>4.1666666666666657E-3</v>
      </c>
      <c r="I5" s="10">
        <f t="shared" si="1"/>
        <v>4.4444444444444439E-2</v>
      </c>
      <c r="J5">
        <f t="shared" si="2"/>
        <v>9.3749999999999986E-2</v>
      </c>
    </row>
    <row r="6" spans="2:10" x14ac:dyDescent="0.25">
      <c r="B6" s="3" t="s">
        <v>220</v>
      </c>
      <c r="C6" s="8">
        <f>SUMIFS(Tableau48910[Temps],Tableau48910[Numéros],B6)</f>
        <v>3.9515277777777778</v>
      </c>
      <c r="D6" cm="1">
        <f t="array" ref="D6">MAX((Tableau48910[Numéros]=B6)*Tableau48910[Opération])</f>
        <v>160</v>
      </c>
      <c r="E6" cm="1">
        <f t="array" ref="E6">MIN(IF(Tableau48910[Numéros]=B6,Tableau48910[Opération]))</f>
        <v>10</v>
      </c>
      <c r="F6" s="10">
        <f>SUMIFS(Tableau48910[Temps],Tableau48910[Numéros],B6,Tableau48910[Opération],D6)</f>
        <v>3.3333333333333335</v>
      </c>
      <c r="G6" s="10">
        <f>SUMIFS(Tableau48910[Temps],Tableau48910[Numéros],B6,Tableau48910[Opération],E6)</f>
        <v>7.013888888888889E-3</v>
      </c>
      <c r="H6" s="10">
        <f t="shared" si="0"/>
        <v>0.61819444444444427</v>
      </c>
      <c r="I6" s="10">
        <f t="shared" si="1"/>
        <v>3.9445138888888889</v>
      </c>
      <c r="J6">
        <f t="shared" si="2"/>
        <v>0.15672259291209659</v>
      </c>
    </row>
    <row r="7" spans="2:10" x14ac:dyDescent="0.25">
      <c r="B7" s="3" t="s">
        <v>252</v>
      </c>
      <c r="C7" s="8">
        <f>SUMIFS(Tableau48910[Temps],Tableau48910[Numéros],B7)</f>
        <v>1.2708333333333333</v>
      </c>
      <c r="D7" cm="1">
        <f t="array" ref="D7">MAX((Tableau48910[Numéros]=B7)*Tableau48910[Opération])</f>
        <v>70</v>
      </c>
      <c r="E7" cm="1">
        <f t="array" ref="E7">MIN(IF(Tableau48910[Numéros]=B7,Tableau48910[Opération]))</f>
        <v>10</v>
      </c>
      <c r="F7" s="10">
        <f>SUMIFS(Tableau48910[Temps],Tableau48910[Numéros],B7,Tableau48910[Opération],D7)</f>
        <v>1</v>
      </c>
      <c r="G7" s="10">
        <f>SUMIFS(Tableau48910[Temps],Tableau48910[Numéros],B7,Tableau48910[Opération],E7)</f>
        <v>8.3333333333333329E-2</v>
      </c>
      <c r="H7" s="10">
        <f t="shared" si="0"/>
        <v>0.27083333333333326</v>
      </c>
      <c r="I7" s="10">
        <f t="shared" si="1"/>
        <v>1.1875</v>
      </c>
      <c r="J7">
        <f t="shared" si="2"/>
        <v>0.22807017543859642</v>
      </c>
    </row>
    <row r="8" spans="2:10" x14ac:dyDescent="0.25">
      <c r="B8" s="3" t="s">
        <v>199</v>
      </c>
      <c r="C8" s="8">
        <f>SUMIFS(Tableau48910[Temps],Tableau48910[Numéros],B8)</f>
        <v>0.10416666666666666</v>
      </c>
      <c r="D8" cm="1">
        <f t="array" ref="D8">MAX((Tableau48910[Numéros]=B8)*Tableau48910[Opération])</f>
        <v>90</v>
      </c>
      <c r="E8" cm="1">
        <f t="array" ref="E8">MIN(IF(Tableau48910[Numéros]=B8,Tableau48910[Opération]))</f>
        <v>30</v>
      </c>
      <c r="F8" s="10">
        <f>SUMIFS(Tableau48910[Temps],Tableau48910[Numéros],B8,Tableau48910[Opération],D8)</f>
        <v>8.3333333333333329E-2</v>
      </c>
      <c r="G8" s="10">
        <f>SUMIFS(Tableau48910[Temps],Tableau48910[Numéros],B8,Tableau48910[Opération],E8)</f>
        <v>2.0833333333333332E-2</v>
      </c>
      <c r="H8" s="10">
        <f t="shared" si="0"/>
        <v>2.0833333333333329E-2</v>
      </c>
      <c r="I8" s="10">
        <f t="shared" si="1"/>
        <v>8.3333333333333329E-2</v>
      </c>
      <c r="J8">
        <f t="shared" si="2"/>
        <v>0.24999999999999994</v>
      </c>
    </row>
    <row r="9" spans="2:10" x14ac:dyDescent="0.25">
      <c r="B9" s="3" t="s">
        <v>132</v>
      </c>
      <c r="C9" s="8">
        <f>SUMIFS(Tableau48910[Temps],Tableau48910[Numéros],B9)</f>
        <v>1.1111805555555554</v>
      </c>
      <c r="D9" cm="1">
        <f t="array" ref="D9">MAX((Tableau48910[Numéros]=B9)*Tableau48910[Opération])</f>
        <v>130</v>
      </c>
      <c r="E9" cm="1">
        <f t="array" ref="E9">MIN(IF(Tableau48910[Numéros]=B9,Tableau48910[Opération]))</f>
        <v>40</v>
      </c>
      <c r="F9" s="10">
        <f>SUMIFS(Tableau48910[Temps],Tableau48910[Numéros],B9,Tableau48910[Opération],D9)</f>
        <v>0.66666666666666663</v>
      </c>
      <c r="G9" s="10">
        <f>SUMIFS(Tableau48910[Temps],Tableau48910[Numéros],B9,Tableau48910[Opération],E9)</f>
        <v>7.013888888888889E-3</v>
      </c>
      <c r="H9" s="10">
        <f t="shared" si="0"/>
        <v>0.44451388888888876</v>
      </c>
      <c r="I9" s="10">
        <f t="shared" si="1"/>
        <v>1.1041666666666665</v>
      </c>
      <c r="J9">
        <f t="shared" si="2"/>
        <v>0.40257861635220121</v>
      </c>
    </row>
    <row r="10" spans="2:10" x14ac:dyDescent="0.25">
      <c r="B10" s="2" t="s">
        <v>308</v>
      </c>
      <c r="C10" s="8">
        <f>SUMIFS(Tableau48910[Temps],Tableau48910[Numéros],B10)</f>
        <v>1.3125</v>
      </c>
      <c r="D10" cm="1">
        <f t="array" ref="D10">MAX((Tableau48910[Numéros]=B10)*Tableau48910[Opération])</f>
        <v>295</v>
      </c>
      <c r="E10" cm="1">
        <f t="array" ref="E10">MIN(IF(Tableau48910[Numéros]=B10,Tableau48910[Opération]))</f>
        <v>50</v>
      </c>
      <c r="F10" s="10">
        <f>SUMIFS(Tableau48910[Temps],Tableau48910[Numéros],B10,Tableau48910[Opération],D10)</f>
        <v>0.89583333333333337</v>
      </c>
      <c r="G10" s="10">
        <f>SUMIFS(Tableau48910[Temps],Tableau48910[Numéros],B10,Tableau48910[Opération],E10)</f>
        <v>0.41666666666666669</v>
      </c>
      <c r="H10" s="10">
        <f t="shared" si="0"/>
        <v>0.41666666666666663</v>
      </c>
      <c r="I10" s="10">
        <f t="shared" si="1"/>
        <v>0.89583333333333326</v>
      </c>
      <c r="J10">
        <f t="shared" si="2"/>
        <v>0.46511627906976744</v>
      </c>
    </row>
    <row r="11" spans="2:10" x14ac:dyDescent="0.25">
      <c r="B11" s="2" t="s">
        <v>266</v>
      </c>
      <c r="C11" s="8">
        <f>SUMIFS(Tableau48910[Temps],Tableau48910[Numéros],B11)</f>
        <v>0.5</v>
      </c>
      <c r="D11" cm="1">
        <f t="array" ref="D11">MAX((Tableau48910[Numéros]=B11)*Tableau48910[Opération])</f>
        <v>20</v>
      </c>
      <c r="E11" cm="1">
        <f t="array" ref="E11">MIN(IF(Tableau48910[Numéros]=B11,Tableau48910[Opération]))</f>
        <v>10</v>
      </c>
      <c r="F11" s="10">
        <f>SUMIFS(Tableau48910[Temps],Tableau48910[Numéros],B11,Tableau48910[Opération],D11)</f>
        <v>0.33333333333333331</v>
      </c>
      <c r="G11" s="10">
        <f>SUMIFS(Tableau48910[Temps],Tableau48910[Numéros],B11,Tableau48910[Opération],E11)</f>
        <v>0.16666666666666666</v>
      </c>
      <c r="H11" s="10">
        <f t="shared" si="0"/>
        <v>0.16666666666666669</v>
      </c>
      <c r="I11" s="10">
        <f t="shared" si="1"/>
        <v>0.33333333333333337</v>
      </c>
      <c r="J11">
        <f t="shared" si="2"/>
        <v>0.5</v>
      </c>
    </row>
    <row r="12" spans="2:10" x14ac:dyDescent="0.25">
      <c r="B12" s="2" t="s">
        <v>238</v>
      </c>
      <c r="C12" s="8">
        <f>SUMIFS(Tableau48910[Temps],Tableau48910[Numéros],B12)</f>
        <v>0.1875</v>
      </c>
      <c r="D12" cm="1">
        <f t="array" ref="D12">MAX((Tableau48910[Numéros]=B12)*Tableau48910[Opération])</f>
        <v>40</v>
      </c>
      <c r="E12" cm="1">
        <f t="array" ref="E12">MIN(IF(Tableau48910[Numéros]=B12,Tableau48910[Opération]))</f>
        <v>20</v>
      </c>
      <c r="F12" s="10">
        <f>SUMIFS(Tableau48910[Temps],Tableau48910[Numéros],B12,Tableau48910[Opération],D12)</f>
        <v>0.125</v>
      </c>
      <c r="G12" s="10">
        <f>SUMIFS(Tableau48910[Temps],Tableau48910[Numéros],B12,Tableau48910[Opération],E12)</f>
        <v>6.25E-2</v>
      </c>
      <c r="H12" s="10">
        <f t="shared" si="0"/>
        <v>6.25E-2</v>
      </c>
      <c r="I12" s="10">
        <f t="shared" si="1"/>
        <v>0.125</v>
      </c>
      <c r="J12">
        <f t="shared" si="2"/>
        <v>0.5</v>
      </c>
    </row>
    <row r="13" spans="2:10" x14ac:dyDescent="0.25">
      <c r="B13" s="2" t="s">
        <v>16</v>
      </c>
      <c r="C13" s="8">
        <f>SUMIFS(Tableau48910[Temps],Tableau48910[Numéros],B13)</f>
        <v>1.368125</v>
      </c>
      <c r="D13" cm="1">
        <f t="array" ref="D13">MAX((Tableau48910[Numéros]=B13)*Tableau48910[Opération])</f>
        <v>30</v>
      </c>
      <c r="E13" cm="1">
        <f t="array" ref="E13">MIN(IF(Tableau48910[Numéros]=B13,Tableau48910[Opération]))</f>
        <v>5</v>
      </c>
      <c r="F13" s="10">
        <f>SUMIFS(Tableau48910[Temps],Tableau48910[Numéros],B13,Tableau48910[Opération],D13)</f>
        <v>0.5</v>
      </c>
      <c r="G13" s="10">
        <f>SUMIFS(Tableau48910[Temps],Tableau48910[Numéros],B13,Tableau48910[Opération],E13)</f>
        <v>7.013888888888889E-3</v>
      </c>
      <c r="H13" s="10">
        <f t="shared" si="0"/>
        <v>0.86812500000000004</v>
      </c>
      <c r="I13" s="10">
        <f t="shared" si="1"/>
        <v>1.3611111111111112</v>
      </c>
      <c r="J13">
        <f t="shared" si="2"/>
        <v>0.63780612244897961</v>
      </c>
    </row>
    <row r="14" spans="2:10" x14ac:dyDescent="0.25">
      <c r="B14" s="2" t="s">
        <v>345</v>
      </c>
      <c r="C14" s="8">
        <f>SUMIFS(Tableau48910[Temps],Tableau48910[Numéros],B14)</f>
        <v>0.92368055555555562</v>
      </c>
      <c r="D14" cm="1">
        <f t="array" ref="D14">MAX((Tableau48910[Numéros]=B14)*Tableau48910[Opération])</f>
        <v>70</v>
      </c>
      <c r="E14" cm="1">
        <f t="array" ref="E14">MIN(IF(Tableau48910[Numéros]=B14,Tableau48910[Opération]))</f>
        <v>10</v>
      </c>
      <c r="F14" s="10">
        <f>SUMIFS(Tableau48910[Temps],Tableau48910[Numéros],B14,Tableau48910[Opération],D14)</f>
        <v>0.33333333333333331</v>
      </c>
      <c r="G14" s="10">
        <f>SUMIFS(Tableau48910[Temps],Tableau48910[Numéros],B14,Tableau48910[Opération],E14)</f>
        <v>7.013888888888889E-3</v>
      </c>
      <c r="H14" s="10">
        <f t="shared" si="0"/>
        <v>0.59034722222222236</v>
      </c>
      <c r="I14" s="10">
        <f t="shared" si="1"/>
        <v>0.91666666666666674</v>
      </c>
      <c r="J14">
        <f t="shared" si="2"/>
        <v>0.64401515151515165</v>
      </c>
    </row>
    <row r="15" spans="2:10" x14ac:dyDescent="0.25">
      <c r="B15" s="2" t="s">
        <v>343</v>
      </c>
      <c r="C15" s="8">
        <f>SUMIFS(Tableau48910[Temps],Tableau48910[Numéros],B15)</f>
        <v>0.93069444444444449</v>
      </c>
      <c r="D15" cm="1">
        <f t="array" ref="D15">MAX((Tableau48910[Numéros]=B15)*Tableau48910[Opération])</f>
        <v>70</v>
      </c>
      <c r="E15" cm="1">
        <f t="array" ref="E15">MIN(IF(Tableau48910[Numéros]=B15,Tableau48910[Opération]))</f>
        <v>10</v>
      </c>
      <c r="F15" s="10">
        <f>SUMIFS(Tableau48910[Temps],Tableau48910[Numéros],B15,Tableau48910[Opération],D15)</f>
        <v>0.33333333333333331</v>
      </c>
      <c r="G15" s="10">
        <f>SUMIFS(Tableau48910[Temps],Tableau48910[Numéros],B15,Tableau48910[Opération],E15)</f>
        <v>7.013888888888889E-3</v>
      </c>
      <c r="H15" s="10">
        <f t="shared" si="0"/>
        <v>0.59736111111111123</v>
      </c>
      <c r="I15" s="10">
        <f t="shared" si="1"/>
        <v>0.92368055555555562</v>
      </c>
      <c r="J15">
        <f t="shared" si="2"/>
        <v>0.64671829185775509</v>
      </c>
    </row>
    <row r="16" spans="2:10" x14ac:dyDescent="0.25">
      <c r="B16" s="2" t="s">
        <v>221</v>
      </c>
      <c r="C16" s="8">
        <f>SUMIFS(Tableau48910[Temps],Tableau48910[Numéros],B16)</f>
        <v>0.97916666666666674</v>
      </c>
      <c r="D16" cm="1">
        <f t="array" ref="D16">MAX((Tableau48910[Numéros]=B16)*Tableau48910[Opération])</f>
        <v>100</v>
      </c>
      <c r="E16" cm="1">
        <f t="array" ref="E16">MIN(IF(Tableau48910[Numéros]=B16,Tableau48910[Opération]))</f>
        <v>40</v>
      </c>
      <c r="F16" s="10">
        <f>SUMIFS(Tableau48910[Temps],Tableau48910[Numéros],B16,Tableau48910[Opération],D16)</f>
        <v>0.33333333333333331</v>
      </c>
      <c r="G16" s="10">
        <f>SUMIFS(Tableau48910[Temps],Tableau48910[Numéros],B16,Tableau48910[Opération],E16)</f>
        <v>2.0833333333333332E-2</v>
      </c>
      <c r="H16" s="10">
        <f t="shared" si="0"/>
        <v>0.64583333333333348</v>
      </c>
      <c r="I16" s="10">
        <f t="shared" si="1"/>
        <v>0.95833333333333337</v>
      </c>
      <c r="J16">
        <f t="shared" si="2"/>
        <v>0.67391304347826098</v>
      </c>
    </row>
    <row r="17" spans="2:10" x14ac:dyDescent="0.25">
      <c r="B17" s="3" t="s">
        <v>354</v>
      </c>
      <c r="C17" s="8">
        <f>SUMIFS(Tableau48910[Temps],Tableau48910[Numéros],B17)</f>
        <v>0.58333333333333326</v>
      </c>
      <c r="D17" cm="1">
        <f t="array" ref="D17">MAX((Tableau48910[Numéros]=B17)*Tableau48910[Opération])</f>
        <v>40</v>
      </c>
      <c r="E17" cm="1">
        <f t="array" ref="E17">MIN(IF(Tableau48910[Numéros]=B17,Tableau48910[Opération]))</f>
        <v>30</v>
      </c>
      <c r="F17" s="10">
        <f>SUMIFS(Tableau48910[Temps],Tableau48910[Numéros],B17,Tableau48910[Opération],D17)</f>
        <v>0.33333333333333331</v>
      </c>
      <c r="G17" s="10">
        <f>SUMIFS(Tableau48910[Temps],Tableau48910[Numéros],B17,Tableau48910[Opération],E17)</f>
        <v>0.25</v>
      </c>
      <c r="H17" s="10">
        <f t="shared" si="0"/>
        <v>0.24999999999999994</v>
      </c>
      <c r="I17" s="10">
        <f t="shared" si="1"/>
        <v>0.33333333333333326</v>
      </c>
      <c r="J17">
        <f t="shared" si="2"/>
        <v>0.75</v>
      </c>
    </row>
    <row r="18" spans="2:10" x14ac:dyDescent="0.25">
      <c r="B18" s="2" t="s">
        <v>144</v>
      </c>
      <c r="C18" s="8">
        <f>SUMIFS(Tableau48910[Temps],Tableau48910[Numéros],B18)</f>
        <v>1.9066666666666665</v>
      </c>
      <c r="D18" cm="1">
        <f t="array" ref="D18">MAX((Tableau48910[Numéros]=B18)*Tableau48910[Opération])</f>
        <v>50</v>
      </c>
      <c r="E18" cm="1">
        <f t="array" ref="E18">MIN(IF(Tableau48910[Numéros]=B18,Tableau48910[Opération]))</f>
        <v>10</v>
      </c>
      <c r="F18" s="10">
        <f>SUMIFS(Tableau48910[Temps],Tableau48910[Numéros],B18,Tableau48910[Opération],D18)</f>
        <v>0.40625</v>
      </c>
      <c r="G18" s="10">
        <f>SUMIFS(Tableau48910[Temps],Tableau48910[Numéros],B18,Tableau48910[Opération],E18)</f>
        <v>2.7083333333333334E-3</v>
      </c>
      <c r="H18" s="10">
        <f t="shared" si="0"/>
        <v>1.5004166666666665</v>
      </c>
      <c r="I18" s="10">
        <f t="shared" si="1"/>
        <v>1.9039583333333332</v>
      </c>
      <c r="J18">
        <f t="shared" si="2"/>
        <v>0.78805120910384063</v>
      </c>
    </row>
    <row r="19" spans="2:10" x14ac:dyDescent="0.25">
      <c r="B19" s="2" t="s">
        <v>166</v>
      </c>
      <c r="C19" s="8">
        <f>SUMIFS(Tableau48910[Temps],Tableau48910[Numéros],B19)</f>
        <v>0.14666666666666667</v>
      </c>
      <c r="D19" cm="1">
        <f t="array" ref="D19">MAX((Tableau48910[Numéros]=B19)*Tableau48910[Opération])</f>
        <v>50</v>
      </c>
      <c r="E19" cm="1">
        <f t="array" ref="E19">MIN(IF(Tableau48910[Numéros]=B19,Tableau48910[Opération]))</f>
        <v>10</v>
      </c>
      <c r="F19" s="10">
        <f>SUMIFS(Tableau48910[Temps],Tableau48910[Numéros],B19,Tableau48910[Opération],D19)</f>
        <v>3.125E-2</v>
      </c>
      <c r="G19" s="10">
        <f>SUMIFS(Tableau48910[Temps],Tableau48910[Numéros],B19,Tableau48910[Opération],E19)</f>
        <v>2.0833333333333335E-4</v>
      </c>
      <c r="H19" s="10">
        <f t="shared" si="0"/>
        <v>0.11541666666666667</v>
      </c>
      <c r="I19" s="10">
        <f t="shared" si="1"/>
        <v>0.14645833333333333</v>
      </c>
      <c r="J19">
        <f t="shared" si="2"/>
        <v>0.78805120910384074</v>
      </c>
    </row>
    <row r="20" spans="2:10" x14ac:dyDescent="0.25">
      <c r="B20" s="2" t="s">
        <v>195</v>
      </c>
      <c r="C20" s="8">
        <f>SUMIFS(Tableau48910[Temps],Tableau48910[Numéros],B20)</f>
        <v>0.45833333333333331</v>
      </c>
      <c r="D20" cm="1">
        <f t="array" ref="D20">MAX((Tableau48910[Numéros]=B20)*Tableau48910[Opération])</f>
        <v>100</v>
      </c>
      <c r="E20" cm="1">
        <f t="array" ref="E20">MIN(IF(Tableau48910[Numéros]=B20,Tableau48910[Opération]))</f>
        <v>70</v>
      </c>
      <c r="F20" s="10">
        <f>SUMIFS(Tableau48910[Temps],Tableau48910[Numéros],B20,Tableau48910[Opération],D20)</f>
        <v>0.125</v>
      </c>
      <c r="G20" s="10">
        <f>SUMIFS(Tableau48910[Temps],Tableau48910[Numéros],B20,Tableau48910[Opération],E20)</f>
        <v>4.1666666666666664E-2</v>
      </c>
      <c r="H20" s="10">
        <f t="shared" si="0"/>
        <v>0.33333333333333331</v>
      </c>
      <c r="I20" s="10">
        <f t="shared" si="1"/>
        <v>0.41666666666666663</v>
      </c>
      <c r="J20">
        <f t="shared" si="2"/>
        <v>0.8</v>
      </c>
    </row>
    <row r="21" spans="2:10" x14ac:dyDescent="0.25">
      <c r="B21" s="3" t="s">
        <v>167</v>
      </c>
      <c r="C21" s="8">
        <f>SUMIFS(Tableau48910[Temps],Tableau48910[Numéros],B21)</f>
        <v>13.461805555555555</v>
      </c>
      <c r="D21" cm="1">
        <f t="array" ref="D21">MAX((Tableau48910[Numéros]=B21)*Tableau48910[Opération])</f>
        <v>30</v>
      </c>
      <c r="E21" cm="1">
        <f t="array" ref="E21">MIN(IF(Tableau48910[Numéros]=B21,Tableau48910[Opération]))</f>
        <v>20</v>
      </c>
      <c r="F21" s="10">
        <f>SUMIFS(Tableau48910[Temps],Tableau48910[Numéros],B21,Tableau48910[Opération],D21)</f>
        <v>7.333333333333333</v>
      </c>
      <c r="G21" s="10">
        <f>SUMIFS(Tableau48910[Temps],Tableau48910[Numéros],B21,Tableau48910[Opération],E21)</f>
        <v>6.1284722222222223</v>
      </c>
      <c r="H21" s="10">
        <f t="shared" si="0"/>
        <v>6.1284722222222223</v>
      </c>
      <c r="I21" s="10">
        <f t="shared" si="1"/>
        <v>7.333333333333333</v>
      </c>
      <c r="J21">
        <f t="shared" si="2"/>
        <v>0.83570075757575757</v>
      </c>
    </row>
    <row r="22" spans="2:10" x14ac:dyDescent="0.25">
      <c r="B22" s="3" t="s">
        <v>346</v>
      </c>
      <c r="C22" s="8">
        <f>SUMIFS(Tableau48910[Temps],Tableau48910[Numéros],B22)</f>
        <v>0.59034722222222225</v>
      </c>
      <c r="D22" cm="1">
        <f t="array" ref="D22">MAX((Tableau48910[Numéros]=B22)*Tableau48910[Opération])</f>
        <v>60</v>
      </c>
      <c r="E22" cm="1">
        <f t="array" ref="E22">MIN(IF(Tableau48910[Numéros]=B22,Tableau48910[Opération]))</f>
        <v>20</v>
      </c>
      <c r="F22" s="10">
        <f>SUMIFS(Tableau48910[Temps],Tableau48910[Numéros],B22,Tableau48910[Opération],D22)</f>
        <v>8.3333333333333329E-2</v>
      </c>
      <c r="G22" s="10">
        <f>SUMIFS(Tableau48910[Temps],Tableau48910[Numéros],B22,Tableau48910[Opération],E22)</f>
        <v>7.013888888888889E-3</v>
      </c>
      <c r="H22" s="10">
        <f t="shared" si="0"/>
        <v>0.50701388888888888</v>
      </c>
      <c r="I22" s="10">
        <f t="shared" si="1"/>
        <v>0.58333333333333337</v>
      </c>
      <c r="J22">
        <f t="shared" si="2"/>
        <v>0.86916666666666664</v>
      </c>
    </row>
    <row r="23" spans="2:10" x14ac:dyDescent="0.25">
      <c r="B23" s="3" t="s">
        <v>222</v>
      </c>
      <c r="C23" s="8">
        <f>SUMIFS(Tableau48910[Temps],Tableau48910[Numéros],B23)</f>
        <v>0.5625</v>
      </c>
      <c r="D23" cm="1">
        <f t="array" ref="D23">MAX((Tableau48910[Numéros]=B23)*Tableau48910[Opération])</f>
        <v>40</v>
      </c>
      <c r="E23" cm="1">
        <f t="array" ref="E23">MIN(IF(Tableau48910[Numéros]=B23,Tableau48910[Opération]))</f>
        <v>32</v>
      </c>
      <c r="F23" s="10">
        <f>SUMIFS(Tableau48910[Temps],Tableau48910[Numéros],B23,Tableau48910[Opération],D23)</f>
        <v>0.16666666666666666</v>
      </c>
      <c r="G23" s="10">
        <f>SUMIFS(Tableau48910[Temps],Tableau48910[Numéros],B23,Tableau48910[Opération],E23)</f>
        <v>0.125</v>
      </c>
      <c r="H23" s="10">
        <f t="shared" si="0"/>
        <v>0.39583333333333337</v>
      </c>
      <c r="I23" s="10">
        <f t="shared" si="1"/>
        <v>0.4375</v>
      </c>
      <c r="J23">
        <f t="shared" si="2"/>
        <v>0.90476190476190488</v>
      </c>
    </row>
    <row r="24" spans="2:10" x14ac:dyDescent="0.25">
      <c r="B24" s="2" t="s">
        <v>41</v>
      </c>
      <c r="C24" s="8">
        <f>SUMIFS(Tableau48910[Temps],Tableau48910[Numéros],B24)</f>
        <v>6.4374999999999991</v>
      </c>
      <c r="D24" cm="1">
        <f t="array" ref="D24">MAX((Tableau48910[Numéros]=B24)*Tableau48910[Opération])</f>
        <v>185</v>
      </c>
      <c r="E24" cm="1">
        <f t="array" ref="E24">MIN(IF(Tableau48910[Numéros]=B24,Tableau48910[Opération]))</f>
        <v>15</v>
      </c>
      <c r="F24" s="10">
        <f>SUMIFS(Tableau48910[Temps],Tableau48910[Numéros],B24,Tableau48910[Opération],D24)</f>
        <v>0.58333333333333337</v>
      </c>
      <c r="G24" s="10">
        <f>SUMIFS(Tableau48910[Temps],Tableau48910[Numéros],B24,Tableau48910[Opération],E24)</f>
        <v>6.25E-2</v>
      </c>
      <c r="H24" s="10">
        <f t="shared" si="0"/>
        <v>5.8541666666666661</v>
      </c>
      <c r="I24" s="10">
        <f t="shared" si="1"/>
        <v>6.3749999999999991</v>
      </c>
      <c r="J24">
        <f t="shared" si="2"/>
        <v>0.91830065359477131</v>
      </c>
    </row>
    <row r="25" spans="2:10" x14ac:dyDescent="0.25">
      <c r="B25" s="2" t="s">
        <v>168</v>
      </c>
      <c r="C25" s="8">
        <f>SUMIFS(Tableau48910[Temps],Tableau48910[Numéros],B25)</f>
        <v>0.76395833333333329</v>
      </c>
      <c r="D25" cm="1">
        <f t="array" ref="D25">MAX((Tableau48910[Numéros]=B25)*Tableau48910[Opération])</f>
        <v>90</v>
      </c>
      <c r="E25" cm="1">
        <f t="array" ref="E25">MIN(IF(Tableau48910[Numéros]=B25,Tableau48910[Opération]))</f>
        <v>15</v>
      </c>
      <c r="F25" s="10">
        <f>SUMIFS(Tableau48910[Temps],Tableau48910[Numéros],B25,Tableau48910[Opération],D25)</f>
        <v>6.25E-2</v>
      </c>
      <c r="G25" s="10">
        <f>SUMIFS(Tableau48910[Temps],Tableau48910[Numéros],B25,Tableau48910[Opération],E25)</f>
        <v>7.013888888888889E-3</v>
      </c>
      <c r="H25" s="10">
        <f t="shared" si="0"/>
        <v>0.70145833333333329</v>
      </c>
      <c r="I25" s="10">
        <f t="shared" si="1"/>
        <v>0.75694444444444442</v>
      </c>
      <c r="J25">
        <f t="shared" si="2"/>
        <v>0.92669724770642203</v>
      </c>
    </row>
    <row r="26" spans="2:10" x14ac:dyDescent="0.25">
      <c r="B26" s="3" t="s">
        <v>42</v>
      </c>
      <c r="C26" s="8">
        <f>SUMIFS(Tableau48910[Temps],Tableau48910[Numéros],B26)</f>
        <v>7.270833333333333</v>
      </c>
      <c r="D26" cm="1">
        <f t="array" ref="D26">MAX((Tableau48910[Numéros]=B26)*Tableau48910[Opération])</f>
        <v>135</v>
      </c>
      <c r="E26" cm="1">
        <f t="array" ref="E26">MIN(IF(Tableau48910[Numéros]=B26,Tableau48910[Opération]))</f>
        <v>15</v>
      </c>
      <c r="F26" s="10">
        <f>SUMIFS(Tableau48910[Temps],Tableau48910[Numéros],B26,Tableau48910[Opération],D26)</f>
        <v>0.58333333333333337</v>
      </c>
      <c r="G26" s="10">
        <f>SUMIFS(Tableau48910[Temps],Tableau48910[Numéros],B26,Tableau48910[Opération],E26)</f>
        <v>6.25E-2</v>
      </c>
      <c r="H26" s="10">
        <f t="shared" si="0"/>
        <v>6.6875</v>
      </c>
      <c r="I26" s="10">
        <f t="shared" si="1"/>
        <v>7.208333333333333</v>
      </c>
      <c r="J26">
        <f t="shared" si="2"/>
        <v>0.9277456647398844</v>
      </c>
    </row>
    <row r="27" spans="2:10" x14ac:dyDescent="0.25">
      <c r="B27" s="2" t="s">
        <v>148</v>
      </c>
      <c r="C27" s="8">
        <f>SUMIFS(Tableau48910[Temps],Tableau48910[Numéros],B27)</f>
        <v>4.0494444444444451</v>
      </c>
      <c r="D27" cm="1">
        <f t="array" ref="D27">MAX((Tableau48910[Numéros]=B27)*Tableau48910[Opération])</f>
        <v>140</v>
      </c>
      <c r="E27" cm="1">
        <f t="array" ref="E27">MIN(IF(Tableau48910[Numéros]=B27,Tableau48910[Opération]))</f>
        <v>10</v>
      </c>
      <c r="F27" s="10">
        <f>SUMIFS(Tableau48910[Temps],Tableau48910[Numéros],B27,Tableau48910[Opération],D27)</f>
        <v>0.33333333333333331</v>
      </c>
      <c r="G27" s="10">
        <f>SUMIFS(Tableau48910[Temps],Tableau48910[Numéros],B27,Tableau48910[Opération],E27)</f>
        <v>8.3333333333333329E-2</v>
      </c>
      <c r="H27" s="10">
        <f t="shared" si="0"/>
        <v>3.7161111111111116</v>
      </c>
      <c r="I27" s="10">
        <f t="shared" si="1"/>
        <v>3.9661111111111116</v>
      </c>
      <c r="J27">
        <f t="shared" si="2"/>
        <v>0.93696596161927437</v>
      </c>
    </row>
    <row r="28" spans="2:10" x14ac:dyDescent="0.25">
      <c r="B28" s="2" t="s">
        <v>298</v>
      </c>
      <c r="C28" s="8">
        <f>SUMIFS(Tableau48910[Temps],Tableau48910[Numéros],B28)</f>
        <v>2.3402777777777772</v>
      </c>
      <c r="D28" cm="1">
        <f t="array" ref="D28">MAX((Tableau48910[Numéros]=B28)*Tableau48910[Opération])</f>
        <v>305</v>
      </c>
      <c r="E28" cm="1">
        <f t="array" ref="E28">MIN(IF(Tableau48910[Numéros]=B28,Tableau48910[Opération]))</f>
        <v>45</v>
      </c>
      <c r="F28" s="10">
        <f>SUMIFS(Tableau48910[Temps],Tableau48910[Numéros],B28,Tableau48910[Opération],D28)</f>
        <v>0.16666666666666666</v>
      </c>
      <c r="G28" s="10">
        <f>SUMIFS(Tableau48910[Temps],Tableau48910[Numéros],B28,Tableau48910[Opération],E28)</f>
        <v>2.0833333333333332E-2</v>
      </c>
      <c r="H28" s="10">
        <f t="shared" si="0"/>
        <v>2.1736111111111107</v>
      </c>
      <c r="I28" s="10">
        <f t="shared" si="1"/>
        <v>2.3194444444444438</v>
      </c>
      <c r="J28">
        <f t="shared" si="2"/>
        <v>0.93712574850299413</v>
      </c>
    </row>
    <row r="29" spans="2:10" x14ac:dyDescent="0.25">
      <c r="B29" s="2" t="s">
        <v>226</v>
      </c>
      <c r="C29" s="8">
        <f>SUMIFS(Tableau48910[Temps],Tableau48910[Numéros],B29)</f>
        <v>4.2577777777777781</v>
      </c>
      <c r="D29" cm="1">
        <f t="array" ref="D29">MAX((Tableau48910[Numéros]=B29)*Tableau48910[Opération])</f>
        <v>140</v>
      </c>
      <c r="E29" cm="1">
        <f t="array" ref="E29">MIN(IF(Tableau48910[Numéros]=B29,Tableau48910[Opération]))</f>
        <v>10</v>
      </c>
      <c r="F29" s="10">
        <f>SUMIFS(Tableau48910[Temps],Tableau48910[Numéros],B29,Tableau48910[Opération],D29)</f>
        <v>0.33333333333333331</v>
      </c>
      <c r="G29" s="10">
        <f>SUMIFS(Tableau48910[Temps],Tableau48910[Numéros],B29,Tableau48910[Opération],E29)</f>
        <v>8.3333333333333329E-2</v>
      </c>
      <c r="H29" s="10">
        <f t="shared" si="0"/>
        <v>3.9244444444444446</v>
      </c>
      <c r="I29" s="10">
        <f t="shared" si="1"/>
        <v>4.1744444444444451</v>
      </c>
      <c r="J29">
        <f t="shared" si="2"/>
        <v>0.94011179132286393</v>
      </c>
    </row>
    <row r="30" spans="2:10" x14ac:dyDescent="0.25">
      <c r="B30" s="3" t="s">
        <v>227</v>
      </c>
      <c r="C30" s="8">
        <f>SUMIFS(Tableau48910[Temps],Tableau48910[Numéros],B30)</f>
        <v>4.2924305555555557</v>
      </c>
      <c r="D30" cm="1">
        <f t="array" ref="D30">MAX((Tableau48910[Numéros]=B30)*Tableau48910[Opération])</f>
        <v>140</v>
      </c>
      <c r="E30" cm="1">
        <f t="array" ref="E30">MIN(IF(Tableau48910[Numéros]=B30,Tableau48910[Opération]))</f>
        <v>10</v>
      </c>
      <c r="F30" s="10">
        <f>SUMIFS(Tableau48910[Temps],Tableau48910[Numéros],B30,Tableau48910[Opération],D30)</f>
        <v>0.33333333333333331</v>
      </c>
      <c r="G30" s="10">
        <f>SUMIFS(Tableau48910[Temps],Tableau48910[Numéros],B30,Tableau48910[Opération],E30)</f>
        <v>8.3333333333333329E-2</v>
      </c>
      <c r="H30" s="10">
        <f t="shared" si="0"/>
        <v>3.9590972222222223</v>
      </c>
      <c r="I30" s="10">
        <f t="shared" si="1"/>
        <v>4.2090972222222227</v>
      </c>
      <c r="J30">
        <f t="shared" si="2"/>
        <v>0.94060484070548245</v>
      </c>
    </row>
    <row r="31" spans="2:10" x14ac:dyDescent="0.25">
      <c r="B31" s="2" t="s">
        <v>191</v>
      </c>
      <c r="C31" s="8">
        <f>SUMIFS(Tableau48910[Temps],Tableau48910[Numéros],B31)</f>
        <v>1.5486805555555556</v>
      </c>
      <c r="D31" cm="1">
        <f t="array" ref="D31">MAX((Tableau48910[Numéros]=B31)*Tableau48910[Opération])</f>
        <v>40</v>
      </c>
      <c r="E31" cm="1">
        <f t="array" ref="E31">MIN(IF(Tableau48910[Numéros]=B31,Tableau48910[Opération]))</f>
        <v>10</v>
      </c>
      <c r="F31" s="10">
        <f>SUMIFS(Tableau48910[Temps],Tableau48910[Numéros],B31,Tableau48910[Opération],D31)</f>
        <v>8.3333333333333329E-2</v>
      </c>
      <c r="G31" s="10">
        <f>SUMIFS(Tableau48910[Temps],Tableau48910[Numéros],B31,Tableau48910[Opération],E31)</f>
        <v>7.013888888888889E-3</v>
      </c>
      <c r="H31" s="10">
        <f t="shared" si="0"/>
        <v>1.4653472222222224</v>
      </c>
      <c r="I31" s="10">
        <f t="shared" si="1"/>
        <v>1.5416666666666667</v>
      </c>
      <c r="J31">
        <f t="shared" si="2"/>
        <v>0.9504954954954955</v>
      </c>
    </row>
    <row r="32" spans="2:10" x14ac:dyDescent="0.25">
      <c r="B32" s="3" t="s">
        <v>209</v>
      </c>
      <c r="C32" s="8">
        <f>SUMIFS(Tableau48910[Temps],Tableau48910[Numéros],B32)</f>
        <v>1.2120138888888889</v>
      </c>
      <c r="D32" cm="1">
        <f t="array" ref="D32">MAX((Tableau48910[Numéros]=B32)*Tableau48910[Opération])</f>
        <v>20</v>
      </c>
      <c r="E32" cm="1">
        <f t="array" ref="E32">MIN(IF(Tableau48910[Numéros]=B32,Tableau48910[Opération]))</f>
        <v>5</v>
      </c>
      <c r="F32" s="10">
        <f>SUMIFS(Tableau48910[Temps],Tableau48910[Numéros],B32,Tableau48910[Opération],D32)</f>
        <v>5.9722222222222225E-2</v>
      </c>
      <c r="G32" s="10">
        <f>SUMIFS(Tableau48910[Temps],Tableau48910[Numéros],B32,Tableau48910[Opération],E32)</f>
        <v>2.9861111111111113E-3</v>
      </c>
      <c r="H32" s="10">
        <f t="shared" si="0"/>
        <v>1.1522916666666667</v>
      </c>
      <c r="I32" s="10">
        <f t="shared" si="1"/>
        <v>1.2090277777777778</v>
      </c>
      <c r="J32">
        <f t="shared" si="2"/>
        <v>0.95307294658242392</v>
      </c>
    </row>
    <row r="33" spans="2:10" x14ac:dyDescent="0.25">
      <c r="B33" s="3" t="s">
        <v>212</v>
      </c>
      <c r="C33" s="8">
        <f>SUMIFS(Tableau48910[Temps],Tableau48910[Numéros],B33)</f>
        <v>1.2150000000000001</v>
      </c>
      <c r="D33" cm="1">
        <f t="array" ref="D33">MAX((Tableau48910[Numéros]=B33)*Tableau48910[Opération])</f>
        <v>25</v>
      </c>
      <c r="E33" cm="1">
        <f t="array" ref="E33">MIN(IF(Tableau48910[Numéros]=B33,Tableau48910[Opération]))</f>
        <v>5</v>
      </c>
      <c r="F33" s="10">
        <f>SUMIFS(Tableau48910[Temps],Tableau48910[Numéros],B33,Tableau48910[Opération],D33)</f>
        <v>5.9722222222222225E-2</v>
      </c>
      <c r="G33" s="10">
        <f>SUMIFS(Tableau48910[Temps],Tableau48910[Numéros],B33,Tableau48910[Opération],E33)</f>
        <v>2.9861111111111113E-3</v>
      </c>
      <c r="H33" s="10">
        <f t="shared" si="0"/>
        <v>1.1552777777777778</v>
      </c>
      <c r="I33" s="10">
        <f t="shared" si="1"/>
        <v>1.2120138888888889</v>
      </c>
      <c r="J33">
        <f t="shared" si="2"/>
        <v>0.95318856357073278</v>
      </c>
    </row>
    <row r="34" spans="2:10" x14ac:dyDescent="0.25">
      <c r="B34" s="3" t="s">
        <v>303</v>
      </c>
      <c r="C34" s="8">
        <f>SUMIFS(Tableau48910[Temps],Tableau48910[Numéros],B34)</f>
        <v>0.60416666666666663</v>
      </c>
      <c r="D34" cm="1">
        <f t="array" ref="D34">MAX((Tableau48910[Numéros]=B34)*Tableau48910[Opération])</f>
        <v>80</v>
      </c>
      <c r="E34" cm="1">
        <f t="array" ref="E34">MIN(IF(Tableau48910[Numéros]=B34,Tableau48910[Opération]))</f>
        <v>40</v>
      </c>
      <c r="F34" s="10">
        <f>SUMIFS(Tableau48910[Temps],Tableau48910[Numéros],B34,Tableau48910[Opération],D34)</f>
        <v>4.1666666666666664E-2</v>
      </c>
      <c r="G34" s="10">
        <f>SUMIFS(Tableau48910[Temps],Tableau48910[Numéros],B34,Tableau48910[Opération],E34)</f>
        <v>2.0833333333333332E-2</v>
      </c>
      <c r="H34" s="10">
        <f t="shared" si="0"/>
        <v>0.5625</v>
      </c>
      <c r="I34" s="10">
        <f t="shared" si="1"/>
        <v>0.58333333333333326</v>
      </c>
      <c r="J34">
        <f t="shared" si="2"/>
        <v>0.96428571428571441</v>
      </c>
    </row>
    <row r="35" spans="2:10" x14ac:dyDescent="0.25">
      <c r="B35" s="3" t="s">
        <v>268</v>
      </c>
      <c r="C35" s="8">
        <f>SUMIFS(Tableau48910[Temps],Tableau48910[Numéros],B35)</f>
        <v>2.1945138888888889</v>
      </c>
      <c r="D35" cm="1">
        <f t="array" ref="D35">MAX((Tableau48910[Numéros]=B35)*Tableau48910[Opération])</f>
        <v>40</v>
      </c>
      <c r="E35" cm="1">
        <f t="array" ref="E35">MIN(IF(Tableau48910[Numéros]=B35,Tableau48910[Opération]))</f>
        <v>10</v>
      </c>
      <c r="F35" s="10">
        <f>SUMIFS(Tableau48910[Temps],Tableau48910[Numéros],B35,Tableau48910[Opération],D35)</f>
        <v>8.3333333333333329E-2</v>
      </c>
      <c r="G35" s="10">
        <f>SUMIFS(Tableau48910[Temps],Tableau48910[Numéros],B35,Tableau48910[Opération],E35)</f>
        <v>7.013888888888889E-3</v>
      </c>
      <c r="H35" s="10">
        <f t="shared" si="0"/>
        <v>2.1111805555555554</v>
      </c>
      <c r="I35" s="10">
        <f t="shared" si="1"/>
        <v>2.1875</v>
      </c>
      <c r="J35">
        <f t="shared" si="2"/>
        <v>0.96511111111111103</v>
      </c>
    </row>
    <row r="36" spans="2:10" x14ac:dyDescent="0.25">
      <c r="B36" s="2" t="s">
        <v>74</v>
      </c>
      <c r="C36" s="8">
        <f>SUMIFS(Tableau48910[Temps],Tableau48910[Numéros],B36)</f>
        <v>1.7653472222222224</v>
      </c>
      <c r="D36" cm="1">
        <f t="array" ref="D36">MAX((Tableau48910[Numéros]=B36)*Tableau48910[Opération])</f>
        <v>60</v>
      </c>
      <c r="E36" cm="1">
        <f t="array" ref="E36">MIN(IF(Tableau48910[Numéros]=B36,Tableau48910[Opération]))</f>
        <v>20</v>
      </c>
      <c r="F36" s="10">
        <f>SUMIFS(Tableau48910[Temps],Tableau48910[Numéros],B36,Tableau48910[Opération],D36)</f>
        <v>6.6666666666666666E-2</v>
      </c>
      <c r="G36" s="10">
        <f>SUMIFS(Tableau48910[Temps],Tableau48910[Numéros],B36,Tableau48910[Opération],E36)</f>
        <v>7.013888888888889E-3</v>
      </c>
      <c r="H36" s="10">
        <f t="shared" si="0"/>
        <v>1.6986805555555557</v>
      </c>
      <c r="I36" s="10">
        <f t="shared" si="1"/>
        <v>1.7583333333333335</v>
      </c>
      <c r="J36">
        <f t="shared" si="2"/>
        <v>0.96607424960505528</v>
      </c>
    </row>
    <row r="37" spans="2:10" x14ac:dyDescent="0.25">
      <c r="B37" s="2" t="s">
        <v>154</v>
      </c>
      <c r="C37" s="8">
        <f>SUMIFS(Tableau48910[Temps],Tableau48910[Numéros],B37)</f>
        <v>4.802083333333333</v>
      </c>
      <c r="D37" cm="1">
        <f t="array" ref="D37">MAX((Tableau48910[Numéros]=B37)*Tableau48910[Opération])</f>
        <v>70</v>
      </c>
      <c r="E37" cm="1">
        <f t="array" ref="E37">MIN(IF(Tableau48910[Numéros]=B37,Tableau48910[Opération]))</f>
        <v>20</v>
      </c>
      <c r="F37" s="10">
        <f>SUMIFS(Tableau48910[Temps],Tableau48910[Numéros],B37,Tableau48910[Opération],D37)</f>
        <v>0.125</v>
      </c>
      <c r="G37" s="10">
        <f>SUMIFS(Tableau48910[Temps],Tableau48910[Numéros],B37,Tableau48910[Opération],E37)</f>
        <v>2.0833333333333332E-2</v>
      </c>
      <c r="H37" s="10">
        <f t="shared" si="0"/>
        <v>4.677083333333333</v>
      </c>
      <c r="I37" s="10">
        <f t="shared" si="1"/>
        <v>4.78125</v>
      </c>
      <c r="J37">
        <f t="shared" si="2"/>
        <v>0.97821350762527226</v>
      </c>
    </row>
    <row r="38" spans="2:10" x14ac:dyDescent="0.25">
      <c r="B38" s="2" t="s">
        <v>133</v>
      </c>
      <c r="C38" s="8">
        <f>SUMIFS(Tableau48910[Temps],Tableau48910[Numéros],B38)</f>
        <v>2.375</v>
      </c>
      <c r="D38" cm="1">
        <f t="array" ref="D38">MAX((Tableau48910[Numéros]=B38)*Tableau48910[Opération])</f>
        <v>40</v>
      </c>
      <c r="E38" cm="1">
        <f t="array" ref="E38">MIN(IF(Tableau48910[Numéros]=B38,Tableau48910[Opération]))</f>
        <v>10</v>
      </c>
      <c r="F38" s="10">
        <f>SUMIFS(Tableau48910[Temps],Tableau48910[Numéros],B38,Tableau48910[Opération],D38)</f>
        <v>0.125</v>
      </c>
      <c r="G38" s="10">
        <f>SUMIFS(Tableau48910[Temps],Tableau48910[Numéros],B38,Tableau48910[Opération],E38)</f>
        <v>8.3333333333333329E-2</v>
      </c>
      <c r="H38" s="10">
        <f t="shared" si="0"/>
        <v>2.25</v>
      </c>
      <c r="I38" s="10">
        <f t="shared" si="1"/>
        <v>2.2916666666666665</v>
      </c>
      <c r="J38">
        <f t="shared" si="2"/>
        <v>0.98181818181818192</v>
      </c>
    </row>
    <row r="39" spans="2:10" x14ac:dyDescent="0.25">
      <c r="B39" s="2" t="s">
        <v>301</v>
      </c>
      <c r="C39" s="8">
        <f>SUMIFS(Tableau48910[Temps],Tableau48910[Numéros],B39)</f>
        <v>0.33333333333333331</v>
      </c>
      <c r="D39" cm="1">
        <f t="array" ref="D39">MAX((Tableau48910[Numéros]=B39)*Tableau48910[Opération])</f>
        <v>125</v>
      </c>
      <c r="E39" cm="1">
        <f t="array" ref="E39">MIN(IF(Tableau48910[Numéros]=B39,Tableau48910[Opération]))</f>
        <v>100</v>
      </c>
      <c r="F39" s="10">
        <f>SUMIFS(Tableau48910[Temps],Tableau48910[Numéros],B39,Tableau48910[Opération],D39)</f>
        <v>2.0833333333333332E-2</v>
      </c>
      <c r="G39" s="10">
        <f>SUMIFS(Tableau48910[Temps],Tableau48910[Numéros],B39,Tableau48910[Opération],E39)</f>
        <v>1.7361111111111112E-2</v>
      </c>
      <c r="H39" s="10">
        <f t="shared" si="0"/>
        <v>0.3125</v>
      </c>
      <c r="I39" s="10">
        <f t="shared" si="1"/>
        <v>0.31597222222222221</v>
      </c>
      <c r="J39">
        <f t="shared" si="2"/>
        <v>0.98901098901098905</v>
      </c>
    </row>
    <row r="40" spans="2:10" x14ac:dyDescent="0.25">
      <c r="B40" s="3" t="s">
        <v>258</v>
      </c>
      <c r="C40" s="8">
        <f>SUMIFS(Tableau48910[Temps],Tableau48910[Numéros],B40)</f>
        <v>0.33333333333333337</v>
      </c>
      <c r="D40" cm="1">
        <f t="array" ref="D40">MAX((Tableau48910[Numéros]=B40)*Tableau48910[Opération])</f>
        <v>20</v>
      </c>
      <c r="E40" cm="1">
        <f t="array" ref="E40">MIN(IF(Tableau48910[Numéros]=B40,Tableau48910[Opération]))</f>
        <v>5</v>
      </c>
      <c r="F40" s="10">
        <f>SUMIFS(Tableau48910[Temps],Tableau48910[Numéros],B40,Tableau48910[Opération],D40)</f>
        <v>2.7777777777777776E-2</v>
      </c>
      <c r="G40" s="10">
        <f>SUMIFS(Tableau48910[Temps],Tableau48910[Numéros],B40,Tableau48910[Opération],E40)</f>
        <v>2.7777777777777776E-2</v>
      </c>
      <c r="H40" s="10">
        <f t="shared" si="0"/>
        <v>0.30555555555555558</v>
      </c>
      <c r="I40" s="10">
        <f t="shared" si="1"/>
        <v>0.30555555555555558</v>
      </c>
      <c r="J40">
        <f t="shared" si="2"/>
        <v>1</v>
      </c>
    </row>
    <row r="41" spans="2:10" x14ac:dyDescent="0.25">
      <c r="B41" s="3" t="s">
        <v>402</v>
      </c>
      <c r="C41" s="8">
        <f>SUMIFS(Tableau48910[Temps],Tableau48910[Numéros],B41)</f>
        <v>0</v>
      </c>
      <c r="D41" cm="1">
        <f t="array" ref="D41">MAX((Tableau48910[Numéros]=B41)*Tableau48910[Opération])</f>
        <v>0</v>
      </c>
      <c r="E41" cm="1">
        <f t="array" ref="E41">MIN(IF(Tableau48910[Numéros]=B41,Tableau48910[Opération]))</f>
        <v>0</v>
      </c>
      <c r="F41" s="10">
        <f>SUMIFS(Tableau48910[Temps],Tableau48910[Numéros],B41,Tableau48910[Opération],D41)</f>
        <v>0</v>
      </c>
      <c r="G41" s="10">
        <f>SUMIFS(Tableau48910[Temps],Tableau48910[Numéros],B41,Tableau48910[Opération],E41)</f>
        <v>0</v>
      </c>
      <c r="H41" s="10">
        <f t="shared" si="0"/>
        <v>0</v>
      </c>
      <c r="I41" s="10">
        <f t="shared" si="1"/>
        <v>0</v>
      </c>
      <c r="J41">
        <f t="shared" si="2"/>
        <v>1</v>
      </c>
    </row>
    <row r="42" spans="2:10" x14ac:dyDescent="0.25">
      <c r="B42" s="3" t="s">
        <v>310</v>
      </c>
      <c r="C42" s="8">
        <f>SUMIFS(Tableau48910[Temps],Tableau48910[Numéros],B42)</f>
        <v>0.125</v>
      </c>
      <c r="D42" cm="1">
        <f t="array" ref="D42">MAX((Tableau48910[Numéros]=B42)*Tableau48910[Opération])</f>
        <v>150</v>
      </c>
      <c r="E42" cm="1">
        <f t="array" ref="E42">MIN(IF(Tableau48910[Numéros]=B42,Tableau48910[Opération]))</f>
        <v>150</v>
      </c>
      <c r="F42" s="10">
        <f>SUMIFS(Tableau48910[Temps],Tableau48910[Numéros],B42,Tableau48910[Opération],D42)</f>
        <v>0.125</v>
      </c>
      <c r="G42" s="10">
        <f>SUMIFS(Tableau48910[Temps],Tableau48910[Numéros],B42,Tableau48910[Opération],E42)</f>
        <v>0.125</v>
      </c>
      <c r="H42" s="10">
        <f t="shared" si="0"/>
        <v>0</v>
      </c>
      <c r="I42" s="10">
        <f t="shared" si="1"/>
        <v>0</v>
      </c>
      <c r="J42">
        <f t="shared" si="2"/>
        <v>1</v>
      </c>
    </row>
    <row r="43" spans="2:10" x14ac:dyDescent="0.25">
      <c r="B43" s="3" t="s">
        <v>403</v>
      </c>
      <c r="C43" s="8">
        <f>SUMIFS(Tableau48910[Temps],Tableau48910[Numéros],B43)</f>
        <v>0</v>
      </c>
      <c r="D43" cm="1">
        <f t="array" ref="D43">MAX((Tableau48910[Numéros]=B43)*Tableau48910[Opération])</f>
        <v>0</v>
      </c>
      <c r="E43" cm="1">
        <f t="array" ref="E43">MIN(IF(Tableau48910[Numéros]=B43,Tableau48910[Opération]))</f>
        <v>0</v>
      </c>
      <c r="F43" s="10">
        <f>SUMIFS(Tableau48910[Temps],Tableau48910[Numéros],B43,Tableau48910[Opération],D43)</f>
        <v>0</v>
      </c>
      <c r="G43" s="10">
        <f>SUMIFS(Tableau48910[Temps],Tableau48910[Numéros],B43,Tableau48910[Opération],E43)</f>
        <v>0</v>
      </c>
      <c r="H43" s="10">
        <f t="shared" si="0"/>
        <v>0</v>
      </c>
      <c r="I43" s="10">
        <f t="shared" si="1"/>
        <v>0</v>
      </c>
      <c r="J43">
        <f t="shared" si="2"/>
        <v>1</v>
      </c>
    </row>
    <row r="44" spans="2:10" x14ac:dyDescent="0.25">
      <c r="B44" s="2" t="s">
        <v>364</v>
      </c>
      <c r="C44" s="8">
        <f>SUMIFS(Tableau48910[Temps],Tableau48910[Numéros],B44)</f>
        <v>7.013888888888889E-3</v>
      </c>
      <c r="D44" cm="1">
        <f t="array" ref="D44">MAX((Tableau48910[Numéros]=B44)*Tableau48910[Opération])</f>
        <v>130</v>
      </c>
      <c r="E44" cm="1">
        <f t="array" ref="E44">MIN(IF(Tableau48910[Numéros]=B44,Tableau48910[Opération]))</f>
        <v>130</v>
      </c>
      <c r="F44" s="10">
        <f>SUMIFS(Tableau48910[Temps],Tableau48910[Numéros],B44,Tableau48910[Opération],D44)</f>
        <v>7.013888888888889E-3</v>
      </c>
      <c r="G44" s="10">
        <f>SUMIFS(Tableau48910[Temps],Tableau48910[Numéros],B44,Tableau48910[Opération],E44)</f>
        <v>7.013888888888889E-3</v>
      </c>
      <c r="H44" s="10">
        <f t="shared" si="0"/>
        <v>0</v>
      </c>
      <c r="I44" s="10">
        <f t="shared" si="1"/>
        <v>0</v>
      </c>
      <c r="J44">
        <f t="shared" si="2"/>
        <v>1</v>
      </c>
    </row>
    <row r="45" spans="2:10" x14ac:dyDescent="0.25">
      <c r="B45" s="3" t="s">
        <v>361</v>
      </c>
      <c r="C45" s="8">
        <f>SUMIFS(Tableau48910[Temps],Tableau48910[Numéros],B45)</f>
        <v>4.1666666666666664E-2</v>
      </c>
      <c r="D45" cm="1">
        <f t="array" ref="D45">MAX((Tableau48910[Numéros]=B45)*Tableau48910[Opération])</f>
        <v>90</v>
      </c>
      <c r="E45" cm="1">
        <f t="array" ref="E45">MIN(IF(Tableau48910[Numéros]=B45,Tableau48910[Opération]))</f>
        <v>90</v>
      </c>
      <c r="F45" s="10">
        <f>SUMIFS(Tableau48910[Temps],Tableau48910[Numéros],B45,Tableau48910[Opération],D45)</f>
        <v>4.1666666666666664E-2</v>
      </c>
      <c r="G45" s="10">
        <f>SUMIFS(Tableau48910[Temps],Tableau48910[Numéros],B45,Tableau48910[Opération],E45)</f>
        <v>4.1666666666666664E-2</v>
      </c>
      <c r="H45" s="10">
        <f t="shared" si="0"/>
        <v>0</v>
      </c>
      <c r="I45" s="10">
        <f t="shared" si="1"/>
        <v>0</v>
      </c>
      <c r="J45">
        <f t="shared" si="2"/>
        <v>1</v>
      </c>
    </row>
    <row r="46" spans="2:10" x14ac:dyDescent="0.25">
      <c r="B46" s="2" t="s">
        <v>356</v>
      </c>
      <c r="C46" s="8">
        <f>SUMIFS(Tableau48910[Temps],Tableau48910[Numéros],B46)</f>
        <v>2.0833333333333332E-2</v>
      </c>
      <c r="D46" cm="1">
        <f t="array" ref="D46">MAX((Tableau48910[Numéros]=B46)*Tableau48910[Opération])</f>
        <v>10</v>
      </c>
      <c r="E46" cm="1">
        <f t="array" ref="E46">MIN(IF(Tableau48910[Numéros]=B46,Tableau48910[Opération]))</f>
        <v>10</v>
      </c>
      <c r="F46" s="10">
        <f>SUMIFS(Tableau48910[Temps],Tableau48910[Numéros],B46,Tableau48910[Opération],D46)</f>
        <v>2.0833333333333332E-2</v>
      </c>
      <c r="G46" s="10">
        <f>SUMIFS(Tableau48910[Temps],Tableau48910[Numéros],B46,Tableau48910[Opération],E46)</f>
        <v>2.0833333333333332E-2</v>
      </c>
      <c r="H46" s="10">
        <f t="shared" si="0"/>
        <v>0</v>
      </c>
      <c r="I46" s="10">
        <f t="shared" si="1"/>
        <v>0</v>
      </c>
      <c r="J46">
        <f t="shared" si="2"/>
        <v>1</v>
      </c>
    </row>
    <row r="47" spans="2:10" x14ac:dyDescent="0.25">
      <c r="B47" s="3" t="s">
        <v>174</v>
      </c>
      <c r="C47" s="8">
        <f>SUMIFS(Tableau48910[Temps],Tableau48910[Numéros],B47)</f>
        <v>0.73611111111111116</v>
      </c>
      <c r="D47" cm="1">
        <f t="array" ref="D47">MAX((Tableau48910[Numéros]=B47)*Tableau48910[Opération])</f>
        <v>10</v>
      </c>
      <c r="E47" cm="1">
        <f t="array" ref="E47">MIN(IF(Tableau48910[Numéros]=B47,Tableau48910[Opération]))</f>
        <v>10</v>
      </c>
      <c r="F47" s="10">
        <f>SUMIFS(Tableau48910[Temps],Tableau48910[Numéros],B47,Tableau48910[Opération],D47)</f>
        <v>0.73611111111111116</v>
      </c>
      <c r="G47" s="10">
        <f>SUMIFS(Tableau48910[Temps],Tableau48910[Numéros],B47,Tableau48910[Opération],E47)</f>
        <v>0.73611111111111116</v>
      </c>
      <c r="H47" s="10">
        <f t="shared" si="0"/>
        <v>0</v>
      </c>
      <c r="I47" s="10">
        <f t="shared" si="1"/>
        <v>0</v>
      </c>
      <c r="J47">
        <f t="shared" si="2"/>
        <v>1</v>
      </c>
    </row>
    <row r="48" spans="2:10" x14ac:dyDescent="0.25">
      <c r="B48" s="2" t="s">
        <v>336</v>
      </c>
      <c r="C48" s="8">
        <f>SUMIFS(Tableau48910[Temps],Tableau48910[Numéros],B48)</f>
        <v>0.33333333333333331</v>
      </c>
      <c r="D48" cm="1">
        <f t="array" ref="D48">MAX((Tableau48910[Numéros]=B48)*Tableau48910[Opération])</f>
        <v>115</v>
      </c>
      <c r="E48" cm="1">
        <f t="array" ref="E48">MIN(IF(Tableau48910[Numéros]=B48,Tableau48910[Opération]))</f>
        <v>115</v>
      </c>
      <c r="F48" s="10">
        <f>SUMIFS(Tableau48910[Temps],Tableau48910[Numéros],B48,Tableau48910[Opération],D48)</f>
        <v>0.33333333333333331</v>
      </c>
      <c r="G48" s="10">
        <f>SUMIFS(Tableau48910[Temps],Tableau48910[Numéros],B48,Tableau48910[Opération],E48)</f>
        <v>0.33333333333333331</v>
      </c>
      <c r="H48" s="10">
        <f t="shared" si="0"/>
        <v>0</v>
      </c>
      <c r="I48" s="10">
        <f t="shared" si="1"/>
        <v>0</v>
      </c>
      <c r="J48">
        <f t="shared" si="2"/>
        <v>1</v>
      </c>
    </row>
    <row r="49" spans="2:10" x14ac:dyDescent="0.25">
      <c r="B49" s="3" t="s">
        <v>363</v>
      </c>
      <c r="C49" s="8">
        <f>SUMIFS(Tableau48910[Temps],Tableau48910[Numéros],B49)</f>
        <v>7.013888888888889E-3</v>
      </c>
      <c r="D49" cm="1">
        <f t="array" ref="D49">MAX((Tableau48910[Numéros]=B49)*Tableau48910[Opération])</f>
        <v>5</v>
      </c>
      <c r="E49" cm="1">
        <f t="array" ref="E49">MIN(IF(Tableau48910[Numéros]=B49,Tableau48910[Opération]))</f>
        <v>5</v>
      </c>
      <c r="F49" s="10">
        <f>SUMIFS(Tableau48910[Temps],Tableau48910[Numéros],B49,Tableau48910[Opération],D49)</f>
        <v>7.013888888888889E-3</v>
      </c>
      <c r="G49" s="10">
        <f>SUMIFS(Tableau48910[Temps],Tableau48910[Numéros],B49,Tableau48910[Opération],E49)</f>
        <v>7.013888888888889E-3</v>
      </c>
      <c r="H49" s="10">
        <f t="shared" si="0"/>
        <v>0</v>
      </c>
      <c r="I49" s="10">
        <f t="shared" si="1"/>
        <v>0</v>
      </c>
      <c r="J49">
        <f t="shared" si="2"/>
        <v>1</v>
      </c>
    </row>
    <row r="50" spans="2:10" x14ac:dyDescent="0.25">
      <c r="B50" s="3" t="s">
        <v>157</v>
      </c>
      <c r="C50" s="8">
        <f>SUMIFS(Tableau48910[Temps],Tableau48910[Numéros],B50)</f>
        <v>6.9444444444444447E-4</v>
      </c>
      <c r="D50" cm="1">
        <f t="array" ref="D50">MAX((Tableau48910[Numéros]=B50)*Tableau48910[Opération])</f>
        <v>10</v>
      </c>
      <c r="E50" cm="1">
        <f t="array" ref="E50">MIN(IF(Tableau48910[Numéros]=B50,Tableau48910[Opération]))</f>
        <v>10</v>
      </c>
      <c r="F50" s="10">
        <f>SUMIFS(Tableau48910[Temps],Tableau48910[Numéros],B50,Tableau48910[Opération],D50)</f>
        <v>6.9444444444444447E-4</v>
      </c>
      <c r="G50" s="10">
        <f>SUMIFS(Tableau48910[Temps],Tableau48910[Numéros],B50,Tableau48910[Opération],E50)</f>
        <v>6.9444444444444447E-4</v>
      </c>
      <c r="H50" s="10">
        <f t="shared" si="0"/>
        <v>0</v>
      </c>
      <c r="I50" s="10">
        <f t="shared" si="1"/>
        <v>0</v>
      </c>
      <c r="J50">
        <f t="shared" si="2"/>
        <v>1</v>
      </c>
    </row>
    <row r="51" spans="2:10" x14ac:dyDescent="0.25">
      <c r="B51" s="3" t="s">
        <v>341</v>
      </c>
      <c r="C51" s="8">
        <f>SUMIFS(Tableau48910[Temps],Tableau48910[Numéros],B51)</f>
        <v>8.3333333333333329E-2</v>
      </c>
      <c r="D51" cm="1">
        <f t="array" ref="D51">MAX((Tableau48910[Numéros]=B51)*Tableau48910[Opération])</f>
        <v>30</v>
      </c>
      <c r="E51" cm="1">
        <f t="array" ref="E51">MIN(IF(Tableau48910[Numéros]=B51,Tableau48910[Opération]))</f>
        <v>30</v>
      </c>
      <c r="F51" s="10">
        <f>SUMIFS(Tableau48910[Temps],Tableau48910[Numéros],B51,Tableau48910[Opération],D51)</f>
        <v>8.3333333333333329E-2</v>
      </c>
      <c r="G51" s="10">
        <f>SUMIFS(Tableau48910[Temps],Tableau48910[Numéros],B51,Tableau48910[Opération],E51)</f>
        <v>8.3333333333333329E-2</v>
      </c>
      <c r="H51" s="10">
        <f t="shared" si="0"/>
        <v>0</v>
      </c>
      <c r="I51" s="10">
        <f t="shared" si="1"/>
        <v>0</v>
      </c>
      <c r="J51">
        <f t="shared" si="2"/>
        <v>1</v>
      </c>
    </row>
    <row r="52" spans="2:10" x14ac:dyDescent="0.25">
      <c r="B52" s="2" t="s">
        <v>325</v>
      </c>
      <c r="C52" s="8">
        <f>SUMIFS(Tableau48910[Temps],Tableau48910[Numéros],B52)</f>
        <v>6.9444444444444441E-3</v>
      </c>
      <c r="D52" cm="1">
        <f t="array" ref="D52">MAX((Tableau48910[Numéros]=B52)*Tableau48910[Opération])</f>
        <v>10</v>
      </c>
      <c r="E52" cm="1">
        <f t="array" ref="E52">MIN(IF(Tableau48910[Numéros]=B52,Tableau48910[Opération]))</f>
        <v>10</v>
      </c>
      <c r="F52" s="10">
        <f>SUMIFS(Tableau48910[Temps],Tableau48910[Numéros],B52,Tableau48910[Opération],D52)</f>
        <v>6.9444444444444441E-3</v>
      </c>
      <c r="G52" s="10">
        <f>SUMIFS(Tableau48910[Temps],Tableau48910[Numéros],B52,Tableau48910[Opération],E52)</f>
        <v>6.9444444444444441E-3</v>
      </c>
      <c r="H52" s="10">
        <f t="shared" si="0"/>
        <v>0</v>
      </c>
      <c r="I52" s="10">
        <f t="shared" si="1"/>
        <v>0</v>
      </c>
      <c r="J52">
        <f t="shared" si="2"/>
        <v>1</v>
      </c>
    </row>
    <row r="53" spans="2:10" x14ac:dyDescent="0.25">
      <c r="B53" s="3" t="s">
        <v>158</v>
      </c>
      <c r="C53" s="8">
        <f>SUMIFS(Tableau48910[Temps],Tableau48910[Numéros],B53)</f>
        <v>6.9444444444444447E-4</v>
      </c>
      <c r="D53" cm="1">
        <f t="array" ref="D53">MAX((Tableau48910[Numéros]=B53)*Tableau48910[Opération])</f>
        <v>10</v>
      </c>
      <c r="E53" cm="1">
        <f t="array" ref="E53">MIN(IF(Tableau48910[Numéros]=B53,Tableau48910[Opération]))</f>
        <v>10</v>
      </c>
      <c r="F53" s="10">
        <f>SUMIFS(Tableau48910[Temps],Tableau48910[Numéros],B53,Tableau48910[Opération],D53)</f>
        <v>6.9444444444444447E-4</v>
      </c>
      <c r="G53" s="10">
        <f>SUMIFS(Tableau48910[Temps],Tableau48910[Numéros],B53,Tableau48910[Opération],E53)</f>
        <v>6.9444444444444447E-4</v>
      </c>
      <c r="H53" s="10">
        <f t="shared" si="0"/>
        <v>0</v>
      </c>
      <c r="I53" s="10">
        <f t="shared" si="1"/>
        <v>0</v>
      </c>
      <c r="J53">
        <f t="shared" si="2"/>
        <v>1</v>
      </c>
    </row>
    <row r="54" spans="2:10" x14ac:dyDescent="0.25">
      <c r="B54" s="2" t="s">
        <v>337</v>
      </c>
      <c r="C54" s="8">
        <f>SUMIFS(Tableau48910[Temps],Tableau48910[Numéros],B54)</f>
        <v>1.9166666666666665</v>
      </c>
      <c r="D54" cm="1">
        <f t="array" ref="D54">MAX((Tableau48910[Numéros]=B54)*Tableau48910[Opération])</f>
        <v>50</v>
      </c>
      <c r="E54" cm="1">
        <f t="array" ref="E54">MIN(IF(Tableau48910[Numéros]=B54,Tableau48910[Opération]))</f>
        <v>20</v>
      </c>
      <c r="F54" s="10">
        <f>SUMIFS(Tableau48910[Temps],Tableau48910[Numéros],B54,Tableau48910[Opération],D54)</f>
        <v>8.3333333333333329E-2</v>
      </c>
      <c r="G54" s="10">
        <f>SUMIFS(Tableau48910[Temps],Tableau48910[Numéros],B54,Tableau48910[Opération],E54)</f>
        <v>8.3333333333333329E-2</v>
      </c>
      <c r="H54" s="10">
        <f t="shared" si="0"/>
        <v>1.8333333333333333</v>
      </c>
      <c r="I54" s="10">
        <f t="shared" si="1"/>
        <v>1.8333333333333333</v>
      </c>
      <c r="J54">
        <f t="shared" si="2"/>
        <v>1</v>
      </c>
    </row>
    <row r="55" spans="2:10" x14ac:dyDescent="0.25">
      <c r="B55" s="2" t="s">
        <v>305</v>
      </c>
      <c r="C55" s="8">
        <f>SUMIFS(Tableau48910[Temps],Tableau48910[Numéros],B55)</f>
        <v>2.708333333333333</v>
      </c>
      <c r="D55" cm="1">
        <f t="array" ref="D55">MAX((Tableau48910[Numéros]=B55)*Tableau48910[Opération])</f>
        <v>180</v>
      </c>
      <c r="E55" cm="1">
        <f t="array" ref="E55">MIN(IF(Tableau48910[Numéros]=B55,Tableau48910[Opération]))</f>
        <v>30</v>
      </c>
      <c r="F55" s="10">
        <f>SUMIFS(Tableau48910[Temps],Tableau48910[Numéros],B55,Tableau48910[Opération],D55)</f>
        <v>2.0833333333333332E-2</v>
      </c>
      <c r="G55" s="10">
        <f>SUMIFS(Tableau48910[Temps],Tableau48910[Numéros],B55,Tableau48910[Opération],E55)</f>
        <v>2.0833333333333332E-2</v>
      </c>
      <c r="H55" s="10">
        <f t="shared" si="0"/>
        <v>2.6874999999999996</v>
      </c>
      <c r="I55" s="10">
        <f t="shared" si="1"/>
        <v>2.6874999999999996</v>
      </c>
      <c r="J55">
        <f t="shared" si="2"/>
        <v>1</v>
      </c>
    </row>
    <row r="56" spans="2:10" x14ac:dyDescent="0.25">
      <c r="B56" s="2" t="s">
        <v>306</v>
      </c>
      <c r="C56" s="8">
        <f>SUMIFS(Tableau48910[Temps],Tableau48910[Numéros],B56)</f>
        <v>2.708333333333333</v>
      </c>
      <c r="D56" cm="1">
        <f t="array" ref="D56">MAX((Tableau48910[Numéros]=B56)*Tableau48910[Opération])</f>
        <v>180</v>
      </c>
      <c r="E56" cm="1">
        <f t="array" ref="E56">MIN(IF(Tableau48910[Numéros]=B56,Tableau48910[Opération]))</f>
        <v>30</v>
      </c>
      <c r="F56" s="10">
        <f>SUMIFS(Tableau48910[Temps],Tableau48910[Numéros],B56,Tableau48910[Opération],D56)</f>
        <v>2.0833333333333332E-2</v>
      </c>
      <c r="G56" s="10">
        <f>SUMIFS(Tableau48910[Temps],Tableau48910[Numéros],B56,Tableau48910[Opération],E56)</f>
        <v>2.0833333333333332E-2</v>
      </c>
      <c r="H56" s="10">
        <f t="shared" si="0"/>
        <v>2.6874999999999996</v>
      </c>
      <c r="I56" s="10">
        <f t="shared" si="1"/>
        <v>2.6874999999999996</v>
      </c>
      <c r="J56">
        <f t="shared" si="2"/>
        <v>1</v>
      </c>
    </row>
    <row r="57" spans="2:10" x14ac:dyDescent="0.25">
      <c r="B57" s="2" t="s">
        <v>302</v>
      </c>
      <c r="C57" s="8">
        <f>SUMIFS(Tableau48910[Temps],Tableau48910[Numéros],B57)</f>
        <v>1.3888888888888888E-2</v>
      </c>
      <c r="D57" cm="1">
        <f t="array" ref="D57">MAX((Tableau48910[Numéros]=B57)*Tableau48910[Opération])</f>
        <v>10</v>
      </c>
      <c r="E57" cm="1">
        <f t="array" ref="E57">MIN(IF(Tableau48910[Numéros]=B57,Tableau48910[Opération]))</f>
        <v>10</v>
      </c>
      <c r="F57" s="10">
        <f>SUMIFS(Tableau48910[Temps],Tableau48910[Numéros],B57,Tableau48910[Opération],D57)</f>
        <v>1.3888888888888888E-2</v>
      </c>
      <c r="G57" s="10">
        <f>SUMIFS(Tableau48910[Temps],Tableau48910[Numéros],B57,Tableau48910[Opération],E57)</f>
        <v>1.3888888888888888E-2</v>
      </c>
      <c r="H57" s="10">
        <f t="shared" si="0"/>
        <v>0</v>
      </c>
      <c r="I57" s="10">
        <f t="shared" si="1"/>
        <v>0</v>
      </c>
      <c r="J57">
        <f t="shared" si="2"/>
        <v>1</v>
      </c>
    </row>
    <row r="58" spans="2:10" x14ac:dyDescent="0.25">
      <c r="B58" s="3" t="s">
        <v>329</v>
      </c>
      <c r="C58" s="8">
        <f>SUMIFS(Tableau48910[Temps],Tableau48910[Numéros],B58)</f>
        <v>6.9444444444444441E-3</v>
      </c>
      <c r="D58" cm="1">
        <f t="array" ref="D58">MAX((Tableau48910[Numéros]=B58)*Tableau48910[Opération])</f>
        <v>50</v>
      </c>
      <c r="E58" cm="1">
        <f t="array" ref="E58">MIN(IF(Tableau48910[Numéros]=B58,Tableau48910[Opération]))</f>
        <v>50</v>
      </c>
      <c r="F58" s="10">
        <f>SUMIFS(Tableau48910[Temps],Tableau48910[Numéros],B58,Tableau48910[Opération],D58)</f>
        <v>6.9444444444444441E-3</v>
      </c>
      <c r="G58" s="10">
        <f>SUMIFS(Tableau48910[Temps],Tableau48910[Numéros],B58,Tableau48910[Opération],E58)</f>
        <v>6.9444444444444441E-3</v>
      </c>
      <c r="H58" s="10">
        <f t="shared" si="0"/>
        <v>0</v>
      </c>
      <c r="I58" s="10">
        <f t="shared" si="1"/>
        <v>0</v>
      </c>
      <c r="J58">
        <f t="shared" si="2"/>
        <v>1</v>
      </c>
    </row>
    <row r="59" spans="2:10" x14ac:dyDescent="0.25">
      <c r="B59" s="2" t="s">
        <v>196</v>
      </c>
      <c r="C59" s="8">
        <f>SUMIFS(Tableau48910[Temps],Tableau48910[Numéros],B59)</f>
        <v>1.8751388888888889</v>
      </c>
      <c r="D59" cm="1">
        <f t="array" ref="D59">MAX((Tableau48910[Numéros]=B59)*Tableau48910[Opération])</f>
        <v>100</v>
      </c>
      <c r="E59" cm="1">
        <f t="array" ref="E59">MIN(IF(Tableau48910[Numéros]=B59,Tableau48910[Opération]))</f>
        <v>5</v>
      </c>
      <c r="F59" s="10">
        <f>SUMIFS(Tableau48910[Temps],Tableau48910[Numéros],B59,Tableau48910[Opération],D59)</f>
        <v>7.013888888888889E-3</v>
      </c>
      <c r="G59" s="10">
        <f>SUMIFS(Tableau48910[Temps],Tableau48910[Numéros],B59,Tableau48910[Opération],E59)</f>
        <v>7.013888888888889E-3</v>
      </c>
      <c r="H59" s="10">
        <f t="shared" si="0"/>
        <v>1.868125</v>
      </c>
      <c r="I59" s="10">
        <f t="shared" si="1"/>
        <v>1.868125</v>
      </c>
      <c r="J59">
        <f t="shared" si="2"/>
        <v>1</v>
      </c>
    </row>
    <row r="60" spans="2:10" x14ac:dyDescent="0.25">
      <c r="B60" s="2" t="s">
        <v>271</v>
      </c>
      <c r="C60" s="8">
        <f>SUMIFS(Tableau48910[Temps],Tableau48910[Numéros],B60)</f>
        <v>5.5555555555555552E-2</v>
      </c>
      <c r="D60" cm="1">
        <f t="array" ref="D60">MAX((Tableau48910[Numéros]=B60)*Tableau48910[Opération])</f>
        <v>10</v>
      </c>
      <c r="E60" cm="1">
        <f t="array" ref="E60">MIN(IF(Tableau48910[Numéros]=B60,Tableau48910[Opération]))</f>
        <v>10</v>
      </c>
      <c r="F60" s="10">
        <f>SUMIFS(Tableau48910[Temps],Tableau48910[Numéros],B60,Tableau48910[Opération],D60)</f>
        <v>5.5555555555555552E-2</v>
      </c>
      <c r="G60" s="10">
        <f>SUMIFS(Tableau48910[Temps],Tableau48910[Numéros],B60,Tableau48910[Opération],E60)</f>
        <v>5.5555555555555552E-2</v>
      </c>
      <c r="H60" s="10">
        <f t="shared" si="0"/>
        <v>0</v>
      </c>
      <c r="I60" s="10">
        <f t="shared" si="1"/>
        <v>0</v>
      </c>
      <c r="J60">
        <f t="shared" si="2"/>
        <v>1</v>
      </c>
    </row>
    <row r="61" spans="2:10" x14ac:dyDescent="0.25">
      <c r="B61" s="3" t="s">
        <v>272</v>
      </c>
      <c r="C61" s="8">
        <f>SUMIFS(Tableau48910[Temps],Tableau48910[Numéros],B61)</f>
        <v>0.33333333333333331</v>
      </c>
      <c r="D61" cm="1">
        <f t="array" ref="D61">MAX((Tableau48910[Numéros]=B61)*Tableau48910[Opération])</f>
        <v>10</v>
      </c>
      <c r="E61" cm="1">
        <f t="array" ref="E61">MIN(IF(Tableau48910[Numéros]=B61,Tableau48910[Opération]))</f>
        <v>10</v>
      </c>
      <c r="F61" s="10">
        <f>SUMIFS(Tableau48910[Temps],Tableau48910[Numéros],B61,Tableau48910[Opération],D61)</f>
        <v>0.33333333333333331</v>
      </c>
      <c r="G61" s="10">
        <f>SUMIFS(Tableau48910[Temps],Tableau48910[Numéros],B61,Tableau48910[Opération],E61)</f>
        <v>0.33333333333333331</v>
      </c>
      <c r="H61" s="10">
        <f t="shared" si="0"/>
        <v>0</v>
      </c>
      <c r="I61" s="10">
        <f t="shared" si="1"/>
        <v>0</v>
      </c>
      <c r="J61">
        <f t="shared" si="2"/>
        <v>1</v>
      </c>
    </row>
    <row r="62" spans="2:10" x14ac:dyDescent="0.25">
      <c r="B62" s="2" t="s">
        <v>274</v>
      </c>
      <c r="C62" s="8">
        <f>SUMIFS(Tableau48910[Temps],Tableau48910[Numéros],B62)</f>
        <v>8.3333333333333329E-2</v>
      </c>
      <c r="D62" cm="1">
        <f t="array" ref="D62">MAX((Tableau48910[Numéros]=B62)*Tableau48910[Opération])</f>
        <v>20</v>
      </c>
      <c r="E62" cm="1">
        <f t="array" ref="E62">MIN(IF(Tableau48910[Numéros]=B62,Tableau48910[Opération]))</f>
        <v>20</v>
      </c>
      <c r="F62" s="10">
        <f>SUMIFS(Tableau48910[Temps],Tableau48910[Numéros],B62,Tableau48910[Opération],D62)</f>
        <v>8.3333333333333329E-2</v>
      </c>
      <c r="G62" s="10">
        <f>SUMIFS(Tableau48910[Temps],Tableau48910[Numéros],B62,Tableau48910[Opération],E62)</f>
        <v>8.3333333333333329E-2</v>
      </c>
      <c r="H62" s="10">
        <f t="shared" si="0"/>
        <v>0</v>
      </c>
      <c r="I62" s="10">
        <f t="shared" si="1"/>
        <v>0</v>
      </c>
      <c r="J62">
        <f t="shared" si="2"/>
        <v>1</v>
      </c>
    </row>
    <row r="63" spans="2:10" x14ac:dyDescent="0.25">
      <c r="B63" s="3" t="s">
        <v>282</v>
      </c>
      <c r="C63" s="8">
        <f>SUMIFS(Tableau48910[Temps],Tableau48910[Numéros],B63)</f>
        <v>0.20833333333333334</v>
      </c>
      <c r="D63" cm="1">
        <f t="array" ref="D63">MAX((Tableau48910[Numéros]=B63)*Tableau48910[Opération])</f>
        <v>10</v>
      </c>
      <c r="E63" cm="1">
        <f t="array" ref="E63">MIN(IF(Tableau48910[Numéros]=B63,Tableau48910[Opération]))</f>
        <v>10</v>
      </c>
      <c r="F63" s="10">
        <f>SUMIFS(Tableau48910[Temps],Tableau48910[Numéros],B63,Tableau48910[Opération],D63)</f>
        <v>0.20833333333333334</v>
      </c>
      <c r="G63" s="10">
        <f>SUMIFS(Tableau48910[Temps],Tableau48910[Numéros],B63,Tableau48910[Opération],E63)</f>
        <v>0.20833333333333334</v>
      </c>
      <c r="H63" s="10">
        <f t="shared" si="0"/>
        <v>0</v>
      </c>
      <c r="I63" s="10">
        <f t="shared" si="1"/>
        <v>0</v>
      </c>
      <c r="J63">
        <f t="shared" si="2"/>
        <v>1</v>
      </c>
    </row>
    <row r="64" spans="2:10" x14ac:dyDescent="0.25">
      <c r="B64" s="2" t="s">
        <v>241</v>
      </c>
      <c r="C64" s="8">
        <f>SUMIFS(Tableau48910[Temps],Tableau48910[Numéros],B64)</f>
        <v>1.3888888888888888E-2</v>
      </c>
      <c r="D64" cm="1">
        <f t="array" ref="D64">MAX((Tableau48910[Numéros]=B64)*Tableau48910[Opération])</f>
        <v>10</v>
      </c>
      <c r="E64" cm="1">
        <f t="array" ref="E64">MIN(IF(Tableau48910[Numéros]=B64,Tableau48910[Opération]))</f>
        <v>10</v>
      </c>
      <c r="F64" s="10">
        <f>SUMIFS(Tableau48910[Temps],Tableau48910[Numéros],B64,Tableau48910[Opération],D64)</f>
        <v>1.3888888888888888E-2</v>
      </c>
      <c r="G64" s="10">
        <f>SUMIFS(Tableau48910[Temps],Tableau48910[Numéros],B64,Tableau48910[Opération],E64)</f>
        <v>1.3888888888888888E-2</v>
      </c>
      <c r="H64" s="10">
        <f t="shared" si="0"/>
        <v>0</v>
      </c>
      <c r="I64" s="10">
        <f t="shared" si="1"/>
        <v>0</v>
      </c>
      <c r="J64">
        <f t="shared" si="2"/>
        <v>1</v>
      </c>
    </row>
    <row r="65" spans="2:10" x14ac:dyDescent="0.25">
      <c r="B65" s="3" t="s">
        <v>278</v>
      </c>
      <c r="C65" s="8">
        <f>SUMIFS(Tableau48910[Temps],Tableau48910[Numéros],B65)</f>
        <v>0.16666666666666666</v>
      </c>
      <c r="D65" cm="1">
        <f t="array" ref="D65">MAX((Tableau48910[Numéros]=B65)*Tableau48910[Opération])</f>
        <v>30</v>
      </c>
      <c r="E65" cm="1">
        <f t="array" ref="E65">MIN(IF(Tableau48910[Numéros]=B65,Tableau48910[Opération]))</f>
        <v>30</v>
      </c>
      <c r="F65" s="10">
        <f>SUMIFS(Tableau48910[Temps],Tableau48910[Numéros],B65,Tableau48910[Opération],D65)</f>
        <v>0.16666666666666666</v>
      </c>
      <c r="G65" s="10">
        <f>SUMIFS(Tableau48910[Temps],Tableau48910[Numéros],B65,Tableau48910[Opération],E65)</f>
        <v>0.16666666666666666</v>
      </c>
      <c r="H65" s="10">
        <f t="shared" si="0"/>
        <v>0</v>
      </c>
      <c r="I65" s="10">
        <f t="shared" si="1"/>
        <v>0</v>
      </c>
      <c r="J65">
        <f t="shared" si="2"/>
        <v>1</v>
      </c>
    </row>
    <row r="66" spans="2:10" x14ac:dyDescent="0.25">
      <c r="B66" s="2" t="s">
        <v>404</v>
      </c>
      <c r="C66" s="8">
        <f>SUMIFS(Tableau48910[Temps],Tableau48910[Numéros],B66)</f>
        <v>0</v>
      </c>
      <c r="D66" cm="1">
        <f t="array" ref="D66">MAX((Tableau48910[Numéros]=B66)*Tableau48910[Opération])</f>
        <v>0</v>
      </c>
      <c r="E66" cm="1">
        <f t="array" ref="E66">MIN(IF(Tableau48910[Numéros]=B66,Tableau48910[Opération]))</f>
        <v>0</v>
      </c>
      <c r="F66" s="10">
        <f>SUMIFS(Tableau48910[Temps],Tableau48910[Numéros],B66,Tableau48910[Opération],D66)</f>
        <v>0</v>
      </c>
      <c r="G66" s="10">
        <f>SUMIFS(Tableau48910[Temps],Tableau48910[Numéros],B66,Tableau48910[Opération],E66)</f>
        <v>0</v>
      </c>
      <c r="H66" s="10">
        <f t="shared" si="0"/>
        <v>0</v>
      </c>
      <c r="I66" s="10">
        <f t="shared" si="1"/>
        <v>0</v>
      </c>
      <c r="J66">
        <f t="shared" si="2"/>
        <v>1</v>
      </c>
    </row>
    <row r="67" spans="2:10" x14ac:dyDescent="0.25">
      <c r="B67" s="3" t="s">
        <v>210</v>
      </c>
      <c r="C67" s="8">
        <f>SUMIFS(Tableau48910[Temps],Tableau48910[Numéros],B67)</f>
        <v>6.9444444444444444E-5</v>
      </c>
      <c r="D67" cm="1">
        <f t="array" ref="D67">MAX((Tableau48910[Numéros]=B67)*Tableau48910[Opération])</f>
        <v>898</v>
      </c>
      <c r="E67" cm="1">
        <f t="array" ref="E67">MIN(IF(Tableau48910[Numéros]=B67,Tableau48910[Opération]))</f>
        <v>898</v>
      </c>
      <c r="F67" s="10">
        <f>SUMIFS(Tableau48910[Temps],Tableau48910[Numéros],B67,Tableau48910[Opération],D67)</f>
        <v>6.9444444444444444E-5</v>
      </c>
      <c r="G67" s="10">
        <f>SUMIFS(Tableau48910[Temps],Tableau48910[Numéros],B67,Tableau48910[Opération],E67)</f>
        <v>6.9444444444444444E-5</v>
      </c>
      <c r="H67" s="10">
        <f t="shared" ref="H67:H130" si="3">C67-F67</f>
        <v>0</v>
      </c>
      <c r="I67" s="10">
        <f t="shared" ref="I67:I130" si="4">C67-G67</f>
        <v>0</v>
      </c>
      <c r="J67">
        <f t="shared" ref="J67:J130" si="5">IF(D67=E67,1,H67/I67)</f>
        <v>1</v>
      </c>
    </row>
    <row r="68" spans="2:10" x14ac:dyDescent="0.25">
      <c r="B68" s="2" t="s">
        <v>315</v>
      </c>
      <c r="C68" s="8">
        <f>SUMIFS(Tableau48910[Temps],Tableau48910[Numéros],B68)</f>
        <v>6.9444444444444444E-5</v>
      </c>
      <c r="D68" cm="1">
        <f t="array" ref="D68">MAX((Tableau48910[Numéros]=B68)*Tableau48910[Opération])</f>
        <v>10</v>
      </c>
      <c r="E68" cm="1">
        <f t="array" ref="E68">MIN(IF(Tableau48910[Numéros]=B68,Tableau48910[Opération]))</f>
        <v>10</v>
      </c>
      <c r="F68" s="10">
        <f>SUMIFS(Tableau48910[Temps],Tableau48910[Numéros],B68,Tableau48910[Opération],D68)</f>
        <v>6.9444444444444444E-5</v>
      </c>
      <c r="G68" s="10">
        <f>SUMIFS(Tableau48910[Temps],Tableau48910[Numéros],B68,Tableau48910[Opération],E68)</f>
        <v>6.9444444444444444E-5</v>
      </c>
      <c r="H68" s="10">
        <f t="shared" si="3"/>
        <v>0</v>
      </c>
      <c r="I68" s="10">
        <f t="shared" si="4"/>
        <v>0</v>
      </c>
      <c r="J68">
        <f t="shared" si="5"/>
        <v>1</v>
      </c>
    </row>
    <row r="69" spans="2:10" x14ac:dyDescent="0.25">
      <c r="B69" s="3" t="s">
        <v>316</v>
      </c>
      <c r="C69" s="8">
        <f>SUMIFS(Tableau48910[Temps],Tableau48910[Numéros],B69)</f>
        <v>6.9444444444444444E-5</v>
      </c>
      <c r="D69" cm="1">
        <f t="array" ref="D69">MAX((Tableau48910[Numéros]=B69)*Tableau48910[Opération])</f>
        <v>10</v>
      </c>
      <c r="E69" cm="1">
        <f t="array" ref="E69">MIN(IF(Tableau48910[Numéros]=B69,Tableau48910[Opération]))</f>
        <v>10</v>
      </c>
      <c r="F69" s="10">
        <f>SUMIFS(Tableau48910[Temps],Tableau48910[Numéros],B69,Tableau48910[Opération],D69)</f>
        <v>6.9444444444444444E-5</v>
      </c>
      <c r="G69" s="10">
        <f>SUMIFS(Tableau48910[Temps],Tableau48910[Numéros],B69,Tableau48910[Opération],E69)</f>
        <v>6.9444444444444444E-5</v>
      </c>
      <c r="H69" s="10">
        <f t="shared" si="3"/>
        <v>0</v>
      </c>
      <c r="I69" s="10">
        <f t="shared" si="4"/>
        <v>0</v>
      </c>
      <c r="J69">
        <f t="shared" si="5"/>
        <v>1</v>
      </c>
    </row>
    <row r="70" spans="2:10" x14ac:dyDescent="0.25">
      <c r="B70" s="2" t="s">
        <v>317</v>
      </c>
      <c r="C70" s="8">
        <f>SUMIFS(Tableau48910[Temps],Tableau48910[Numéros],B70)</f>
        <v>6.9444444444444444E-5</v>
      </c>
      <c r="D70" cm="1">
        <f t="array" ref="D70">MAX((Tableau48910[Numéros]=B70)*Tableau48910[Opération])</f>
        <v>10</v>
      </c>
      <c r="E70" cm="1">
        <f t="array" ref="E70">MIN(IF(Tableau48910[Numéros]=B70,Tableau48910[Opération]))</f>
        <v>10</v>
      </c>
      <c r="F70" s="10">
        <f>SUMIFS(Tableau48910[Temps],Tableau48910[Numéros],B70,Tableau48910[Opération],D70)</f>
        <v>6.9444444444444444E-5</v>
      </c>
      <c r="G70" s="10">
        <f>SUMIFS(Tableau48910[Temps],Tableau48910[Numéros],B70,Tableau48910[Opération],E70)</f>
        <v>6.9444444444444444E-5</v>
      </c>
      <c r="H70" s="10">
        <f t="shared" si="3"/>
        <v>0</v>
      </c>
      <c r="I70" s="10">
        <f t="shared" si="4"/>
        <v>0</v>
      </c>
      <c r="J70">
        <f t="shared" si="5"/>
        <v>1</v>
      </c>
    </row>
    <row r="71" spans="2:10" x14ac:dyDescent="0.25">
      <c r="B71" s="3" t="s">
        <v>318</v>
      </c>
      <c r="C71" s="8">
        <f>SUMIFS(Tableau48910[Temps],Tableau48910[Numéros],B71)</f>
        <v>6.9444444444444444E-5</v>
      </c>
      <c r="D71" cm="1">
        <f t="array" ref="D71">MAX((Tableau48910[Numéros]=B71)*Tableau48910[Opération])</f>
        <v>10</v>
      </c>
      <c r="E71" cm="1">
        <f t="array" ref="E71">MIN(IF(Tableau48910[Numéros]=B71,Tableau48910[Opération]))</f>
        <v>10</v>
      </c>
      <c r="F71" s="10">
        <f>SUMIFS(Tableau48910[Temps],Tableau48910[Numéros],B71,Tableau48910[Opération],D71)</f>
        <v>6.9444444444444444E-5</v>
      </c>
      <c r="G71" s="10">
        <f>SUMIFS(Tableau48910[Temps],Tableau48910[Numéros],B71,Tableau48910[Opération],E71)</f>
        <v>6.9444444444444444E-5</v>
      </c>
      <c r="H71" s="10">
        <f t="shared" si="3"/>
        <v>0</v>
      </c>
      <c r="I71" s="10">
        <f t="shared" si="4"/>
        <v>0</v>
      </c>
      <c r="J71">
        <f t="shared" si="5"/>
        <v>1</v>
      </c>
    </row>
    <row r="72" spans="2:10" x14ac:dyDescent="0.25">
      <c r="B72" s="2" t="s">
        <v>319</v>
      </c>
      <c r="C72" s="8">
        <f>SUMIFS(Tableau48910[Temps],Tableau48910[Numéros],B72)</f>
        <v>6.9444444444444444E-5</v>
      </c>
      <c r="D72" cm="1">
        <f t="array" ref="D72">MAX((Tableau48910[Numéros]=B72)*Tableau48910[Opération])</f>
        <v>10</v>
      </c>
      <c r="E72" cm="1">
        <f t="array" ref="E72">MIN(IF(Tableau48910[Numéros]=B72,Tableau48910[Opération]))</f>
        <v>10</v>
      </c>
      <c r="F72" s="10">
        <f>SUMIFS(Tableau48910[Temps],Tableau48910[Numéros],B72,Tableau48910[Opération],D72)</f>
        <v>6.9444444444444444E-5</v>
      </c>
      <c r="G72" s="10">
        <f>SUMIFS(Tableau48910[Temps],Tableau48910[Numéros],B72,Tableau48910[Opération],E72)</f>
        <v>6.9444444444444444E-5</v>
      </c>
      <c r="H72" s="10">
        <f t="shared" si="3"/>
        <v>0</v>
      </c>
      <c r="I72" s="10">
        <f t="shared" si="4"/>
        <v>0</v>
      </c>
      <c r="J72">
        <f t="shared" si="5"/>
        <v>1</v>
      </c>
    </row>
    <row r="73" spans="2:10" x14ac:dyDescent="0.25">
      <c r="B73" s="3" t="s">
        <v>320</v>
      </c>
      <c r="C73" s="8">
        <f>SUMIFS(Tableau48910[Temps],Tableau48910[Numéros],B73)</f>
        <v>1.3888888888888889E-4</v>
      </c>
      <c r="D73" cm="1">
        <f t="array" ref="D73">MAX((Tableau48910[Numéros]=B73)*Tableau48910[Opération])</f>
        <v>10</v>
      </c>
      <c r="E73" cm="1">
        <f t="array" ref="E73">MIN(IF(Tableau48910[Numéros]=B73,Tableau48910[Opération]))</f>
        <v>5</v>
      </c>
      <c r="F73" s="10">
        <f>SUMIFS(Tableau48910[Temps],Tableau48910[Numéros],B73,Tableau48910[Opération],D73)</f>
        <v>6.9444444444444444E-5</v>
      </c>
      <c r="G73" s="10">
        <f>SUMIFS(Tableau48910[Temps],Tableau48910[Numéros],B73,Tableau48910[Opération],E73)</f>
        <v>6.9444444444444444E-5</v>
      </c>
      <c r="H73" s="10">
        <f t="shared" si="3"/>
        <v>6.9444444444444444E-5</v>
      </c>
      <c r="I73" s="10">
        <f t="shared" si="4"/>
        <v>6.9444444444444444E-5</v>
      </c>
      <c r="J73">
        <f t="shared" si="5"/>
        <v>1</v>
      </c>
    </row>
    <row r="74" spans="2:10" x14ac:dyDescent="0.25">
      <c r="B74" s="3" t="s">
        <v>321</v>
      </c>
      <c r="C74" s="8">
        <f>SUMIFS(Tableau48910[Temps],Tableau48910[Numéros],B74)</f>
        <v>6.9444444444444444E-5</v>
      </c>
      <c r="D74" cm="1">
        <f t="array" ref="D74">MAX((Tableau48910[Numéros]=B74)*Tableau48910[Opération])</f>
        <v>10</v>
      </c>
      <c r="E74" cm="1">
        <f t="array" ref="E74">MIN(IF(Tableau48910[Numéros]=B74,Tableau48910[Opération]))</f>
        <v>10</v>
      </c>
      <c r="F74" s="10">
        <f>SUMIFS(Tableau48910[Temps],Tableau48910[Numéros],B74,Tableau48910[Opération],D74)</f>
        <v>6.9444444444444444E-5</v>
      </c>
      <c r="G74" s="10">
        <f>SUMIFS(Tableau48910[Temps],Tableau48910[Numéros],B74,Tableau48910[Opération],E74)</f>
        <v>6.9444444444444444E-5</v>
      </c>
      <c r="H74" s="10">
        <f t="shared" si="3"/>
        <v>0</v>
      </c>
      <c r="I74" s="10">
        <f t="shared" si="4"/>
        <v>0</v>
      </c>
      <c r="J74">
        <f t="shared" si="5"/>
        <v>1</v>
      </c>
    </row>
    <row r="75" spans="2:10" x14ac:dyDescent="0.25">
      <c r="B75" s="2" t="s">
        <v>322</v>
      </c>
      <c r="C75" s="8">
        <f>SUMIFS(Tableau48910[Temps],Tableau48910[Numéros],B75)</f>
        <v>6.9444444444444444E-5</v>
      </c>
      <c r="D75" cm="1">
        <f t="array" ref="D75">MAX((Tableau48910[Numéros]=B75)*Tableau48910[Opération])</f>
        <v>10</v>
      </c>
      <c r="E75" cm="1">
        <f t="array" ref="E75">MIN(IF(Tableau48910[Numéros]=B75,Tableau48910[Opération]))</f>
        <v>10</v>
      </c>
      <c r="F75" s="10">
        <f>SUMIFS(Tableau48910[Temps],Tableau48910[Numéros],B75,Tableau48910[Opération],D75)</f>
        <v>6.9444444444444444E-5</v>
      </c>
      <c r="G75" s="10">
        <f>SUMIFS(Tableau48910[Temps],Tableau48910[Numéros],B75,Tableau48910[Opération],E75)</f>
        <v>6.9444444444444444E-5</v>
      </c>
      <c r="H75" s="10">
        <f t="shared" si="3"/>
        <v>0</v>
      </c>
      <c r="I75" s="10">
        <f t="shared" si="4"/>
        <v>0</v>
      </c>
      <c r="J75">
        <f t="shared" si="5"/>
        <v>1</v>
      </c>
    </row>
    <row r="76" spans="2:10" x14ac:dyDescent="0.25">
      <c r="B76" s="3" t="s">
        <v>185</v>
      </c>
      <c r="C76" s="8">
        <f>SUMIFS(Tableau48910[Temps],Tableau48910[Numéros],B76)</f>
        <v>10.879999999999999</v>
      </c>
      <c r="D76" cm="1">
        <f t="array" ref="D76">MAX((Tableau48910[Numéros]=B76)*Tableau48910[Opération])</f>
        <v>50</v>
      </c>
      <c r="E76" cm="1">
        <f t="array" ref="E76">MIN(IF(Tableau48910[Numéros]=B76,Tableau48910[Opération]))</f>
        <v>10</v>
      </c>
      <c r="F76" s="10">
        <f>SUMIFS(Tableau48910[Temps],Tableau48910[Numéros],B76,Tableau48910[Opération],D76)</f>
        <v>7.1111111111111111E-2</v>
      </c>
      <c r="G76" s="10">
        <f>SUMIFS(Tableau48910[Temps],Tableau48910[Numéros],B76,Tableau48910[Opération],E76)</f>
        <v>7.1111111111111111E-2</v>
      </c>
      <c r="H76" s="10">
        <f t="shared" si="3"/>
        <v>10.808888888888887</v>
      </c>
      <c r="I76" s="10">
        <f t="shared" si="4"/>
        <v>10.808888888888887</v>
      </c>
      <c r="J76">
        <f t="shared" si="5"/>
        <v>1</v>
      </c>
    </row>
    <row r="77" spans="2:10" x14ac:dyDescent="0.25">
      <c r="B77" s="2" t="s">
        <v>71</v>
      </c>
      <c r="C77" s="8">
        <f>SUMIFS(Tableau48910[Temps],Tableau48910[Numéros],B77)</f>
        <v>5.796666666666666</v>
      </c>
      <c r="D77" cm="1">
        <f t="array" ref="D77">MAX((Tableau48910[Numéros]=B77)*Tableau48910[Opération])</f>
        <v>50</v>
      </c>
      <c r="E77" cm="1">
        <f t="array" ref="E77">MIN(IF(Tableau48910[Numéros]=B77,Tableau48910[Opération]))</f>
        <v>10</v>
      </c>
      <c r="F77" s="10">
        <f>SUMIFS(Tableau48910[Temps],Tableau48910[Numéros],B77,Tableau48910[Opération],D77)</f>
        <v>7.1111111111111111E-2</v>
      </c>
      <c r="G77" s="10">
        <f>SUMIFS(Tableau48910[Temps],Tableau48910[Numéros],B77,Tableau48910[Opération],E77)</f>
        <v>7.1111111111111111E-2</v>
      </c>
      <c r="H77" s="10">
        <f t="shared" si="3"/>
        <v>5.7255555555555553</v>
      </c>
      <c r="I77" s="10">
        <f t="shared" si="4"/>
        <v>5.7255555555555553</v>
      </c>
      <c r="J77">
        <f t="shared" si="5"/>
        <v>1</v>
      </c>
    </row>
    <row r="78" spans="2:10" x14ac:dyDescent="0.25">
      <c r="B78" s="3" t="s">
        <v>136</v>
      </c>
      <c r="C78" s="8">
        <f>SUMIFS(Tableau48910[Temps],Tableau48910[Numéros],B78)</f>
        <v>6.569791666666668</v>
      </c>
      <c r="D78" cm="1">
        <f t="array" ref="D78">MAX((Tableau48910[Numéros]=B78)*Tableau48910[Opération])</f>
        <v>988</v>
      </c>
      <c r="E78" cm="1">
        <f t="array" ref="E78">MIN(IF(Tableau48910[Numéros]=B78,Tableau48910[Opération]))</f>
        <v>5</v>
      </c>
      <c r="F78" s="10">
        <f>SUMIFS(Tableau48910[Temps],Tableau48910[Numéros],B78,Tableau48910[Opération],D78)</f>
        <v>7.013888888888889E-3</v>
      </c>
      <c r="G78" s="10">
        <f>SUMIFS(Tableau48910[Temps],Tableau48910[Numéros],B78,Tableau48910[Opération],E78)</f>
        <v>7.013888888888889E-3</v>
      </c>
      <c r="H78" s="10">
        <f t="shared" si="3"/>
        <v>6.5627777777777787</v>
      </c>
      <c r="I78" s="10">
        <f t="shared" si="4"/>
        <v>6.5627777777777787</v>
      </c>
      <c r="J78">
        <f t="shared" si="5"/>
        <v>1</v>
      </c>
    </row>
    <row r="79" spans="2:10" x14ac:dyDescent="0.25">
      <c r="B79" s="3" t="s">
        <v>232</v>
      </c>
      <c r="C79" s="8">
        <f>SUMIFS(Tableau48910[Temps],Tableau48910[Numéros],B79)</f>
        <v>1.0416666666666666E-2</v>
      </c>
      <c r="D79" cm="1">
        <f t="array" ref="D79">MAX((Tableau48910[Numéros]=B79)*Tableau48910[Opération])</f>
        <v>10</v>
      </c>
      <c r="E79" cm="1">
        <f t="array" ref="E79">MIN(IF(Tableau48910[Numéros]=B79,Tableau48910[Opération]))</f>
        <v>10</v>
      </c>
      <c r="F79" s="10">
        <f>SUMIFS(Tableau48910[Temps],Tableau48910[Numéros],B79,Tableau48910[Opération],D79)</f>
        <v>1.0416666666666666E-2</v>
      </c>
      <c r="G79" s="10">
        <f>SUMIFS(Tableau48910[Temps],Tableau48910[Numéros],B79,Tableau48910[Opération],E79)</f>
        <v>1.0416666666666666E-2</v>
      </c>
      <c r="H79" s="10">
        <f t="shared" si="3"/>
        <v>0</v>
      </c>
      <c r="I79" s="10">
        <f t="shared" si="4"/>
        <v>0</v>
      </c>
      <c r="J79">
        <f t="shared" si="5"/>
        <v>1</v>
      </c>
    </row>
    <row r="80" spans="2:10" x14ac:dyDescent="0.25">
      <c r="B80" s="2" t="s">
        <v>234</v>
      </c>
      <c r="C80" s="8">
        <f>SUMIFS(Tableau48910[Temps],Tableau48910[Numéros],B80)</f>
        <v>2.7777777777777779E-3</v>
      </c>
      <c r="D80" cm="1">
        <f t="array" ref="D80">MAX((Tableau48910[Numéros]=B80)*Tableau48910[Opération])</f>
        <v>30</v>
      </c>
      <c r="E80" cm="1">
        <f t="array" ref="E80">MIN(IF(Tableau48910[Numéros]=B80,Tableau48910[Opération]))</f>
        <v>30</v>
      </c>
      <c r="F80" s="10">
        <f>SUMIFS(Tableau48910[Temps],Tableau48910[Numéros],B80,Tableau48910[Opération],D80)</f>
        <v>2.7777777777777779E-3</v>
      </c>
      <c r="G80" s="10">
        <f>SUMIFS(Tableau48910[Temps],Tableau48910[Numéros],B80,Tableau48910[Opération],E80)</f>
        <v>2.7777777777777779E-3</v>
      </c>
      <c r="H80" s="10">
        <f t="shared" si="3"/>
        <v>0</v>
      </c>
      <c r="I80" s="10">
        <f t="shared" si="4"/>
        <v>0</v>
      </c>
      <c r="J80">
        <f t="shared" si="5"/>
        <v>1</v>
      </c>
    </row>
    <row r="81" spans="2:10" x14ac:dyDescent="0.25">
      <c r="B81" s="3" t="s">
        <v>236</v>
      </c>
      <c r="C81" s="8">
        <f>SUMIFS(Tableau48910[Temps],Tableau48910[Numéros],B81)</f>
        <v>2.7777777777777779E-3</v>
      </c>
      <c r="D81" cm="1">
        <f t="array" ref="D81">MAX((Tableau48910[Numéros]=B81)*Tableau48910[Opération])</f>
        <v>30</v>
      </c>
      <c r="E81" cm="1">
        <f t="array" ref="E81">MIN(IF(Tableau48910[Numéros]=B81,Tableau48910[Opération]))</f>
        <v>30</v>
      </c>
      <c r="F81" s="10">
        <f>SUMIFS(Tableau48910[Temps],Tableau48910[Numéros],B81,Tableau48910[Opération],D81)</f>
        <v>2.7777777777777779E-3</v>
      </c>
      <c r="G81" s="10">
        <f>SUMIFS(Tableau48910[Temps],Tableau48910[Numéros],B81,Tableau48910[Opération],E81)</f>
        <v>2.7777777777777779E-3</v>
      </c>
      <c r="H81" s="10">
        <f t="shared" si="3"/>
        <v>0</v>
      </c>
      <c r="I81" s="10">
        <f t="shared" si="4"/>
        <v>0</v>
      </c>
      <c r="J81">
        <f t="shared" si="5"/>
        <v>1</v>
      </c>
    </row>
    <row r="82" spans="2:10" x14ac:dyDescent="0.25">
      <c r="B82" s="2" t="s">
        <v>161</v>
      </c>
      <c r="C82" s="8">
        <f>SUMIFS(Tableau48910[Temps],Tableau48910[Numéros],B82)</f>
        <v>2.7777777777777779E-3</v>
      </c>
      <c r="D82" cm="1">
        <f t="array" ref="D82">MAX((Tableau48910[Numéros]=B82)*Tableau48910[Opération])</f>
        <v>30</v>
      </c>
      <c r="E82" cm="1">
        <f t="array" ref="E82">MIN(IF(Tableau48910[Numéros]=B82,Tableau48910[Opération]))</f>
        <v>30</v>
      </c>
      <c r="F82" s="10">
        <f>SUMIFS(Tableau48910[Temps],Tableau48910[Numéros],B82,Tableau48910[Opération],D82)</f>
        <v>2.7777777777777779E-3</v>
      </c>
      <c r="G82" s="10">
        <f>SUMIFS(Tableau48910[Temps],Tableau48910[Numéros],B82,Tableau48910[Opération],E82)</f>
        <v>2.7777777777777779E-3</v>
      </c>
      <c r="H82" s="10">
        <f t="shared" si="3"/>
        <v>0</v>
      </c>
      <c r="I82" s="10">
        <f t="shared" si="4"/>
        <v>0</v>
      </c>
      <c r="J82">
        <f t="shared" si="5"/>
        <v>1</v>
      </c>
    </row>
    <row r="83" spans="2:10" x14ac:dyDescent="0.25">
      <c r="B83" s="2" t="s">
        <v>284</v>
      </c>
      <c r="C83" s="8">
        <f>SUMIFS(Tableau48910[Temps],Tableau48910[Numéros],B83)</f>
        <v>1.9166666666666665</v>
      </c>
      <c r="D83" cm="1">
        <f t="array" ref="D83">MAX((Tableau48910[Numéros]=B83)*Tableau48910[Opération])</f>
        <v>50</v>
      </c>
      <c r="E83" cm="1">
        <f t="array" ref="E83">MIN(IF(Tableau48910[Numéros]=B83,Tableau48910[Opération]))</f>
        <v>20</v>
      </c>
      <c r="F83" s="10">
        <f>SUMIFS(Tableau48910[Temps],Tableau48910[Numéros],B83,Tableau48910[Opération],D83)</f>
        <v>8.3333333333333329E-2</v>
      </c>
      <c r="G83" s="10">
        <f>SUMIFS(Tableau48910[Temps],Tableau48910[Numéros],B83,Tableau48910[Opération],E83)</f>
        <v>8.3333333333333329E-2</v>
      </c>
      <c r="H83" s="10">
        <f t="shared" si="3"/>
        <v>1.8333333333333333</v>
      </c>
      <c r="I83" s="10">
        <f t="shared" si="4"/>
        <v>1.8333333333333333</v>
      </c>
      <c r="J83">
        <f t="shared" si="5"/>
        <v>1</v>
      </c>
    </row>
    <row r="84" spans="2:10" x14ac:dyDescent="0.25">
      <c r="B84" s="2" t="s">
        <v>186</v>
      </c>
      <c r="C84" s="8">
        <f>SUMIFS(Tableau48910[Temps],Tableau48910[Numéros],B84)</f>
        <v>4.5556944444444456</v>
      </c>
      <c r="D84" cm="1">
        <f t="array" ref="D84">MAX((Tableau48910[Numéros]=B84)*Tableau48910[Opération])</f>
        <v>60</v>
      </c>
      <c r="E84" cm="1">
        <f t="array" ref="E84">MIN(IF(Tableau48910[Numéros]=B84,Tableau48910[Opération]))</f>
        <v>20</v>
      </c>
      <c r="F84" s="10">
        <f>SUMIFS(Tableau48910[Temps],Tableau48910[Numéros],B84,Tableau48910[Opération],D84)</f>
        <v>7.013888888888889E-3</v>
      </c>
      <c r="G84" s="10">
        <f>SUMIFS(Tableau48910[Temps],Tableau48910[Numéros],B84,Tableau48910[Opération],E84)</f>
        <v>7.013888888888889E-3</v>
      </c>
      <c r="H84" s="10">
        <f t="shared" si="3"/>
        <v>4.5486805555555563</v>
      </c>
      <c r="I84" s="10">
        <f t="shared" si="4"/>
        <v>4.5486805555555563</v>
      </c>
      <c r="J84">
        <f t="shared" si="5"/>
        <v>1</v>
      </c>
    </row>
    <row r="85" spans="2:10" x14ac:dyDescent="0.25">
      <c r="B85" s="2" t="s">
        <v>289</v>
      </c>
      <c r="C85" s="8">
        <f>SUMIFS(Tableau48910[Temps],Tableau48910[Numéros],B85)</f>
        <v>1.4861111111111112</v>
      </c>
      <c r="D85" cm="1">
        <f t="array" ref="D85">MAX((Tableau48910[Numéros]=B85)*Tableau48910[Opération])</f>
        <v>50</v>
      </c>
      <c r="E85" cm="1">
        <f t="array" ref="E85">MIN(IF(Tableau48910[Numéros]=B85,Tableau48910[Opération]))</f>
        <v>11</v>
      </c>
      <c r="F85" s="10">
        <f>SUMIFS(Tableau48910[Temps],Tableau48910[Numéros],B85,Tableau48910[Opération],D85)</f>
        <v>1.3888888888888888E-2</v>
      </c>
      <c r="G85" s="10">
        <f>SUMIFS(Tableau48910[Temps],Tableau48910[Numéros],B85,Tableau48910[Opération],E85)</f>
        <v>1.3888888888888888E-2</v>
      </c>
      <c r="H85" s="10">
        <f t="shared" si="3"/>
        <v>1.4722222222222223</v>
      </c>
      <c r="I85" s="10">
        <f t="shared" si="4"/>
        <v>1.4722222222222223</v>
      </c>
      <c r="J85">
        <f t="shared" si="5"/>
        <v>1</v>
      </c>
    </row>
    <row r="86" spans="2:10" x14ac:dyDescent="0.25">
      <c r="B86" s="2" t="s">
        <v>283</v>
      </c>
      <c r="C86" s="8">
        <f>SUMIFS(Tableau48910[Temps],Tableau48910[Numéros],B86)</f>
        <v>1.7569444444444444</v>
      </c>
      <c r="D86" cm="1">
        <f t="array" ref="D86">MAX((Tableau48910[Numéros]=B86)*Tableau48910[Opération])</f>
        <v>50</v>
      </c>
      <c r="E86" cm="1">
        <f t="array" ref="E86">MIN(IF(Tableau48910[Numéros]=B86,Tableau48910[Opération]))</f>
        <v>11</v>
      </c>
      <c r="F86" s="10">
        <f>SUMIFS(Tableau48910[Temps],Tableau48910[Numéros],B86,Tableau48910[Opération],D86)</f>
        <v>1.3888888888888888E-2</v>
      </c>
      <c r="G86" s="10">
        <f>SUMIFS(Tableau48910[Temps],Tableau48910[Numéros],B86,Tableau48910[Opération],E86)</f>
        <v>1.3888888888888888E-2</v>
      </c>
      <c r="H86" s="10">
        <f t="shared" si="3"/>
        <v>1.7430555555555556</v>
      </c>
      <c r="I86" s="10">
        <f t="shared" si="4"/>
        <v>1.7430555555555556</v>
      </c>
      <c r="J86">
        <f t="shared" si="5"/>
        <v>1</v>
      </c>
    </row>
    <row r="87" spans="2:10" x14ac:dyDescent="0.25">
      <c r="B87" s="2" t="s">
        <v>275</v>
      </c>
      <c r="C87" s="8">
        <f>SUMIFS(Tableau48910[Temps],Tableau48910[Numéros],B87)</f>
        <v>6.25E-2</v>
      </c>
      <c r="D87" cm="1">
        <f t="array" ref="D87">MAX((Tableau48910[Numéros]=B87)*Tableau48910[Opération])</f>
        <v>7</v>
      </c>
      <c r="E87" cm="1">
        <f t="array" ref="E87">MIN(IF(Tableau48910[Numéros]=B87,Tableau48910[Opération]))</f>
        <v>7</v>
      </c>
      <c r="F87" s="10">
        <f>SUMIFS(Tableau48910[Temps],Tableau48910[Numéros],B87,Tableau48910[Opération],D87)</f>
        <v>6.25E-2</v>
      </c>
      <c r="G87" s="10">
        <f>SUMIFS(Tableau48910[Temps],Tableau48910[Numéros],B87,Tableau48910[Opération],E87)</f>
        <v>6.25E-2</v>
      </c>
      <c r="H87" s="10">
        <f t="shared" si="3"/>
        <v>0</v>
      </c>
      <c r="I87" s="10">
        <f t="shared" si="4"/>
        <v>0</v>
      </c>
      <c r="J87">
        <f t="shared" si="5"/>
        <v>1</v>
      </c>
    </row>
    <row r="88" spans="2:10" x14ac:dyDescent="0.25">
      <c r="B88" s="2" t="s">
        <v>267</v>
      </c>
      <c r="C88" s="8">
        <f>SUMIFS(Tableau48910[Temps],Tableau48910[Numéros],B88)</f>
        <v>0.33333333333333331</v>
      </c>
      <c r="D88" cm="1">
        <f t="array" ref="D88">MAX((Tableau48910[Numéros]=B88)*Tableau48910[Opération])</f>
        <v>10</v>
      </c>
      <c r="E88" cm="1">
        <f t="array" ref="E88">MIN(IF(Tableau48910[Numéros]=B88,Tableau48910[Opération]))</f>
        <v>10</v>
      </c>
      <c r="F88" s="10">
        <f>SUMIFS(Tableau48910[Temps],Tableau48910[Numéros],B88,Tableau48910[Opération],D88)</f>
        <v>0.33333333333333331</v>
      </c>
      <c r="G88" s="10">
        <f>SUMIFS(Tableau48910[Temps],Tableau48910[Numéros],B88,Tableau48910[Opération],E88)</f>
        <v>0.33333333333333331</v>
      </c>
      <c r="H88" s="10">
        <f t="shared" si="3"/>
        <v>0</v>
      </c>
      <c r="I88" s="10">
        <f t="shared" si="4"/>
        <v>0</v>
      </c>
      <c r="J88">
        <f t="shared" si="5"/>
        <v>1</v>
      </c>
    </row>
    <row r="89" spans="2:10" x14ac:dyDescent="0.25">
      <c r="B89" s="2" t="s">
        <v>68</v>
      </c>
      <c r="C89" s="10">
        <f>SUMIFS(Tableau48910[Temps],Tableau48910[Numéros],B89)</f>
        <v>1.3888888888888888E-2</v>
      </c>
      <c r="D89" cm="1">
        <f t="array" ref="D89">MAX((Tableau48910[Numéros]=B89)*Tableau48910[Opération])</f>
        <v>10</v>
      </c>
      <c r="E89" cm="1">
        <f t="array" ref="E89">MIN(IF(Tableau48910[Numéros]=B89,Tableau48910[Opération]))</f>
        <v>10</v>
      </c>
      <c r="F89" s="10">
        <f>SUMIFS(Tableau48910[Temps],Tableau48910[Numéros],B89,Tableau48910[Opération],D89)</f>
        <v>1.3888888888888888E-2</v>
      </c>
      <c r="G89" s="10">
        <f>SUMIFS(Tableau48910[Temps],Tableau48910[Numéros],B89,Tableau48910[Opération],E89)</f>
        <v>1.3888888888888888E-2</v>
      </c>
      <c r="H89" s="10">
        <f t="shared" si="3"/>
        <v>0</v>
      </c>
      <c r="I89" s="10">
        <f t="shared" si="4"/>
        <v>0</v>
      </c>
      <c r="J89">
        <f t="shared" si="5"/>
        <v>1</v>
      </c>
    </row>
    <row r="90" spans="2:10" x14ac:dyDescent="0.25">
      <c r="B90" s="3" t="s">
        <v>82</v>
      </c>
      <c r="C90" s="8">
        <f>SUMIFS(Tableau48910[Temps],Tableau48910[Numéros],B90)</f>
        <v>4.1666666666666664E-2</v>
      </c>
      <c r="D90" cm="1">
        <f t="array" ref="D90">MAX((Tableau48910[Numéros]=B90)*Tableau48910[Opération])</f>
        <v>120</v>
      </c>
      <c r="E90" cm="1">
        <f t="array" ref="E90">MIN(IF(Tableau48910[Numéros]=B90,Tableau48910[Opération]))</f>
        <v>120</v>
      </c>
      <c r="F90" s="10">
        <f>SUMIFS(Tableau48910[Temps],Tableau48910[Numéros],B90,Tableau48910[Opération],D90)</f>
        <v>4.1666666666666664E-2</v>
      </c>
      <c r="G90" s="10">
        <f>SUMIFS(Tableau48910[Temps],Tableau48910[Numéros],B90,Tableau48910[Opération],E90)</f>
        <v>4.1666666666666664E-2</v>
      </c>
      <c r="H90" s="10">
        <f t="shared" si="3"/>
        <v>0</v>
      </c>
      <c r="I90" s="10">
        <f t="shared" si="4"/>
        <v>0</v>
      </c>
      <c r="J90">
        <f t="shared" si="5"/>
        <v>1</v>
      </c>
    </row>
    <row r="91" spans="2:10" x14ac:dyDescent="0.25">
      <c r="B91" s="2" t="s">
        <v>83</v>
      </c>
      <c r="C91" s="8">
        <f>SUMIFS(Tableau48910[Temps],Tableau48910[Numéros],B91)</f>
        <v>4.1666666666666664E-2</v>
      </c>
      <c r="D91" cm="1">
        <f t="array" ref="D91">MAX((Tableau48910[Numéros]=B91)*Tableau48910[Opération])</f>
        <v>120</v>
      </c>
      <c r="E91" cm="1">
        <f t="array" ref="E91">MIN(IF(Tableau48910[Numéros]=B91,Tableau48910[Opération]))</f>
        <v>120</v>
      </c>
      <c r="F91" s="10">
        <f>SUMIFS(Tableau48910[Temps],Tableau48910[Numéros],B91,Tableau48910[Opération],D91)</f>
        <v>4.1666666666666664E-2</v>
      </c>
      <c r="G91" s="10">
        <f>SUMIFS(Tableau48910[Temps],Tableau48910[Numéros],B91,Tableau48910[Opération],E91)</f>
        <v>4.1666666666666664E-2</v>
      </c>
      <c r="H91" s="10">
        <f t="shared" si="3"/>
        <v>0</v>
      </c>
      <c r="I91" s="10">
        <f t="shared" si="4"/>
        <v>0</v>
      </c>
      <c r="J91">
        <f t="shared" si="5"/>
        <v>1</v>
      </c>
    </row>
    <row r="92" spans="2:10" x14ac:dyDescent="0.25">
      <c r="B92" s="3" t="s">
        <v>69</v>
      </c>
      <c r="C92" s="8">
        <f>SUMIFS(Tableau48910[Temps],Tableau48910[Numéros],B92)</f>
        <v>1.3888888888888888E-2</v>
      </c>
      <c r="D92" cm="1">
        <f t="array" ref="D92">MAX((Tableau48910[Numéros]=B92)*Tableau48910[Opération])</f>
        <v>10</v>
      </c>
      <c r="E92" cm="1">
        <f t="array" ref="E92">MIN(IF(Tableau48910[Numéros]=B92,Tableau48910[Opération]))</f>
        <v>10</v>
      </c>
      <c r="F92" s="10">
        <f>SUMIFS(Tableau48910[Temps],Tableau48910[Numéros],B92,Tableau48910[Opération],D92)</f>
        <v>1.3888888888888888E-2</v>
      </c>
      <c r="G92" s="10">
        <f>SUMIFS(Tableau48910[Temps],Tableau48910[Numéros],B92,Tableau48910[Opération],E92)</f>
        <v>1.3888888888888888E-2</v>
      </c>
      <c r="H92" s="10">
        <f t="shared" si="3"/>
        <v>0</v>
      </c>
      <c r="I92" s="10">
        <f t="shared" si="4"/>
        <v>0</v>
      </c>
      <c r="J92">
        <f t="shared" si="5"/>
        <v>1</v>
      </c>
    </row>
    <row r="93" spans="2:10" x14ac:dyDescent="0.25">
      <c r="B93" s="3" t="s">
        <v>38</v>
      </c>
      <c r="C93" s="8">
        <f>SUMIFS(Tableau48910[Temps],Tableau48910[Numéros],B93)</f>
        <v>1.0416666666666666E-2</v>
      </c>
      <c r="D93" cm="1">
        <f t="array" ref="D93">MAX((Tableau48910[Numéros]=B93)*Tableau48910[Opération])</f>
        <v>10</v>
      </c>
      <c r="E93" cm="1">
        <f t="array" ref="E93">MIN(IF(Tableau48910[Numéros]=B93,Tableau48910[Opération]))</f>
        <v>10</v>
      </c>
      <c r="F93" s="10">
        <f>SUMIFS(Tableau48910[Temps],Tableau48910[Numéros],B93,Tableau48910[Opération],D93)</f>
        <v>1.0416666666666666E-2</v>
      </c>
      <c r="G93" s="10">
        <f>SUMIFS(Tableau48910[Temps],Tableau48910[Numéros],B93,Tableau48910[Opération],E93)</f>
        <v>1.0416666666666666E-2</v>
      </c>
      <c r="H93" s="10">
        <f t="shared" si="3"/>
        <v>0</v>
      </c>
      <c r="I93" s="10">
        <f t="shared" si="4"/>
        <v>0</v>
      </c>
      <c r="J93">
        <f t="shared" si="5"/>
        <v>1</v>
      </c>
    </row>
    <row r="94" spans="2:10" x14ac:dyDescent="0.25">
      <c r="B94" s="2" t="s">
        <v>120</v>
      </c>
      <c r="C94" s="8">
        <f>SUMIFS(Tableau48910[Temps],Tableau48910[Numéros],B94)</f>
        <v>12.576597222222222</v>
      </c>
      <c r="D94" cm="1">
        <f t="array" ref="D94">MAX((Tableau48910[Numéros]=B94)*Tableau48910[Opération])</f>
        <v>70</v>
      </c>
      <c r="E94" cm="1">
        <f t="array" ref="E94">MIN(IF(Tableau48910[Numéros]=B94,Tableau48910[Opération]))</f>
        <v>5</v>
      </c>
      <c r="F94" s="10">
        <f>SUMIFS(Tableau48910[Temps],Tableau48910[Numéros],B94,Tableau48910[Opération],D94)</f>
        <v>7.013888888888889E-3</v>
      </c>
      <c r="G94" s="10">
        <f>SUMIFS(Tableau48910[Temps],Tableau48910[Numéros],B94,Tableau48910[Opération],E94)</f>
        <v>7.013888888888889E-3</v>
      </c>
      <c r="H94" s="10">
        <f t="shared" si="3"/>
        <v>12.569583333333334</v>
      </c>
      <c r="I94" s="10">
        <f t="shared" si="4"/>
        <v>12.569583333333334</v>
      </c>
      <c r="J94">
        <f t="shared" si="5"/>
        <v>1</v>
      </c>
    </row>
    <row r="95" spans="2:10" x14ac:dyDescent="0.25">
      <c r="B95" s="2" t="s">
        <v>66</v>
      </c>
      <c r="C95" s="8">
        <f>SUMIFS(Tableau48910[Temps],Tableau48910[Numéros],B95)</f>
        <v>6.9444444444444447E-4</v>
      </c>
      <c r="D95" cm="1">
        <f t="array" ref="D95">MAX((Tableau48910[Numéros]=B95)*Tableau48910[Opération])</f>
        <v>10</v>
      </c>
      <c r="E95" cm="1">
        <f t="array" ref="E95">MIN(IF(Tableau48910[Numéros]=B95,Tableau48910[Opération]))</f>
        <v>10</v>
      </c>
      <c r="F95" s="10">
        <f>SUMIFS(Tableau48910[Temps],Tableau48910[Numéros],B95,Tableau48910[Opération],D95)</f>
        <v>6.9444444444444447E-4</v>
      </c>
      <c r="G95" s="10">
        <f>SUMIFS(Tableau48910[Temps],Tableau48910[Numéros],B95,Tableau48910[Opération],E95)</f>
        <v>6.9444444444444447E-4</v>
      </c>
      <c r="H95" s="10">
        <f t="shared" si="3"/>
        <v>0</v>
      </c>
      <c r="I95" s="10">
        <f t="shared" si="4"/>
        <v>0</v>
      </c>
      <c r="J95">
        <f t="shared" si="5"/>
        <v>1</v>
      </c>
    </row>
    <row r="96" spans="2:10" x14ac:dyDescent="0.25">
      <c r="B96" s="3" t="s">
        <v>70</v>
      </c>
      <c r="C96" s="8">
        <f>SUMIFS(Tableau48910[Temps],Tableau48910[Numéros],B96)</f>
        <v>6.9444444444444447E-4</v>
      </c>
      <c r="D96" cm="1">
        <f t="array" ref="D96">MAX((Tableau48910[Numéros]=B96)*Tableau48910[Opération])</f>
        <v>10</v>
      </c>
      <c r="E96" cm="1">
        <f t="array" ref="E96">MIN(IF(Tableau48910[Numéros]=B96,Tableau48910[Opération]))</f>
        <v>10</v>
      </c>
      <c r="F96" s="10">
        <f>SUMIFS(Tableau48910[Temps],Tableau48910[Numéros],B96,Tableau48910[Opération],D96)</f>
        <v>6.9444444444444447E-4</v>
      </c>
      <c r="G96" s="10">
        <f>SUMIFS(Tableau48910[Temps],Tableau48910[Numéros],B96,Tableau48910[Opération],E96)</f>
        <v>6.9444444444444447E-4</v>
      </c>
      <c r="H96" s="10">
        <f t="shared" si="3"/>
        <v>0</v>
      </c>
      <c r="I96" s="10">
        <f t="shared" si="4"/>
        <v>0</v>
      </c>
      <c r="J96">
        <f t="shared" si="5"/>
        <v>1</v>
      </c>
    </row>
    <row r="97" spans="2:10" x14ac:dyDescent="0.25">
      <c r="B97" s="2" t="s">
        <v>112</v>
      </c>
      <c r="C97" s="8">
        <f>SUMIFS(Tableau48910[Temps],Tableau48910[Numéros],B97)</f>
        <v>11.791666666666666</v>
      </c>
      <c r="D97" cm="1">
        <f t="array" ref="D97">MAX((Tableau48910[Numéros]=B97)*Tableau48910[Opération])</f>
        <v>25</v>
      </c>
      <c r="E97" cm="1">
        <f t="array" ref="E97">MIN(IF(Tableau48910[Numéros]=B97,Tableau48910[Opération]))</f>
        <v>5</v>
      </c>
      <c r="F97" s="10">
        <f>SUMIFS(Tableau48910[Temps],Tableau48910[Numéros],B97,Tableau48910[Opération],D97)</f>
        <v>4.1666666666666664E-2</v>
      </c>
      <c r="G97" s="10">
        <f>SUMIFS(Tableau48910[Temps],Tableau48910[Numéros],B97,Tableau48910[Opération],E97)</f>
        <v>4.1666666666666664E-2</v>
      </c>
      <c r="H97" s="10">
        <f t="shared" si="3"/>
        <v>11.75</v>
      </c>
      <c r="I97" s="10">
        <f t="shared" si="4"/>
        <v>11.75</v>
      </c>
      <c r="J97">
        <f t="shared" si="5"/>
        <v>1</v>
      </c>
    </row>
    <row r="98" spans="2:10" x14ac:dyDescent="0.25">
      <c r="B98" s="3" t="s">
        <v>30</v>
      </c>
      <c r="C98" s="8">
        <f>SUMIFS(Tableau48910[Temps],Tableau48910[Numéros],B98)</f>
        <v>7.8611111111111116</v>
      </c>
      <c r="D98" cm="1">
        <f t="array" ref="D98">MAX((Tableau48910[Numéros]=B98)*Tableau48910[Opération])</f>
        <v>25</v>
      </c>
      <c r="E98" cm="1">
        <f t="array" ref="E98">MIN(IF(Tableau48910[Numéros]=B98,Tableau48910[Opération]))</f>
        <v>5</v>
      </c>
      <c r="F98" s="10">
        <f>SUMIFS(Tableau48910[Temps],Tableau48910[Numéros],B98,Tableau48910[Opération],D98)</f>
        <v>2.7777777777777776E-2</v>
      </c>
      <c r="G98" s="10">
        <f>SUMIFS(Tableau48910[Temps],Tableau48910[Numéros],B98,Tableau48910[Opération],E98)</f>
        <v>2.7777777777777776E-2</v>
      </c>
      <c r="H98" s="10">
        <f t="shared" si="3"/>
        <v>7.8333333333333339</v>
      </c>
      <c r="I98" s="10">
        <f t="shared" si="4"/>
        <v>7.8333333333333339</v>
      </c>
      <c r="J98">
        <f t="shared" si="5"/>
        <v>1</v>
      </c>
    </row>
    <row r="99" spans="2:10" x14ac:dyDescent="0.25">
      <c r="B99" s="2" t="s">
        <v>7</v>
      </c>
      <c r="C99" s="8">
        <f>SUMIFS(Tableau48910[Temps],Tableau48910[Numéros],B99)</f>
        <v>9.8263888888888875</v>
      </c>
      <c r="D99" cm="1">
        <f t="array" ref="D99">MAX((Tableau48910[Numéros]=B99)*Tableau48910[Opération])</f>
        <v>25</v>
      </c>
      <c r="E99" cm="1">
        <f t="array" ref="E99">MIN(IF(Tableau48910[Numéros]=B99,Tableau48910[Opération]))</f>
        <v>5</v>
      </c>
      <c r="F99" s="10">
        <f>SUMIFS(Tableau48910[Temps],Tableau48910[Numéros],B99,Tableau48910[Opération],D99)</f>
        <v>3.4722222222222224E-2</v>
      </c>
      <c r="G99" s="10">
        <f>SUMIFS(Tableau48910[Temps],Tableau48910[Numéros],B99,Tableau48910[Opération],E99)</f>
        <v>3.4722222222222224E-2</v>
      </c>
      <c r="H99" s="10">
        <f t="shared" si="3"/>
        <v>9.7916666666666661</v>
      </c>
      <c r="I99" s="10">
        <f t="shared" si="4"/>
        <v>9.7916666666666661</v>
      </c>
      <c r="J99">
        <f t="shared" si="5"/>
        <v>1</v>
      </c>
    </row>
    <row r="100" spans="2:10" x14ac:dyDescent="0.25">
      <c r="B100" s="3" t="s">
        <v>52</v>
      </c>
      <c r="C100" s="8">
        <f>SUMIFS(Tableau48910[Temps],Tableau48910[Numéros],B100)</f>
        <v>2.2099999999999995</v>
      </c>
      <c r="D100" cm="1">
        <f t="array" ref="D100">MAX((Tableau48910[Numéros]=B100)*Tableau48910[Opération])</f>
        <v>40</v>
      </c>
      <c r="E100" cm="1">
        <f t="array" ref="E100">MIN(IF(Tableau48910[Numéros]=B100,Tableau48910[Opération]))</f>
        <v>10</v>
      </c>
      <c r="F100" s="10">
        <f>SUMIFS(Tableau48910[Temps],Tableau48910[Numéros],B100,Tableau48910[Opération],D100)</f>
        <v>5.0000000000000001E-3</v>
      </c>
      <c r="G100" s="10">
        <f>SUMIFS(Tableau48910[Temps],Tableau48910[Numéros],B100,Tableau48910[Opération],E100)</f>
        <v>5.0000000000000001E-3</v>
      </c>
      <c r="H100" s="10">
        <f t="shared" si="3"/>
        <v>2.2049999999999996</v>
      </c>
      <c r="I100" s="10">
        <f t="shared" si="4"/>
        <v>2.2049999999999996</v>
      </c>
      <c r="J100">
        <f t="shared" si="5"/>
        <v>1</v>
      </c>
    </row>
    <row r="101" spans="2:10" x14ac:dyDescent="0.25">
      <c r="B101" s="3" t="s">
        <v>21</v>
      </c>
      <c r="C101" s="8">
        <f>SUMIFS(Tableau48910[Temps],Tableau48910[Numéros],B101)</f>
        <v>2.2099999999999995</v>
      </c>
      <c r="D101" cm="1">
        <f t="array" ref="D101">MAX((Tableau48910[Numéros]=B101)*Tableau48910[Opération])</f>
        <v>40</v>
      </c>
      <c r="E101" cm="1">
        <f t="array" ref="E101">MIN(IF(Tableau48910[Numéros]=B101,Tableau48910[Opération]))</f>
        <v>10</v>
      </c>
      <c r="F101" s="10">
        <f>SUMIFS(Tableau48910[Temps],Tableau48910[Numéros],B101,Tableau48910[Opération],D101)</f>
        <v>5.0000000000000001E-3</v>
      </c>
      <c r="G101" s="10">
        <f>SUMIFS(Tableau48910[Temps],Tableau48910[Numéros],B101,Tableau48910[Opération],E101)</f>
        <v>5.0000000000000001E-3</v>
      </c>
      <c r="H101" s="10">
        <f t="shared" si="3"/>
        <v>2.2049999999999996</v>
      </c>
      <c r="I101" s="10">
        <f t="shared" si="4"/>
        <v>2.2049999999999996</v>
      </c>
      <c r="J101">
        <f t="shared" si="5"/>
        <v>1</v>
      </c>
    </row>
    <row r="102" spans="2:10" x14ac:dyDescent="0.25">
      <c r="B102" s="3" t="s">
        <v>12</v>
      </c>
      <c r="C102" s="8">
        <f>SUMIFS(Tableau48910[Temps],Tableau48910[Numéros],B102)</f>
        <v>2.2099999999999995</v>
      </c>
      <c r="D102" cm="1">
        <f t="array" ref="D102">MAX((Tableau48910[Numéros]=B102)*Tableau48910[Opération])</f>
        <v>40</v>
      </c>
      <c r="E102" cm="1">
        <f t="array" ref="E102">MIN(IF(Tableau48910[Numéros]=B102,Tableau48910[Opération]))</f>
        <v>10</v>
      </c>
      <c r="F102" s="10">
        <f>SUMIFS(Tableau48910[Temps],Tableau48910[Numéros],B102,Tableau48910[Opération],D102)</f>
        <v>5.0000000000000001E-3</v>
      </c>
      <c r="G102" s="10">
        <f>SUMIFS(Tableau48910[Temps],Tableau48910[Numéros],B102,Tableau48910[Opération],E102)</f>
        <v>5.0000000000000001E-3</v>
      </c>
      <c r="H102" s="10">
        <f t="shared" si="3"/>
        <v>2.2049999999999996</v>
      </c>
      <c r="I102" s="10">
        <f t="shared" si="4"/>
        <v>2.2049999999999996</v>
      </c>
      <c r="J102">
        <f t="shared" si="5"/>
        <v>1</v>
      </c>
    </row>
    <row r="103" spans="2:10" x14ac:dyDescent="0.25">
      <c r="B103" s="3" t="s">
        <v>9</v>
      </c>
      <c r="C103" s="8">
        <f>SUMIFS(Tableau48910[Temps],Tableau48910[Numéros],B103)</f>
        <v>2.2099999999999995</v>
      </c>
      <c r="D103" cm="1">
        <f t="array" ref="D103">MAX((Tableau48910[Numéros]=B103)*Tableau48910[Opération])</f>
        <v>40</v>
      </c>
      <c r="E103" cm="1">
        <f t="array" ref="E103">MIN(IF(Tableau48910[Numéros]=B103,Tableau48910[Opération]))</f>
        <v>10</v>
      </c>
      <c r="F103" s="10">
        <f>SUMIFS(Tableau48910[Temps],Tableau48910[Numéros],B103,Tableau48910[Opération],D103)</f>
        <v>5.0000000000000001E-3</v>
      </c>
      <c r="G103" s="10">
        <f>SUMIFS(Tableau48910[Temps],Tableau48910[Numéros],B103,Tableau48910[Opération],E103)</f>
        <v>5.0000000000000001E-3</v>
      </c>
      <c r="H103" s="10">
        <f t="shared" si="3"/>
        <v>2.2049999999999996</v>
      </c>
      <c r="I103" s="10">
        <f t="shared" si="4"/>
        <v>2.2049999999999996</v>
      </c>
      <c r="J103">
        <f t="shared" si="5"/>
        <v>1</v>
      </c>
    </row>
    <row r="104" spans="2:10" x14ac:dyDescent="0.25">
      <c r="B104" s="3" t="s">
        <v>4</v>
      </c>
      <c r="C104" s="8">
        <f>SUMIFS(Tableau48910[Temps],Tableau48910[Numéros],B104)</f>
        <v>2.2099999999999995</v>
      </c>
      <c r="D104" cm="1">
        <f t="array" ref="D104">MAX((Tableau48910[Numéros]=B104)*Tableau48910[Opération])</f>
        <v>40</v>
      </c>
      <c r="E104" cm="1">
        <f t="array" ref="E104">MIN(IF(Tableau48910[Numéros]=B104,Tableau48910[Opération]))</f>
        <v>10</v>
      </c>
      <c r="F104" s="10">
        <f>SUMIFS(Tableau48910[Temps],Tableau48910[Numéros],B104,Tableau48910[Opération],D104)</f>
        <v>5.0000000000000001E-3</v>
      </c>
      <c r="G104" s="10">
        <f>SUMIFS(Tableau48910[Temps],Tableau48910[Numéros],B104,Tableau48910[Opération],E104)</f>
        <v>5.0000000000000001E-3</v>
      </c>
      <c r="H104" s="10">
        <f t="shared" si="3"/>
        <v>2.2049999999999996</v>
      </c>
      <c r="I104" s="10">
        <f t="shared" si="4"/>
        <v>2.2049999999999996</v>
      </c>
      <c r="J104">
        <f t="shared" si="5"/>
        <v>1</v>
      </c>
    </row>
    <row r="105" spans="2:10" x14ac:dyDescent="0.25">
      <c r="B105" s="3" t="s">
        <v>0</v>
      </c>
      <c r="C105" s="8">
        <f>SUMIFS(Tableau48910[Temps],Tableau48910[Numéros],B105)</f>
        <v>2.2099999999999995</v>
      </c>
      <c r="D105" cm="1">
        <f t="array" ref="D105">MAX((Tableau48910[Numéros]=B105)*Tableau48910[Opération])</f>
        <v>40</v>
      </c>
      <c r="E105" cm="1">
        <f t="array" ref="E105">MIN(IF(Tableau48910[Numéros]=B105,Tableau48910[Opération]))</f>
        <v>10</v>
      </c>
      <c r="F105" s="10">
        <f>SUMIFS(Tableau48910[Temps],Tableau48910[Numéros],B105,Tableau48910[Opération],D105)</f>
        <v>5.0000000000000001E-3</v>
      </c>
      <c r="G105" s="10">
        <f>SUMIFS(Tableau48910[Temps],Tableau48910[Numéros],B105,Tableau48910[Opération],E105)</f>
        <v>5.0000000000000001E-3</v>
      </c>
      <c r="H105" s="10">
        <f t="shared" si="3"/>
        <v>2.2049999999999996</v>
      </c>
      <c r="I105" s="10">
        <f t="shared" si="4"/>
        <v>2.2049999999999996</v>
      </c>
      <c r="J105">
        <f t="shared" si="5"/>
        <v>1</v>
      </c>
    </row>
    <row r="106" spans="2:10" x14ac:dyDescent="0.25">
      <c r="B106" s="3" t="s">
        <v>53</v>
      </c>
      <c r="C106" s="8">
        <f>SUMIFS(Tableau48910[Temps],Tableau48910[Numéros],B106)</f>
        <v>2.2099999999999995</v>
      </c>
      <c r="D106" cm="1">
        <f t="array" ref="D106">MAX((Tableau48910[Numéros]=B106)*Tableau48910[Opération])</f>
        <v>40</v>
      </c>
      <c r="E106" cm="1">
        <f t="array" ref="E106">MIN(IF(Tableau48910[Numéros]=B106,Tableau48910[Opération]))</f>
        <v>10</v>
      </c>
      <c r="F106" s="10">
        <f>SUMIFS(Tableau48910[Temps],Tableau48910[Numéros],B106,Tableau48910[Opération],D106)</f>
        <v>5.0000000000000001E-3</v>
      </c>
      <c r="G106" s="10">
        <f>SUMIFS(Tableau48910[Temps],Tableau48910[Numéros],B106,Tableau48910[Opération],E106)</f>
        <v>5.0000000000000001E-3</v>
      </c>
      <c r="H106" s="10">
        <f t="shared" si="3"/>
        <v>2.2049999999999996</v>
      </c>
      <c r="I106" s="10">
        <f t="shared" si="4"/>
        <v>2.2049999999999996</v>
      </c>
      <c r="J106">
        <f t="shared" si="5"/>
        <v>1</v>
      </c>
    </row>
    <row r="107" spans="2:10" x14ac:dyDescent="0.25">
      <c r="B107" s="3" t="s">
        <v>22</v>
      </c>
      <c r="C107" s="8">
        <f>SUMIFS(Tableau48910[Temps],Tableau48910[Numéros],B107)</f>
        <v>2.2099999999999995</v>
      </c>
      <c r="D107" cm="1">
        <f t="array" ref="D107">MAX((Tableau48910[Numéros]=B107)*Tableau48910[Opération])</f>
        <v>40</v>
      </c>
      <c r="E107" cm="1">
        <f t="array" ref="E107">MIN(IF(Tableau48910[Numéros]=B107,Tableau48910[Opération]))</f>
        <v>10</v>
      </c>
      <c r="F107" s="10">
        <f>SUMIFS(Tableau48910[Temps],Tableau48910[Numéros],B107,Tableau48910[Opération],D107)</f>
        <v>5.0000000000000001E-3</v>
      </c>
      <c r="G107" s="10">
        <f>SUMIFS(Tableau48910[Temps],Tableau48910[Numéros],B107,Tableau48910[Opération],E107)</f>
        <v>5.0000000000000001E-3</v>
      </c>
      <c r="H107" s="10">
        <f t="shared" si="3"/>
        <v>2.2049999999999996</v>
      </c>
      <c r="I107" s="10">
        <f t="shared" si="4"/>
        <v>2.2049999999999996</v>
      </c>
      <c r="J107">
        <f t="shared" si="5"/>
        <v>1</v>
      </c>
    </row>
    <row r="108" spans="2:10" x14ac:dyDescent="0.25">
      <c r="B108" s="3" t="s">
        <v>13</v>
      </c>
      <c r="C108" s="8">
        <f>SUMIFS(Tableau48910[Temps],Tableau48910[Numéros],B108)</f>
        <v>2.2099999999999995</v>
      </c>
      <c r="D108" cm="1">
        <f t="array" ref="D108">MAX((Tableau48910[Numéros]=B108)*Tableau48910[Opération])</f>
        <v>40</v>
      </c>
      <c r="E108" cm="1">
        <f t="array" ref="E108">MIN(IF(Tableau48910[Numéros]=B108,Tableau48910[Opération]))</f>
        <v>10</v>
      </c>
      <c r="F108" s="10">
        <f>SUMIFS(Tableau48910[Temps],Tableau48910[Numéros],B108,Tableau48910[Opération],D108)</f>
        <v>5.0000000000000001E-3</v>
      </c>
      <c r="G108" s="10">
        <f>SUMIFS(Tableau48910[Temps],Tableau48910[Numéros],B108,Tableau48910[Opération],E108)</f>
        <v>5.0000000000000001E-3</v>
      </c>
      <c r="H108" s="10">
        <f t="shared" si="3"/>
        <v>2.2049999999999996</v>
      </c>
      <c r="I108" s="10">
        <f t="shared" si="4"/>
        <v>2.2049999999999996</v>
      </c>
      <c r="J108">
        <f t="shared" si="5"/>
        <v>1</v>
      </c>
    </row>
    <row r="109" spans="2:10" x14ac:dyDescent="0.25">
      <c r="B109" s="3" t="s">
        <v>10</v>
      </c>
      <c r="C109" s="8">
        <f>SUMIFS(Tableau48910[Temps],Tableau48910[Numéros],B109)</f>
        <v>2.2099999999999995</v>
      </c>
      <c r="D109" cm="1">
        <f t="array" ref="D109">MAX((Tableau48910[Numéros]=B109)*Tableau48910[Opération])</f>
        <v>40</v>
      </c>
      <c r="E109" cm="1">
        <f t="array" ref="E109">MIN(IF(Tableau48910[Numéros]=B109,Tableau48910[Opération]))</f>
        <v>10</v>
      </c>
      <c r="F109" s="10">
        <f>SUMIFS(Tableau48910[Temps],Tableau48910[Numéros],B109,Tableau48910[Opération],D109)</f>
        <v>5.0000000000000001E-3</v>
      </c>
      <c r="G109" s="10">
        <f>SUMIFS(Tableau48910[Temps],Tableau48910[Numéros],B109,Tableau48910[Opération],E109)</f>
        <v>5.0000000000000001E-3</v>
      </c>
      <c r="H109" s="10">
        <f t="shared" si="3"/>
        <v>2.2049999999999996</v>
      </c>
      <c r="I109" s="10">
        <f t="shared" si="4"/>
        <v>2.2049999999999996</v>
      </c>
      <c r="J109">
        <f t="shared" si="5"/>
        <v>1</v>
      </c>
    </row>
    <row r="110" spans="2:10" x14ac:dyDescent="0.25">
      <c r="B110" s="3" t="s">
        <v>5</v>
      </c>
      <c r="C110" s="8">
        <f>SUMIFS(Tableau48910[Temps],Tableau48910[Numéros],B110)</f>
        <v>2.2099999999999995</v>
      </c>
      <c r="D110" cm="1">
        <f t="array" ref="D110">MAX((Tableau48910[Numéros]=B110)*Tableau48910[Opération])</f>
        <v>40</v>
      </c>
      <c r="E110" cm="1">
        <f t="array" ref="E110">MIN(IF(Tableau48910[Numéros]=B110,Tableau48910[Opération]))</f>
        <v>10</v>
      </c>
      <c r="F110" s="10">
        <f>SUMIFS(Tableau48910[Temps],Tableau48910[Numéros],B110,Tableau48910[Opération],D110)</f>
        <v>5.0000000000000001E-3</v>
      </c>
      <c r="G110" s="10">
        <f>SUMIFS(Tableau48910[Temps],Tableau48910[Numéros],B110,Tableau48910[Opération],E110)</f>
        <v>5.0000000000000001E-3</v>
      </c>
      <c r="H110" s="10">
        <f t="shared" si="3"/>
        <v>2.2049999999999996</v>
      </c>
      <c r="I110" s="10">
        <f t="shared" si="4"/>
        <v>2.2049999999999996</v>
      </c>
      <c r="J110">
        <f t="shared" si="5"/>
        <v>1</v>
      </c>
    </row>
    <row r="111" spans="2:10" x14ac:dyDescent="0.25">
      <c r="B111" s="3" t="s">
        <v>1</v>
      </c>
      <c r="C111" s="8">
        <f>SUMIFS(Tableau48910[Temps],Tableau48910[Numéros],B111)</f>
        <v>2.2099999999999995</v>
      </c>
      <c r="D111" cm="1">
        <f t="array" ref="D111">MAX((Tableau48910[Numéros]=B111)*Tableau48910[Opération])</f>
        <v>40</v>
      </c>
      <c r="E111" cm="1">
        <f t="array" ref="E111">MIN(IF(Tableau48910[Numéros]=B111,Tableau48910[Opération]))</f>
        <v>10</v>
      </c>
      <c r="F111" s="10">
        <f>SUMIFS(Tableau48910[Temps],Tableau48910[Numéros],B111,Tableau48910[Opération],D111)</f>
        <v>5.0000000000000001E-3</v>
      </c>
      <c r="G111" s="10">
        <f>SUMIFS(Tableau48910[Temps],Tableau48910[Numéros],B111,Tableau48910[Opération],E111)</f>
        <v>5.0000000000000001E-3</v>
      </c>
      <c r="H111" s="10">
        <f t="shared" si="3"/>
        <v>2.2049999999999996</v>
      </c>
      <c r="I111" s="10">
        <f t="shared" si="4"/>
        <v>2.2049999999999996</v>
      </c>
      <c r="J111">
        <f t="shared" si="5"/>
        <v>1</v>
      </c>
    </row>
    <row r="112" spans="2:10" x14ac:dyDescent="0.25">
      <c r="B112" s="3" t="s">
        <v>37</v>
      </c>
      <c r="C112" s="8">
        <f>SUMIFS(Tableau48910[Temps],Tableau48910[Numéros],B112)</f>
        <v>2.9295138888888888</v>
      </c>
      <c r="D112" cm="1">
        <f t="array" ref="D112">MAX((Tableau48910[Numéros]=B112)*Tableau48910[Opération])</f>
        <v>50</v>
      </c>
      <c r="E112" cm="1">
        <f t="array" ref="E112">MIN(IF(Tableau48910[Numéros]=B112,Tableau48910[Opération]))</f>
        <v>10</v>
      </c>
      <c r="F112" s="10">
        <f>SUMIFS(Tableau48910[Temps],Tableau48910[Numéros],B112,Tableau48910[Opération],D112)</f>
        <v>1.3541666666666667E-2</v>
      </c>
      <c r="G112" s="10">
        <f>SUMIFS(Tableau48910[Temps],Tableau48910[Numéros],B112,Tableau48910[Opération],E112)</f>
        <v>1.3541666666666667E-2</v>
      </c>
      <c r="H112" s="10">
        <f t="shared" si="3"/>
        <v>2.915972222222222</v>
      </c>
      <c r="I112" s="10">
        <f t="shared" si="4"/>
        <v>2.915972222222222</v>
      </c>
      <c r="J112">
        <f t="shared" si="5"/>
        <v>1</v>
      </c>
    </row>
    <row r="113" spans="2:10" x14ac:dyDescent="0.25">
      <c r="B113" s="2" t="s">
        <v>19</v>
      </c>
      <c r="C113" s="8">
        <f>SUMIFS(Tableau48910[Temps],Tableau48910[Numéros],B113)</f>
        <v>2.9295138888888888</v>
      </c>
      <c r="D113" cm="1">
        <f t="array" ref="D113">MAX((Tableau48910[Numéros]=B113)*Tableau48910[Opération])</f>
        <v>50</v>
      </c>
      <c r="E113" cm="1">
        <f t="array" ref="E113">MIN(IF(Tableau48910[Numéros]=B113,Tableau48910[Opération]))</f>
        <v>10</v>
      </c>
      <c r="F113" s="10">
        <f>SUMIFS(Tableau48910[Temps],Tableau48910[Numéros],B113,Tableau48910[Opération],D113)</f>
        <v>1.3541666666666667E-2</v>
      </c>
      <c r="G113" s="10">
        <f>SUMIFS(Tableau48910[Temps],Tableau48910[Numéros],B113,Tableau48910[Opération],E113)</f>
        <v>1.3541666666666667E-2</v>
      </c>
      <c r="H113" s="10">
        <f t="shared" si="3"/>
        <v>2.915972222222222</v>
      </c>
      <c r="I113" s="10">
        <f t="shared" si="4"/>
        <v>2.915972222222222</v>
      </c>
      <c r="J113">
        <f t="shared" si="5"/>
        <v>1</v>
      </c>
    </row>
    <row r="114" spans="2:10" x14ac:dyDescent="0.25">
      <c r="B114" s="3" t="s">
        <v>11</v>
      </c>
      <c r="C114" s="8">
        <f>SUMIFS(Tableau48910[Temps],Tableau48910[Numéros],B114)</f>
        <v>2.9295138888888888</v>
      </c>
      <c r="D114" cm="1">
        <f t="array" ref="D114">MAX((Tableau48910[Numéros]=B114)*Tableau48910[Opération])</f>
        <v>50</v>
      </c>
      <c r="E114" cm="1">
        <f t="array" ref="E114">MIN(IF(Tableau48910[Numéros]=B114,Tableau48910[Opération]))</f>
        <v>10</v>
      </c>
      <c r="F114" s="10">
        <f>SUMIFS(Tableau48910[Temps],Tableau48910[Numéros],B114,Tableau48910[Opération],D114)</f>
        <v>1.3541666666666667E-2</v>
      </c>
      <c r="G114" s="10">
        <f>SUMIFS(Tableau48910[Temps],Tableau48910[Numéros],B114,Tableau48910[Opération],E114)</f>
        <v>1.3541666666666667E-2</v>
      </c>
      <c r="H114" s="10">
        <f t="shared" si="3"/>
        <v>2.915972222222222</v>
      </c>
      <c r="I114" s="10">
        <f t="shared" si="4"/>
        <v>2.915972222222222</v>
      </c>
      <c r="J114">
        <f t="shared" si="5"/>
        <v>1</v>
      </c>
    </row>
    <row r="115" spans="2:10" x14ac:dyDescent="0.25">
      <c r="B115" s="2" t="s">
        <v>8</v>
      </c>
      <c r="C115" s="8">
        <f>SUMIFS(Tableau48910[Temps],Tableau48910[Numéros],B115)</f>
        <v>2.9295138888888888</v>
      </c>
      <c r="D115" cm="1">
        <f t="array" ref="D115">MAX((Tableau48910[Numéros]=B115)*Tableau48910[Opération])</f>
        <v>50</v>
      </c>
      <c r="E115" cm="1">
        <f t="array" ref="E115">MIN(IF(Tableau48910[Numéros]=B115,Tableau48910[Opération]))</f>
        <v>10</v>
      </c>
      <c r="F115" s="10">
        <f>SUMIFS(Tableau48910[Temps],Tableau48910[Numéros],B115,Tableau48910[Opération],D115)</f>
        <v>1.3541666666666667E-2</v>
      </c>
      <c r="G115" s="10">
        <f>SUMIFS(Tableau48910[Temps],Tableau48910[Numéros],B115,Tableau48910[Opération],E115)</f>
        <v>1.3541666666666667E-2</v>
      </c>
      <c r="H115" s="10">
        <f t="shared" si="3"/>
        <v>2.915972222222222</v>
      </c>
      <c r="I115" s="10">
        <f t="shared" si="4"/>
        <v>2.915972222222222</v>
      </c>
      <c r="J115">
        <f t="shared" si="5"/>
        <v>1</v>
      </c>
    </row>
    <row r="116" spans="2:10" x14ac:dyDescent="0.25">
      <c r="B116" s="3" t="s">
        <v>3</v>
      </c>
      <c r="C116" s="8">
        <f>SUMIFS(Tableau48910[Temps],Tableau48910[Numéros],B116)</f>
        <v>2.6140277777777774</v>
      </c>
      <c r="D116" cm="1">
        <f t="array" ref="D116">MAX((Tableau48910[Numéros]=B116)*Tableau48910[Opération])</f>
        <v>50</v>
      </c>
      <c r="E116" cm="1">
        <f t="array" ref="E116">MIN(IF(Tableau48910[Numéros]=B116,Tableau48910[Opération]))</f>
        <v>10</v>
      </c>
      <c r="F116" s="10">
        <f>SUMIFS(Tableau48910[Temps],Tableau48910[Numéros],B116,Tableau48910[Opération],D116)</f>
        <v>1.2083333333333333E-2</v>
      </c>
      <c r="G116" s="10">
        <f>SUMIFS(Tableau48910[Temps],Tableau48910[Numéros],B116,Tableau48910[Opération],E116)</f>
        <v>1.2083333333333333E-2</v>
      </c>
      <c r="H116" s="10">
        <f t="shared" si="3"/>
        <v>2.6019444444444439</v>
      </c>
      <c r="I116" s="10">
        <f t="shared" si="4"/>
        <v>2.6019444444444439</v>
      </c>
      <c r="J116">
        <f t="shared" si="5"/>
        <v>1</v>
      </c>
    </row>
    <row r="117" spans="2:10" x14ac:dyDescent="0.25">
      <c r="B117" s="2" t="s">
        <v>72</v>
      </c>
      <c r="C117" s="8">
        <f>SUMIFS(Tableau48910[Temps],Tableau48910[Numéros],B117)</f>
        <v>13.583333333333334</v>
      </c>
      <c r="D117" cm="1">
        <f t="array" ref="D117">MAX((Tableau48910[Numéros]=B117)*Tableau48910[Opération])</f>
        <v>60</v>
      </c>
      <c r="E117" cm="1">
        <f t="array" ref="E117">MIN(IF(Tableau48910[Numéros]=B117,Tableau48910[Opération]))</f>
        <v>10</v>
      </c>
      <c r="F117" s="10">
        <f>SUMIFS(Tableau48910[Temps],Tableau48910[Numéros],B117,Tableau48910[Opération],D117)</f>
        <v>8.3333333333333329E-2</v>
      </c>
      <c r="G117" s="10">
        <f>SUMIFS(Tableau48910[Temps],Tableau48910[Numéros],B117,Tableau48910[Opération],E117)</f>
        <v>8.3333333333333329E-2</v>
      </c>
      <c r="H117" s="10">
        <f t="shared" si="3"/>
        <v>13.5</v>
      </c>
      <c r="I117" s="10">
        <f t="shared" si="4"/>
        <v>13.5</v>
      </c>
      <c r="J117">
        <f t="shared" si="5"/>
        <v>1</v>
      </c>
    </row>
    <row r="118" spans="2:10" x14ac:dyDescent="0.25">
      <c r="B118" s="2" t="s">
        <v>35</v>
      </c>
      <c r="C118" s="8">
        <f>SUMIFS(Tableau48910[Temps],Tableau48910[Numéros],B118)</f>
        <v>13.583333333333334</v>
      </c>
      <c r="D118" cm="1">
        <f t="array" ref="D118">MAX((Tableau48910[Numéros]=B118)*Tableau48910[Opération])</f>
        <v>60</v>
      </c>
      <c r="E118" cm="1">
        <f t="array" ref="E118">MIN(IF(Tableau48910[Numéros]=B118,Tableau48910[Opération]))</f>
        <v>10</v>
      </c>
      <c r="F118" s="10">
        <f>SUMIFS(Tableau48910[Temps],Tableau48910[Numéros],B118,Tableau48910[Opération],D118)</f>
        <v>8.3333333333333329E-2</v>
      </c>
      <c r="G118" s="10">
        <f>SUMIFS(Tableau48910[Temps],Tableau48910[Numéros],B118,Tableau48910[Opération],E118)</f>
        <v>8.3333333333333329E-2</v>
      </c>
      <c r="H118" s="10">
        <f t="shared" si="3"/>
        <v>13.5</v>
      </c>
      <c r="I118" s="10">
        <f t="shared" si="4"/>
        <v>13.5</v>
      </c>
      <c r="J118">
        <f t="shared" si="5"/>
        <v>1</v>
      </c>
    </row>
    <row r="119" spans="2:10" x14ac:dyDescent="0.25">
      <c r="B119" s="2" t="s">
        <v>27</v>
      </c>
      <c r="C119" s="8">
        <f>SUMIFS(Tableau48910[Temps],Tableau48910[Numéros],B119)</f>
        <v>13.583333333333334</v>
      </c>
      <c r="D119" cm="1">
        <f t="array" ref="D119">MAX((Tableau48910[Numéros]=B119)*Tableau48910[Opération])</f>
        <v>60</v>
      </c>
      <c r="E119" cm="1">
        <f t="array" ref="E119">MIN(IF(Tableau48910[Numéros]=B119,Tableau48910[Opération]))</f>
        <v>10</v>
      </c>
      <c r="F119" s="10">
        <f>SUMIFS(Tableau48910[Temps],Tableau48910[Numéros],B119,Tableau48910[Opération],D119)</f>
        <v>8.3333333333333329E-2</v>
      </c>
      <c r="G119" s="10">
        <f>SUMIFS(Tableau48910[Temps],Tableau48910[Numéros],B119,Tableau48910[Opération],E119)</f>
        <v>8.3333333333333329E-2</v>
      </c>
      <c r="H119" s="10">
        <f t="shared" si="3"/>
        <v>13.5</v>
      </c>
      <c r="I119" s="10">
        <f t="shared" si="4"/>
        <v>13.5</v>
      </c>
      <c r="J119">
        <f t="shared" si="5"/>
        <v>1</v>
      </c>
    </row>
    <row r="120" spans="2:10" x14ac:dyDescent="0.25">
      <c r="B120" s="2" t="s">
        <v>18</v>
      </c>
      <c r="C120" s="8">
        <f>SUMIFS(Tableau48910[Temps],Tableau48910[Numéros],B120)</f>
        <v>2.2638888888888888</v>
      </c>
      <c r="D120" cm="1">
        <f t="array" ref="D120">MAX((Tableau48910[Numéros]=B120)*Tableau48910[Opération])</f>
        <v>60</v>
      </c>
      <c r="E120" cm="1">
        <f t="array" ref="E120">MIN(IF(Tableau48910[Numéros]=B120,Tableau48910[Opération]))</f>
        <v>10</v>
      </c>
      <c r="F120" s="10">
        <f>SUMIFS(Tableau48910[Temps],Tableau48910[Numéros],B120,Tableau48910[Opération],D120)</f>
        <v>1.3888888888888888E-2</v>
      </c>
      <c r="G120" s="10">
        <f>SUMIFS(Tableau48910[Temps],Tableau48910[Numéros],B120,Tableau48910[Opération],E120)</f>
        <v>1.3888888888888888E-2</v>
      </c>
      <c r="H120" s="10">
        <f t="shared" si="3"/>
        <v>2.25</v>
      </c>
      <c r="I120" s="10">
        <f t="shared" si="4"/>
        <v>2.25</v>
      </c>
      <c r="J120">
        <f t="shared" si="5"/>
        <v>1</v>
      </c>
    </row>
    <row r="121" spans="2:10" x14ac:dyDescent="0.25">
      <c r="B121" s="2" t="s">
        <v>31</v>
      </c>
      <c r="C121" s="8">
        <f>SUMIFS(Tableau48910[Temps],Tableau48910[Numéros],B121)</f>
        <v>13.533333333333333</v>
      </c>
      <c r="D121" cm="1">
        <f t="array" ref="D121">MAX((Tableau48910[Numéros]=B121)*Tableau48910[Opération])</f>
        <v>50</v>
      </c>
      <c r="E121" cm="1">
        <f t="array" ref="E121">MIN(IF(Tableau48910[Numéros]=B121,Tableau48910[Opération]))</f>
        <v>10</v>
      </c>
      <c r="F121" s="10">
        <f>SUMIFS(Tableau48910[Temps],Tableau48910[Numéros],B121,Tableau48910[Opération],D121)</f>
        <v>6.6666666666666666E-2</v>
      </c>
      <c r="G121" s="10">
        <f>SUMIFS(Tableau48910[Temps],Tableau48910[Numéros],B121,Tableau48910[Opération],E121)</f>
        <v>6.6666666666666666E-2</v>
      </c>
      <c r="H121" s="10">
        <f t="shared" si="3"/>
        <v>13.466666666666667</v>
      </c>
      <c r="I121" s="10">
        <f t="shared" si="4"/>
        <v>13.466666666666667</v>
      </c>
      <c r="J121">
        <f t="shared" si="5"/>
        <v>1</v>
      </c>
    </row>
    <row r="122" spans="2:10" x14ac:dyDescent="0.25">
      <c r="B122" s="3" t="s">
        <v>261</v>
      </c>
      <c r="C122" s="8">
        <f>SUMIFS(Tableau48910[Temps],Tableau48910[Numéros],B122)</f>
        <v>0.16666666666666669</v>
      </c>
      <c r="D122" cm="1">
        <f t="array" ref="D122">MAX((Tableau48910[Numéros]=B122)*Tableau48910[Opération])</f>
        <v>20</v>
      </c>
      <c r="E122" cm="1">
        <f t="array" ref="E122">MIN(IF(Tableau48910[Numéros]=B122,Tableau48910[Opération]))</f>
        <v>5</v>
      </c>
      <c r="F122" s="10">
        <f>SUMIFS(Tableau48910[Temps],Tableau48910[Numéros],B122,Tableau48910[Opération],D122)</f>
        <v>1.3888888888888888E-2</v>
      </c>
      <c r="G122" s="10">
        <f>SUMIFS(Tableau48910[Temps],Tableau48910[Numéros],B122,Tableau48910[Opération],E122)</f>
        <v>1.3888888888888888E-2</v>
      </c>
      <c r="H122" s="10">
        <f t="shared" si="3"/>
        <v>0.15277777777777779</v>
      </c>
      <c r="I122" s="10">
        <f t="shared" si="4"/>
        <v>0.15277777777777779</v>
      </c>
      <c r="J122">
        <f t="shared" si="5"/>
        <v>1</v>
      </c>
    </row>
    <row r="123" spans="2:10" x14ac:dyDescent="0.25">
      <c r="B123" s="2" t="s">
        <v>54</v>
      </c>
      <c r="C123" s="8">
        <f>SUMIFS(Tableau48910[Temps],Tableau48910[Numéros],B123)</f>
        <v>1.1041666666666665</v>
      </c>
      <c r="D123" cm="1">
        <f t="array" ref="D123">MAX((Tableau48910[Numéros]=B123)*Tableau48910[Opération])</f>
        <v>130</v>
      </c>
      <c r="E123" cm="1">
        <f t="array" ref="E123">MIN(IF(Tableau48910[Numéros]=B123,Tableau48910[Opération]))</f>
        <v>60</v>
      </c>
      <c r="F123" s="10">
        <f>SUMIFS(Tableau48910[Temps],Tableau48910[Numéros],B123,Tableau48910[Opération],D123)</f>
        <v>2.0833333333333332E-2</v>
      </c>
      <c r="G123" s="10">
        <f>SUMIFS(Tableau48910[Temps],Tableau48910[Numéros],B123,Tableau48910[Opération],E123)</f>
        <v>2.0833333333333332E-2</v>
      </c>
      <c r="H123" s="10">
        <f t="shared" si="3"/>
        <v>1.0833333333333333</v>
      </c>
      <c r="I123" s="10">
        <f t="shared" si="4"/>
        <v>1.0833333333333333</v>
      </c>
      <c r="J123">
        <f t="shared" si="5"/>
        <v>1</v>
      </c>
    </row>
    <row r="124" spans="2:10" x14ac:dyDescent="0.25">
      <c r="B124" s="2" t="s">
        <v>55</v>
      </c>
      <c r="C124" s="8">
        <f>SUMIFS(Tableau48910[Temps],Tableau48910[Numéros],B124)</f>
        <v>1.1041666666666665</v>
      </c>
      <c r="D124" cm="1">
        <f t="array" ref="D124">MAX((Tableau48910[Numéros]=B124)*Tableau48910[Opération])</f>
        <v>130</v>
      </c>
      <c r="E124" cm="1">
        <f t="array" ref="E124">MIN(IF(Tableau48910[Numéros]=B124,Tableau48910[Opération]))</f>
        <v>60</v>
      </c>
      <c r="F124" s="10">
        <f>SUMIFS(Tableau48910[Temps],Tableau48910[Numéros],B124,Tableau48910[Opération],D124)</f>
        <v>2.0833333333333332E-2</v>
      </c>
      <c r="G124" s="10">
        <f>SUMIFS(Tableau48910[Temps],Tableau48910[Numéros],B124,Tableau48910[Opération],E124)</f>
        <v>2.0833333333333332E-2</v>
      </c>
      <c r="H124" s="10">
        <f t="shared" si="3"/>
        <v>1.0833333333333333</v>
      </c>
      <c r="I124" s="10">
        <f t="shared" si="4"/>
        <v>1.0833333333333333</v>
      </c>
      <c r="J124">
        <f t="shared" si="5"/>
        <v>1</v>
      </c>
    </row>
    <row r="125" spans="2:10" x14ac:dyDescent="0.25">
      <c r="B125" s="3" t="s">
        <v>228</v>
      </c>
      <c r="C125" s="8">
        <f>SUMIFS(Tableau48910[Temps],Tableau48910[Numéros],B125)</f>
        <v>2.5</v>
      </c>
      <c r="D125" cm="1">
        <f t="array" ref="D125">MAX((Tableau48910[Numéros]=B125)*Tableau48910[Opération])</f>
        <v>10</v>
      </c>
      <c r="E125" cm="1">
        <f t="array" ref="E125">MIN(IF(Tableau48910[Numéros]=B125,Tableau48910[Opération]))</f>
        <v>10</v>
      </c>
      <c r="F125" s="10">
        <f>SUMIFS(Tableau48910[Temps],Tableau48910[Numéros],B125,Tableau48910[Opération],D125)</f>
        <v>2.5</v>
      </c>
      <c r="G125" s="10">
        <f>SUMIFS(Tableau48910[Temps],Tableau48910[Numéros],B125,Tableau48910[Opération],E125)</f>
        <v>2.5</v>
      </c>
      <c r="H125" s="10">
        <f t="shared" si="3"/>
        <v>0</v>
      </c>
      <c r="I125" s="10">
        <f t="shared" si="4"/>
        <v>0</v>
      </c>
      <c r="J125">
        <f t="shared" si="5"/>
        <v>1</v>
      </c>
    </row>
    <row r="126" spans="2:10" x14ac:dyDescent="0.25">
      <c r="B126" s="2" t="s">
        <v>247</v>
      </c>
      <c r="C126" s="8">
        <f>SUMIFS(Tableau48910[Temps],Tableau48910[Numéros],B126)</f>
        <v>1.3888888888888888E-2</v>
      </c>
      <c r="D126" cm="1">
        <f t="array" ref="D126">MAX((Tableau48910[Numéros]=B126)*Tableau48910[Opération])</f>
        <v>20</v>
      </c>
      <c r="E126" cm="1">
        <f t="array" ref="E126">MIN(IF(Tableau48910[Numéros]=B126,Tableau48910[Opération]))</f>
        <v>20</v>
      </c>
      <c r="F126" s="10">
        <f>SUMIFS(Tableau48910[Temps],Tableau48910[Numéros],B126,Tableau48910[Opération],D126)</f>
        <v>1.3888888888888888E-2</v>
      </c>
      <c r="G126" s="10">
        <f>SUMIFS(Tableau48910[Temps],Tableau48910[Numéros],B126,Tableau48910[Opération],E126)</f>
        <v>1.3888888888888888E-2</v>
      </c>
      <c r="H126" s="10">
        <f t="shared" si="3"/>
        <v>0</v>
      </c>
      <c r="I126" s="10">
        <f t="shared" si="4"/>
        <v>0</v>
      </c>
      <c r="J126">
        <f t="shared" si="5"/>
        <v>1</v>
      </c>
    </row>
    <row r="127" spans="2:10" x14ac:dyDescent="0.25">
      <c r="B127" s="3" t="s">
        <v>23</v>
      </c>
      <c r="C127" s="8">
        <f>SUMIFS(Tableau48910[Temps],Tableau48910[Numéros],B127)</f>
        <v>1.3888888888888888E-2</v>
      </c>
      <c r="D127" cm="1">
        <f t="array" ref="D127">MAX((Tableau48910[Numéros]=B127)*Tableau48910[Opération])</f>
        <v>10</v>
      </c>
      <c r="E127" cm="1">
        <f t="array" ref="E127">MIN(IF(Tableau48910[Numéros]=B127,Tableau48910[Opération]))</f>
        <v>10</v>
      </c>
      <c r="F127" s="10">
        <f>SUMIFS(Tableau48910[Temps],Tableau48910[Numéros],B127,Tableau48910[Opération],D127)</f>
        <v>1.3888888888888888E-2</v>
      </c>
      <c r="G127" s="10">
        <f>SUMIFS(Tableau48910[Temps],Tableau48910[Numéros],B127,Tableau48910[Opération],E127)</f>
        <v>1.3888888888888888E-2</v>
      </c>
      <c r="H127" s="10">
        <f t="shared" si="3"/>
        <v>0</v>
      </c>
      <c r="I127" s="10">
        <f t="shared" si="4"/>
        <v>0</v>
      </c>
      <c r="J127">
        <f t="shared" si="5"/>
        <v>1</v>
      </c>
    </row>
    <row r="128" spans="2:10" x14ac:dyDescent="0.25">
      <c r="B128" s="3" t="s">
        <v>39</v>
      </c>
      <c r="C128" s="8">
        <f>SUMIFS(Tableau48910[Temps],Tableau48910[Numéros],B128)</f>
        <v>2.0833333333333332E-2</v>
      </c>
      <c r="D128" cm="1">
        <f t="array" ref="D128">MAX((Tableau48910[Numéros]=B128)*Tableau48910[Opération])</f>
        <v>10</v>
      </c>
      <c r="E128" cm="1">
        <f t="array" ref="E128">MIN(IF(Tableau48910[Numéros]=B128,Tableau48910[Opération]))</f>
        <v>10</v>
      </c>
      <c r="F128" s="10">
        <f>SUMIFS(Tableau48910[Temps],Tableau48910[Numéros],B128,Tableau48910[Opération],D128)</f>
        <v>2.0833333333333332E-2</v>
      </c>
      <c r="G128" s="10">
        <f>SUMIFS(Tableau48910[Temps],Tableau48910[Numéros],B128,Tableau48910[Opération],E128)</f>
        <v>2.0833333333333332E-2</v>
      </c>
      <c r="H128" s="10">
        <f t="shared" si="3"/>
        <v>0</v>
      </c>
      <c r="I128" s="10">
        <f t="shared" si="4"/>
        <v>0</v>
      </c>
      <c r="J128">
        <f t="shared" si="5"/>
        <v>1</v>
      </c>
    </row>
    <row r="129" spans="2:10" x14ac:dyDescent="0.25">
      <c r="B129" s="3" t="s">
        <v>40</v>
      </c>
      <c r="C129" s="8">
        <f>SUMIFS(Tableau48910[Temps],Tableau48910[Numéros],B129)</f>
        <v>1.3888888888888888E-2</v>
      </c>
      <c r="D129" cm="1">
        <f t="array" ref="D129">MAX((Tableau48910[Numéros]=B129)*Tableau48910[Opération])</f>
        <v>10</v>
      </c>
      <c r="E129" cm="1">
        <f t="array" ref="E129">MIN(IF(Tableau48910[Numéros]=B129,Tableau48910[Opération]))</f>
        <v>10</v>
      </c>
      <c r="F129" s="10">
        <f>SUMIFS(Tableau48910[Temps],Tableau48910[Numéros],B129,Tableau48910[Opération],D129)</f>
        <v>1.3888888888888888E-2</v>
      </c>
      <c r="G129" s="10">
        <f>SUMIFS(Tableau48910[Temps],Tableau48910[Numéros],B129,Tableau48910[Opération],E129)</f>
        <v>1.3888888888888888E-2</v>
      </c>
      <c r="H129" s="10">
        <f t="shared" si="3"/>
        <v>0</v>
      </c>
      <c r="I129" s="10">
        <f t="shared" si="4"/>
        <v>0</v>
      </c>
      <c r="J129">
        <f t="shared" si="5"/>
        <v>1</v>
      </c>
    </row>
    <row r="130" spans="2:10" x14ac:dyDescent="0.25">
      <c r="B130" s="2" t="s">
        <v>198</v>
      </c>
      <c r="C130" s="8">
        <f>SUMIFS(Tableau48910[Temps],Tableau48910[Numéros],B130)</f>
        <v>8.3333333333333329E-2</v>
      </c>
      <c r="D130" cm="1">
        <f t="array" ref="D130">MAX((Tableau48910[Numéros]=B130)*Tableau48910[Opération])</f>
        <v>100</v>
      </c>
      <c r="E130" cm="1">
        <f t="array" ref="E130">MIN(IF(Tableau48910[Numéros]=B130,Tableau48910[Opération]))</f>
        <v>100</v>
      </c>
      <c r="F130" s="10">
        <f>SUMIFS(Tableau48910[Temps],Tableau48910[Numéros],B130,Tableau48910[Opération],D130)</f>
        <v>8.3333333333333329E-2</v>
      </c>
      <c r="G130" s="10">
        <f>SUMIFS(Tableau48910[Temps],Tableau48910[Numéros],B130,Tableau48910[Opération],E130)</f>
        <v>8.3333333333333329E-2</v>
      </c>
      <c r="H130" s="10">
        <f t="shared" si="3"/>
        <v>0</v>
      </c>
      <c r="I130" s="10">
        <f t="shared" si="4"/>
        <v>0</v>
      </c>
      <c r="J130">
        <f t="shared" si="5"/>
        <v>1</v>
      </c>
    </row>
    <row r="131" spans="2:10" x14ac:dyDescent="0.25">
      <c r="B131" s="2" t="s">
        <v>164</v>
      </c>
      <c r="C131" s="8">
        <f>SUMIFS(Tableau48910[Temps],Tableau48910[Numéros],B131)</f>
        <v>8.3333333333333329E-2</v>
      </c>
      <c r="D131" cm="1">
        <f t="array" ref="D131">MAX((Tableau48910[Numéros]=B131)*Tableau48910[Opération])</f>
        <v>30</v>
      </c>
      <c r="E131" cm="1">
        <f t="array" ref="E131">MIN(IF(Tableau48910[Numéros]=B131,Tableau48910[Opération]))</f>
        <v>20</v>
      </c>
      <c r="F131" s="10">
        <f>SUMIFS(Tableau48910[Temps],Tableau48910[Numéros],B131,Tableau48910[Opération],D131)</f>
        <v>4.1666666666666664E-2</v>
      </c>
      <c r="G131" s="10">
        <f>SUMIFS(Tableau48910[Temps],Tableau48910[Numéros],B131,Tableau48910[Opération],E131)</f>
        <v>4.1666666666666664E-2</v>
      </c>
      <c r="H131" s="10">
        <f t="shared" ref="H131:H194" si="6">C131-F131</f>
        <v>4.1666666666666664E-2</v>
      </c>
      <c r="I131" s="10">
        <f t="shared" ref="I131:I194" si="7">C131-G131</f>
        <v>4.1666666666666664E-2</v>
      </c>
      <c r="J131">
        <f t="shared" ref="J131:J194" si="8">IF(D131=E131,1,H131/I131)</f>
        <v>1</v>
      </c>
    </row>
    <row r="132" spans="2:10" x14ac:dyDescent="0.25">
      <c r="B132" s="2" t="s">
        <v>134</v>
      </c>
      <c r="C132" s="8">
        <f>SUMIFS(Tableau48910[Temps],Tableau48910[Numéros],B132)</f>
        <v>1.2083333333333333</v>
      </c>
      <c r="D132" cm="1">
        <f t="array" ref="D132">MAX((Tableau48910[Numéros]=B132)*Tableau48910[Opération])</f>
        <v>40</v>
      </c>
      <c r="E132" cm="1">
        <f t="array" ref="E132">MIN(IF(Tableau48910[Numéros]=B132,Tableau48910[Opération]))</f>
        <v>10</v>
      </c>
      <c r="F132" s="10">
        <f>SUMIFS(Tableau48910[Temps],Tableau48910[Numéros],B132,Tableau48910[Opération],D132)</f>
        <v>4.1666666666666664E-2</v>
      </c>
      <c r="G132" s="10">
        <f>SUMIFS(Tableau48910[Temps],Tableau48910[Numéros],B132,Tableau48910[Opération],E132)</f>
        <v>4.1666666666666664E-2</v>
      </c>
      <c r="H132" s="10">
        <f t="shared" si="6"/>
        <v>1.1666666666666665</v>
      </c>
      <c r="I132" s="10">
        <f t="shared" si="7"/>
        <v>1.1666666666666665</v>
      </c>
      <c r="J132">
        <f t="shared" si="8"/>
        <v>1</v>
      </c>
    </row>
    <row r="133" spans="2:10" x14ac:dyDescent="0.25">
      <c r="B133" s="2" t="s">
        <v>214</v>
      </c>
      <c r="C133" s="8">
        <f>SUMIFS(Tableau48910[Temps],Tableau48910[Numéros],B133)</f>
        <v>4.1666666666666664E-2</v>
      </c>
      <c r="D133" cm="1">
        <f t="array" ref="D133">MAX((Tableau48910[Numéros]=B133)*Tableau48910[Opération])</f>
        <v>35</v>
      </c>
      <c r="E133" cm="1">
        <f t="array" ref="E133">MIN(IF(Tableau48910[Numéros]=B133,Tableau48910[Opération]))</f>
        <v>35</v>
      </c>
      <c r="F133" s="10">
        <f>SUMIFS(Tableau48910[Temps],Tableau48910[Numéros],B133,Tableau48910[Opération],D133)</f>
        <v>4.1666666666666664E-2</v>
      </c>
      <c r="G133" s="10">
        <f>SUMIFS(Tableau48910[Temps],Tableau48910[Numéros],B133,Tableau48910[Opération],E133)</f>
        <v>4.1666666666666664E-2</v>
      </c>
      <c r="H133" s="10">
        <f t="shared" si="6"/>
        <v>0</v>
      </c>
      <c r="I133" s="10">
        <f t="shared" si="7"/>
        <v>0</v>
      </c>
      <c r="J133">
        <f t="shared" si="8"/>
        <v>1</v>
      </c>
    </row>
    <row r="134" spans="2:10" x14ac:dyDescent="0.25">
      <c r="B134" s="2" t="s">
        <v>206</v>
      </c>
      <c r="C134" s="8">
        <f>SUMIFS(Tableau48910[Temps],Tableau48910[Numéros],B134)</f>
        <v>9.7361111111111107E-2</v>
      </c>
      <c r="D134" cm="1">
        <f t="array" ref="D134">MAX((Tableau48910[Numéros]=B134)*Tableau48910[Opération])</f>
        <v>20</v>
      </c>
      <c r="E134" cm="1">
        <f t="array" ref="E134">MIN(IF(Tableau48910[Numéros]=B134,Tableau48910[Opération]))</f>
        <v>8</v>
      </c>
      <c r="F134" s="10">
        <f>SUMIFS(Tableau48910[Temps],Tableau48910[Numéros],B134,Tableau48910[Opération],D134)</f>
        <v>7.013888888888889E-3</v>
      </c>
      <c r="G134" s="10">
        <f>SUMIFS(Tableau48910[Temps],Tableau48910[Numéros],B134,Tableau48910[Opération],E134)</f>
        <v>7.013888888888889E-3</v>
      </c>
      <c r="H134" s="10">
        <f t="shared" si="6"/>
        <v>9.0347222222222218E-2</v>
      </c>
      <c r="I134" s="10">
        <f t="shared" si="7"/>
        <v>9.0347222222222218E-2</v>
      </c>
      <c r="J134">
        <f t="shared" si="8"/>
        <v>1</v>
      </c>
    </row>
    <row r="135" spans="2:10" x14ac:dyDescent="0.25">
      <c r="B135" s="3" t="s">
        <v>32</v>
      </c>
      <c r="C135" s="8">
        <f>SUMIFS(Tableau48910[Temps],Tableau48910[Numéros],B135)</f>
        <v>6.9933333333333323</v>
      </c>
      <c r="D135" cm="1">
        <f t="array" ref="D135">MAX((Tableau48910[Numéros]=B135)*Tableau48910[Opération])</f>
        <v>70</v>
      </c>
      <c r="E135" cm="1">
        <f t="array" ref="E135">MIN(IF(Tableau48910[Numéros]=B135,Tableau48910[Opération]))</f>
        <v>10</v>
      </c>
      <c r="F135" s="10">
        <f>SUMIFS(Tableau48910[Temps],Tableau48910[Numéros],B135,Tableau48910[Opération],D135)</f>
        <v>0.02</v>
      </c>
      <c r="G135" s="10">
        <f>SUMIFS(Tableau48910[Temps],Tableau48910[Numéros],B135,Tableau48910[Opération],E135)</f>
        <v>0.02</v>
      </c>
      <c r="H135" s="10">
        <f t="shared" si="6"/>
        <v>6.9733333333333327</v>
      </c>
      <c r="I135" s="10">
        <f t="shared" si="7"/>
        <v>6.9733333333333327</v>
      </c>
      <c r="J135">
        <f t="shared" si="8"/>
        <v>1</v>
      </c>
    </row>
    <row r="136" spans="2:10" x14ac:dyDescent="0.25">
      <c r="B136" s="2" t="s">
        <v>14</v>
      </c>
      <c r="C136" s="8">
        <f>SUMIFS(Tableau48910[Temps],Tableau48910[Numéros],B136)</f>
        <v>6.9933333333333323</v>
      </c>
      <c r="D136" cm="1">
        <f t="array" ref="D136">MAX((Tableau48910[Numéros]=B136)*Tableau48910[Opération])</f>
        <v>70</v>
      </c>
      <c r="E136" cm="1">
        <f t="array" ref="E136">MIN(IF(Tableau48910[Numéros]=B136,Tableau48910[Opération]))</f>
        <v>10</v>
      </c>
      <c r="F136" s="10">
        <f>SUMIFS(Tableau48910[Temps],Tableau48910[Numéros],B136,Tableau48910[Opération],D136)</f>
        <v>0.02</v>
      </c>
      <c r="G136" s="10">
        <f>SUMIFS(Tableau48910[Temps],Tableau48910[Numéros],B136,Tableau48910[Opération],E136)</f>
        <v>0.02</v>
      </c>
      <c r="H136" s="10">
        <f t="shared" si="6"/>
        <v>6.9733333333333327</v>
      </c>
      <c r="I136" s="10">
        <f t="shared" si="7"/>
        <v>6.9733333333333327</v>
      </c>
      <c r="J136">
        <f t="shared" si="8"/>
        <v>1</v>
      </c>
    </row>
    <row r="137" spans="2:10" x14ac:dyDescent="0.25">
      <c r="B137" s="3" t="s">
        <v>6</v>
      </c>
      <c r="C137" s="8">
        <f>SUMIFS(Tableau48910[Temps],Tableau48910[Numéros],B137)</f>
        <v>6.9933333333333323</v>
      </c>
      <c r="D137" cm="1">
        <f t="array" ref="D137">MAX((Tableau48910[Numéros]=B137)*Tableau48910[Opération])</f>
        <v>70</v>
      </c>
      <c r="E137" cm="1">
        <f t="array" ref="E137">MIN(IF(Tableau48910[Numéros]=B137,Tableau48910[Opération]))</f>
        <v>10</v>
      </c>
      <c r="F137" s="10">
        <f>SUMIFS(Tableau48910[Temps],Tableau48910[Numéros],B137,Tableau48910[Opération],D137)</f>
        <v>0.02</v>
      </c>
      <c r="G137" s="10">
        <f>SUMIFS(Tableau48910[Temps],Tableau48910[Numéros],B137,Tableau48910[Opération],E137)</f>
        <v>0.02</v>
      </c>
      <c r="H137" s="10">
        <f t="shared" si="6"/>
        <v>6.9733333333333327</v>
      </c>
      <c r="I137" s="10">
        <f t="shared" si="7"/>
        <v>6.9733333333333327</v>
      </c>
      <c r="J137">
        <f t="shared" si="8"/>
        <v>1</v>
      </c>
    </row>
    <row r="138" spans="2:10" x14ac:dyDescent="0.25">
      <c r="B138" s="2" t="s">
        <v>2</v>
      </c>
      <c r="C138" s="8">
        <f>SUMIFS(Tableau48910[Temps],Tableau48910[Numéros],B138)</f>
        <v>6.9933333333333323</v>
      </c>
      <c r="D138" cm="1">
        <f t="array" ref="D138">MAX((Tableau48910[Numéros]=B138)*Tableau48910[Opération])</f>
        <v>70</v>
      </c>
      <c r="E138" cm="1">
        <f t="array" ref="E138">MIN(IF(Tableau48910[Numéros]=B138,Tableau48910[Opération]))</f>
        <v>10</v>
      </c>
      <c r="F138" s="10">
        <f>SUMIFS(Tableau48910[Temps],Tableau48910[Numéros],B138,Tableau48910[Opération],D138)</f>
        <v>0.02</v>
      </c>
      <c r="G138" s="10">
        <f>SUMIFS(Tableau48910[Temps],Tableau48910[Numéros],B138,Tableau48910[Opération],E138)</f>
        <v>0.02</v>
      </c>
      <c r="H138" s="10">
        <f t="shared" si="6"/>
        <v>6.9733333333333327</v>
      </c>
      <c r="I138" s="10">
        <f t="shared" si="7"/>
        <v>6.9733333333333327</v>
      </c>
      <c r="J138">
        <f t="shared" si="8"/>
        <v>1</v>
      </c>
    </row>
    <row r="139" spans="2:10" x14ac:dyDescent="0.25">
      <c r="B139" s="3" t="s">
        <v>107</v>
      </c>
      <c r="C139" s="8">
        <f>SUMIFS(Tableau48910[Temps],Tableau48910[Numéros],B139)</f>
        <v>6.9444444444444441E-3</v>
      </c>
      <c r="D139" cm="1">
        <f t="array" ref="D139">MAX((Tableau48910[Numéros]=B139)*Tableau48910[Opération])</f>
        <v>10</v>
      </c>
      <c r="E139" cm="1">
        <f t="array" ref="E139">MIN(IF(Tableau48910[Numéros]=B139,Tableau48910[Opération]))</f>
        <v>10</v>
      </c>
      <c r="F139" s="10">
        <f>SUMIFS(Tableau48910[Temps],Tableau48910[Numéros],B139,Tableau48910[Opération],D139)</f>
        <v>6.9444444444444441E-3</v>
      </c>
      <c r="G139" s="10">
        <f>SUMIFS(Tableau48910[Temps],Tableau48910[Numéros],B139,Tableau48910[Opération],E139)</f>
        <v>6.9444444444444441E-3</v>
      </c>
      <c r="H139" s="10">
        <f t="shared" si="6"/>
        <v>0</v>
      </c>
      <c r="I139" s="10">
        <f t="shared" si="7"/>
        <v>0</v>
      </c>
      <c r="J139">
        <f t="shared" si="8"/>
        <v>1</v>
      </c>
    </row>
    <row r="140" spans="2:10" x14ac:dyDescent="0.25">
      <c r="B140" s="2" t="s">
        <v>60</v>
      </c>
      <c r="C140" s="8">
        <f>SUMIFS(Tableau48910[Temps],Tableau48910[Numéros],B140)</f>
        <v>1.0069444444444444</v>
      </c>
      <c r="D140" cm="1">
        <f t="array" ref="D140">MAX((Tableau48910[Numéros]=B140)*Tableau48910[Opération])</f>
        <v>90</v>
      </c>
      <c r="E140" cm="1">
        <f t="array" ref="E140">MIN(IF(Tableau48910[Numéros]=B140,Tableau48910[Opération]))</f>
        <v>35</v>
      </c>
      <c r="F140" s="10">
        <f>SUMIFS(Tableau48910[Temps],Tableau48910[Numéros],B140,Tableau48910[Opération],D140)</f>
        <v>6.25E-2</v>
      </c>
      <c r="G140" s="10">
        <f>SUMIFS(Tableau48910[Temps],Tableau48910[Numéros],B140,Tableau48910[Opération],E140)</f>
        <v>6.25E-2</v>
      </c>
      <c r="H140" s="10">
        <f t="shared" si="6"/>
        <v>0.94444444444444442</v>
      </c>
      <c r="I140" s="10">
        <f t="shared" si="7"/>
        <v>0.94444444444444442</v>
      </c>
      <c r="J140">
        <f t="shared" si="8"/>
        <v>1</v>
      </c>
    </row>
    <row r="141" spans="2:10" x14ac:dyDescent="0.25">
      <c r="B141" s="3" t="s">
        <v>61</v>
      </c>
      <c r="C141" s="8">
        <f>SUMIFS(Tableau48910[Temps],Tableau48910[Numéros],B141)</f>
        <v>1.0069444444444444</v>
      </c>
      <c r="D141" cm="1">
        <f t="array" ref="D141">MAX((Tableau48910[Numéros]=B141)*Tableau48910[Opération])</f>
        <v>90</v>
      </c>
      <c r="E141" cm="1">
        <f t="array" ref="E141">MIN(IF(Tableau48910[Numéros]=B141,Tableau48910[Opération]))</f>
        <v>35</v>
      </c>
      <c r="F141" s="10">
        <f>SUMIFS(Tableau48910[Temps],Tableau48910[Numéros],B141,Tableau48910[Opération],D141)</f>
        <v>6.25E-2</v>
      </c>
      <c r="G141" s="10">
        <f>SUMIFS(Tableau48910[Temps],Tableau48910[Numéros],B141,Tableau48910[Opération],E141)</f>
        <v>6.25E-2</v>
      </c>
      <c r="H141" s="10">
        <f t="shared" si="6"/>
        <v>0.94444444444444442</v>
      </c>
      <c r="I141" s="10">
        <f t="shared" si="7"/>
        <v>0.94444444444444442</v>
      </c>
      <c r="J141">
        <f t="shared" si="8"/>
        <v>1</v>
      </c>
    </row>
    <row r="142" spans="2:10" x14ac:dyDescent="0.25">
      <c r="B142" s="2" t="s">
        <v>62</v>
      </c>
      <c r="C142" s="8">
        <f>SUMIFS(Tableau48910[Temps],Tableau48910[Numéros],B142)</f>
        <v>1.0069444444444444</v>
      </c>
      <c r="D142" cm="1">
        <f t="array" ref="D142">MAX((Tableau48910[Numéros]=B142)*Tableau48910[Opération])</f>
        <v>90</v>
      </c>
      <c r="E142" cm="1">
        <f t="array" ref="E142">MIN(IF(Tableau48910[Numéros]=B142,Tableau48910[Opération]))</f>
        <v>35</v>
      </c>
      <c r="F142" s="10">
        <f>SUMIFS(Tableau48910[Temps],Tableau48910[Numéros],B142,Tableau48910[Opération],D142)</f>
        <v>6.25E-2</v>
      </c>
      <c r="G142" s="10">
        <f>SUMIFS(Tableau48910[Temps],Tableau48910[Numéros],B142,Tableau48910[Opération],E142)</f>
        <v>6.25E-2</v>
      </c>
      <c r="H142" s="10">
        <f t="shared" si="6"/>
        <v>0.94444444444444442</v>
      </c>
      <c r="I142" s="10">
        <f t="shared" si="7"/>
        <v>0.94444444444444442</v>
      </c>
      <c r="J142">
        <f t="shared" si="8"/>
        <v>1</v>
      </c>
    </row>
    <row r="143" spans="2:10" x14ac:dyDescent="0.25">
      <c r="B143" s="3" t="s">
        <v>63</v>
      </c>
      <c r="C143" s="8">
        <f>SUMIFS(Tableau48910[Temps],Tableau48910[Numéros],B143)</f>
        <v>1.0069444444444444</v>
      </c>
      <c r="D143" cm="1">
        <f t="array" ref="D143">MAX((Tableau48910[Numéros]=B143)*Tableau48910[Opération])</f>
        <v>90</v>
      </c>
      <c r="E143" cm="1">
        <f t="array" ref="E143">MIN(IF(Tableau48910[Numéros]=B143,Tableau48910[Opération]))</f>
        <v>35</v>
      </c>
      <c r="F143" s="10">
        <f>SUMIFS(Tableau48910[Temps],Tableau48910[Numéros],B143,Tableau48910[Opération],D143)</f>
        <v>6.25E-2</v>
      </c>
      <c r="G143" s="10">
        <f>SUMIFS(Tableau48910[Temps],Tableau48910[Numéros],B143,Tableau48910[Opération],E143)</f>
        <v>6.25E-2</v>
      </c>
      <c r="H143" s="10">
        <f t="shared" si="6"/>
        <v>0.94444444444444442</v>
      </c>
      <c r="I143" s="10">
        <f t="shared" si="7"/>
        <v>0.94444444444444442</v>
      </c>
      <c r="J143">
        <f t="shared" si="8"/>
        <v>1</v>
      </c>
    </row>
    <row r="144" spans="2:10" x14ac:dyDescent="0.25">
      <c r="B144" s="2" t="s">
        <v>64</v>
      </c>
      <c r="C144" s="8">
        <f>SUMIFS(Tableau48910[Temps],Tableau48910[Numéros],B144)</f>
        <v>1.0139583333333333</v>
      </c>
      <c r="D144" cm="1">
        <f t="array" ref="D144">MAX((Tableau48910[Numéros]=B144)*Tableau48910[Opération])</f>
        <v>90</v>
      </c>
      <c r="E144" cm="1">
        <f t="array" ref="E144">MIN(IF(Tableau48910[Numéros]=B144,Tableau48910[Opération]))</f>
        <v>35</v>
      </c>
      <c r="F144" s="10">
        <f>SUMIFS(Tableau48910[Temps],Tableau48910[Numéros],B144,Tableau48910[Opération],D144)</f>
        <v>6.25E-2</v>
      </c>
      <c r="G144" s="10">
        <f>SUMIFS(Tableau48910[Temps],Tableau48910[Numéros],B144,Tableau48910[Opération],E144)</f>
        <v>6.25E-2</v>
      </c>
      <c r="H144" s="10">
        <f t="shared" si="6"/>
        <v>0.95145833333333329</v>
      </c>
      <c r="I144" s="10">
        <f t="shared" si="7"/>
        <v>0.95145833333333329</v>
      </c>
      <c r="J144">
        <f t="shared" si="8"/>
        <v>1</v>
      </c>
    </row>
    <row r="145" spans="2:10" x14ac:dyDescent="0.25">
      <c r="B145" s="2" t="s">
        <v>65</v>
      </c>
      <c r="C145" s="8">
        <f>SUMIFS(Tableau48910[Temps],Tableau48910[Numéros],B145)</f>
        <v>1.0069444444444444</v>
      </c>
      <c r="D145" cm="1">
        <f t="array" ref="D145">MAX((Tableau48910[Numéros]=B145)*Tableau48910[Opération])</f>
        <v>90</v>
      </c>
      <c r="E145" cm="1">
        <f t="array" ref="E145">MIN(IF(Tableau48910[Numéros]=B145,Tableau48910[Opération]))</f>
        <v>35</v>
      </c>
      <c r="F145" s="10">
        <f>SUMIFS(Tableau48910[Temps],Tableau48910[Numéros],B145,Tableau48910[Opération],D145)</f>
        <v>6.25E-2</v>
      </c>
      <c r="G145" s="10">
        <f>SUMIFS(Tableau48910[Temps],Tableau48910[Numéros],B145,Tableau48910[Opération],E145)</f>
        <v>6.25E-2</v>
      </c>
      <c r="H145" s="10">
        <f t="shared" si="6"/>
        <v>0.94444444444444442</v>
      </c>
      <c r="I145" s="10">
        <f t="shared" si="7"/>
        <v>0.94444444444444442</v>
      </c>
      <c r="J145">
        <f t="shared" si="8"/>
        <v>1</v>
      </c>
    </row>
    <row r="146" spans="2:10" x14ac:dyDescent="0.25">
      <c r="B146" s="3" t="s">
        <v>33</v>
      </c>
      <c r="C146" s="8">
        <f>SUMIFS(Tableau48910[Temps],Tableau48910[Numéros],B146)</f>
        <v>2.5902777777777778E-2</v>
      </c>
      <c r="D146" cm="1">
        <f t="array" ref="D146">MAX((Tableau48910[Numéros]=B146)*Tableau48910[Opération])</f>
        <v>50</v>
      </c>
      <c r="E146" cm="1">
        <f t="array" ref="E146">MIN(IF(Tableau48910[Numéros]=B146,Tableau48910[Opération]))</f>
        <v>10</v>
      </c>
      <c r="F146" s="10">
        <f>SUMIFS(Tableau48910[Temps],Tableau48910[Numéros],B146,Tableau48910[Opération],D146)</f>
        <v>6.9444444444444444E-5</v>
      </c>
      <c r="G146" s="10">
        <f>SUMIFS(Tableau48910[Temps],Tableau48910[Numéros],B146,Tableau48910[Opération],E146)</f>
        <v>6.9444444444444444E-5</v>
      </c>
      <c r="H146" s="10">
        <f t="shared" si="6"/>
        <v>2.5833333333333333E-2</v>
      </c>
      <c r="I146" s="10">
        <f t="shared" si="7"/>
        <v>2.5833333333333333E-2</v>
      </c>
      <c r="J146">
        <f t="shared" si="8"/>
        <v>1</v>
      </c>
    </row>
    <row r="147" spans="2:10" x14ac:dyDescent="0.25">
      <c r="B147" s="2" t="s">
        <v>34</v>
      </c>
      <c r="C147" s="8">
        <f>SUMIFS(Tableau48910[Temps],Tableau48910[Numéros],B147)</f>
        <v>2.5902777777777778E-2</v>
      </c>
      <c r="D147" cm="1">
        <f t="array" ref="D147">MAX((Tableau48910[Numéros]=B147)*Tableau48910[Opération])</f>
        <v>50</v>
      </c>
      <c r="E147" cm="1">
        <f t="array" ref="E147">MIN(IF(Tableau48910[Numéros]=B147,Tableau48910[Opération]))</f>
        <v>10</v>
      </c>
      <c r="F147" s="10">
        <f>SUMIFS(Tableau48910[Temps],Tableau48910[Numéros],B147,Tableau48910[Opération],D147)</f>
        <v>6.9444444444444444E-5</v>
      </c>
      <c r="G147" s="10">
        <f>SUMIFS(Tableau48910[Temps],Tableau48910[Numéros],B147,Tableau48910[Opération],E147)</f>
        <v>6.9444444444444444E-5</v>
      </c>
      <c r="H147" s="10">
        <f t="shared" si="6"/>
        <v>2.5833333333333333E-2</v>
      </c>
      <c r="I147" s="10">
        <f t="shared" si="7"/>
        <v>2.5833333333333333E-2</v>
      </c>
      <c r="J147">
        <f t="shared" si="8"/>
        <v>1</v>
      </c>
    </row>
    <row r="148" spans="2:10" x14ac:dyDescent="0.25">
      <c r="B148" s="3" t="s">
        <v>28</v>
      </c>
      <c r="C148" s="8">
        <f>SUMIFS(Tableau48910[Temps],Tableau48910[Numéros],B148)</f>
        <v>2.5902777777777778E-2</v>
      </c>
      <c r="D148" cm="1">
        <f t="array" ref="D148">MAX((Tableau48910[Numéros]=B148)*Tableau48910[Opération])</f>
        <v>50</v>
      </c>
      <c r="E148" cm="1">
        <f t="array" ref="E148">MIN(IF(Tableau48910[Numéros]=B148,Tableau48910[Opération]))</f>
        <v>10</v>
      </c>
      <c r="F148" s="10">
        <f>SUMIFS(Tableau48910[Temps],Tableau48910[Numéros],B148,Tableau48910[Opération],D148)</f>
        <v>6.9444444444444444E-5</v>
      </c>
      <c r="G148" s="10">
        <f>SUMIFS(Tableau48910[Temps],Tableau48910[Numéros],B148,Tableau48910[Opération],E148)</f>
        <v>6.9444444444444444E-5</v>
      </c>
      <c r="H148" s="10">
        <f t="shared" si="6"/>
        <v>2.5833333333333333E-2</v>
      </c>
      <c r="I148" s="10">
        <f t="shared" si="7"/>
        <v>2.5833333333333333E-2</v>
      </c>
      <c r="J148">
        <f t="shared" si="8"/>
        <v>1</v>
      </c>
    </row>
    <row r="149" spans="2:10" x14ac:dyDescent="0.25">
      <c r="B149" s="2" t="s">
        <v>20</v>
      </c>
      <c r="C149" s="8">
        <f>SUMIFS(Tableau48910[Temps],Tableau48910[Numéros],B149)</f>
        <v>2.5902777777777778E-2</v>
      </c>
      <c r="D149" cm="1">
        <f t="array" ref="D149">MAX((Tableau48910[Numéros]=B149)*Tableau48910[Opération])</f>
        <v>50</v>
      </c>
      <c r="E149" cm="1">
        <f t="array" ref="E149">MIN(IF(Tableau48910[Numéros]=B149,Tableau48910[Opération]))</f>
        <v>10</v>
      </c>
      <c r="F149" s="10">
        <f>SUMIFS(Tableau48910[Temps],Tableau48910[Numéros],B149,Tableau48910[Opération],D149)</f>
        <v>6.9444444444444444E-5</v>
      </c>
      <c r="G149" s="10">
        <f>SUMIFS(Tableau48910[Temps],Tableau48910[Numéros],B149,Tableau48910[Opération],E149)</f>
        <v>6.9444444444444444E-5</v>
      </c>
      <c r="H149" s="10">
        <f t="shared" si="6"/>
        <v>2.5833333333333333E-2</v>
      </c>
      <c r="I149" s="10">
        <f t="shared" si="7"/>
        <v>2.5833333333333333E-2</v>
      </c>
      <c r="J149">
        <f t="shared" si="8"/>
        <v>1</v>
      </c>
    </row>
    <row r="150" spans="2:10" x14ac:dyDescent="0.25">
      <c r="B150" s="2" t="s">
        <v>36</v>
      </c>
      <c r="C150" s="8">
        <f>SUMIFS(Tableau48910[Temps],Tableau48910[Numéros],B150)</f>
        <v>12.862499999999999</v>
      </c>
      <c r="D150" cm="1">
        <f t="array" ref="D150">MAX((Tableau48910[Numéros]=B150)*Tableau48910[Opération])</f>
        <v>50</v>
      </c>
      <c r="E150" cm="1">
        <f t="array" ref="E150">MIN(IF(Tableau48910[Numéros]=B150,Tableau48910[Opération]))</f>
        <v>10</v>
      </c>
      <c r="F150" s="10">
        <f>SUMIFS(Tableau48910[Temps],Tableau48910[Numéros],B150,Tableau48910[Opération],D150)</f>
        <v>1.4583333333333332E-2</v>
      </c>
      <c r="G150" s="10">
        <f>SUMIFS(Tableau48910[Temps],Tableau48910[Numéros],B150,Tableau48910[Opération],E150)</f>
        <v>1.4583333333333332E-2</v>
      </c>
      <c r="H150" s="10">
        <f t="shared" si="6"/>
        <v>12.847916666666666</v>
      </c>
      <c r="I150" s="10">
        <f t="shared" si="7"/>
        <v>12.847916666666666</v>
      </c>
      <c r="J150">
        <f t="shared" si="8"/>
        <v>1</v>
      </c>
    </row>
    <row r="151" spans="2:10" x14ac:dyDescent="0.25">
      <c r="B151" s="3" t="s">
        <v>29</v>
      </c>
      <c r="C151" s="8">
        <f>SUMIFS(Tableau48910[Temps],Tableau48910[Numéros],B151)</f>
        <v>12.862499999999999</v>
      </c>
      <c r="D151" cm="1">
        <f t="array" ref="D151">MAX((Tableau48910[Numéros]=B151)*Tableau48910[Opération])</f>
        <v>50</v>
      </c>
      <c r="E151" cm="1">
        <f t="array" ref="E151">MIN(IF(Tableau48910[Numéros]=B151,Tableau48910[Opération]))</f>
        <v>10</v>
      </c>
      <c r="F151" s="10">
        <f>SUMIFS(Tableau48910[Temps],Tableau48910[Numéros],B151,Tableau48910[Opération],D151)</f>
        <v>1.4583333333333332E-2</v>
      </c>
      <c r="G151" s="10">
        <f>SUMIFS(Tableau48910[Temps],Tableau48910[Numéros],B151,Tableau48910[Opération],E151)</f>
        <v>1.4583333333333332E-2</v>
      </c>
      <c r="H151" s="10">
        <f t="shared" si="6"/>
        <v>12.847916666666666</v>
      </c>
      <c r="I151" s="10">
        <f t="shared" si="7"/>
        <v>12.847916666666666</v>
      </c>
      <c r="J151">
        <f t="shared" si="8"/>
        <v>1</v>
      </c>
    </row>
    <row r="152" spans="2:10" x14ac:dyDescent="0.25">
      <c r="B152" s="3" t="s">
        <v>108</v>
      </c>
      <c r="C152" s="8">
        <f>SUMIFS(Tableau48910[Temps],Tableau48910[Numéros],B152)</f>
        <v>2.0833333333333332E-2</v>
      </c>
      <c r="D152" cm="1">
        <f t="array" ref="D152">MAX((Tableau48910[Numéros]=B152)*Tableau48910[Opération])</f>
        <v>10</v>
      </c>
      <c r="E152" cm="1">
        <f t="array" ref="E152">MIN(IF(Tableau48910[Numéros]=B152,Tableau48910[Opération]))</f>
        <v>10</v>
      </c>
      <c r="F152" s="10">
        <f>SUMIFS(Tableau48910[Temps],Tableau48910[Numéros],B152,Tableau48910[Opération],D152)</f>
        <v>2.0833333333333332E-2</v>
      </c>
      <c r="G152" s="10">
        <f>SUMIFS(Tableau48910[Temps],Tableau48910[Numéros],B152,Tableau48910[Opération],E152)</f>
        <v>2.0833333333333332E-2</v>
      </c>
      <c r="H152" s="10">
        <f t="shared" si="6"/>
        <v>0</v>
      </c>
      <c r="I152" s="10">
        <f t="shared" si="7"/>
        <v>0</v>
      </c>
      <c r="J152">
        <f t="shared" si="8"/>
        <v>1</v>
      </c>
    </row>
    <row r="153" spans="2:10" x14ac:dyDescent="0.25">
      <c r="B153" s="3" t="s">
        <v>135</v>
      </c>
      <c r="C153" s="8">
        <f>SUMIFS(Tableau48910[Temps],Tableau48910[Numéros],B153)</f>
        <v>4.0722222222222229</v>
      </c>
      <c r="D153" cm="1">
        <f t="array" ref="D153">MAX((Tableau48910[Numéros]=B153)*Tableau48910[Opération])</f>
        <v>50</v>
      </c>
      <c r="E153" cm="1">
        <f t="array" ref="E153">MIN(IF(Tableau48910[Numéros]=B153,Tableau48910[Opération]))</f>
        <v>12</v>
      </c>
      <c r="F153" s="10">
        <f>SUMIFS(Tableau48910[Temps],Tableau48910[Numéros],B153,Tableau48910[Opération],D153)</f>
        <v>1.3888888888888888E-2</v>
      </c>
      <c r="G153" s="10">
        <f>SUMIFS(Tableau48910[Temps],Tableau48910[Numéros],B153,Tableau48910[Opération],E153)</f>
        <v>1.3888888888888888E-2</v>
      </c>
      <c r="H153" s="10">
        <f t="shared" si="6"/>
        <v>4.0583333333333336</v>
      </c>
      <c r="I153" s="10">
        <f t="shared" si="7"/>
        <v>4.0583333333333336</v>
      </c>
      <c r="J153">
        <f t="shared" si="8"/>
        <v>1</v>
      </c>
    </row>
    <row r="154" spans="2:10" x14ac:dyDescent="0.25">
      <c r="B154" s="3" t="s">
        <v>106</v>
      </c>
      <c r="C154" s="8">
        <f>SUMIFS(Tableau48910[Temps],Tableau48910[Numéros],B154)</f>
        <v>4.1666666666666664E-2</v>
      </c>
      <c r="D154" cm="1">
        <f t="array" ref="D154">MAX((Tableau48910[Numéros]=B154)*Tableau48910[Opération])</f>
        <v>30</v>
      </c>
      <c r="E154" cm="1">
        <f t="array" ref="E154">MIN(IF(Tableau48910[Numéros]=B154,Tableau48910[Opération]))</f>
        <v>30</v>
      </c>
      <c r="F154" s="10">
        <f>SUMIFS(Tableau48910[Temps],Tableau48910[Numéros],B154,Tableau48910[Opération],D154)</f>
        <v>4.1666666666666664E-2</v>
      </c>
      <c r="G154" s="10">
        <f>SUMIFS(Tableau48910[Temps],Tableau48910[Numéros],B154,Tableau48910[Opération],E154)</f>
        <v>4.1666666666666664E-2</v>
      </c>
      <c r="H154" s="10">
        <f t="shared" si="6"/>
        <v>0</v>
      </c>
      <c r="I154" s="10">
        <f t="shared" si="7"/>
        <v>0</v>
      </c>
      <c r="J154">
        <f t="shared" si="8"/>
        <v>1</v>
      </c>
    </row>
    <row r="155" spans="2:10" x14ac:dyDescent="0.25">
      <c r="B155" s="2" t="s">
        <v>88</v>
      </c>
      <c r="C155" s="8">
        <f>SUMIFS(Tableau48910[Temps],Tableau48910[Numéros],B155)</f>
        <v>3.0284722222222222</v>
      </c>
      <c r="D155" cm="1">
        <f t="array" ref="D155">MAX((Tableau48910[Numéros]=B155)*Tableau48910[Opération])</f>
        <v>50</v>
      </c>
      <c r="E155" cm="1">
        <f t="array" ref="E155">MIN(IF(Tableau48910[Numéros]=B155,Tableau48910[Opération]))</f>
        <v>11</v>
      </c>
      <c r="F155" s="10">
        <f>SUMIFS(Tableau48910[Temps],Tableau48910[Numéros],B155,Tableau48910[Opération],D155)</f>
        <v>1.3888888888888888E-2</v>
      </c>
      <c r="G155" s="10">
        <f>SUMIFS(Tableau48910[Temps],Tableau48910[Numéros],B155,Tableau48910[Opération],E155)</f>
        <v>1.3888888888888888E-2</v>
      </c>
      <c r="H155" s="10">
        <f t="shared" si="6"/>
        <v>3.0145833333333334</v>
      </c>
      <c r="I155" s="10">
        <f t="shared" si="7"/>
        <v>3.0145833333333334</v>
      </c>
      <c r="J155">
        <f t="shared" si="8"/>
        <v>1</v>
      </c>
    </row>
    <row r="156" spans="2:10" x14ac:dyDescent="0.25">
      <c r="B156" s="2" t="s">
        <v>67</v>
      </c>
      <c r="C156" s="8">
        <f>SUMIFS(Tableau48910[Temps],Tableau48910[Numéros],B156)</f>
        <v>2.8840277777777779</v>
      </c>
      <c r="D156" cm="1">
        <f t="array" ref="D156">MAX((Tableau48910[Numéros]=B156)*Tableau48910[Opération])</f>
        <v>50</v>
      </c>
      <c r="E156" cm="1">
        <f t="array" ref="E156">MIN(IF(Tableau48910[Numéros]=B156,Tableau48910[Opération]))</f>
        <v>11</v>
      </c>
      <c r="F156" s="10">
        <f>SUMIFS(Tableau48910[Temps],Tableau48910[Numéros],B156,Tableau48910[Opération],D156)</f>
        <v>1.3888888888888888E-2</v>
      </c>
      <c r="G156" s="10">
        <f>SUMIFS(Tableau48910[Temps],Tableau48910[Numéros],B156,Tableau48910[Opération],E156)</f>
        <v>1.3888888888888888E-2</v>
      </c>
      <c r="H156" s="10">
        <f t="shared" si="6"/>
        <v>2.870138888888889</v>
      </c>
      <c r="I156" s="10">
        <f t="shared" si="7"/>
        <v>2.870138888888889</v>
      </c>
      <c r="J156">
        <f t="shared" si="8"/>
        <v>1</v>
      </c>
    </row>
    <row r="157" spans="2:10" x14ac:dyDescent="0.25">
      <c r="B157" s="2" t="s">
        <v>332</v>
      </c>
      <c r="C157" s="8">
        <f>SUMIFS(Tableau48910[Temps],Tableau48910[Numéros],B157)</f>
        <v>1.4027777777777778E-2</v>
      </c>
      <c r="D157" cm="1">
        <f t="array" ref="D157">MAX((Tableau48910[Numéros]=B157)*Tableau48910[Opération])</f>
        <v>140</v>
      </c>
      <c r="E157" cm="1">
        <f t="array" ref="E157">MIN(IF(Tableau48910[Numéros]=B157,Tableau48910[Opération]))</f>
        <v>70</v>
      </c>
      <c r="F157" s="10">
        <f>SUMIFS(Tableau48910[Temps],Tableau48910[Numéros],B157,Tableau48910[Opération],D157)</f>
        <v>7.013888888888889E-3</v>
      </c>
      <c r="G157" s="10">
        <f>SUMIFS(Tableau48910[Temps],Tableau48910[Numéros],B157,Tableau48910[Opération],E157)</f>
        <v>7.013888888888889E-3</v>
      </c>
      <c r="H157" s="10">
        <f t="shared" si="6"/>
        <v>7.013888888888889E-3</v>
      </c>
      <c r="I157" s="10">
        <f t="shared" si="7"/>
        <v>7.013888888888889E-3</v>
      </c>
      <c r="J157">
        <f t="shared" si="8"/>
        <v>1</v>
      </c>
    </row>
    <row r="158" spans="2:10" x14ac:dyDescent="0.25">
      <c r="B158" s="2" t="s">
        <v>350</v>
      </c>
      <c r="C158" s="8">
        <f>SUMIFS(Tableau48910[Temps],Tableau48910[Numéros],B158)</f>
        <v>1.1368055555555556</v>
      </c>
      <c r="D158" cm="1">
        <f t="array" ref="D158">MAX((Tableau48910[Numéros]=B158)*Tableau48910[Opération])</f>
        <v>50</v>
      </c>
      <c r="E158" cm="1">
        <f t="array" ref="E158">MIN(IF(Tableau48910[Numéros]=B158,Tableau48910[Opération]))</f>
        <v>20</v>
      </c>
      <c r="F158" s="10">
        <f>SUMIFS(Tableau48910[Temps],Tableau48910[Numéros],B158,Tableau48910[Opération],D158)</f>
        <v>1.3888888888888888E-2</v>
      </c>
      <c r="G158" s="10">
        <f>SUMIFS(Tableau48910[Temps],Tableau48910[Numéros],B158,Tableau48910[Opération],E158)</f>
        <v>2.0833333333333332E-2</v>
      </c>
      <c r="H158" s="10">
        <f t="shared" si="6"/>
        <v>1.1229166666666668</v>
      </c>
      <c r="I158" s="10">
        <f t="shared" si="7"/>
        <v>1.1159722222222224</v>
      </c>
      <c r="J158">
        <f t="shared" si="8"/>
        <v>1.0062227753578095</v>
      </c>
    </row>
    <row r="159" spans="2:10" x14ac:dyDescent="0.25">
      <c r="B159" s="2" t="s">
        <v>230</v>
      </c>
      <c r="C159" s="8">
        <f>SUMIFS(Tableau48910[Temps],Tableau48910[Numéros],B159)</f>
        <v>0.90381944444444451</v>
      </c>
      <c r="D159" cm="1">
        <f t="array" ref="D159">MAX((Tableau48910[Numéros]=B159)*Tableau48910[Opération])</f>
        <v>130</v>
      </c>
      <c r="E159" cm="1">
        <f t="array" ref="E159">MIN(IF(Tableau48910[Numéros]=B159,Tableau48910[Opération]))</f>
        <v>110</v>
      </c>
      <c r="F159" s="10">
        <f>SUMIFS(Tableau48910[Temps],Tableau48910[Numéros],B159,Tableau48910[Opération],D159)</f>
        <v>9.7222222222222209E-4</v>
      </c>
      <c r="G159" s="10">
        <f>SUMIFS(Tableau48910[Temps],Tableau48910[Numéros],B159,Tableau48910[Opération],E159)</f>
        <v>7.013888888888889E-3</v>
      </c>
      <c r="H159" s="10">
        <f t="shared" si="6"/>
        <v>0.90284722222222225</v>
      </c>
      <c r="I159" s="10">
        <f t="shared" si="7"/>
        <v>0.89680555555555563</v>
      </c>
      <c r="J159">
        <f t="shared" si="8"/>
        <v>1.0067368747096175</v>
      </c>
    </row>
    <row r="160" spans="2:10" x14ac:dyDescent="0.25">
      <c r="B160" s="3" t="s">
        <v>242</v>
      </c>
      <c r="C160" s="8">
        <f>SUMIFS(Tableau48910[Temps],Tableau48910[Numéros],B160)</f>
        <v>2.4166666666666665</v>
      </c>
      <c r="D160" cm="1">
        <f t="array" ref="D160">MAX((Tableau48910[Numéros]=B160)*Tableau48910[Opération])</f>
        <v>180</v>
      </c>
      <c r="E160" cm="1">
        <f t="array" ref="E160">MIN(IF(Tableau48910[Numéros]=B160,Tableau48910[Opération]))</f>
        <v>55</v>
      </c>
      <c r="F160" s="10">
        <f>SUMIFS(Tableau48910[Temps],Tableau48910[Numéros],B160,Tableau48910[Opération],D160)</f>
        <v>2.0833333333333332E-2</v>
      </c>
      <c r="G160" s="10">
        <f>SUMIFS(Tableau48910[Temps],Tableau48910[Numéros],B160,Tableau48910[Opération],E160)</f>
        <v>4.1666666666666664E-2</v>
      </c>
      <c r="H160" s="10">
        <f t="shared" si="6"/>
        <v>2.395833333333333</v>
      </c>
      <c r="I160" s="10">
        <f t="shared" si="7"/>
        <v>2.375</v>
      </c>
      <c r="J160">
        <f t="shared" si="8"/>
        <v>1.0087719298245612</v>
      </c>
    </row>
    <row r="161" spans="2:10" x14ac:dyDescent="0.25">
      <c r="B161" s="3" t="s">
        <v>243</v>
      </c>
      <c r="C161" s="8">
        <f>SUMIFS(Tableau48910[Temps],Tableau48910[Numéros],B161)</f>
        <v>2.4166666666666665</v>
      </c>
      <c r="D161" cm="1">
        <f t="array" ref="D161">MAX((Tableau48910[Numéros]=B161)*Tableau48910[Opération])</f>
        <v>180</v>
      </c>
      <c r="E161" cm="1">
        <f t="array" ref="E161">MIN(IF(Tableau48910[Numéros]=B161,Tableau48910[Opération]))</f>
        <v>55</v>
      </c>
      <c r="F161" s="10">
        <f>SUMIFS(Tableau48910[Temps],Tableau48910[Numéros],B161,Tableau48910[Opération],D161)</f>
        <v>2.0833333333333332E-2</v>
      </c>
      <c r="G161" s="10">
        <f>SUMIFS(Tableau48910[Temps],Tableau48910[Numéros],B161,Tableau48910[Opération],E161)</f>
        <v>4.1666666666666664E-2</v>
      </c>
      <c r="H161" s="10">
        <f t="shared" si="6"/>
        <v>2.395833333333333</v>
      </c>
      <c r="I161" s="10">
        <f t="shared" si="7"/>
        <v>2.375</v>
      </c>
      <c r="J161">
        <f t="shared" si="8"/>
        <v>1.0087719298245612</v>
      </c>
    </row>
    <row r="162" spans="2:10" x14ac:dyDescent="0.25">
      <c r="B162" s="2" t="s">
        <v>311</v>
      </c>
      <c r="C162" s="8">
        <f>SUMIFS(Tableau48910[Temps],Tableau48910[Numéros],B162)</f>
        <v>2.375</v>
      </c>
      <c r="D162" cm="1">
        <f t="array" ref="D162">MAX((Tableau48910[Numéros]=B162)*Tableau48910[Opération])</f>
        <v>45</v>
      </c>
      <c r="E162" cm="1">
        <f t="array" ref="E162">MIN(IF(Tableau48910[Numéros]=B162,Tableau48910[Opération]))</f>
        <v>10</v>
      </c>
      <c r="F162" s="10">
        <f>SUMIFS(Tableau48910[Temps],Tableau48910[Numéros],B162,Tableau48910[Opération],D162)</f>
        <v>2.0833333333333332E-2</v>
      </c>
      <c r="G162" s="10">
        <f>SUMIFS(Tableau48910[Temps],Tableau48910[Numéros],B162,Tableau48910[Opération],E162)</f>
        <v>4.1666666666666664E-2</v>
      </c>
      <c r="H162" s="10">
        <f t="shared" si="6"/>
        <v>2.3541666666666665</v>
      </c>
      <c r="I162" s="10">
        <f t="shared" si="7"/>
        <v>2.3333333333333335</v>
      </c>
      <c r="J162">
        <f t="shared" si="8"/>
        <v>1.0089285714285714</v>
      </c>
    </row>
    <row r="163" spans="2:10" x14ac:dyDescent="0.25">
      <c r="B163" s="2" t="s">
        <v>121</v>
      </c>
      <c r="C163" s="8">
        <f>SUMIFS(Tableau48910[Temps],Tableau48910[Numéros],B163)</f>
        <v>2.3333333333333335</v>
      </c>
      <c r="D163" cm="1">
        <f t="array" ref="D163">MAX((Tableau48910[Numéros]=B163)*Tableau48910[Opération])</f>
        <v>130</v>
      </c>
      <c r="E163" cm="1">
        <f t="array" ref="E163">MIN(IF(Tableau48910[Numéros]=B163,Tableau48910[Opération]))</f>
        <v>20</v>
      </c>
      <c r="F163" s="10">
        <f>SUMIFS(Tableau48910[Temps],Tableau48910[Numéros],B163,Tableau48910[Opération],D163)</f>
        <v>2.0833333333333332E-2</v>
      </c>
      <c r="G163" s="10">
        <f>SUMIFS(Tableau48910[Temps],Tableau48910[Numéros],B163,Tableau48910[Opération],E163)</f>
        <v>4.1666666666666664E-2</v>
      </c>
      <c r="H163" s="10">
        <f t="shared" si="6"/>
        <v>2.3125</v>
      </c>
      <c r="I163" s="10">
        <f t="shared" si="7"/>
        <v>2.291666666666667</v>
      </c>
      <c r="J163">
        <f t="shared" si="8"/>
        <v>1.009090909090909</v>
      </c>
    </row>
    <row r="164" spans="2:10" x14ac:dyDescent="0.25">
      <c r="B164" s="2" t="s">
        <v>122</v>
      </c>
      <c r="C164" s="8">
        <f>SUMIFS(Tableau48910[Temps],Tableau48910[Numéros],B164)</f>
        <v>2.3333333333333335</v>
      </c>
      <c r="D164" cm="1">
        <f t="array" ref="D164">MAX((Tableau48910[Numéros]=B164)*Tableau48910[Opération])</f>
        <v>130</v>
      </c>
      <c r="E164" cm="1">
        <f t="array" ref="E164">MIN(IF(Tableau48910[Numéros]=B164,Tableau48910[Opération]))</f>
        <v>20</v>
      </c>
      <c r="F164" s="10">
        <f>SUMIFS(Tableau48910[Temps],Tableau48910[Numéros],B164,Tableau48910[Opération],D164)</f>
        <v>2.0833333333333332E-2</v>
      </c>
      <c r="G164" s="10">
        <f>SUMIFS(Tableau48910[Temps],Tableau48910[Numéros],B164,Tableau48910[Opération],E164)</f>
        <v>4.1666666666666664E-2</v>
      </c>
      <c r="H164" s="10">
        <f t="shared" si="6"/>
        <v>2.3125</v>
      </c>
      <c r="I164" s="10">
        <f t="shared" si="7"/>
        <v>2.291666666666667</v>
      </c>
      <c r="J164">
        <f t="shared" si="8"/>
        <v>1.009090909090909</v>
      </c>
    </row>
    <row r="165" spans="2:10" x14ac:dyDescent="0.25">
      <c r="B165" s="3" t="s">
        <v>79</v>
      </c>
      <c r="C165" s="8">
        <f>SUMIFS(Tableau48910[Temps],Tableau48910[Numéros],B165)</f>
        <v>2.25</v>
      </c>
      <c r="D165" cm="1">
        <f t="array" ref="D165">MAX((Tableau48910[Numéros]=B165)*Tableau48910[Opération])</f>
        <v>130</v>
      </c>
      <c r="E165" cm="1">
        <f t="array" ref="E165">MIN(IF(Tableau48910[Numéros]=B165,Tableau48910[Opération]))</f>
        <v>20</v>
      </c>
      <c r="F165" s="10">
        <f>SUMIFS(Tableau48910[Temps],Tableau48910[Numéros],B165,Tableau48910[Opération],D165)</f>
        <v>2.0833333333333332E-2</v>
      </c>
      <c r="G165" s="10">
        <f>SUMIFS(Tableau48910[Temps],Tableau48910[Numéros],B165,Tableau48910[Opération],E165)</f>
        <v>4.1666666666666664E-2</v>
      </c>
      <c r="H165" s="10">
        <f t="shared" si="6"/>
        <v>2.2291666666666665</v>
      </c>
      <c r="I165" s="10">
        <f t="shared" si="7"/>
        <v>2.2083333333333335</v>
      </c>
      <c r="J165">
        <f t="shared" si="8"/>
        <v>1.0094339622641508</v>
      </c>
    </row>
    <row r="166" spans="2:10" x14ac:dyDescent="0.25">
      <c r="B166" s="2" t="s">
        <v>80</v>
      </c>
      <c r="C166" s="8">
        <f>SUMIFS(Tableau48910[Temps],Tableau48910[Numéros],B166)</f>
        <v>2.25</v>
      </c>
      <c r="D166" cm="1">
        <f t="array" ref="D166">MAX((Tableau48910[Numéros]=B166)*Tableau48910[Opération])</f>
        <v>130</v>
      </c>
      <c r="E166" cm="1">
        <f t="array" ref="E166">MIN(IF(Tableau48910[Numéros]=B166,Tableau48910[Opération]))</f>
        <v>20</v>
      </c>
      <c r="F166" s="10">
        <f>SUMIFS(Tableau48910[Temps],Tableau48910[Numéros],B166,Tableau48910[Opération],D166)</f>
        <v>2.0833333333333332E-2</v>
      </c>
      <c r="G166" s="10">
        <f>SUMIFS(Tableau48910[Temps],Tableau48910[Numéros],B166,Tableau48910[Opération],E166)</f>
        <v>4.1666666666666664E-2</v>
      </c>
      <c r="H166" s="10">
        <f t="shared" si="6"/>
        <v>2.2291666666666665</v>
      </c>
      <c r="I166" s="10">
        <f t="shared" si="7"/>
        <v>2.2083333333333335</v>
      </c>
      <c r="J166">
        <f t="shared" si="8"/>
        <v>1.0094339622641508</v>
      </c>
    </row>
    <row r="167" spans="2:10" x14ac:dyDescent="0.25">
      <c r="B167" s="2" t="s">
        <v>124</v>
      </c>
      <c r="C167" s="8">
        <f>SUMIFS(Tableau48910[Temps],Tableau48910[Numéros],B167)</f>
        <v>2.25</v>
      </c>
      <c r="D167" cm="1">
        <f t="array" ref="D167">MAX((Tableau48910[Numéros]=B167)*Tableau48910[Opération])</f>
        <v>130</v>
      </c>
      <c r="E167" cm="1">
        <f t="array" ref="E167">MIN(IF(Tableau48910[Numéros]=B167,Tableau48910[Opération]))</f>
        <v>20</v>
      </c>
      <c r="F167" s="10">
        <f>SUMIFS(Tableau48910[Temps],Tableau48910[Numéros],B167,Tableau48910[Opération],D167)</f>
        <v>2.0833333333333332E-2</v>
      </c>
      <c r="G167" s="10">
        <f>SUMIFS(Tableau48910[Temps],Tableau48910[Numéros],B167,Tableau48910[Opération],E167)</f>
        <v>4.1666666666666664E-2</v>
      </c>
      <c r="H167" s="10">
        <f t="shared" si="6"/>
        <v>2.2291666666666665</v>
      </c>
      <c r="I167" s="10">
        <f t="shared" si="7"/>
        <v>2.2083333333333335</v>
      </c>
      <c r="J167">
        <f t="shared" si="8"/>
        <v>1.0094339622641508</v>
      </c>
    </row>
    <row r="168" spans="2:10" x14ac:dyDescent="0.25">
      <c r="B168" s="2" t="s">
        <v>125</v>
      </c>
      <c r="C168" s="8">
        <f>SUMIFS(Tableau48910[Temps],Tableau48910[Numéros],B168)</f>
        <v>2.25</v>
      </c>
      <c r="D168" cm="1">
        <f t="array" ref="D168">MAX((Tableau48910[Numéros]=B168)*Tableau48910[Opération])</f>
        <v>130</v>
      </c>
      <c r="E168" cm="1">
        <f t="array" ref="E168">MIN(IF(Tableau48910[Numéros]=B168,Tableau48910[Opération]))</f>
        <v>20</v>
      </c>
      <c r="F168" s="10">
        <f>SUMIFS(Tableau48910[Temps],Tableau48910[Numéros],B168,Tableau48910[Opération],D168)</f>
        <v>2.0833333333333332E-2</v>
      </c>
      <c r="G168" s="10">
        <f>SUMIFS(Tableau48910[Temps],Tableau48910[Numéros],B168,Tableau48910[Opération],E168)</f>
        <v>4.1666666666666664E-2</v>
      </c>
      <c r="H168" s="10">
        <f t="shared" si="6"/>
        <v>2.2291666666666665</v>
      </c>
      <c r="I168" s="10">
        <f t="shared" si="7"/>
        <v>2.2083333333333335</v>
      </c>
      <c r="J168">
        <f t="shared" si="8"/>
        <v>1.0094339622641508</v>
      </c>
    </row>
    <row r="169" spans="2:10" x14ac:dyDescent="0.25">
      <c r="B169" s="3" t="s">
        <v>117</v>
      </c>
      <c r="C169" s="8">
        <f>SUMIFS(Tableau48910[Temps],Tableau48910[Numéros],B169)</f>
        <v>0.67708333333333326</v>
      </c>
      <c r="D169" cm="1">
        <f t="array" ref="D169">MAX((Tableau48910[Numéros]=B169)*Tableau48910[Opération])</f>
        <v>100</v>
      </c>
      <c r="E169" cm="1">
        <f t="array" ref="E169">MIN(IF(Tableau48910[Numéros]=B169,Tableau48910[Opération]))</f>
        <v>50</v>
      </c>
      <c r="F169" s="10">
        <f>SUMIFS(Tableau48910[Temps],Tableau48910[Numéros],B169,Tableau48910[Opération],D169)</f>
        <v>1.0416666666666666E-2</v>
      </c>
      <c r="G169" s="10">
        <f>SUMIFS(Tableau48910[Temps],Tableau48910[Numéros],B169,Tableau48910[Opération],E169)</f>
        <v>2.0833333333333332E-2</v>
      </c>
      <c r="H169" s="10">
        <f t="shared" si="6"/>
        <v>0.66666666666666663</v>
      </c>
      <c r="I169" s="10">
        <f t="shared" si="7"/>
        <v>0.65624999999999989</v>
      </c>
      <c r="J169">
        <f t="shared" si="8"/>
        <v>1.015873015873016</v>
      </c>
    </row>
    <row r="170" spans="2:10" x14ac:dyDescent="0.25">
      <c r="B170" s="2" t="s">
        <v>126</v>
      </c>
      <c r="C170" s="8">
        <f>SUMIFS(Tableau48910[Temps],Tableau48910[Numéros],B170)</f>
        <v>0.40972222222222221</v>
      </c>
      <c r="D170" cm="1">
        <f t="array" ref="D170">MAX((Tableau48910[Numéros]=B170)*Tableau48910[Opération])</f>
        <v>110</v>
      </c>
      <c r="E170" cm="1">
        <f t="array" ref="E170">MIN(IF(Tableau48910[Numéros]=B170,Tableau48910[Opération]))</f>
        <v>40</v>
      </c>
      <c r="F170" s="10">
        <f>SUMIFS(Tableau48910[Temps],Tableau48910[Numéros],B170,Tableau48910[Opération],D170)</f>
        <v>1.3888888888888888E-2</v>
      </c>
      <c r="G170" s="10">
        <f>SUMIFS(Tableau48910[Temps],Tableau48910[Numéros],B170,Tableau48910[Opération],E170)</f>
        <v>2.0833333333333332E-2</v>
      </c>
      <c r="H170" s="10">
        <f t="shared" si="6"/>
        <v>0.39583333333333331</v>
      </c>
      <c r="I170" s="10">
        <f t="shared" si="7"/>
        <v>0.3888888888888889</v>
      </c>
      <c r="J170">
        <f t="shared" si="8"/>
        <v>1.0178571428571428</v>
      </c>
    </row>
    <row r="171" spans="2:10" x14ac:dyDescent="0.25">
      <c r="B171" s="3" t="s">
        <v>45</v>
      </c>
      <c r="C171" s="8">
        <f>SUMIFS(Tableau48910[Temps],Tableau48910[Numéros],B171)</f>
        <v>1.1874999999999998</v>
      </c>
      <c r="D171" cm="1">
        <f t="array" ref="D171">MAX((Tableau48910[Numéros]=B171)*Tableau48910[Opération])</f>
        <v>100</v>
      </c>
      <c r="E171" cm="1">
        <f t="array" ref="E171">MIN(IF(Tableau48910[Numéros]=B171,Tableau48910[Opération]))</f>
        <v>10</v>
      </c>
      <c r="F171" s="10">
        <f>SUMIFS(Tableau48910[Temps],Tableau48910[Numéros],B171,Tableau48910[Opération],D171)</f>
        <v>2.0833333333333332E-2</v>
      </c>
      <c r="G171" s="10">
        <f>SUMIFS(Tableau48910[Temps],Tableau48910[Numéros],B171,Tableau48910[Opération],E171)</f>
        <v>4.1666666666666664E-2</v>
      </c>
      <c r="H171" s="10">
        <f t="shared" si="6"/>
        <v>1.1666666666666665</v>
      </c>
      <c r="I171" s="10">
        <f t="shared" si="7"/>
        <v>1.145833333333333</v>
      </c>
      <c r="J171">
        <f t="shared" si="8"/>
        <v>1.0181818181818183</v>
      </c>
    </row>
    <row r="172" spans="2:10" x14ac:dyDescent="0.25">
      <c r="B172" s="3" t="s">
        <v>46</v>
      </c>
      <c r="C172" s="8">
        <f>SUMIFS(Tableau48910[Temps],Tableau48910[Numéros],B172)</f>
        <v>1.1874999999999998</v>
      </c>
      <c r="D172" cm="1">
        <f t="array" ref="D172">MAX((Tableau48910[Numéros]=B172)*Tableau48910[Opération])</f>
        <v>100</v>
      </c>
      <c r="E172" cm="1">
        <f t="array" ref="E172">MIN(IF(Tableau48910[Numéros]=B172,Tableau48910[Opération]))</f>
        <v>10</v>
      </c>
      <c r="F172" s="10">
        <f>SUMIFS(Tableau48910[Temps],Tableau48910[Numéros],B172,Tableau48910[Opération],D172)</f>
        <v>2.0833333333333332E-2</v>
      </c>
      <c r="G172" s="10">
        <f>SUMIFS(Tableau48910[Temps],Tableau48910[Numéros],B172,Tableau48910[Opération],E172)</f>
        <v>4.1666666666666664E-2</v>
      </c>
      <c r="H172" s="10">
        <f t="shared" si="6"/>
        <v>1.1666666666666665</v>
      </c>
      <c r="I172" s="10">
        <f t="shared" si="7"/>
        <v>1.145833333333333</v>
      </c>
      <c r="J172">
        <f t="shared" si="8"/>
        <v>1.0181818181818183</v>
      </c>
    </row>
    <row r="173" spans="2:10" x14ac:dyDescent="0.25">
      <c r="B173" s="3" t="s">
        <v>47</v>
      </c>
      <c r="C173" s="8">
        <f>SUMIFS(Tableau48910[Temps],Tableau48910[Numéros],B173)</f>
        <v>1.1874999999999998</v>
      </c>
      <c r="D173" cm="1">
        <f t="array" ref="D173">MAX((Tableau48910[Numéros]=B173)*Tableau48910[Opération])</f>
        <v>100</v>
      </c>
      <c r="E173" cm="1">
        <f t="array" ref="E173">MIN(IF(Tableau48910[Numéros]=B173,Tableau48910[Opération]))</f>
        <v>10</v>
      </c>
      <c r="F173" s="10">
        <f>SUMIFS(Tableau48910[Temps],Tableau48910[Numéros],B173,Tableau48910[Opération],D173)</f>
        <v>2.0833333333333332E-2</v>
      </c>
      <c r="G173" s="10">
        <f>SUMIFS(Tableau48910[Temps],Tableau48910[Numéros],B173,Tableau48910[Opération],E173)</f>
        <v>4.1666666666666664E-2</v>
      </c>
      <c r="H173" s="10">
        <f t="shared" si="6"/>
        <v>1.1666666666666665</v>
      </c>
      <c r="I173" s="10">
        <f t="shared" si="7"/>
        <v>1.145833333333333</v>
      </c>
      <c r="J173">
        <f t="shared" si="8"/>
        <v>1.0181818181818183</v>
      </c>
    </row>
    <row r="174" spans="2:10" x14ac:dyDescent="0.25">
      <c r="B174" s="3" t="s">
        <v>48</v>
      </c>
      <c r="C174" s="8">
        <f>SUMIFS(Tableau48910[Temps],Tableau48910[Numéros],B174)</f>
        <v>1.1874999999999998</v>
      </c>
      <c r="D174" cm="1">
        <f t="array" ref="D174">MAX((Tableau48910[Numéros]=B174)*Tableau48910[Opération])</f>
        <v>100</v>
      </c>
      <c r="E174" cm="1">
        <f t="array" ref="E174">MIN(IF(Tableau48910[Numéros]=B174,Tableau48910[Opération]))</f>
        <v>10</v>
      </c>
      <c r="F174" s="10">
        <f>SUMIFS(Tableau48910[Temps],Tableau48910[Numéros],B174,Tableau48910[Opération],D174)</f>
        <v>2.0833333333333332E-2</v>
      </c>
      <c r="G174" s="10">
        <f>SUMIFS(Tableau48910[Temps],Tableau48910[Numéros],B174,Tableau48910[Opération],E174)</f>
        <v>4.1666666666666664E-2</v>
      </c>
      <c r="H174" s="10">
        <f t="shared" si="6"/>
        <v>1.1666666666666665</v>
      </c>
      <c r="I174" s="10">
        <f t="shared" si="7"/>
        <v>1.145833333333333</v>
      </c>
      <c r="J174">
        <f t="shared" si="8"/>
        <v>1.0181818181818183</v>
      </c>
    </row>
    <row r="175" spans="2:10" x14ac:dyDescent="0.25">
      <c r="B175" s="3" t="s">
        <v>253</v>
      </c>
      <c r="C175" s="8">
        <f>SUMIFS(Tableau48910[Temps],Tableau48910[Numéros],B175)</f>
        <v>0.3888888888888889</v>
      </c>
      <c r="D175" cm="1">
        <f t="array" ref="D175">MAX((Tableau48910[Numéros]=B175)*Tableau48910[Opération])</f>
        <v>110</v>
      </c>
      <c r="E175" cm="1">
        <f t="array" ref="E175">MIN(IF(Tableau48910[Numéros]=B175,Tableau48910[Opération]))</f>
        <v>60</v>
      </c>
      <c r="F175" s="10">
        <f>SUMIFS(Tableau48910[Temps],Tableau48910[Numéros],B175,Tableau48910[Opération],D175)</f>
        <v>1.3888888888888888E-2</v>
      </c>
      <c r="G175" s="10">
        <f>SUMIFS(Tableau48910[Temps],Tableau48910[Numéros],B175,Tableau48910[Opération],E175)</f>
        <v>2.0833333333333332E-2</v>
      </c>
      <c r="H175" s="10">
        <f t="shared" si="6"/>
        <v>0.375</v>
      </c>
      <c r="I175" s="10">
        <f t="shared" si="7"/>
        <v>0.36805555555555558</v>
      </c>
      <c r="J175">
        <f t="shared" si="8"/>
        <v>1.0188679245283019</v>
      </c>
    </row>
    <row r="176" spans="2:10" x14ac:dyDescent="0.25">
      <c r="B176" s="3" t="s">
        <v>81</v>
      </c>
      <c r="C176" s="8">
        <f>SUMIFS(Tableau48910[Temps],Tableau48910[Numéros],B176)</f>
        <v>0.3888888888888889</v>
      </c>
      <c r="D176" cm="1">
        <f t="array" ref="D176">MAX((Tableau48910[Numéros]=B176)*Tableau48910[Opération])</f>
        <v>110</v>
      </c>
      <c r="E176" cm="1">
        <f t="array" ref="E176">MIN(IF(Tableau48910[Numéros]=B176,Tableau48910[Opération]))</f>
        <v>60</v>
      </c>
      <c r="F176" s="10">
        <f>SUMIFS(Tableau48910[Temps],Tableau48910[Numéros],B176,Tableau48910[Opération],D176)</f>
        <v>1.3888888888888888E-2</v>
      </c>
      <c r="G176" s="10">
        <f>SUMIFS(Tableau48910[Temps],Tableau48910[Numéros],B176,Tableau48910[Opération],E176)</f>
        <v>2.0833333333333332E-2</v>
      </c>
      <c r="H176" s="10">
        <f t="shared" si="6"/>
        <v>0.375</v>
      </c>
      <c r="I176" s="10">
        <f t="shared" si="7"/>
        <v>0.36805555555555558</v>
      </c>
      <c r="J176">
        <f t="shared" si="8"/>
        <v>1.0188679245283019</v>
      </c>
    </row>
    <row r="177" spans="2:10" x14ac:dyDescent="0.25">
      <c r="B177" s="2" t="s">
        <v>56</v>
      </c>
      <c r="C177" s="8">
        <f>SUMIFS(Tableau48910[Temps],Tableau48910[Numéros],B177)</f>
        <v>0.3888888888888889</v>
      </c>
      <c r="D177" cm="1">
        <f t="array" ref="D177">MAX((Tableau48910[Numéros]=B177)*Tableau48910[Opération])</f>
        <v>110</v>
      </c>
      <c r="E177" cm="1">
        <f t="array" ref="E177">MIN(IF(Tableau48910[Numéros]=B177,Tableau48910[Opération]))</f>
        <v>60</v>
      </c>
      <c r="F177" s="10">
        <f>SUMIFS(Tableau48910[Temps],Tableau48910[Numéros],B177,Tableau48910[Opération],D177)</f>
        <v>1.3888888888888888E-2</v>
      </c>
      <c r="G177" s="10">
        <f>SUMIFS(Tableau48910[Temps],Tableau48910[Numéros],B177,Tableau48910[Opération],E177)</f>
        <v>2.0833333333333332E-2</v>
      </c>
      <c r="H177" s="10">
        <f t="shared" si="6"/>
        <v>0.375</v>
      </c>
      <c r="I177" s="10">
        <f t="shared" si="7"/>
        <v>0.36805555555555558</v>
      </c>
      <c r="J177">
        <f t="shared" si="8"/>
        <v>1.0188679245283019</v>
      </c>
    </row>
    <row r="178" spans="2:10" x14ac:dyDescent="0.25">
      <c r="B178" s="2" t="s">
        <v>123</v>
      </c>
      <c r="C178" s="8">
        <f>SUMIFS(Tableau48910[Temps],Tableau48910[Numéros],B178)</f>
        <v>0.3888888888888889</v>
      </c>
      <c r="D178" cm="1">
        <f t="array" ref="D178">MAX((Tableau48910[Numéros]=B178)*Tableau48910[Opération])</f>
        <v>110</v>
      </c>
      <c r="E178" cm="1">
        <f t="array" ref="E178">MIN(IF(Tableau48910[Numéros]=B178,Tableau48910[Opération]))</f>
        <v>60</v>
      </c>
      <c r="F178" s="10">
        <f>SUMIFS(Tableau48910[Temps],Tableau48910[Numéros],B178,Tableau48910[Opération],D178)</f>
        <v>1.3888888888888888E-2</v>
      </c>
      <c r="G178" s="10">
        <f>SUMIFS(Tableau48910[Temps],Tableau48910[Numéros],B178,Tableau48910[Opération],E178)</f>
        <v>2.0833333333333332E-2</v>
      </c>
      <c r="H178" s="10">
        <f t="shared" si="6"/>
        <v>0.375</v>
      </c>
      <c r="I178" s="10">
        <f t="shared" si="7"/>
        <v>0.36805555555555558</v>
      </c>
      <c r="J178">
        <f t="shared" si="8"/>
        <v>1.0188679245283019</v>
      </c>
    </row>
    <row r="179" spans="2:10" x14ac:dyDescent="0.25">
      <c r="B179" s="3" t="s">
        <v>137</v>
      </c>
      <c r="C179" s="8">
        <f>SUMIFS(Tableau48910[Temps],Tableau48910[Numéros],B179)</f>
        <v>0.55208333333333326</v>
      </c>
      <c r="D179" cm="1">
        <f t="array" ref="D179">MAX((Tableau48910[Numéros]=B179)*Tableau48910[Opération])</f>
        <v>100</v>
      </c>
      <c r="E179" cm="1">
        <f t="array" ref="E179">MIN(IF(Tableau48910[Numéros]=B179,Tableau48910[Opération]))</f>
        <v>10</v>
      </c>
      <c r="F179" s="10">
        <f>SUMIFS(Tableau48910[Temps],Tableau48910[Numéros],B179,Tableau48910[Opération],D179)</f>
        <v>1.0416666666666666E-2</v>
      </c>
      <c r="G179" s="10">
        <f>SUMIFS(Tableau48910[Temps],Tableau48910[Numéros],B179,Tableau48910[Opération],E179)</f>
        <v>2.0833333333333332E-2</v>
      </c>
      <c r="H179" s="10">
        <f t="shared" si="6"/>
        <v>0.54166666666666663</v>
      </c>
      <c r="I179" s="10">
        <f t="shared" si="7"/>
        <v>0.53124999999999989</v>
      </c>
      <c r="J179">
        <f t="shared" si="8"/>
        <v>1.0196078431372551</v>
      </c>
    </row>
    <row r="180" spans="2:10" x14ac:dyDescent="0.25">
      <c r="B180" s="3" t="s">
        <v>245</v>
      </c>
      <c r="C180" s="8">
        <f>SUMIFS(Tableau48910[Temps],Tableau48910[Numéros],B180)</f>
        <v>1.0833333333333333</v>
      </c>
      <c r="D180" cm="1">
        <f t="array" ref="D180">MAX((Tableau48910[Numéros]=B180)*Tableau48910[Opération])</f>
        <v>130</v>
      </c>
      <c r="E180" cm="1">
        <f t="array" ref="E180">MIN(IF(Tableau48910[Numéros]=B180,Tableau48910[Opération]))</f>
        <v>80</v>
      </c>
      <c r="F180" s="10">
        <f>SUMIFS(Tableau48910[Temps],Tableau48910[Numéros],B180,Tableau48910[Opération],D180)</f>
        <v>2.0833333333333332E-2</v>
      </c>
      <c r="G180" s="10">
        <f>SUMIFS(Tableau48910[Temps],Tableau48910[Numéros],B180,Tableau48910[Opération],E180)</f>
        <v>4.1666666666666664E-2</v>
      </c>
      <c r="H180" s="10">
        <f t="shared" si="6"/>
        <v>1.0625</v>
      </c>
      <c r="I180" s="10">
        <f t="shared" si="7"/>
        <v>1.0416666666666665</v>
      </c>
      <c r="J180">
        <f t="shared" si="8"/>
        <v>1.0200000000000002</v>
      </c>
    </row>
    <row r="181" spans="2:10" x14ac:dyDescent="0.25">
      <c r="B181" s="2" t="s">
        <v>246</v>
      </c>
      <c r="C181" s="8">
        <f>SUMIFS(Tableau48910[Temps],Tableau48910[Numéros],B181)</f>
        <v>1.0833333333333333</v>
      </c>
      <c r="D181" cm="1">
        <f t="array" ref="D181">MAX((Tableau48910[Numéros]=B181)*Tableau48910[Opération])</f>
        <v>130</v>
      </c>
      <c r="E181" cm="1">
        <f t="array" ref="E181">MIN(IF(Tableau48910[Numéros]=B181,Tableau48910[Opération]))</f>
        <v>80</v>
      </c>
      <c r="F181" s="10">
        <f>SUMIFS(Tableau48910[Temps],Tableau48910[Numéros],B181,Tableau48910[Opération],D181)</f>
        <v>2.0833333333333332E-2</v>
      </c>
      <c r="G181" s="10">
        <f>SUMIFS(Tableau48910[Temps],Tableau48910[Numéros],B181,Tableau48910[Opération],E181)</f>
        <v>4.1666666666666664E-2</v>
      </c>
      <c r="H181" s="10">
        <f t="shared" si="6"/>
        <v>1.0625</v>
      </c>
      <c r="I181" s="10">
        <f t="shared" si="7"/>
        <v>1.0416666666666665</v>
      </c>
      <c r="J181">
        <f t="shared" si="8"/>
        <v>1.0200000000000002</v>
      </c>
    </row>
    <row r="182" spans="2:10" x14ac:dyDescent="0.25">
      <c r="B182" s="3" t="s">
        <v>291</v>
      </c>
      <c r="C182" s="8">
        <f>SUMIFS(Tableau48910[Temps],Tableau48910[Numéros],B182)</f>
        <v>0.95833333333333326</v>
      </c>
      <c r="D182" cm="1">
        <f t="array" ref="D182">MAX((Tableau48910[Numéros]=B182)*Tableau48910[Opération])</f>
        <v>130</v>
      </c>
      <c r="E182" cm="1">
        <f t="array" ref="E182">MIN(IF(Tableau48910[Numéros]=B182,Tableau48910[Opération]))</f>
        <v>80</v>
      </c>
      <c r="F182" s="10">
        <f>SUMIFS(Tableau48910[Temps],Tableau48910[Numéros],B182,Tableau48910[Opération],D182)</f>
        <v>2.0833333333333332E-2</v>
      </c>
      <c r="G182" s="10">
        <f>SUMIFS(Tableau48910[Temps],Tableau48910[Numéros],B182,Tableau48910[Opération],E182)</f>
        <v>4.1666666666666664E-2</v>
      </c>
      <c r="H182" s="10">
        <f t="shared" si="6"/>
        <v>0.93749999999999989</v>
      </c>
      <c r="I182" s="10">
        <f t="shared" si="7"/>
        <v>0.91666666666666663</v>
      </c>
      <c r="J182">
        <f t="shared" si="8"/>
        <v>1.0227272727272727</v>
      </c>
    </row>
    <row r="183" spans="2:10" x14ac:dyDescent="0.25">
      <c r="B183" s="2" t="s">
        <v>292</v>
      </c>
      <c r="C183" s="8">
        <f>SUMIFS(Tableau48910[Temps],Tableau48910[Numéros],B183)</f>
        <v>0.95833333333333326</v>
      </c>
      <c r="D183" cm="1">
        <f t="array" ref="D183">MAX((Tableau48910[Numéros]=B183)*Tableau48910[Opération])</f>
        <v>130</v>
      </c>
      <c r="E183" cm="1">
        <f t="array" ref="E183">MIN(IF(Tableau48910[Numéros]=B183,Tableau48910[Opération]))</f>
        <v>80</v>
      </c>
      <c r="F183" s="10">
        <f>SUMIFS(Tableau48910[Temps],Tableau48910[Numéros],B183,Tableau48910[Opération],D183)</f>
        <v>2.0833333333333332E-2</v>
      </c>
      <c r="G183" s="10">
        <f>SUMIFS(Tableau48910[Temps],Tableau48910[Numéros],B183,Tableau48910[Opération],E183)</f>
        <v>4.1666666666666664E-2</v>
      </c>
      <c r="H183" s="10">
        <f t="shared" si="6"/>
        <v>0.93749999999999989</v>
      </c>
      <c r="I183" s="10">
        <f t="shared" si="7"/>
        <v>0.91666666666666663</v>
      </c>
      <c r="J183">
        <f t="shared" si="8"/>
        <v>1.0227272727272727</v>
      </c>
    </row>
    <row r="184" spans="2:10" x14ac:dyDescent="0.25">
      <c r="B184" s="3" t="s">
        <v>249</v>
      </c>
      <c r="C184" s="8">
        <f>SUMIFS(Tableau48910[Temps],Tableau48910[Numéros],B184)</f>
        <v>0.95833333333333326</v>
      </c>
      <c r="D184" cm="1">
        <f t="array" ref="D184">MAX((Tableau48910[Numéros]=B184)*Tableau48910[Opération])</f>
        <v>130</v>
      </c>
      <c r="E184" cm="1">
        <f t="array" ref="E184">MIN(IF(Tableau48910[Numéros]=B184,Tableau48910[Opération]))</f>
        <v>80</v>
      </c>
      <c r="F184" s="10">
        <f>SUMIFS(Tableau48910[Temps],Tableau48910[Numéros],B184,Tableau48910[Opération],D184)</f>
        <v>2.0833333333333332E-2</v>
      </c>
      <c r="G184" s="10">
        <f>SUMIFS(Tableau48910[Temps],Tableau48910[Numéros],B184,Tableau48910[Opération],E184)</f>
        <v>4.1666666666666664E-2</v>
      </c>
      <c r="H184" s="10">
        <f t="shared" si="6"/>
        <v>0.93749999999999989</v>
      </c>
      <c r="I184" s="10">
        <f t="shared" si="7"/>
        <v>0.91666666666666663</v>
      </c>
      <c r="J184">
        <f t="shared" si="8"/>
        <v>1.0227272727272727</v>
      </c>
    </row>
    <row r="185" spans="2:10" x14ac:dyDescent="0.25">
      <c r="B185" s="2" t="s">
        <v>250</v>
      </c>
      <c r="C185" s="8">
        <f>SUMIFS(Tableau48910[Temps],Tableau48910[Numéros],B185)</f>
        <v>0.95833333333333326</v>
      </c>
      <c r="D185" cm="1">
        <f t="array" ref="D185">MAX((Tableau48910[Numéros]=B185)*Tableau48910[Opération])</f>
        <v>130</v>
      </c>
      <c r="E185" cm="1">
        <f t="array" ref="E185">MIN(IF(Tableau48910[Numéros]=B185,Tableau48910[Opération]))</f>
        <v>80</v>
      </c>
      <c r="F185" s="10">
        <f>SUMIFS(Tableau48910[Temps],Tableau48910[Numéros],B185,Tableau48910[Opération],D185)</f>
        <v>2.0833333333333332E-2</v>
      </c>
      <c r="G185" s="10">
        <f>SUMIFS(Tableau48910[Temps],Tableau48910[Numéros],B185,Tableau48910[Opération],E185)</f>
        <v>4.1666666666666664E-2</v>
      </c>
      <c r="H185" s="10">
        <f t="shared" si="6"/>
        <v>0.93749999999999989</v>
      </c>
      <c r="I185" s="10">
        <f t="shared" si="7"/>
        <v>0.91666666666666663</v>
      </c>
      <c r="J185">
        <f t="shared" si="8"/>
        <v>1.0227272727272727</v>
      </c>
    </row>
    <row r="186" spans="2:10" x14ac:dyDescent="0.25">
      <c r="B186" s="2" t="s">
        <v>57</v>
      </c>
      <c r="C186" s="8">
        <f>SUMIFS(Tableau48910[Temps],Tableau48910[Numéros],B186)</f>
        <v>0.95833333333333326</v>
      </c>
      <c r="D186" cm="1">
        <f t="array" ref="D186">MAX((Tableau48910[Numéros]=B186)*Tableau48910[Opération])</f>
        <v>130</v>
      </c>
      <c r="E186" cm="1">
        <f t="array" ref="E186">MIN(IF(Tableau48910[Numéros]=B186,Tableau48910[Opération]))</f>
        <v>80</v>
      </c>
      <c r="F186" s="10">
        <f>SUMIFS(Tableau48910[Temps],Tableau48910[Numéros],B186,Tableau48910[Opération],D186)</f>
        <v>2.0833333333333332E-2</v>
      </c>
      <c r="G186" s="10">
        <f>SUMIFS(Tableau48910[Temps],Tableau48910[Numéros],B186,Tableau48910[Opération],E186)</f>
        <v>4.1666666666666664E-2</v>
      </c>
      <c r="H186" s="10">
        <f t="shared" si="6"/>
        <v>0.93749999999999989</v>
      </c>
      <c r="I186" s="10">
        <f t="shared" si="7"/>
        <v>0.91666666666666663</v>
      </c>
      <c r="J186">
        <f t="shared" si="8"/>
        <v>1.0227272727272727</v>
      </c>
    </row>
    <row r="187" spans="2:10" x14ac:dyDescent="0.25">
      <c r="B187" s="3" t="s">
        <v>58</v>
      </c>
      <c r="C187" s="8">
        <f>SUMIFS(Tableau48910[Temps],Tableau48910[Numéros],B187)</f>
        <v>0.95833333333333326</v>
      </c>
      <c r="D187" cm="1">
        <f t="array" ref="D187">MAX((Tableau48910[Numéros]=B187)*Tableau48910[Opération])</f>
        <v>130</v>
      </c>
      <c r="E187" cm="1">
        <f t="array" ref="E187">MIN(IF(Tableau48910[Numéros]=B187,Tableau48910[Opération]))</f>
        <v>80</v>
      </c>
      <c r="F187" s="10">
        <f>SUMIFS(Tableau48910[Temps],Tableau48910[Numéros],B187,Tableau48910[Opération],D187)</f>
        <v>2.0833333333333332E-2</v>
      </c>
      <c r="G187" s="10">
        <f>SUMIFS(Tableau48910[Temps],Tableau48910[Numéros],B187,Tableau48910[Opération],E187)</f>
        <v>4.1666666666666664E-2</v>
      </c>
      <c r="H187" s="10">
        <f t="shared" si="6"/>
        <v>0.93749999999999989</v>
      </c>
      <c r="I187" s="10">
        <f t="shared" si="7"/>
        <v>0.91666666666666663</v>
      </c>
      <c r="J187">
        <f t="shared" si="8"/>
        <v>1.0227272727272727</v>
      </c>
    </row>
    <row r="188" spans="2:10" x14ac:dyDescent="0.25">
      <c r="B188" s="2" t="s">
        <v>59</v>
      </c>
      <c r="C188" s="8">
        <f>SUMIFS(Tableau48910[Temps],Tableau48910[Numéros],B188)</f>
        <v>0.30555555555555552</v>
      </c>
      <c r="D188" cm="1">
        <f t="array" ref="D188">MAX((Tableau48910[Numéros]=B188)*Tableau48910[Opération])</f>
        <v>110</v>
      </c>
      <c r="E188" cm="1">
        <f t="array" ref="E188">MIN(IF(Tableau48910[Numéros]=B188,Tableau48910[Opération]))</f>
        <v>60</v>
      </c>
      <c r="F188" s="10">
        <f>SUMIFS(Tableau48910[Temps],Tableau48910[Numéros],B188,Tableau48910[Opération],D188)</f>
        <v>1.3888888888888888E-2</v>
      </c>
      <c r="G188" s="10">
        <f>SUMIFS(Tableau48910[Temps],Tableau48910[Numéros],B188,Tableau48910[Opération],E188)</f>
        <v>2.0833333333333332E-2</v>
      </c>
      <c r="H188" s="10">
        <f t="shared" si="6"/>
        <v>0.29166666666666663</v>
      </c>
      <c r="I188" s="10">
        <f t="shared" si="7"/>
        <v>0.28472222222222221</v>
      </c>
      <c r="J188">
        <f t="shared" si="8"/>
        <v>1.024390243902439</v>
      </c>
    </row>
    <row r="189" spans="2:10" x14ac:dyDescent="0.25">
      <c r="B189" s="2" t="s">
        <v>309</v>
      </c>
      <c r="C189" s="8">
        <f>SUMIFS(Tableau48910[Temps],Tableau48910[Numéros],B189)</f>
        <v>3.3541666666666665</v>
      </c>
      <c r="D189" cm="1">
        <f t="array" ref="D189">MAX((Tableau48910[Numéros]=B189)*Tableau48910[Opération])</f>
        <v>45</v>
      </c>
      <c r="E189" cm="1">
        <f t="array" ref="E189">MIN(IF(Tableau48910[Numéros]=B189,Tableau48910[Opération]))</f>
        <v>10</v>
      </c>
      <c r="F189" s="10">
        <f>SUMIFS(Tableau48910[Temps],Tableau48910[Numéros],B189,Tableau48910[Opération],D189)</f>
        <v>8.3333333333333329E-2</v>
      </c>
      <c r="G189" s="10">
        <f>SUMIFS(Tableau48910[Temps],Tableau48910[Numéros],B189,Tableau48910[Opération],E189)</f>
        <v>0.16666666666666666</v>
      </c>
      <c r="H189" s="10">
        <f t="shared" si="6"/>
        <v>3.270833333333333</v>
      </c>
      <c r="I189" s="10">
        <f t="shared" si="7"/>
        <v>3.1875</v>
      </c>
      <c r="J189">
        <f t="shared" si="8"/>
        <v>1.0261437908496731</v>
      </c>
    </row>
    <row r="190" spans="2:10" x14ac:dyDescent="0.25">
      <c r="B190" s="2" t="s">
        <v>50</v>
      </c>
      <c r="C190" s="8">
        <f>SUMIFS(Tableau48910[Temps],Tableau48910[Numéros],B190)</f>
        <v>0.83333333333333326</v>
      </c>
      <c r="D190" cm="1">
        <f t="array" ref="D190">MAX((Tableau48910[Numéros]=B190)*Tableau48910[Opération])</f>
        <v>130</v>
      </c>
      <c r="E190" cm="1">
        <f t="array" ref="E190">MIN(IF(Tableau48910[Numéros]=B190,Tableau48910[Opération]))</f>
        <v>80</v>
      </c>
      <c r="F190" s="10">
        <f>SUMIFS(Tableau48910[Temps],Tableau48910[Numéros],B190,Tableau48910[Opération],D190)</f>
        <v>2.0833333333333332E-2</v>
      </c>
      <c r="G190" s="10">
        <f>SUMIFS(Tableau48910[Temps],Tableau48910[Numéros],B190,Tableau48910[Opération],E190)</f>
        <v>4.1666666666666664E-2</v>
      </c>
      <c r="H190" s="10">
        <f t="shared" si="6"/>
        <v>0.81249999999999989</v>
      </c>
      <c r="I190" s="10">
        <f t="shared" si="7"/>
        <v>0.79166666666666663</v>
      </c>
      <c r="J190">
        <f t="shared" si="8"/>
        <v>1.0263157894736841</v>
      </c>
    </row>
    <row r="191" spans="2:10" x14ac:dyDescent="0.25">
      <c r="B191" s="2" t="s">
        <v>149</v>
      </c>
      <c r="C191" s="8">
        <f>SUMIFS(Tableau48910[Temps],Tableau48910[Numéros],B191)</f>
        <v>0.21972222222222221</v>
      </c>
      <c r="D191" cm="1">
        <f t="array" ref="D191">MAX((Tableau48910[Numéros]=B191)*Tableau48910[Opération])</f>
        <v>30</v>
      </c>
      <c r="E191" cm="1">
        <f t="array" ref="E191">MIN(IF(Tableau48910[Numéros]=B191,Tableau48910[Opération]))</f>
        <v>5</v>
      </c>
      <c r="F191" s="10">
        <f>SUMIFS(Tableau48910[Temps],Tableau48910[Numéros],B191,Tableau48910[Opération],D191)</f>
        <v>2.7777777777777778E-4</v>
      </c>
      <c r="G191" s="10">
        <f>SUMIFS(Tableau48910[Temps],Tableau48910[Numéros],B191,Tableau48910[Opération],E191)</f>
        <v>6.9444444444444441E-3</v>
      </c>
      <c r="H191" s="10">
        <f t="shared" si="6"/>
        <v>0.21944444444444444</v>
      </c>
      <c r="I191" s="10">
        <f t="shared" si="7"/>
        <v>0.21277777777777776</v>
      </c>
      <c r="J191">
        <f t="shared" si="8"/>
        <v>1.0313315926892952</v>
      </c>
    </row>
    <row r="192" spans="2:10" x14ac:dyDescent="0.25">
      <c r="B192" s="2" t="s">
        <v>189</v>
      </c>
      <c r="C192" s="8">
        <f>SUMIFS(Tableau48910[Temps],Tableau48910[Numéros],B192)</f>
        <v>0.69236111111111109</v>
      </c>
      <c r="D192" cm="1">
        <f t="array" ref="D192">MAX((Tableau48910[Numéros]=B192)*Tableau48910[Opération])</f>
        <v>20</v>
      </c>
      <c r="E192" cm="1">
        <f t="array" ref="E192">MIN(IF(Tableau48910[Numéros]=B192,Tableau48910[Opération]))</f>
        <v>5</v>
      </c>
      <c r="F192" s="10">
        <f>SUMIFS(Tableau48910[Temps],Tableau48910[Numéros],B192,Tableau48910[Opération],D192)</f>
        <v>1.3888888888888889E-3</v>
      </c>
      <c r="G192" s="10">
        <f>SUMIFS(Tableau48910[Temps],Tableau48910[Numéros],B192,Tableau48910[Opération],E192)</f>
        <v>3.125E-2</v>
      </c>
      <c r="H192" s="10">
        <f t="shared" si="6"/>
        <v>0.69097222222222221</v>
      </c>
      <c r="I192" s="10">
        <f t="shared" si="7"/>
        <v>0.66111111111111109</v>
      </c>
      <c r="J192">
        <f t="shared" si="8"/>
        <v>1.0451680672268908</v>
      </c>
    </row>
    <row r="193" spans="2:10" x14ac:dyDescent="0.25">
      <c r="B193" s="2" t="s">
        <v>312</v>
      </c>
      <c r="C193" s="8">
        <f>SUMIFS(Tableau48910[Temps],Tableau48910[Numéros],B193)</f>
        <v>0.92916666666666659</v>
      </c>
      <c r="D193" cm="1">
        <f t="array" ref="D193">MAX((Tableau48910[Numéros]=B193)*Tableau48910[Opération])</f>
        <v>25</v>
      </c>
      <c r="E193" cm="1">
        <f t="array" ref="E193">MIN(IF(Tableau48910[Numéros]=B193,Tableau48910[Opération]))</f>
        <v>5</v>
      </c>
      <c r="F193" s="10">
        <f>SUMIFS(Tableau48910[Temps],Tableau48910[Numéros],B193,Tableau48910[Opération],D193)</f>
        <v>2.0833333333333333E-3</v>
      </c>
      <c r="G193" s="10">
        <f>SUMIFS(Tableau48910[Temps],Tableau48910[Numéros],B193,Tableau48910[Opération],E193)</f>
        <v>5.2083333333333336E-2</v>
      </c>
      <c r="H193" s="10">
        <f t="shared" si="6"/>
        <v>0.92708333333333326</v>
      </c>
      <c r="I193" s="10">
        <f t="shared" si="7"/>
        <v>0.87708333333333321</v>
      </c>
      <c r="J193">
        <f t="shared" si="8"/>
        <v>1.0570071258907363</v>
      </c>
    </row>
    <row r="194" spans="2:10" x14ac:dyDescent="0.25">
      <c r="B194" s="2" t="s">
        <v>139</v>
      </c>
      <c r="C194" s="8">
        <f>SUMIFS(Tableau48910[Temps],Tableau48910[Numéros],B194)</f>
        <v>0.55208333333333326</v>
      </c>
      <c r="D194" cm="1">
        <f t="array" ref="D194">MAX((Tableau48910[Numéros]=B194)*Tableau48910[Opération])</f>
        <v>100</v>
      </c>
      <c r="E194" cm="1">
        <f t="array" ref="E194">MIN(IF(Tableau48910[Numéros]=B194,Tableau48910[Opération]))</f>
        <v>20</v>
      </c>
      <c r="F194" s="10">
        <f>SUMIFS(Tableau48910[Temps],Tableau48910[Numéros],B194,Tableau48910[Opération],D194)</f>
        <v>1.0416666666666666E-2</v>
      </c>
      <c r="G194" s="10">
        <f>SUMIFS(Tableau48910[Temps],Tableau48910[Numéros],B194,Tableau48910[Opération],E194)</f>
        <v>4.1666666666666664E-2</v>
      </c>
      <c r="H194" s="10">
        <f t="shared" si="6"/>
        <v>0.54166666666666663</v>
      </c>
      <c r="I194" s="10">
        <f t="shared" si="7"/>
        <v>0.51041666666666663</v>
      </c>
      <c r="J194">
        <f t="shared" si="8"/>
        <v>1.0612244897959184</v>
      </c>
    </row>
    <row r="195" spans="2:10" x14ac:dyDescent="0.25">
      <c r="B195" s="2" t="s">
        <v>194</v>
      </c>
      <c r="C195" s="8">
        <f>SUMIFS(Tableau48910[Temps],Tableau48910[Numéros],B195)</f>
        <v>0.35430555555555554</v>
      </c>
      <c r="D195" cm="1">
        <f t="array" ref="D195">MAX((Tableau48910[Numéros]=B195)*Tableau48910[Opération])</f>
        <v>30</v>
      </c>
      <c r="E195" cm="1">
        <f t="array" ref="E195">MIN(IF(Tableau48910[Numéros]=B195,Tableau48910[Opération]))</f>
        <v>5</v>
      </c>
      <c r="F195" s="10">
        <f>SUMIFS(Tableau48910[Temps],Tableau48910[Numéros],B195,Tableau48910[Opération],D195)</f>
        <v>1.3888888888888889E-4</v>
      </c>
      <c r="G195" s="10">
        <f>SUMIFS(Tableau48910[Temps],Tableau48910[Numéros],B195,Tableau48910[Opération],E195)</f>
        <v>2.0833333333333332E-2</v>
      </c>
      <c r="H195" s="10">
        <f t="shared" ref="H195:H258" si="9">C195-F195</f>
        <v>0.35416666666666663</v>
      </c>
      <c r="I195" s="10">
        <f t="shared" ref="I195:I258" si="10">C195-G195</f>
        <v>0.33347222222222223</v>
      </c>
      <c r="J195">
        <f t="shared" ref="J195:J258" si="11">IF(D195=E195,1,H195/I195)</f>
        <v>1.062057476051645</v>
      </c>
    </row>
    <row r="196" spans="2:10" x14ac:dyDescent="0.25">
      <c r="B196" s="2" t="s">
        <v>304</v>
      </c>
      <c r="C196" s="8">
        <f>SUMIFS(Tableau48910[Temps],Tableau48910[Numéros],B196)</f>
        <v>0.70833333333333326</v>
      </c>
      <c r="D196" cm="1">
        <f t="array" ref="D196">MAX((Tableau48910[Numéros]=B196)*Tableau48910[Opération])</f>
        <v>130</v>
      </c>
      <c r="E196" cm="1">
        <f t="array" ref="E196">MIN(IF(Tableau48910[Numéros]=B196,Tableau48910[Opération]))</f>
        <v>70</v>
      </c>
      <c r="F196" s="10">
        <f>SUMIFS(Tableau48910[Temps],Tableau48910[Numéros],B196,Tableau48910[Opération],D196)</f>
        <v>4.1666666666666664E-2</v>
      </c>
      <c r="G196" s="10">
        <f>SUMIFS(Tableau48910[Temps],Tableau48910[Numéros],B196,Tableau48910[Opération],E196)</f>
        <v>8.3333333333333329E-2</v>
      </c>
      <c r="H196" s="10">
        <f t="shared" si="9"/>
        <v>0.66666666666666663</v>
      </c>
      <c r="I196" s="10">
        <f t="shared" si="10"/>
        <v>0.62499999999999989</v>
      </c>
      <c r="J196">
        <f t="shared" si="11"/>
        <v>1.0666666666666669</v>
      </c>
    </row>
    <row r="197" spans="2:10" x14ac:dyDescent="0.25">
      <c r="B197" s="3" t="s">
        <v>244</v>
      </c>
      <c r="C197" s="8">
        <f>SUMIFS(Tableau48910[Temps],Tableau48910[Numéros],B197)</f>
        <v>0.70833333333333326</v>
      </c>
      <c r="D197" cm="1">
        <f t="array" ref="D197">MAX((Tableau48910[Numéros]=B197)*Tableau48910[Opération])</f>
        <v>130</v>
      </c>
      <c r="E197" cm="1">
        <f t="array" ref="E197">MIN(IF(Tableau48910[Numéros]=B197,Tableau48910[Opération]))</f>
        <v>70</v>
      </c>
      <c r="F197" s="10">
        <f>SUMIFS(Tableau48910[Temps],Tableau48910[Numéros],B197,Tableau48910[Opération],D197)</f>
        <v>4.1666666666666664E-2</v>
      </c>
      <c r="G197" s="10">
        <f>SUMIFS(Tableau48910[Temps],Tableau48910[Numéros],B197,Tableau48910[Opération],E197)</f>
        <v>8.3333333333333329E-2</v>
      </c>
      <c r="H197" s="10">
        <f t="shared" si="9"/>
        <v>0.66666666666666663</v>
      </c>
      <c r="I197" s="10">
        <f t="shared" si="10"/>
        <v>0.62499999999999989</v>
      </c>
      <c r="J197">
        <f t="shared" si="11"/>
        <v>1.0666666666666669</v>
      </c>
    </row>
    <row r="198" spans="2:10" x14ac:dyDescent="0.25">
      <c r="B198" s="3" t="s">
        <v>129</v>
      </c>
      <c r="C198" s="8">
        <f>SUMIFS(Tableau48910[Temps],Tableau48910[Numéros],B198)</f>
        <v>4.666666666666667</v>
      </c>
      <c r="D198" cm="1">
        <f t="array" ref="D198">MAX((Tableau48910[Numéros]=B198)*Tableau48910[Opération])</f>
        <v>50</v>
      </c>
      <c r="E198" cm="1">
        <f t="array" ref="E198">MIN(IF(Tableau48910[Numéros]=B198,Tableau48910[Opération]))</f>
        <v>10</v>
      </c>
      <c r="F198" s="10">
        <f>SUMIFS(Tableau48910[Temps],Tableau48910[Numéros],B198,Tableau48910[Opération],D198)</f>
        <v>4.1666666666666664E-2</v>
      </c>
      <c r="G198" s="10">
        <f>SUMIFS(Tableau48910[Temps],Tableau48910[Numéros],B198,Tableau48910[Opération],E198)</f>
        <v>0.33333333333333331</v>
      </c>
      <c r="H198" s="10">
        <f t="shared" si="9"/>
        <v>4.625</v>
      </c>
      <c r="I198" s="10">
        <f t="shared" si="10"/>
        <v>4.3333333333333339</v>
      </c>
      <c r="J198">
        <f t="shared" si="11"/>
        <v>1.0673076923076921</v>
      </c>
    </row>
    <row r="199" spans="2:10" x14ac:dyDescent="0.25">
      <c r="B199" s="3" t="s">
        <v>100</v>
      </c>
      <c r="C199" s="8">
        <f>SUMIFS(Tableau48910[Temps],Tableau48910[Numéros],B199)</f>
        <v>2.6944444444444442</v>
      </c>
      <c r="D199" cm="1">
        <f t="array" ref="D199">MAX((Tableau48910[Numéros]=B199)*Tableau48910[Opération])</f>
        <v>70</v>
      </c>
      <c r="E199" cm="1">
        <f t="array" ref="E199">MIN(IF(Tableau48910[Numéros]=B199,Tableau48910[Opération]))</f>
        <v>30</v>
      </c>
      <c r="F199" s="10">
        <f>SUMIFS(Tableau48910[Temps],Tableau48910[Numéros],B199,Tableau48910[Opération],D199)</f>
        <v>6.25E-2</v>
      </c>
      <c r="G199" s="10">
        <f>SUMIFS(Tableau48910[Temps],Tableau48910[Numéros],B199,Tableau48910[Opération],E199)</f>
        <v>0.25</v>
      </c>
      <c r="H199" s="10">
        <f t="shared" si="9"/>
        <v>2.6319444444444442</v>
      </c>
      <c r="I199" s="10">
        <f t="shared" si="10"/>
        <v>2.4444444444444442</v>
      </c>
      <c r="J199">
        <f t="shared" si="11"/>
        <v>1.0767045454545454</v>
      </c>
    </row>
    <row r="200" spans="2:10" x14ac:dyDescent="0.25">
      <c r="B200" s="3" t="s">
        <v>163</v>
      </c>
      <c r="C200" s="8">
        <f>SUMIFS(Tableau48910[Temps],Tableau48910[Numéros],B200)</f>
        <v>6.3404166666666653</v>
      </c>
      <c r="D200" cm="1">
        <f t="array" ref="D200">MAX((Tableau48910[Numéros]=B200)*Tableau48910[Opération])</f>
        <v>1221</v>
      </c>
      <c r="E200" cm="1">
        <f t="array" ref="E200">MIN(IF(Tableau48910[Numéros]=B200,Tableau48910[Opération]))</f>
        <v>310</v>
      </c>
      <c r="F200" s="10">
        <f>SUMIFS(Tableau48910[Temps],Tableau48910[Numéros],B200,Tableau48910[Opération],D200)</f>
        <v>8.3333333333333329E-2</v>
      </c>
      <c r="G200" s="10">
        <f>SUMIFS(Tableau48910[Temps],Tableau48910[Numéros],B200,Tableau48910[Opération],E200)</f>
        <v>0.54166666666666663</v>
      </c>
      <c r="H200" s="10">
        <f t="shared" si="9"/>
        <v>6.2570833333333322</v>
      </c>
      <c r="I200" s="10">
        <f t="shared" si="10"/>
        <v>5.7987499999999983</v>
      </c>
      <c r="J200">
        <f t="shared" si="11"/>
        <v>1.0790400229934614</v>
      </c>
    </row>
    <row r="201" spans="2:10" x14ac:dyDescent="0.25">
      <c r="B201" s="3" t="s">
        <v>169</v>
      </c>
      <c r="C201" s="8">
        <f>SUMIFS(Tableau48910[Temps],Tableau48910[Numéros],B201)</f>
        <v>0.90277777777777779</v>
      </c>
      <c r="D201" cm="1">
        <f t="array" ref="D201">MAX((Tableau48910[Numéros]=B201)*Tableau48910[Opération])</f>
        <v>90</v>
      </c>
      <c r="E201" cm="1">
        <f t="array" ref="E201">MIN(IF(Tableau48910[Numéros]=B201,Tableau48910[Opération]))</f>
        <v>45</v>
      </c>
      <c r="F201" s="10">
        <f>SUMIFS(Tableau48910[Temps],Tableau48910[Numéros],B201,Tableau48910[Opération],D201)</f>
        <v>6.25E-2</v>
      </c>
      <c r="G201" s="10">
        <f>SUMIFS(Tableau48910[Temps],Tableau48910[Numéros],B201,Tableau48910[Opération],E201)</f>
        <v>0.125</v>
      </c>
      <c r="H201" s="10">
        <f t="shared" si="9"/>
        <v>0.84027777777777779</v>
      </c>
      <c r="I201" s="10">
        <f t="shared" si="10"/>
        <v>0.77777777777777779</v>
      </c>
      <c r="J201">
        <f t="shared" si="11"/>
        <v>1.0803571428571428</v>
      </c>
    </row>
    <row r="202" spans="2:10" x14ac:dyDescent="0.25">
      <c r="B202" s="2" t="s">
        <v>142</v>
      </c>
      <c r="C202" s="8">
        <f>SUMIFS(Tableau48910[Temps],Tableau48910[Numéros],B202)</f>
        <v>7.5</v>
      </c>
      <c r="D202" cm="1">
        <f t="array" ref="D202">MAX((Tableau48910[Numéros]=B202)*Tableau48910[Opération])</f>
        <v>50</v>
      </c>
      <c r="E202" cm="1">
        <f t="array" ref="E202">MIN(IF(Tableau48910[Numéros]=B202,Tableau48910[Opération]))</f>
        <v>10</v>
      </c>
      <c r="F202" s="10">
        <f>SUMIFS(Tableau48910[Temps],Tableau48910[Numéros],B202,Tableau48910[Opération],D202)</f>
        <v>4.1666666666666664E-2</v>
      </c>
      <c r="G202" s="10">
        <f>SUMIFS(Tableau48910[Temps],Tableau48910[Numéros],B202,Tableau48910[Opération],E202)</f>
        <v>0.66666666666666663</v>
      </c>
      <c r="H202" s="10">
        <f t="shared" si="9"/>
        <v>7.458333333333333</v>
      </c>
      <c r="I202" s="10">
        <f t="shared" si="10"/>
        <v>6.833333333333333</v>
      </c>
      <c r="J202">
        <f t="shared" si="11"/>
        <v>1.0914634146341464</v>
      </c>
    </row>
    <row r="203" spans="2:10" x14ac:dyDescent="0.25">
      <c r="B203" s="3" t="s">
        <v>348</v>
      </c>
      <c r="C203" s="8">
        <f>SUMIFS(Tableau48910[Temps],Tableau48910[Numéros],B203)</f>
        <v>7.6527777777777778E-2</v>
      </c>
      <c r="D203" cm="1">
        <f t="array" ref="D203">MAX((Tableau48910[Numéros]=B203)*Tableau48910[Opération])</f>
        <v>30</v>
      </c>
      <c r="E203" cm="1">
        <f t="array" ref="E203">MIN(IF(Tableau48910[Numéros]=B203,Tableau48910[Opération]))</f>
        <v>15</v>
      </c>
      <c r="F203" s="10">
        <f>SUMIFS(Tableau48910[Temps],Tableau48910[Numéros],B203,Tableau48910[Opération],D203)</f>
        <v>6.9444444444444444E-5</v>
      </c>
      <c r="G203" s="10">
        <f>SUMIFS(Tableau48910[Temps],Tableau48910[Numéros],B203,Tableau48910[Opération],E203)</f>
        <v>7.013888888888889E-3</v>
      </c>
      <c r="H203" s="10">
        <f t="shared" si="9"/>
        <v>7.6458333333333336E-2</v>
      </c>
      <c r="I203" s="10">
        <f t="shared" si="10"/>
        <v>6.9513888888888889E-2</v>
      </c>
      <c r="J203">
        <f t="shared" si="11"/>
        <v>1.0999000999000998</v>
      </c>
    </row>
    <row r="204" spans="2:10" x14ac:dyDescent="0.25">
      <c r="B204" s="2" t="s">
        <v>43</v>
      </c>
      <c r="C204" s="8">
        <f>SUMIFS(Tableau48910[Temps],Tableau48910[Numéros],B204)</f>
        <v>0.5</v>
      </c>
      <c r="D204" cm="1">
        <f t="array" ref="D204">MAX((Tableau48910[Numéros]=B204)*Tableau48910[Opération])</f>
        <v>35</v>
      </c>
      <c r="E204" cm="1">
        <f t="array" ref="E204">MIN(IF(Tableau48910[Numéros]=B204,Tableau48910[Opération]))</f>
        <v>5</v>
      </c>
      <c r="F204" s="10">
        <f>SUMIFS(Tableau48910[Temps],Tableau48910[Numéros],B204,Tableau48910[Opération],D204)</f>
        <v>4.1666666666666664E-2</v>
      </c>
      <c r="G204" s="10">
        <f>SUMIFS(Tableau48910[Temps],Tableau48910[Numéros],B204,Tableau48910[Opération],E204)</f>
        <v>8.3333333333333329E-2</v>
      </c>
      <c r="H204" s="10">
        <f t="shared" si="9"/>
        <v>0.45833333333333331</v>
      </c>
      <c r="I204" s="10">
        <f t="shared" si="10"/>
        <v>0.41666666666666669</v>
      </c>
      <c r="J204">
        <f t="shared" si="11"/>
        <v>1.0999999999999999</v>
      </c>
    </row>
    <row r="205" spans="2:10" x14ac:dyDescent="0.25">
      <c r="B205" s="2" t="s">
        <v>44</v>
      </c>
      <c r="C205" s="8">
        <f>SUMIFS(Tableau48910[Temps],Tableau48910[Numéros],B205)</f>
        <v>0.5</v>
      </c>
      <c r="D205" cm="1">
        <f t="array" ref="D205">MAX((Tableau48910[Numéros]=B205)*Tableau48910[Opération])</f>
        <v>35</v>
      </c>
      <c r="E205" cm="1">
        <f t="array" ref="E205">MIN(IF(Tableau48910[Numéros]=B205,Tableau48910[Opération]))</f>
        <v>5</v>
      </c>
      <c r="F205" s="10">
        <f>SUMIFS(Tableau48910[Temps],Tableau48910[Numéros],B205,Tableau48910[Opération],D205)</f>
        <v>4.1666666666666664E-2</v>
      </c>
      <c r="G205" s="10">
        <f>SUMIFS(Tableau48910[Temps],Tableau48910[Numéros],B205,Tableau48910[Opération],E205)</f>
        <v>8.3333333333333329E-2</v>
      </c>
      <c r="H205" s="10">
        <f t="shared" si="9"/>
        <v>0.45833333333333331</v>
      </c>
      <c r="I205" s="10">
        <f t="shared" si="10"/>
        <v>0.41666666666666669</v>
      </c>
      <c r="J205">
        <f t="shared" si="11"/>
        <v>1.0999999999999999</v>
      </c>
    </row>
    <row r="206" spans="2:10" x14ac:dyDescent="0.25">
      <c r="B206" s="2" t="s">
        <v>150</v>
      </c>
      <c r="C206" s="8">
        <f>SUMIFS(Tableau48910[Temps],Tableau48910[Numéros],B206)</f>
        <v>0.93069444444444449</v>
      </c>
      <c r="D206" cm="1">
        <f t="array" ref="D206">MAX((Tableau48910[Numéros]=B206)*Tableau48910[Opération])</f>
        <v>40</v>
      </c>
      <c r="E206" cm="1">
        <f t="array" ref="E206">MIN(IF(Tableau48910[Numéros]=B206,Tableau48910[Opération]))</f>
        <v>10</v>
      </c>
      <c r="F206" s="10">
        <f>SUMIFS(Tableau48910[Temps],Tableau48910[Numéros],B206,Tableau48910[Opération],D206)</f>
        <v>1.3888888888888889E-4</v>
      </c>
      <c r="G206" s="10">
        <f>SUMIFS(Tableau48910[Temps],Tableau48910[Numéros],B206,Tableau48910[Opération],E206)</f>
        <v>8.6805555555555566E-2</v>
      </c>
      <c r="H206" s="10">
        <f t="shared" si="9"/>
        <v>0.93055555555555558</v>
      </c>
      <c r="I206" s="10">
        <f t="shared" si="10"/>
        <v>0.84388888888888891</v>
      </c>
      <c r="J206">
        <f t="shared" si="11"/>
        <v>1.1026991441737986</v>
      </c>
    </row>
    <row r="207" spans="2:10" x14ac:dyDescent="0.25">
      <c r="B207" s="3" t="s">
        <v>285</v>
      </c>
      <c r="C207" s="8">
        <f>SUMIFS(Tableau48910[Temps],Tableau48910[Numéros],B207)</f>
        <v>0.59166666666666667</v>
      </c>
      <c r="D207" cm="1">
        <f t="array" ref="D207">MAX((Tableau48910[Numéros]=B207)*Tableau48910[Opération])</f>
        <v>130</v>
      </c>
      <c r="E207" cm="1">
        <f t="array" ref="E207">MIN(IF(Tableau48910[Numéros]=B207,Tableau48910[Opération]))</f>
        <v>115</v>
      </c>
      <c r="F207" s="10">
        <f>SUMIFS(Tableau48910[Temps],Tableau48910[Numéros],B207,Tableau48910[Opération],D207)</f>
        <v>1.3888888888888889E-3</v>
      </c>
      <c r="G207" s="10">
        <f>SUMIFS(Tableau48910[Temps],Tableau48910[Numéros],B207,Tableau48910[Opération],E207)</f>
        <v>6.9444444444444448E-2</v>
      </c>
      <c r="H207" s="10">
        <f t="shared" si="9"/>
        <v>0.59027777777777779</v>
      </c>
      <c r="I207" s="10">
        <f t="shared" si="10"/>
        <v>0.52222222222222225</v>
      </c>
      <c r="J207">
        <f t="shared" si="11"/>
        <v>1.1303191489361701</v>
      </c>
    </row>
    <row r="208" spans="2:10" x14ac:dyDescent="0.25">
      <c r="B208" s="3" t="s">
        <v>187</v>
      </c>
      <c r="C208" s="8">
        <f>SUMIFS(Tableau48910[Temps],Tableau48910[Numéros],B208)</f>
        <v>0.59027777777777779</v>
      </c>
      <c r="D208" cm="1">
        <f t="array" ref="D208">MAX((Tableau48910[Numéros]=B208)*Tableau48910[Opération])</f>
        <v>90</v>
      </c>
      <c r="E208" cm="1">
        <f t="array" ref="E208">MIN(IF(Tableau48910[Numéros]=B208,Tableau48910[Opération]))</f>
        <v>45</v>
      </c>
      <c r="F208" s="10">
        <f>SUMIFS(Tableau48910[Temps],Tableau48910[Numéros],B208,Tableau48910[Opération],D208)</f>
        <v>6.25E-2</v>
      </c>
      <c r="G208" s="10">
        <f>SUMIFS(Tableau48910[Temps],Tableau48910[Numéros],B208,Tableau48910[Opération],E208)</f>
        <v>0.125</v>
      </c>
      <c r="H208" s="10">
        <f t="shared" si="9"/>
        <v>0.52777777777777779</v>
      </c>
      <c r="I208" s="10">
        <f t="shared" si="10"/>
        <v>0.46527777777777779</v>
      </c>
      <c r="J208">
        <f t="shared" si="11"/>
        <v>1.1343283582089552</v>
      </c>
    </row>
    <row r="209" spans="2:10" x14ac:dyDescent="0.25">
      <c r="B209" s="2" t="s">
        <v>127</v>
      </c>
      <c r="C209" s="8">
        <f>SUMIFS(Tableau48910[Temps],Tableau48910[Numéros],B209)</f>
        <v>13.291666666666668</v>
      </c>
      <c r="D209" cm="1">
        <f t="array" ref="D209">MAX((Tableau48910[Numéros]=B209)*Tableau48910[Opération])</f>
        <v>50</v>
      </c>
      <c r="E209" cm="1">
        <f t="array" ref="E209">MIN(IF(Tableau48910[Numéros]=B209,Tableau48910[Opération]))</f>
        <v>10</v>
      </c>
      <c r="F209" s="10">
        <f>SUMIFS(Tableau48910[Temps],Tableau48910[Numéros],B209,Tableau48910[Opération],D209)</f>
        <v>4.1666666666666664E-2</v>
      </c>
      <c r="G209" s="10">
        <f>SUMIFS(Tableau48910[Temps],Tableau48910[Numéros],B209,Tableau48910[Opération],E209)</f>
        <v>1.6666666666666667</v>
      </c>
      <c r="H209" s="10">
        <f t="shared" si="9"/>
        <v>13.250000000000002</v>
      </c>
      <c r="I209" s="10">
        <f t="shared" si="10"/>
        <v>11.625000000000002</v>
      </c>
      <c r="J209">
        <f t="shared" si="11"/>
        <v>1.139784946236559</v>
      </c>
    </row>
    <row r="210" spans="2:10" x14ac:dyDescent="0.25">
      <c r="B210" s="2" t="s">
        <v>152</v>
      </c>
      <c r="C210" s="8">
        <f>SUMIFS(Tableau48910[Temps],Tableau48910[Numéros],B210)</f>
        <v>0.83333333333333337</v>
      </c>
      <c r="D210" cm="1">
        <f t="array" ref="D210">MAX((Tableau48910[Numéros]=B210)*Tableau48910[Opération])</f>
        <v>60</v>
      </c>
      <c r="E210" cm="1">
        <f t="array" ref="E210">MIN(IF(Tableau48910[Numéros]=B210,Tableau48910[Opération]))</f>
        <v>30</v>
      </c>
      <c r="F210" s="10">
        <f>SUMIFS(Tableau48910[Temps],Tableau48910[Numéros],B210,Tableau48910[Opération],D210)</f>
        <v>4.1666666666666664E-2</v>
      </c>
      <c r="G210" s="10">
        <f>SUMIFS(Tableau48910[Temps],Tableau48910[Numéros],B210,Tableau48910[Opération],E210)</f>
        <v>0.16666666666666666</v>
      </c>
      <c r="H210" s="10">
        <f t="shared" si="9"/>
        <v>0.79166666666666674</v>
      </c>
      <c r="I210" s="10">
        <f t="shared" si="10"/>
        <v>0.66666666666666674</v>
      </c>
      <c r="J210">
        <f t="shared" si="11"/>
        <v>1.1875</v>
      </c>
    </row>
    <row r="211" spans="2:10" x14ac:dyDescent="0.25">
      <c r="B211" s="3" t="s">
        <v>264</v>
      </c>
      <c r="C211" s="8">
        <f>SUMIFS(Tableau48910[Temps],Tableau48910[Numéros],B211)</f>
        <v>0.58333333333333337</v>
      </c>
      <c r="D211" cm="1">
        <f t="array" ref="D211">MAX((Tableau48910[Numéros]=B211)*Tableau48910[Opération])</f>
        <v>30</v>
      </c>
      <c r="E211" cm="1">
        <f t="array" ref="E211">MIN(IF(Tableau48910[Numéros]=B211,Tableau48910[Opération]))</f>
        <v>10</v>
      </c>
      <c r="F211" s="10">
        <f>SUMIFS(Tableau48910[Temps],Tableau48910[Numéros],B211,Tableau48910[Opération],D211)</f>
        <v>8.3333333333333329E-2</v>
      </c>
      <c r="G211" s="10">
        <f>SUMIFS(Tableau48910[Temps],Tableau48910[Numéros],B211,Tableau48910[Opération],E211)</f>
        <v>0.16666666666666666</v>
      </c>
      <c r="H211" s="10">
        <f t="shared" si="9"/>
        <v>0.5</v>
      </c>
      <c r="I211" s="10">
        <f t="shared" si="10"/>
        <v>0.41666666666666674</v>
      </c>
      <c r="J211">
        <f t="shared" si="11"/>
        <v>1.1999999999999997</v>
      </c>
    </row>
    <row r="212" spans="2:10" x14ac:dyDescent="0.25">
      <c r="B212" s="2" t="s">
        <v>24</v>
      </c>
      <c r="C212" s="8">
        <f>SUMIFS(Tableau48910[Temps],Tableau48910[Numéros],B212)</f>
        <v>3.333333333333333</v>
      </c>
      <c r="D212" cm="1">
        <f t="array" ref="D212">MAX((Tableau48910[Numéros]=B212)*Tableau48910[Opération])</f>
        <v>180</v>
      </c>
      <c r="E212" cm="1">
        <f t="array" ref="E212">MIN(IF(Tableau48910[Numéros]=B212,Tableau48910[Opération]))</f>
        <v>20</v>
      </c>
      <c r="F212" s="10">
        <f>SUMIFS(Tableau48910[Temps],Tableau48910[Numéros],B212,Tableau48910[Opération],D212)</f>
        <v>2.0833333333333332E-2</v>
      </c>
      <c r="G212" s="10">
        <f>SUMIFS(Tableau48910[Temps],Tableau48910[Numéros],B212,Tableau48910[Opération],E212)</f>
        <v>0.625</v>
      </c>
      <c r="H212" s="10">
        <f t="shared" si="9"/>
        <v>3.3124999999999996</v>
      </c>
      <c r="I212" s="10">
        <f t="shared" si="10"/>
        <v>2.708333333333333</v>
      </c>
      <c r="J212">
        <f t="shared" si="11"/>
        <v>1.223076923076923</v>
      </c>
    </row>
    <row r="213" spans="2:10" x14ac:dyDescent="0.25">
      <c r="B213" s="3" t="s">
        <v>25</v>
      </c>
      <c r="C213" s="8">
        <f>SUMIFS(Tableau48910[Temps],Tableau48910[Numéros],B213)</f>
        <v>3.333333333333333</v>
      </c>
      <c r="D213" cm="1">
        <f t="array" ref="D213">MAX((Tableau48910[Numéros]=B213)*Tableau48910[Opération])</f>
        <v>180</v>
      </c>
      <c r="E213" cm="1">
        <f t="array" ref="E213">MIN(IF(Tableau48910[Numéros]=B213,Tableau48910[Opération]))</f>
        <v>20</v>
      </c>
      <c r="F213" s="10">
        <f>SUMIFS(Tableau48910[Temps],Tableau48910[Numéros],B213,Tableau48910[Opération],D213)</f>
        <v>2.0833333333333332E-2</v>
      </c>
      <c r="G213" s="10">
        <f>SUMIFS(Tableau48910[Temps],Tableau48910[Numéros],B213,Tableau48910[Opération],E213)</f>
        <v>0.625</v>
      </c>
      <c r="H213" s="10">
        <f t="shared" si="9"/>
        <v>3.3124999999999996</v>
      </c>
      <c r="I213" s="10">
        <f t="shared" si="10"/>
        <v>2.708333333333333</v>
      </c>
      <c r="J213">
        <f t="shared" si="11"/>
        <v>1.223076923076923</v>
      </c>
    </row>
    <row r="214" spans="2:10" x14ac:dyDescent="0.25">
      <c r="B214" s="2" t="s">
        <v>170</v>
      </c>
      <c r="C214" s="8">
        <f>SUMIFS(Tableau48910[Temps],Tableau48910[Numéros],B214)</f>
        <v>0.40277777777777779</v>
      </c>
      <c r="D214" cm="1">
        <f t="array" ref="D214">MAX((Tableau48910[Numéros]=B214)*Tableau48910[Opération])</f>
        <v>90</v>
      </c>
      <c r="E214" cm="1">
        <f t="array" ref="E214">MIN(IF(Tableau48910[Numéros]=B214,Tableau48910[Opération]))</f>
        <v>45</v>
      </c>
      <c r="F214" s="10">
        <f>SUMIFS(Tableau48910[Temps],Tableau48910[Numéros],B214,Tableau48910[Opération],D214)</f>
        <v>6.25E-2</v>
      </c>
      <c r="G214" s="10">
        <f>SUMIFS(Tableau48910[Temps],Tableau48910[Numéros],B214,Tableau48910[Opération],E214)</f>
        <v>0.125</v>
      </c>
      <c r="H214" s="10">
        <f t="shared" si="9"/>
        <v>0.34027777777777779</v>
      </c>
      <c r="I214" s="10">
        <f t="shared" si="10"/>
        <v>0.27777777777777779</v>
      </c>
      <c r="J214">
        <f t="shared" si="11"/>
        <v>1.2250000000000001</v>
      </c>
    </row>
    <row r="215" spans="2:10" x14ac:dyDescent="0.25">
      <c r="B215" s="3" t="s">
        <v>141</v>
      </c>
      <c r="C215" s="8">
        <f>SUMIFS(Tableau48910[Temps],Tableau48910[Numéros],B215)</f>
        <v>8.5</v>
      </c>
      <c r="D215" cm="1">
        <f t="array" ref="D215">MAX((Tableau48910[Numéros]=B215)*Tableau48910[Opération])</f>
        <v>50</v>
      </c>
      <c r="E215" cm="1">
        <f t="array" ref="E215">MIN(IF(Tableau48910[Numéros]=B215,Tableau48910[Opération]))</f>
        <v>10</v>
      </c>
      <c r="F215" s="10">
        <f>SUMIFS(Tableau48910[Temps],Tableau48910[Numéros],B215,Tableau48910[Opération],D215)</f>
        <v>4.1666666666666664E-2</v>
      </c>
      <c r="G215" s="10">
        <f>SUMIFS(Tableau48910[Temps],Tableau48910[Numéros],B215,Tableau48910[Opération],E215)</f>
        <v>1.6666666666666667</v>
      </c>
      <c r="H215" s="10">
        <f t="shared" si="9"/>
        <v>8.4583333333333339</v>
      </c>
      <c r="I215" s="10">
        <f t="shared" si="10"/>
        <v>6.833333333333333</v>
      </c>
      <c r="J215">
        <f t="shared" si="11"/>
        <v>1.2378048780487807</v>
      </c>
    </row>
    <row r="216" spans="2:10" x14ac:dyDescent="0.25">
      <c r="B216" s="2" t="s">
        <v>146</v>
      </c>
      <c r="C216" s="8">
        <f>SUMIFS(Tableau48910[Temps],Tableau48910[Numéros],B216)</f>
        <v>1.6250000000000002</v>
      </c>
      <c r="D216" cm="1">
        <f t="array" ref="D216">MAX((Tableau48910[Numéros]=B216)*Tableau48910[Opération])</f>
        <v>40</v>
      </c>
      <c r="E216" cm="1">
        <f t="array" ref="E216">MIN(IF(Tableau48910[Numéros]=B216,Tableau48910[Opération]))</f>
        <v>20</v>
      </c>
      <c r="F216" s="10">
        <f>SUMIFS(Tableau48910[Temps],Tableau48910[Numéros],B216,Tableau48910[Opération],D216)</f>
        <v>4.1666666666666664E-2</v>
      </c>
      <c r="G216" s="10">
        <f>SUMIFS(Tableau48910[Temps],Tableau48910[Numéros],B216,Tableau48910[Opération],E216)</f>
        <v>0.41666666666666669</v>
      </c>
      <c r="H216" s="10">
        <f t="shared" si="9"/>
        <v>1.5833333333333335</v>
      </c>
      <c r="I216" s="10">
        <f t="shared" si="10"/>
        <v>1.2083333333333335</v>
      </c>
      <c r="J216">
        <f t="shared" si="11"/>
        <v>1.3103448275862069</v>
      </c>
    </row>
    <row r="217" spans="2:10" x14ac:dyDescent="0.25">
      <c r="B217" s="2" t="s">
        <v>17</v>
      </c>
      <c r="C217" s="8">
        <f>SUMIFS(Tableau48910[Temps],Tableau48910[Numéros],B217)</f>
        <v>0.29166666666666663</v>
      </c>
      <c r="D217" cm="1">
        <f t="array" ref="D217">MAX((Tableau48910[Numéros]=B217)*Tableau48910[Opération])</f>
        <v>40</v>
      </c>
      <c r="E217" cm="1">
        <f t="array" ref="E217">MIN(IF(Tableau48910[Numéros]=B217,Tableau48910[Opération]))</f>
        <v>30</v>
      </c>
      <c r="F217" s="10">
        <f>SUMIFS(Tableau48910[Temps],Tableau48910[Numéros],B217,Tableau48910[Opération],D217)</f>
        <v>0.125</v>
      </c>
      <c r="G217" s="10">
        <f>SUMIFS(Tableau48910[Temps],Tableau48910[Numéros],B217,Tableau48910[Opération],E217)</f>
        <v>0.16666666666666666</v>
      </c>
      <c r="H217" s="10">
        <f t="shared" si="9"/>
        <v>0.16666666666666663</v>
      </c>
      <c r="I217" s="10">
        <f t="shared" si="10"/>
        <v>0.12499999999999997</v>
      </c>
      <c r="J217">
        <f t="shared" si="11"/>
        <v>1.3333333333333333</v>
      </c>
    </row>
    <row r="218" spans="2:10" x14ac:dyDescent="0.25">
      <c r="B218" s="2" t="s">
        <v>26</v>
      </c>
      <c r="C218" s="8">
        <f>SUMIFS(Tableau48910[Temps],Tableau48910[Numéros],B218)</f>
        <v>3.125</v>
      </c>
      <c r="D218" cm="1">
        <f t="array" ref="D218">MAX((Tableau48910[Numéros]=B218)*Tableau48910[Opération])</f>
        <v>130</v>
      </c>
      <c r="E218" cm="1">
        <f t="array" ref="E218">MIN(IF(Tableau48910[Numéros]=B218,Tableau48910[Opération]))</f>
        <v>10</v>
      </c>
      <c r="F218" s="10">
        <f>SUMIFS(Tableau48910[Temps],Tableau48910[Numéros],B218,Tableau48910[Opération],D218)</f>
        <v>4.1666666666666664E-2</v>
      </c>
      <c r="G218" s="10">
        <f>SUMIFS(Tableau48910[Temps],Tableau48910[Numéros],B218,Tableau48910[Opération],E218)</f>
        <v>0.83333333333333337</v>
      </c>
      <c r="H218" s="10">
        <f t="shared" si="9"/>
        <v>3.0833333333333335</v>
      </c>
      <c r="I218" s="10">
        <f t="shared" si="10"/>
        <v>2.2916666666666665</v>
      </c>
      <c r="J218">
        <f t="shared" si="11"/>
        <v>1.3454545454545457</v>
      </c>
    </row>
    <row r="219" spans="2:10" x14ac:dyDescent="0.25">
      <c r="B219" s="2" t="s">
        <v>279</v>
      </c>
      <c r="C219" s="8">
        <f>SUMIFS(Tableau48910[Temps],Tableau48910[Numéros],B219)</f>
        <v>10.041666666666666</v>
      </c>
      <c r="D219" cm="1">
        <f t="array" ref="D219">MAX((Tableau48910[Numéros]=B219)*Tableau48910[Opération])</f>
        <v>50</v>
      </c>
      <c r="E219" cm="1">
        <f t="array" ref="E219">MIN(IF(Tableau48910[Numéros]=B219,Tableau48910[Opération]))</f>
        <v>20</v>
      </c>
      <c r="F219" s="10">
        <f>SUMIFS(Tableau48910[Temps],Tableau48910[Numéros],B219,Tableau48910[Opération],D219)</f>
        <v>4.1666666666666664E-2</v>
      </c>
      <c r="G219" s="10">
        <f>SUMIFS(Tableau48910[Temps],Tableau48910[Numéros],B219,Tableau48910[Opération],E219)</f>
        <v>2.6666666666666665</v>
      </c>
      <c r="H219" s="10">
        <f t="shared" si="9"/>
        <v>10</v>
      </c>
      <c r="I219" s="10">
        <f t="shared" si="10"/>
        <v>7.375</v>
      </c>
      <c r="J219">
        <f t="shared" si="11"/>
        <v>1.3559322033898304</v>
      </c>
    </row>
    <row r="220" spans="2:10" x14ac:dyDescent="0.25">
      <c r="B220" s="2" t="s">
        <v>223</v>
      </c>
      <c r="C220" s="8">
        <f>SUMIFS(Tableau48910[Temps],Tableau48910[Numéros],B220)</f>
        <v>6.166666666666667</v>
      </c>
      <c r="D220" cm="1">
        <f t="array" ref="D220">MAX((Tableau48910[Numéros]=B220)*Tableau48910[Opération])</f>
        <v>70</v>
      </c>
      <c r="E220" cm="1">
        <f t="array" ref="E220">MIN(IF(Tableau48910[Numéros]=B220,Tableau48910[Opération]))</f>
        <v>10</v>
      </c>
      <c r="F220" s="10">
        <f>SUMIFS(Tableau48910[Temps],Tableau48910[Numéros],B220,Tableau48910[Opération],D220)</f>
        <v>4.1666666666666664E-2</v>
      </c>
      <c r="G220" s="10">
        <f>SUMIFS(Tableau48910[Temps],Tableau48910[Numéros],B220,Tableau48910[Opération],E220)</f>
        <v>1.6666666666666667</v>
      </c>
      <c r="H220" s="10">
        <f t="shared" si="9"/>
        <v>6.125</v>
      </c>
      <c r="I220" s="10">
        <f t="shared" si="10"/>
        <v>4.5</v>
      </c>
      <c r="J220">
        <f t="shared" si="11"/>
        <v>1.3611111111111112</v>
      </c>
    </row>
    <row r="221" spans="2:10" x14ac:dyDescent="0.25">
      <c r="B221" s="3" t="s">
        <v>201</v>
      </c>
      <c r="C221" s="8">
        <f>SUMIFS(Tableau48910[Temps],Tableau48910[Numéros],B221)</f>
        <v>6.166666666666667</v>
      </c>
      <c r="D221" cm="1">
        <f t="array" ref="D221">MAX((Tableau48910[Numéros]=B221)*Tableau48910[Opération])</f>
        <v>70</v>
      </c>
      <c r="E221" cm="1">
        <f t="array" ref="E221">MIN(IF(Tableau48910[Numéros]=B221,Tableau48910[Opération]))</f>
        <v>10</v>
      </c>
      <c r="F221" s="10">
        <f>SUMIFS(Tableau48910[Temps],Tableau48910[Numéros],B221,Tableau48910[Opération],D221)</f>
        <v>4.1666666666666664E-2</v>
      </c>
      <c r="G221" s="10">
        <f>SUMIFS(Tableau48910[Temps],Tableau48910[Numéros],B221,Tableau48910[Opération],E221)</f>
        <v>1.6666666666666667</v>
      </c>
      <c r="H221" s="10">
        <f t="shared" si="9"/>
        <v>6.125</v>
      </c>
      <c r="I221" s="10">
        <f t="shared" si="10"/>
        <v>4.5</v>
      </c>
      <c r="J221">
        <f t="shared" si="11"/>
        <v>1.3611111111111112</v>
      </c>
    </row>
    <row r="222" spans="2:10" x14ac:dyDescent="0.25">
      <c r="B222" s="2" t="s">
        <v>190</v>
      </c>
      <c r="C222" s="8">
        <f>SUMIFS(Tableau48910[Temps],Tableau48910[Numéros],B222)</f>
        <v>1.3124999999999998</v>
      </c>
      <c r="D222" cm="1">
        <f t="array" ref="D222">MAX((Tableau48910[Numéros]=B222)*Tableau48910[Opération])</f>
        <v>40</v>
      </c>
      <c r="E222" cm="1">
        <f t="array" ref="E222">MIN(IF(Tableau48910[Numéros]=B222,Tableau48910[Opération]))</f>
        <v>20</v>
      </c>
      <c r="F222" s="10">
        <f>SUMIFS(Tableau48910[Temps],Tableau48910[Numéros],B222,Tableau48910[Opération],D222)</f>
        <v>2.0833333333333332E-2</v>
      </c>
      <c r="G222" s="10">
        <f>SUMIFS(Tableau48910[Temps],Tableau48910[Numéros],B222,Tableau48910[Opération],E222)</f>
        <v>0.375</v>
      </c>
      <c r="H222" s="10">
        <f t="shared" si="9"/>
        <v>1.2916666666666665</v>
      </c>
      <c r="I222" s="10">
        <f t="shared" si="10"/>
        <v>0.93749999999999978</v>
      </c>
      <c r="J222">
        <f t="shared" si="11"/>
        <v>1.377777777777778</v>
      </c>
    </row>
    <row r="223" spans="2:10" x14ac:dyDescent="0.25">
      <c r="B223" s="3" t="s">
        <v>118</v>
      </c>
      <c r="C223" s="8">
        <f>SUMIFS(Tableau48910[Temps],Tableau48910[Numéros],B223)</f>
        <v>1.0104166666666667</v>
      </c>
      <c r="D223" cm="1">
        <f t="array" ref="D223">MAX((Tableau48910[Numéros]=B223)*Tableau48910[Opération])</f>
        <v>100</v>
      </c>
      <c r="E223" cm="1">
        <f t="array" ref="E223">MIN(IF(Tableau48910[Numéros]=B223,Tableau48910[Opération]))</f>
        <v>40</v>
      </c>
      <c r="F223" s="10">
        <f>SUMIFS(Tableau48910[Temps],Tableau48910[Numéros],B223,Tableau48910[Opération],D223)</f>
        <v>1.0416666666666666E-2</v>
      </c>
      <c r="G223" s="10">
        <f>SUMIFS(Tableau48910[Temps],Tableau48910[Numéros],B223,Tableau48910[Opération],E223)</f>
        <v>0.33333333333333331</v>
      </c>
      <c r="H223" s="10">
        <f t="shared" si="9"/>
        <v>1</v>
      </c>
      <c r="I223" s="10">
        <f t="shared" si="10"/>
        <v>0.67708333333333348</v>
      </c>
      <c r="J223">
        <f t="shared" si="11"/>
        <v>1.4769230769230766</v>
      </c>
    </row>
    <row r="224" spans="2:10" x14ac:dyDescent="0.25">
      <c r="B224" s="3" t="s">
        <v>51</v>
      </c>
      <c r="C224" s="8">
        <f>SUMIFS(Tableau48910[Temps],Tableau48910[Numéros],B224)</f>
        <v>3.4722222222222224E-2</v>
      </c>
      <c r="D224" cm="1">
        <f t="array" ref="D224">MAX((Tableau48910[Numéros]=B224)*Tableau48910[Opération])</f>
        <v>110</v>
      </c>
      <c r="E224" cm="1">
        <f t="array" ref="E224">MIN(IF(Tableau48910[Numéros]=B224,Tableau48910[Opération]))</f>
        <v>100</v>
      </c>
      <c r="F224" s="10">
        <f>SUMIFS(Tableau48910[Temps],Tableau48910[Numéros],B224,Tableau48910[Opération],D224)</f>
        <v>1.3888888888888888E-2</v>
      </c>
      <c r="G224" s="10">
        <f>SUMIFS(Tableau48910[Temps],Tableau48910[Numéros],B224,Tableau48910[Opération],E224)</f>
        <v>2.0833333333333332E-2</v>
      </c>
      <c r="H224" s="10">
        <f t="shared" si="9"/>
        <v>2.0833333333333336E-2</v>
      </c>
      <c r="I224" s="10">
        <f t="shared" si="10"/>
        <v>1.3888888888888892E-2</v>
      </c>
      <c r="J224">
        <f t="shared" si="11"/>
        <v>1.4999999999999998</v>
      </c>
    </row>
    <row r="225" spans="2:10" x14ac:dyDescent="0.25">
      <c r="B225" s="3" t="s">
        <v>330</v>
      </c>
      <c r="C225" s="8">
        <f>SUMIFS(Tableau48910[Temps],Tableau48910[Numéros],B225)</f>
        <v>1.1041666666666665</v>
      </c>
      <c r="D225" cm="1">
        <f t="array" ref="D225">MAX((Tableau48910[Numéros]=B225)*Tableau48910[Opération])</f>
        <v>470</v>
      </c>
      <c r="E225" cm="1">
        <f t="array" ref="E225">MIN(IF(Tableau48910[Numéros]=B225,Tableau48910[Opération]))</f>
        <v>50</v>
      </c>
      <c r="F225" s="10">
        <f>SUMIFS(Tableau48910[Temps],Tableau48910[Numéros],B225,Tableau48910[Opération],D225)</f>
        <v>2.0833333333333332E-2</v>
      </c>
      <c r="G225" s="10">
        <f>SUMIFS(Tableau48910[Temps],Tableau48910[Numéros],B225,Tableau48910[Opération],E225)</f>
        <v>0.41666666666666669</v>
      </c>
      <c r="H225" s="10">
        <f t="shared" si="9"/>
        <v>1.0833333333333333</v>
      </c>
      <c r="I225" s="10">
        <f t="shared" si="10"/>
        <v>0.68749999999999978</v>
      </c>
      <c r="J225">
        <f t="shared" si="11"/>
        <v>1.5757575757575761</v>
      </c>
    </row>
    <row r="226" spans="2:10" x14ac:dyDescent="0.25">
      <c r="B226" s="2" t="s">
        <v>293</v>
      </c>
      <c r="C226" s="8">
        <f>SUMIFS(Tableau48910[Temps],Tableau48910[Numéros],B226)</f>
        <v>0.48888888888888887</v>
      </c>
      <c r="D226" cm="1">
        <f t="array" ref="D226">MAX((Tableau48910[Numéros]=B226)*Tableau48910[Opération])</f>
        <v>130</v>
      </c>
      <c r="E226" cm="1">
        <f t="array" ref="E226">MIN(IF(Tableau48910[Numéros]=B226,Tableau48910[Opération]))</f>
        <v>110</v>
      </c>
      <c r="F226" s="10">
        <f>SUMIFS(Tableau48910[Temps],Tableau48910[Numéros],B226,Tableau48910[Opération],D226)</f>
        <v>1.0416666666666667E-3</v>
      </c>
      <c r="G226" s="10">
        <f>SUMIFS(Tableau48910[Temps],Tableau48910[Numéros],B226,Tableau48910[Opération],E226)</f>
        <v>0.18402777777777779</v>
      </c>
      <c r="H226" s="10">
        <f t="shared" si="9"/>
        <v>0.48784722222222221</v>
      </c>
      <c r="I226" s="10">
        <f t="shared" si="10"/>
        <v>0.30486111111111108</v>
      </c>
      <c r="J226">
        <f t="shared" si="11"/>
        <v>1.6002277904328019</v>
      </c>
    </row>
    <row r="227" spans="2:10" x14ac:dyDescent="0.25">
      <c r="B227" s="3" t="s">
        <v>342</v>
      </c>
      <c r="C227" s="8">
        <f>SUMIFS(Tableau48910[Temps],Tableau48910[Numéros],B227)</f>
        <v>1.8403472222222219</v>
      </c>
      <c r="D227" cm="1">
        <f t="array" ref="D227">MAX((Tableau48910[Numéros]=B227)*Tableau48910[Opération])</f>
        <v>70</v>
      </c>
      <c r="E227" cm="1">
        <f t="array" ref="E227">MIN(IF(Tableau48910[Numéros]=B227,Tableau48910[Opération]))</f>
        <v>10</v>
      </c>
      <c r="F227" s="10">
        <f>SUMIFS(Tableau48910[Temps],Tableau48910[Numéros],B227,Tableau48910[Opération],D227)</f>
        <v>0.33333333333333331</v>
      </c>
      <c r="G227" s="10">
        <f>SUMIFS(Tableau48910[Temps],Tableau48910[Numéros],B227,Tableau48910[Opération],E227)</f>
        <v>0.91666666666666663</v>
      </c>
      <c r="H227" s="10">
        <f t="shared" si="9"/>
        <v>1.5070138888888887</v>
      </c>
      <c r="I227" s="10">
        <f t="shared" si="10"/>
        <v>0.92368055555555528</v>
      </c>
      <c r="J227">
        <f t="shared" si="11"/>
        <v>1.6315314637997145</v>
      </c>
    </row>
    <row r="228" spans="2:10" x14ac:dyDescent="0.25">
      <c r="B228" s="3" t="s">
        <v>299</v>
      </c>
      <c r="C228" s="8">
        <f>SUMIFS(Tableau48910[Temps],Tableau48910[Numéros],B228)</f>
        <v>0.49999999999999994</v>
      </c>
      <c r="D228" cm="1">
        <f t="array" ref="D228">MAX((Tableau48910[Numéros]=B228)*Tableau48910[Opération])</f>
        <v>50</v>
      </c>
      <c r="E228" cm="1">
        <f t="array" ref="E228">MIN(IF(Tableau48910[Numéros]=B228,Tableau48910[Opération]))</f>
        <v>20</v>
      </c>
      <c r="F228" s="10">
        <f>SUMIFS(Tableau48910[Temps],Tableau48910[Numéros],B228,Tableau48910[Opération],D228)</f>
        <v>8.3333333333333329E-2</v>
      </c>
      <c r="G228" s="10">
        <f>SUMIFS(Tableau48910[Temps],Tableau48910[Numéros],B228,Tableau48910[Opération],E228)</f>
        <v>0.25</v>
      </c>
      <c r="H228" s="10">
        <f t="shared" si="9"/>
        <v>0.41666666666666663</v>
      </c>
      <c r="I228" s="10">
        <f t="shared" si="10"/>
        <v>0.24999999999999994</v>
      </c>
      <c r="J228">
        <f t="shared" si="11"/>
        <v>1.666666666666667</v>
      </c>
    </row>
    <row r="229" spans="2:10" x14ac:dyDescent="0.25">
      <c r="B229" s="3" t="s">
        <v>255</v>
      </c>
      <c r="C229" s="8">
        <f>SUMIFS(Tableau48910[Temps],Tableau48910[Numéros],B229)</f>
        <v>0.1111111111111111</v>
      </c>
      <c r="D229" cm="1">
        <f t="array" ref="D229">MAX((Tableau48910[Numéros]=B229)*Tableau48910[Opération])</f>
        <v>30</v>
      </c>
      <c r="E229" cm="1">
        <f t="array" ref="E229">MIN(IF(Tableau48910[Numéros]=B229,Tableau48910[Opération]))</f>
        <v>25</v>
      </c>
      <c r="F229" s="10">
        <f>SUMIFS(Tableau48910[Temps],Tableau48910[Numéros],B229,Tableau48910[Opération],D229)</f>
        <v>4.1666666666666664E-2</v>
      </c>
      <c r="G229" s="10">
        <f>SUMIFS(Tableau48910[Temps],Tableau48910[Numéros],B229,Tableau48910[Opération],E229)</f>
        <v>6.9444444444444448E-2</v>
      </c>
      <c r="H229" s="10">
        <f t="shared" si="9"/>
        <v>6.9444444444444448E-2</v>
      </c>
      <c r="I229" s="10">
        <f t="shared" si="10"/>
        <v>4.1666666666666657E-2</v>
      </c>
      <c r="J229">
        <f t="shared" si="11"/>
        <v>1.6666666666666672</v>
      </c>
    </row>
    <row r="230" spans="2:10" x14ac:dyDescent="0.25">
      <c r="B230" s="2" t="s">
        <v>328</v>
      </c>
      <c r="C230" s="8">
        <f>SUMIFS(Tableau48910[Temps],Tableau48910[Numéros],B230)</f>
        <v>1.740277777777778</v>
      </c>
      <c r="D230" cm="1">
        <f t="array" ref="D230">MAX((Tableau48910[Numéros]=B230)*Tableau48910[Opération])</f>
        <v>40</v>
      </c>
      <c r="E230" cm="1">
        <f t="array" ref="E230">MIN(IF(Tableau48910[Numéros]=B230,Tableau48910[Opération]))</f>
        <v>10</v>
      </c>
      <c r="F230" s="10">
        <f>SUMIFS(Tableau48910[Temps],Tableau48910[Numéros],B230,Tableau48910[Opération],D230)</f>
        <v>6.9444444444444447E-4</v>
      </c>
      <c r="G230" s="10">
        <f>SUMIFS(Tableau48910[Temps],Tableau48910[Numéros],B230,Tableau48910[Opération],E230)</f>
        <v>0.71527777777777779</v>
      </c>
      <c r="H230" s="10">
        <f t="shared" si="9"/>
        <v>1.7395833333333335</v>
      </c>
      <c r="I230" s="10">
        <f t="shared" si="10"/>
        <v>1.0250000000000004</v>
      </c>
      <c r="J230">
        <f t="shared" si="11"/>
        <v>1.6971544715447151</v>
      </c>
    </row>
    <row r="231" spans="2:10" x14ac:dyDescent="0.25">
      <c r="B231" s="2" t="s">
        <v>324</v>
      </c>
      <c r="C231" s="8">
        <f>SUMIFS(Tableau48910[Temps],Tableau48910[Numéros],B231)</f>
        <v>1.740277777777778</v>
      </c>
      <c r="D231" cm="1">
        <f t="array" ref="D231">MAX((Tableau48910[Numéros]=B231)*Tableau48910[Opération])</f>
        <v>40</v>
      </c>
      <c r="E231" cm="1">
        <f t="array" ref="E231">MIN(IF(Tableau48910[Numéros]=B231,Tableau48910[Opération]))</f>
        <v>10</v>
      </c>
      <c r="F231" s="10">
        <f>SUMIFS(Tableau48910[Temps],Tableau48910[Numéros],B231,Tableau48910[Opération],D231)</f>
        <v>6.9444444444444447E-4</v>
      </c>
      <c r="G231" s="10">
        <f>SUMIFS(Tableau48910[Temps],Tableau48910[Numéros],B231,Tableau48910[Opération],E231)</f>
        <v>0.71527777777777779</v>
      </c>
      <c r="H231" s="10">
        <f t="shared" si="9"/>
        <v>1.7395833333333335</v>
      </c>
      <c r="I231" s="10">
        <f t="shared" si="10"/>
        <v>1.0250000000000004</v>
      </c>
      <c r="J231">
        <f t="shared" si="11"/>
        <v>1.6971544715447151</v>
      </c>
    </row>
    <row r="232" spans="2:10" x14ac:dyDescent="0.25">
      <c r="B232" s="2" t="s">
        <v>314</v>
      </c>
      <c r="C232" s="8">
        <f>SUMIFS(Tableau48910[Temps],Tableau48910[Numéros],B232)</f>
        <v>1.740277777777778</v>
      </c>
      <c r="D232" cm="1">
        <f t="array" ref="D232">MAX((Tableau48910[Numéros]=B232)*Tableau48910[Opération])</f>
        <v>40</v>
      </c>
      <c r="E232" cm="1">
        <f t="array" ref="E232">MIN(IF(Tableau48910[Numéros]=B232,Tableau48910[Opération]))</f>
        <v>10</v>
      </c>
      <c r="F232" s="10">
        <f>SUMIFS(Tableau48910[Temps],Tableau48910[Numéros],B232,Tableau48910[Opération],D232)</f>
        <v>6.9444444444444447E-4</v>
      </c>
      <c r="G232" s="10">
        <f>SUMIFS(Tableau48910[Temps],Tableau48910[Numéros],B232,Tableau48910[Opération],E232)</f>
        <v>0.71527777777777779</v>
      </c>
      <c r="H232" s="10">
        <f t="shared" si="9"/>
        <v>1.7395833333333335</v>
      </c>
      <c r="I232" s="10">
        <f t="shared" si="10"/>
        <v>1.0250000000000004</v>
      </c>
      <c r="J232">
        <f t="shared" si="11"/>
        <v>1.6971544715447151</v>
      </c>
    </row>
    <row r="233" spans="2:10" x14ac:dyDescent="0.25">
      <c r="B233" s="3" t="s">
        <v>138</v>
      </c>
      <c r="C233" s="8">
        <f>SUMIFS(Tableau48910[Temps],Tableau48910[Numéros],B233)</f>
        <v>0.48958333333333337</v>
      </c>
      <c r="D233" cm="1">
        <f t="array" ref="D233">MAX((Tableau48910[Numéros]=B233)*Tableau48910[Opération])</f>
        <v>100</v>
      </c>
      <c r="E233" cm="1">
        <f t="array" ref="E233">MIN(IF(Tableau48910[Numéros]=B233,Tableau48910[Opération]))</f>
        <v>60</v>
      </c>
      <c r="F233" s="10">
        <f>SUMIFS(Tableau48910[Temps],Tableau48910[Numéros],B233,Tableau48910[Opération],D233)</f>
        <v>1.0416666666666666E-2</v>
      </c>
      <c r="G233" s="10">
        <f>SUMIFS(Tableau48910[Temps],Tableau48910[Numéros],B233,Tableau48910[Opération],E233)</f>
        <v>0.20833333333333334</v>
      </c>
      <c r="H233" s="10">
        <f t="shared" si="9"/>
        <v>0.47916666666666669</v>
      </c>
      <c r="I233" s="10">
        <f t="shared" si="10"/>
        <v>0.28125</v>
      </c>
      <c r="J233">
        <f t="shared" si="11"/>
        <v>1.7037037037037037</v>
      </c>
    </row>
    <row r="234" spans="2:10" x14ac:dyDescent="0.25">
      <c r="B234" s="3" t="s">
        <v>140</v>
      </c>
      <c r="C234" s="8">
        <f>SUMIFS(Tableau48910[Temps],Tableau48910[Numéros],B234)</f>
        <v>0.48958333333333337</v>
      </c>
      <c r="D234" cm="1">
        <f t="array" ref="D234">MAX((Tableau48910[Numéros]=B234)*Tableau48910[Opération])</f>
        <v>100</v>
      </c>
      <c r="E234" cm="1">
        <f t="array" ref="E234">MIN(IF(Tableau48910[Numéros]=B234,Tableau48910[Opération]))</f>
        <v>60</v>
      </c>
      <c r="F234" s="10">
        <f>SUMIFS(Tableau48910[Temps],Tableau48910[Numéros],B234,Tableau48910[Opération],D234)</f>
        <v>1.0416666666666666E-2</v>
      </c>
      <c r="G234" s="10">
        <f>SUMIFS(Tableau48910[Temps],Tableau48910[Numéros],B234,Tableau48910[Opération],E234)</f>
        <v>0.20833333333333334</v>
      </c>
      <c r="H234" s="10">
        <f t="shared" si="9"/>
        <v>0.47916666666666669</v>
      </c>
      <c r="I234" s="10">
        <f t="shared" si="10"/>
        <v>0.28125</v>
      </c>
      <c r="J234">
        <f t="shared" si="11"/>
        <v>1.7037037037037037</v>
      </c>
    </row>
    <row r="235" spans="2:10" x14ac:dyDescent="0.25">
      <c r="B235" s="3" t="s">
        <v>115</v>
      </c>
      <c r="C235" s="8">
        <f>SUMIFS(Tableau48910[Temps],Tableau48910[Numéros],B235)</f>
        <v>1.5104166666666667</v>
      </c>
      <c r="D235" cm="1">
        <f t="array" ref="D235">MAX((Tableau48910[Numéros]=B235)*Tableau48910[Opération])</f>
        <v>100</v>
      </c>
      <c r="E235" cm="1">
        <f t="array" ref="E235">MIN(IF(Tableau48910[Numéros]=B235,Tableau48910[Opération]))</f>
        <v>40</v>
      </c>
      <c r="F235" s="10">
        <f>SUMIFS(Tableau48910[Temps],Tableau48910[Numéros],B235,Tableau48910[Opération],D235)</f>
        <v>1.0416666666666666E-2</v>
      </c>
      <c r="G235" s="10">
        <f>SUMIFS(Tableau48910[Temps],Tableau48910[Numéros],B235,Tableau48910[Opération],E235)</f>
        <v>0.66666666666666663</v>
      </c>
      <c r="H235" s="10">
        <f t="shared" si="9"/>
        <v>1.5</v>
      </c>
      <c r="I235" s="10">
        <f t="shared" si="10"/>
        <v>0.84375000000000011</v>
      </c>
      <c r="J235">
        <f t="shared" si="11"/>
        <v>1.7777777777777775</v>
      </c>
    </row>
    <row r="236" spans="2:10" x14ac:dyDescent="0.25">
      <c r="B236" s="2" t="s">
        <v>116</v>
      </c>
      <c r="C236" s="8">
        <f>SUMIFS(Tableau48910[Temps],Tableau48910[Numéros],B236)</f>
        <v>1.5104166666666667</v>
      </c>
      <c r="D236" cm="1">
        <f t="array" ref="D236">MAX((Tableau48910[Numéros]=B236)*Tableau48910[Opération])</f>
        <v>100</v>
      </c>
      <c r="E236" cm="1">
        <f t="array" ref="E236">MIN(IF(Tableau48910[Numéros]=B236,Tableau48910[Opération]))</f>
        <v>40</v>
      </c>
      <c r="F236" s="10">
        <f>SUMIFS(Tableau48910[Temps],Tableau48910[Numéros],B236,Tableau48910[Opération],D236)</f>
        <v>1.0416666666666666E-2</v>
      </c>
      <c r="G236" s="10">
        <f>SUMIFS(Tableau48910[Temps],Tableau48910[Numéros],B236,Tableau48910[Opération],E236)</f>
        <v>0.66666666666666663</v>
      </c>
      <c r="H236" s="10">
        <f t="shared" si="9"/>
        <v>1.5</v>
      </c>
      <c r="I236" s="10">
        <f t="shared" si="10"/>
        <v>0.84375000000000011</v>
      </c>
      <c r="J236">
        <f t="shared" si="11"/>
        <v>1.7777777777777775</v>
      </c>
    </row>
    <row r="237" spans="2:10" x14ac:dyDescent="0.25">
      <c r="B237" s="3" t="s">
        <v>327</v>
      </c>
      <c r="C237" s="8">
        <f>SUMIFS(Tableau48910[Temps],Tableau48910[Numéros],B237)</f>
        <v>7.6388888888888895E-2</v>
      </c>
      <c r="D237" cm="1">
        <f t="array" ref="D237">MAX((Tableau48910[Numéros]=B237)*Tableau48910[Opération])</f>
        <v>110</v>
      </c>
      <c r="E237" cm="1">
        <f t="array" ref="E237">MIN(IF(Tableau48910[Numéros]=B237,Tableau48910[Opération]))</f>
        <v>90</v>
      </c>
      <c r="F237" s="10">
        <f>SUMIFS(Tableau48910[Temps],Tableau48910[Numéros],B237,Tableau48910[Opération],D237)</f>
        <v>1.3888888888888888E-2</v>
      </c>
      <c r="G237" s="10">
        <f>SUMIFS(Tableau48910[Temps],Tableau48910[Numéros],B237,Tableau48910[Opération],E237)</f>
        <v>4.1666666666666664E-2</v>
      </c>
      <c r="H237" s="10">
        <f t="shared" si="9"/>
        <v>6.25E-2</v>
      </c>
      <c r="I237" s="10">
        <f t="shared" si="10"/>
        <v>3.4722222222222231E-2</v>
      </c>
      <c r="J237">
        <f t="shared" si="11"/>
        <v>1.7999999999999996</v>
      </c>
    </row>
    <row r="238" spans="2:10" x14ac:dyDescent="0.25">
      <c r="B238" s="3" t="s">
        <v>251</v>
      </c>
      <c r="C238" s="8">
        <f>SUMIFS(Tableau48910[Temps],Tableau48910[Numéros],B238)</f>
        <v>7.6388888888888895E-2</v>
      </c>
      <c r="D238" cm="1">
        <f t="array" ref="D238">MAX((Tableau48910[Numéros]=B238)*Tableau48910[Opération])</f>
        <v>110</v>
      </c>
      <c r="E238" cm="1">
        <f t="array" ref="E238">MIN(IF(Tableau48910[Numéros]=B238,Tableau48910[Opération]))</f>
        <v>90</v>
      </c>
      <c r="F238" s="10">
        <f>SUMIFS(Tableau48910[Temps],Tableau48910[Numéros],B238,Tableau48910[Opération],D238)</f>
        <v>1.3888888888888888E-2</v>
      </c>
      <c r="G238" s="10">
        <f>SUMIFS(Tableau48910[Temps],Tableau48910[Numéros],B238,Tableau48910[Opération],E238)</f>
        <v>4.1666666666666664E-2</v>
      </c>
      <c r="H238" s="10">
        <f t="shared" si="9"/>
        <v>6.25E-2</v>
      </c>
      <c r="I238" s="10">
        <f t="shared" si="10"/>
        <v>3.4722222222222231E-2</v>
      </c>
      <c r="J238">
        <f t="shared" si="11"/>
        <v>1.7999999999999996</v>
      </c>
    </row>
    <row r="239" spans="2:10" x14ac:dyDescent="0.25">
      <c r="B239" s="2" t="s">
        <v>273</v>
      </c>
      <c r="C239" s="8">
        <f>SUMIFS(Tableau48910[Temps],Tableau48910[Numéros],B239)</f>
        <v>0.63888888888888884</v>
      </c>
      <c r="D239" cm="1">
        <f t="array" ref="D239">MAX((Tableau48910[Numéros]=B239)*Tableau48910[Opération])</f>
        <v>20</v>
      </c>
      <c r="E239" cm="1">
        <f t="array" ref="E239">MIN(IF(Tableau48910[Numéros]=B239,Tableau48910[Opération]))</f>
        <v>10</v>
      </c>
      <c r="F239" s="10">
        <f>SUMIFS(Tableau48910[Temps],Tableau48910[Numéros],B239,Tableau48910[Opération],D239)</f>
        <v>0.22222222222222221</v>
      </c>
      <c r="G239" s="10">
        <f>SUMIFS(Tableau48910[Temps],Tableau48910[Numéros],B239,Tableau48910[Opération],E239)</f>
        <v>0.41666666666666669</v>
      </c>
      <c r="H239" s="10">
        <f t="shared" si="9"/>
        <v>0.41666666666666663</v>
      </c>
      <c r="I239" s="10">
        <f t="shared" si="10"/>
        <v>0.22222222222222215</v>
      </c>
      <c r="J239">
        <f t="shared" si="11"/>
        <v>1.8750000000000004</v>
      </c>
    </row>
    <row r="240" spans="2:10" x14ac:dyDescent="0.25">
      <c r="B240" s="3" t="s">
        <v>257</v>
      </c>
      <c r="C240" s="8">
        <f>SUMIFS(Tableau48910[Temps],Tableau48910[Numéros],B240)</f>
        <v>1.8888888888888888</v>
      </c>
      <c r="D240" cm="1">
        <f t="array" ref="D240">MAX((Tableau48910[Numéros]=B240)*Tableau48910[Opération])</f>
        <v>30</v>
      </c>
      <c r="E240" cm="1">
        <f t="array" ref="E240">MIN(IF(Tableau48910[Numéros]=B240,Tableau48910[Opération]))</f>
        <v>5</v>
      </c>
      <c r="F240" s="10">
        <f>SUMIFS(Tableau48910[Temps],Tableau48910[Numéros],B240,Tableau48910[Opération],D240)</f>
        <v>8.3333333333333329E-2</v>
      </c>
      <c r="G240" s="10">
        <f>SUMIFS(Tableau48910[Temps],Tableau48910[Numéros],B240,Tableau48910[Opération],E240)</f>
        <v>0.97222222222222221</v>
      </c>
      <c r="H240" s="10">
        <f t="shared" si="9"/>
        <v>1.8055555555555556</v>
      </c>
      <c r="I240" s="10">
        <f t="shared" si="10"/>
        <v>0.91666666666666663</v>
      </c>
      <c r="J240">
        <f t="shared" si="11"/>
        <v>1.9696969696969697</v>
      </c>
    </row>
    <row r="241" spans="2:10" x14ac:dyDescent="0.25">
      <c r="B241" s="3" t="s">
        <v>113</v>
      </c>
      <c r="C241" s="8">
        <f>SUMIFS(Tableau48910[Temps],Tableau48910[Numéros],B241)</f>
        <v>1.6770833333333335</v>
      </c>
      <c r="D241" cm="1">
        <f t="array" ref="D241">MAX((Tableau48910[Numéros]=B241)*Tableau48910[Opération])</f>
        <v>100</v>
      </c>
      <c r="E241" cm="1">
        <f t="array" ref="E241">MIN(IF(Tableau48910[Numéros]=B241,Tableau48910[Opération]))</f>
        <v>40</v>
      </c>
      <c r="F241" s="10">
        <f>SUMIFS(Tableau48910[Temps],Tableau48910[Numéros],B241,Tableau48910[Opération],D241)</f>
        <v>1.0416666666666666E-2</v>
      </c>
      <c r="G241" s="10">
        <f>SUMIFS(Tableau48910[Temps],Tableau48910[Numéros],B241,Tableau48910[Opération],E241)</f>
        <v>0.83333333333333337</v>
      </c>
      <c r="H241" s="10">
        <f t="shared" si="9"/>
        <v>1.6666666666666667</v>
      </c>
      <c r="I241" s="10">
        <f t="shared" si="10"/>
        <v>0.84375000000000011</v>
      </c>
      <c r="J241">
        <f t="shared" si="11"/>
        <v>1.9753086419753085</v>
      </c>
    </row>
    <row r="242" spans="2:10" x14ac:dyDescent="0.25">
      <c r="B242" s="2" t="s">
        <v>114</v>
      </c>
      <c r="C242" s="8">
        <f>SUMIFS(Tableau48910[Temps],Tableau48910[Numéros],B242)</f>
        <v>1.6770833333333335</v>
      </c>
      <c r="D242" cm="1">
        <f t="array" ref="D242">MAX((Tableau48910[Numéros]=B242)*Tableau48910[Opération])</f>
        <v>100</v>
      </c>
      <c r="E242" cm="1">
        <f t="array" ref="E242">MIN(IF(Tableau48910[Numéros]=B242,Tableau48910[Opération]))</f>
        <v>40</v>
      </c>
      <c r="F242" s="10">
        <f>SUMIFS(Tableau48910[Temps],Tableau48910[Numéros],B242,Tableau48910[Opération],D242)</f>
        <v>1.0416666666666666E-2</v>
      </c>
      <c r="G242" s="10">
        <f>SUMIFS(Tableau48910[Temps],Tableau48910[Numéros],B242,Tableau48910[Opération],E242)</f>
        <v>0.83333333333333337</v>
      </c>
      <c r="H242" s="10">
        <f t="shared" si="9"/>
        <v>1.6666666666666667</v>
      </c>
      <c r="I242" s="10">
        <f t="shared" si="10"/>
        <v>0.84375000000000011</v>
      </c>
      <c r="J242">
        <f t="shared" si="11"/>
        <v>1.9753086419753085</v>
      </c>
    </row>
    <row r="243" spans="2:10" x14ac:dyDescent="0.25">
      <c r="B243" s="3" t="s">
        <v>344</v>
      </c>
      <c r="C243" s="8">
        <f>SUMIFS(Tableau48910[Temps],Tableau48910[Numéros],B243)</f>
        <v>1.6736805555555554</v>
      </c>
      <c r="D243" cm="1">
        <f t="array" ref="D243">MAX((Tableau48910[Numéros]=B243)*Tableau48910[Opération])</f>
        <v>70</v>
      </c>
      <c r="E243" cm="1">
        <f t="array" ref="E243">MIN(IF(Tableau48910[Numéros]=B243,Tableau48910[Opération]))</f>
        <v>10</v>
      </c>
      <c r="F243" s="10">
        <f>SUMIFS(Tableau48910[Temps],Tableau48910[Numéros],B243,Tableau48910[Opération],D243)</f>
        <v>0.16666666666666666</v>
      </c>
      <c r="G243" s="10">
        <f>SUMIFS(Tableau48910[Temps],Tableau48910[Numéros],B243,Tableau48910[Opération],E243)</f>
        <v>0.91666666666666663</v>
      </c>
      <c r="H243" s="10">
        <f t="shared" si="9"/>
        <v>1.5070138888888887</v>
      </c>
      <c r="I243" s="10">
        <f t="shared" si="10"/>
        <v>0.75701388888888876</v>
      </c>
      <c r="J243">
        <f t="shared" si="11"/>
        <v>1.9907347949729384</v>
      </c>
    </row>
    <row r="244" spans="2:10" x14ac:dyDescent="0.25">
      <c r="B244" s="2" t="s">
        <v>265</v>
      </c>
      <c r="C244" s="8">
        <f>SUMIFS(Tableau48910[Temps],Tableau48910[Numéros],B244)</f>
        <v>0.25</v>
      </c>
      <c r="D244" cm="1">
        <f t="array" ref="D244">MAX((Tableau48910[Numéros]=B244)*Tableau48910[Opération])</f>
        <v>30</v>
      </c>
      <c r="E244" cm="1">
        <f t="array" ref="E244">MIN(IF(Tableau48910[Numéros]=B244,Tableau48910[Opération]))</f>
        <v>20</v>
      </c>
      <c r="F244" s="10">
        <f>SUMIFS(Tableau48910[Temps],Tableau48910[Numéros],B244,Tableau48910[Opération],D244)</f>
        <v>8.3333333333333329E-2</v>
      </c>
      <c r="G244" s="10">
        <f>SUMIFS(Tableau48910[Temps],Tableau48910[Numéros],B244,Tableau48910[Opération],E244)</f>
        <v>0.16666666666666666</v>
      </c>
      <c r="H244" s="10">
        <f t="shared" si="9"/>
        <v>0.16666666666666669</v>
      </c>
      <c r="I244" s="10">
        <f t="shared" si="10"/>
        <v>8.3333333333333343E-2</v>
      </c>
      <c r="J244">
        <f t="shared" si="11"/>
        <v>2</v>
      </c>
    </row>
    <row r="245" spans="2:10" x14ac:dyDescent="0.25">
      <c r="B245" s="2" t="s">
        <v>240</v>
      </c>
      <c r="C245" s="8">
        <f>SUMIFS(Tableau48910[Temps],Tableau48910[Numéros],B245)</f>
        <v>0.75</v>
      </c>
      <c r="D245" cm="1">
        <f t="array" ref="D245">MAX((Tableau48910[Numéros]=B245)*Tableau48910[Opération])</f>
        <v>20</v>
      </c>
      <c r="E245" cm="1">
        <f t="array" ref="E245">MIN(IF(Tableau48910[Numéros]=B245,Tableau48910[Opération]))</f>
        <v>10</v>
      </c>
      <c r="F245" s="10">
        <f>SUMIFS(Tableau48910[Temps],Tableau48910[Numéros],B245,Tableau48910[Opération],D245)</f>
        <v>0.25</v>
      </c>
      <c r="G245" s="10">
        <f>SUMIFS(Tableau48910[Temps],Tableau48910[Numéros],B245,Tableau48910[Opération],E245)</f>
        <v>0.5</v>
      </c>
      <c r="H245" s="10">
        <f t="shared" si="9"/>
        <v>0.5</v>
      </c>
      <c r="I245" s="10">
        <f t="shared" si="10"/>
        <v>0.25</v>
      </c>
      <c r="J245">
        <f t="shared" si="11"/>
        <v>2</v>
      </c>
    </row>
    <row r="246" spans="2:10" x14ac:dyDescent="0.25">
      <c r="B246" s="3" t="s">
        <v>105</v>
      </c>
      <c r="C246" s="8">
        <f>SUMIFS(Tableau48910[Temps],Tableau48910[Numéros],B246)</f>
        <v>2</v>
      </c>
      <c r="D246" cm="1">
        <f t="array" ref="D246">MAX((Tableau48910[Numéros]=B246)*Tableau48910[Opération])</f>
        <v>20</v>
      </c>
      <c r="E246" cm="1">
        <f t="array" ref="E246">MIN(IF(Tableau48910[Numéros]=B246,Tableau48910[Opération]))</f>
        <v>10</v>
      </c>
      <c r="F246" s="10">
        <f>SUMIFS(Tableau48910[Temps],Tableau48910[Numéros],B246,Tableau48910[Opération],D246)</f>
        <v>0.66666666666666663</v>
      </c>
      <c r="G246" s="10">
        <f>SUMIFS(Tableau48910[Temps],Tableau48910[Numéros],B246,Tableau48910[Opération],E246)</f>
        <v>1.3333333333333333</v>
      </c>
      <c r="H246" s="10">
        <f t="shared" si="9"/>
        <v>1.3333333333333335</v>
      </c>
      <c r="I246" s="10">
        <f t="shared" si="10"/>
        <v>0.66666666666666674</v>
      </c>
      <c r="J246">
        <f t="shared" si="11"/>
        <v>2</v>
      </c>
    </row>
    <row r="247" spans="2:10" x14ac:dyDescent="0.25">
      <c r="B247" s="3" t="s">
        <v>355</v>
      </c>
      <c r="C247" s="8">
        <f>SUMIFS(Tableau48910[Temps],Tableau48910[Numéros],B247)</f>
        <v>2.0881944444444445</v>
      </c>
      <c r="D247" cm="1">
        <f t="array" ref="D247">MAX((Tableau48910[Numéros]=B247)*Tableau48910[Opération])</f>
        <v>20</v>
      </c>
      <c r="E247" cm="1">
        <f t="array" ref="E247">MIN(IF(Tableau48910[Numéros]=B247,Tableau48910[Opération]))</f>
        <v>5</v>
      </c>
      <c r="F247" s="10">
        <f>SUMIFS(Tableau48910[Temps],Tableau48910[Numéros],B247,Tableau48910[Opération],D247)</f>
        <v>1.3888888888888889E-3</v>
      </c>
      <c r="G247" s="10">
        <f>SUMIFS(Tableau48910[Temps],Tableau48910[Numéros],B247,Tableau48910[Opération],E247)</f>
        <v>1.0625</v>
      </c>
      <c r="H247" s="10">
        <f t="shared" si="9"/>
        <v>2.0868055555555554</v>
      </c>
      <c r="I247" s="10">
        <f t="shared" si="10"/>
        <v>1.0256944444444445</v>
      </c>
      <c r="J247">
        <f t="shared" si="11"/>
        <v>2.0345294515910628</v>
      </c>
    </row>
    <row r="248" spans="2:10" x14ac:dyDescent="0.25">
      <c r="B248" s="3" t="s">
        <v>351</v>
      </c>
      <c r="C248" s="8">
        <f>SUMIFS(Tableau48910[Temps],Tableau48910[Numéros],B248)</f>
        <v>2.0881944444444445</v>
      </c>
      <c r="D248" cm="1">
        <f t="array" ref="D248">MAX((Tableau48910[Numéros]=B248)*Tableau48910[Opération])</f>
        <v>20</v>
      </c>
      <c r="E248" cm="1">
        <f t="array" ref="E248">MIN(IF(Tableau48910[Numéros]=B248,Tableau48910[Opération]))</f>
        <v>5</v>
      </c>
      <c r="F248" s="10">
        <f>SUMIFS(Tableau48910[Temps],Tableau48910[Numéros],B248,Tableau48910[Opération],D248)</f>
        <v>1.3888888888888889E-3</v>
      </c>
      <c r="G248" s="10">
        <f>SUMIFS(Tableau48910[Temps],Tableau48910[Numéros],B248,Tableau48910[Opération],E248)</f>
        <v>1.0625</v>
      </c>
      <c r="H248" s="10">
        <f t="shared" si="9"/>
        <v>2.0868055555555554</v>
      </c>
      <c r="I248" s="10">
        <f t="shared" si="10"/>
        <v>1.0256944444444445</v>
      </c>
      <c r="J248">
        <f t="shared" si="11"/>
        <v>2.0345294515910628</v>
      </c>
    </row>
    <row r="249" spans="2:10" x14ac:dyDescent="0.25">
      <c r="B249" s="3" t="s">
        <v>352</v>
      </c>
      <c r="C249" s="8">
        <f>SUMIFS(Tableau48910[Temps],Tableau48910[Numéros],B249)</f>
        <v>2.0869444444444443</v>
      </c>
      <c r="D249" cm="1">
        <f t="array" ref="D249">MAX((Tableau48910[Numéros]=B249)*Tableau48910[Opération])</f>
        <v>40</v>
      </c>
      <c r="E249" cm="1">
        <f t="array" ref="E249">MIN(IF(Tableau48910[Numéros]=B249,Tableau48910[Opération]))</f>
        <v>10</v>
      </c>
      <c r="F249" s="10">
        <f>SUMIFS(Tableau48910[Temps],Tableau48910[Numéros],B249,Tableau48910[Opération],D249)</f>
        <v>1.3888888888888889E-4</v>
      </c>
      <c r="G249" s="10">
        <f>SUMIFS(Tableau48910[Temps],Tableau48910[Numéros],B249,Tableau48910[Opération],E249)</f>
        <v>1.0625</v>
      </c>
      <c r="H249" s="10">
        <f t="shared" si="9"/>
        <v>2.0868055555555554</v>
      </c>
      <c r="I249" s="10">
        <f t="shared" si="10"/>
        <v>1.0244444444444443</v>
      </c>
      <c r="J249">
        <f t="shared" si="11"/>
        <v>2.0370119305856833</v>
      </c>
    </row>
    <row r="250" spans="2:10" x14ac:dyDescent="0.25">
      <c r="B250" s="3" t="s">
        <v>353</v>
      </c>
      <c r="C250" s="8">
        <f>SUMIFS(Tableau48910[Temps],Tableau48910[Numéros],B250)</f>
        <v>2.0869444444444443</v>
      </c>
      <c r="D250" cm="1">
        <f t="array" ref="D250">MAX((Tableau48910[Numéros]=B250)*Tableau48910[Opération])</f>
        <v>40</v>
      </c>
      <c r="E250" cm="1">
        <f t="array" ref="E250">MIN(IF(Tableau48910[Numéros]=B250,Tableau48910[Opération]))</f>
        <v>10</v>
      </c>
      <c r="F250" s="10">
        <f>SUMIFS(Tableau48910[Temps],Tableau48910[Numéros],B250,Tableau48910[Opération],D250)</f>
        <v>1.3888888888888889E-4</v>
      </c>
      <c r="G250" s="10">
        <f>SUMIFS(Tableau48910[Temps],Tableau48910[Numéros],B250,Tableau48910[Opération],E250)</f>
        <v>1.0625</v>
      </c>
      <c r="H250" s="10">
        <f t="shared" si="9"/>
        <v>2.0868055555555554</v>
      </c>
      <c r="I250" s="10">
        <f t="shared" si="10"/>
        <v>1.0244444444444443</v>
      </c>
      <c r="J250">
        <f t="shared" si="11"/>
        <v>2.0370119305856833</v>
      </c>
    </row>
    <row r="251" spans="2:10" x14ac:dyDescent="0.25">
      <c r="B251" s="3" t="s">
        <v>340</v>
      </c>
      <c r="C251" s="8">
        <f>SUMIFS(Tableau48910[Temps],Tableau48910[Numéros],B251)</f>
        <v>2.0869444444444443</v>
      </c>
      <c r="D251" cm="1">
        <f t="array" ref="D251">MAX((Tableau48910[Numéros]=B251)*Tableau48910[Opération])</f>
        <v>40</v>
      </c>
      <c r="E251" cm="1">
        <f t="array" ref="E251">MIN(IF(Tableau48910[Numéros]=B251,Tableau48910[Opération]))</f>
        <v>10</v>
      </c>
      <c r="F251" s="10">
        <f>SUMIFS(Tableau48910[Temps],Tableau48910[Numéros],B251,Tableau48910[Opération],D251)</f>
        <v>1.3888888888888889E-4</v>
      </c>
      <c r="G251" s="10">
        <f>SUMIFS(Tableau48910[Temps],Tableau48910[Numéros],B251,Tableau48910[Opération],E251)</f>
        <v>1.0625</v>
      </c>
      <c r="H251" s="10">
        <f t="shared" si="9"/>
        <v>2.0868055555555554</v>
      </c>
      <c r="I251" s="10">
        <f t="shared" si="10"/>
        <v>1.0244444444444443</v>
      </c>
      <c r="J251">
        <f t="shared" si="11"/>
        <v>2.0370119305856833</v>
      </c>
    </row>
    <row r="252" spans="2:10" x14ac:dyDescent="0.25">
      <c r="B252" s="3" t="s">
        <v>335</v>
      </c>
      <c r="C252" s="8">
        <f>SUMIFS(Tableau48910[Temps],Tableau48910[Numéros],B252)</f>
        <v>2.0869444444444443</v>
      </c>
      <c r="D252" cm="1">
        <f t="array" ref="D252">MAX((Tableau48910[Numéros]=B252)*Tableau48910[Opération])</f>
        <v>40</v>
      </c>
      <c r="E252" cm="1">
        <f t="array" ref="E252">MIN(IF(Tableau48910[Numéros]=B252,Tableau48910[Opération]))</f>
        <v>10</v>
      </c>
      <c r="F252" s="10">
        <f>SUMIFS(Tableau48910[Temps],Tableau48910[Numéros],B252,Tableau48910[Opération],D252)</f>
        <v>1.3888888888888889E-4</v>
      </c>
      <c r="G252" s="10">
        <f>SUMIFS(Tableau48910[Temps],Tableau48910[Numéros],B252,Tableau48910[Opération],E252)</f>
        <v>1.0625</v>
      </c>
      <c r="H252" s="10">
        <f t="shared" si="9"/>
        <v>2.0868055555555554</v>
      </c>
      <c r="I252" s="10">
        <f t="shared" si="10"/>
        <v>1.0244444444444443</v>
      </c>
      <c r="J252">
        <f t="shared" si="11"/>
        <v>2.0370119305856833</v>
      </c>
    </row>
    <row r="253" spans="2:10" x14ac:dyDescent="0.25">
      <c r="B253" s="3" t="s">
        <v>333</v>
      </c>
      <c r="C253" s="8">
        <f>SUMIFS(Tableau48910[Temps],Tableau48910[Numéros],B253)</f>
        <v>2.0869444444444443</v>
      </c>
      <c r="D253" cm="1">
        <f t="array" ref="D253">MAX((Tableau48910[Numéros]=B253)*Tableau48910[Opération])</f>
        <v>40</v>
      </c>
      <c r="E253" cm="1">
        <f t="array" ref="E253">MIN(IF(Tableau48910[Numéros]=B253,Tableau48910[Opération]))</f>
        <v>10</v>
      </c>
      <c r="F253" s="10">
        <f>SUMIFS(Tableau48910[Temps],Tableau48910[Numéros],B253,Tableau48910[Opération],D253)</f>
        <v>1.3888888888888889E-4</v>
      </c>
      <c r="G253" s="10">
        <f>SUMIFS(Tableau48910[Temps],Tableau48910[Numéros],B253,Tableau48910[Opération],E253)</f>
        <v>1.0625</v>
      </c>
      <c r="H253" s="10">
        <f t="shared" si="9"/>
        <v>2.0868055555555554</v>
      </c>
      <c r="I253" s="10">
        <f t="shared" si="10"/>
        <v>1.0244444444444443</v>
      </c>
      <c r="J253">
        <f t="shared" si="11"/>
        <v>2.0370119305856833</v>
      </c>
    </row>
    <row r="254" spans="2:10" x14ac:dyDescent="0.25">
      <c r="B254" s="2" t="s">
        <v>323</v>
      </c>
      <c r="C254" s="8">
        <f>SUMIFS(Tableau48910[Temps],Tableau48910[Numéros],B254)</f>
        <v>2.0869444444444443</v>
      </c>
      <c r="D254" cm="1">
        <f t="array" ref="D254">MAX((Tableau48910[Numéros]=B254)*Tableau48910[Opération])</f>
        <v>40</v>
      </c>
      <c r="E254" cm="1">
        <f t="array" ref="E254">MIN(IF(Tableau48910[Numéros]=B254,Tableau48910[Opération]))</f>
        <v>10</v>
      </c>
      <c r="F254" s="10">
        <f>SUMIFS(Tableau48910[Temps],Tableau48910[Numéros],B254,Tableau48910[Opération],D254)</f>
        <v>1.3888888888888889E-4</v>
      </c>
      <c r="G254" s="10">
        <f>SUMIFS(Tableau48910[Temps],Tableau48910[Numéros],B254,Tableau48910[Opération],E254)</f>
        <v>1.0625</v>
      </c>
      <c r="H254" s="10">
        <f t="shared" si="9"/>
        <v>2.0868055555555554</v>
      </c>
      <c r="I254" s="10">
        <f t="shared" si="10"/>
        <v>1.0244444444444443</v>
      </c>
      <c r="J254">
        <f t="shared" si="11"/>
        <v>2.0370119305856833</v>
      </c>
    </row>
    <row r="255" spans="2:10" x14ac:dyDescent="0.25">
      <c r="B255" s="2" t="s">
        <v>313</v>
      </c>
      <c r="C255" s="8">
        <f>SUMIFS(Tableau48910[Temps],Tableau48910[Numéros],B255)</f>
        <v>2.0869444444444443</v>
      </c>
      <c r="D255" cm="1">
        <f t="array" ref="D255">MAX((Tableau48910[Numéros]=B255)*Tableau48910[Opération])</f>
        <v>40</v>
      </c>
      <c r="E255" cm="1">
        <f t="array" ref="E255">MIN(IF(Tableau48910[Numéros]=B255,Tableau48910[Opération]))</f>
        <v>10</v>
      </c>
      <c r="F255" s="10">
        <f>SUMIFS(Tableau48910[Temps],Tableau48910[Numéros],B255,Tableau48910[Opération],D255)</f>
        <v>1.3888888888888889E-4</v>
      </c>
      <c r="G255" s="10">
        <f>SUMIFS(Tableau48910[Temps],Tableau48910[Numéros],B255,Tableau48910[Opération],E255)</f>
        <v>1.0625</v>
      </c>
      <c r="H255" s="10">
        <f t="shared" si="9"/>
        <v>2.0868055555555554</v>
      </c>
      <c r="I255" s="10">
        <f t="shared" si="10"/>
        <v>1.0244444444444443</v>
      </c>
      <c r="J255">
        <f t="shared" si="11"/>
        <v>2.0370119305856833</v>
      </c>
    </row>
    <row r="256" spans="2:10" x14ac:dyDescent="0.25">
      <c r="B256" s="3" t="s">
        <v>300</v>
      </c>
      <c r="C256" s="8">
        <f>SUMIFS(Tableau48910[Temps],Tableau48910[Numéros],B256)</f>
        <v>2.0869444444444443</v>
      </c>
      <c r="D256" cm="1">
        <f t="array" ref="D256">MAX((Tableau48910[Numéros]=B256)*Tableau48910[Opération])</f>
        <v>40</v>
      </c>
      <c r="E256" cm="1">
        <f t="array" ref="E256">MIN(IF(Tableau48910[Numéros]=B256,Tableau48910[Opération]))</f>
        <v>10</v>
      </c>
      <c r="F256" s="10">
        <f>SUMIFS(Tableau48910[Temps],Tableau48910[Numéros],B256,Tableau48910[Opération],D256)</f>
        <v>1.3888888888888889E-4</v>
      </c>
      <c r="G256" s="10">
        <f>SUMIFS(Tableau48910[Temps],Tableau48910[Numéros],B256,Tableau48910[Opération],E256)</f>
        <v>1.0625</v>
      </c>
      <c r="H256" s="10">
        <f t="shared" si="9"/>
        <v>2.0868055555555554</v>
      </c>
      <c r="I256" s="10">
        <f t="shared" si="10"/>
        <v>1.0244444444444443</v>
      </c>
      <c r="J256">
        <f t="shared" si="11"/>
        <v>2.0370119305856833</v>
      </c>
    </row>
    <row r="257" spans="2:10" x14ac:dyDescent="0.25">
      <c r="B257" s="3" t="s">
        <v>295</v>
      </c>
      <c r="C257" s="8">
        <f>SUMIFS(Tableau48910[Temps],Tableau48910[Numéros],B257)</f>
        <v>2.0869444444444443</v>
      </c>
      <c r="D257" cm="1">
        <f t="array" ref="D257">MAX((Tableau48910[Numéros]=B257)*Tableau48910[Opération])</f>
        <v>40</v>
      </c>
      <c r="E257" cm="1">
        <f t="array" ref="E257">MIN(IF(Tableau48910[Numéros]=B257,Tableau48910[Opération]))</f>
        <v>10</v>
      </c>
      <c r="F257" s="10">
        <f>SUMIFS(Tableau48910[Temps],Tableau48910[Numéros],B257,Tableau48910[Opération],D257)</f>
        <v>1.3888888888888889E-4</v>
      </c>
      <c r="G257" s="10">
        <f>SUMIFS(Tableau48910[Temps],Tableau48910[Numéros],B257,Tableau48910[Opération],E257)</f>
        <v>1.0625</v>
      </c>
      <c r="H257" s="10">
        <f t="shared" si="9"/>
        <v>2.0868055555555554</v>
      </c>
      <c r="I257" s="10">
        <f t="shared" si="10"/>
        <v>1.0244444444444443</v>
      </c>
      <c r="J257">
        <f t="shared" si="11"/>
        <v>2.0370119305856833</v>
      </c>
    </row>
    <row r="258" spans="2:10" x14ac:dyDescent="0.25">
      <c r="B258" s="3" t="s">
        <v>280</v>
      </c>
      <c r="C258" s="8">
        <f>SUMIFS(Tableau48910[Temps],Tableau48910[Numéros],B258)</f>
        <v>2.0869444444444443</v>
      </c>
      <c r="D258" cm="1">
        <f t="array" ref="D258">MAX((Tableau48910[Numéros]=B258)*Tableau48910[Opération])</f>
        <v>40</v>
      </c>
      <c r="E258" cm="1">
        <f t="array" ref="E258">MIN(IF(Tableau48910[Numéros]=B258,Tableau48910[Opération]))</f>
        <v>10</v>
      </c>
      <c r="F258" s="10">
        <f>SUMIFS(Tableau48910[Temps],Tableau48910[Numéros],B258,Tableau48910[Opération],D258)</f>
        <v>1.3888888888888889E-4</v>
      </c>
      <c r="G258" s="10">
        <f>SUMIFS(Tableau48910[Temps],Tableau48910[Numéros],B258,Tableau48910[Opération],E258)</f>
        <v>1.0625</v>
      </c>
      <c r="H258" s="10">
        <f t="shared" si="9"/>
        <v>2.0868055555555554</v>
      </c>
      <c r="I258" s="10">
        <f t="shared" si="10"/>
        <v>1.0244444444444443</v>
      </c>
      <c r="J258">
        <f t="shared" si="11"/>
        <v>2.0370119305856833</v>
      </c>
    </row>
    <row r="259" spans="2:10" x14ac:dyDescent="0.25">
      <c r="B259" s="3" t="s">
        <v>296</v>
      </c>
      <c r="C259" s="8">
        <f>SUMIFS(Tableau48910[Temps],Tableau48910[Numéros],B259)</f>
        <v>2.0869444444444443</v>
      </c>
      <c r="D259" cm="1">
        <f t="array" ref="D259">MAX((Tableau48910[Numéros]=B259)*Tableau48910[Opération])</f>
        <v>40</v>
      </c>
      <c r="E259" cm="1">
        <f t="array" ref="E259">MIN(IF(Tableau48910[Numéros]=B259,Tableau48910[Opération]))</f>
        <v>10</v>
      </c>
      <c r="F259" s="10">
        <f>SUMIFS(Tableau48910[Temps],Tableau48910[Numéros],B259,Tableau48910[Opération],D259)</f>
        <v>1.3888888888888889E-4</v>
      </c>
      <c r="G259" s="10">
        <f>SUMIFS(Tableau48910[Temps],Tableau48910[Numéros],B259,Tableau48910[Opération],E259)</f>
        <v>1.0625</v>
      </c>
      <c r="H259" s="10">
        <f t="shared" ref="H259:H322" si="12">C259-F259</f>
        <v>2.0868055555555554</v>
      </c>
      <c r="I259" s="10">
        <f t="shared" ref="I259:I322" si="13">C259-G259</f>
        <v>1.0244444444444443</v>
      </c>
      <c r="J259">
        <f t="shared" ref="J259:J322" si="14">IF(D259=E259,1,H259/I259)</f>
        <v>2.0370119305856833</v>
      </c>
    </row>
    <row r="260" spans="2:10" x14ac:dyDescent="0.25">
      <c r="B260" s="3" t="s">
        <v>286</v>
      </c>
      <c r="C260" s="8">
        <f>SUMIFS(Tableau48910[Temps],Tableau48910[Numéros],B260)</f>
        <v>2.0869444444444443</v>
      </c>
      <c r="D260" cm="1">
        <f t="array" ref="D260">MAX((Tableau48910[Numéros]=B260)*Tableau48910[Opération])</f>
        <v>40</v>
      </c>
      <c r="E260" cm="1">
        <f t="array" ref="E260">MIN(IF(Tableau48910[Numéros]=B260,Tableau48910[Opération]))</f>
        <v>10</v>
      </c>
      <c r="F260" s="10">
        <f>SUMIFS(Tableau48910[Temps],Tableau48910[Numéros],B260,Tableau48910[Opération],D260)</f>
        <v>1.3888888888888889E-4</v>
      </c>
      <c r="G260" s="10">
        <f>SUMIFS(Tableau48910[Temps],Tableau48910[Numéros],B260,Tableau48910[Opération],E260)</f>
        <v>1.0625</v>
      </c>
      <c r="H260" s="10">
        <f t="shared" si="12"/>
        <v>2.0868055555555554</v>
      </c>
      <c r="I260" s="10">
        <f t="shared" si="13"/>
        <v>1.0244444444444443</v>
      </c>
      <c r="J260">
        <f t="shared" si="14"/>
        <v>2.0370119305856833</v>
      </c>
    </row>
    <row r="261" spans="2:10" x14ac:dyDescent="0.25">
      <c r="B261" s="3" t="s">
        <v>262</v>
      </c>
      <c r="C261" s="8">
        <f>SUMIFS(Tableau48910[Temps],Tableau48910[Numéros],B261)</f>
        <v>2.0869444444444443</v>
      </c>
      <c r="D261" cm="1">
        <f t="array" ref="D261">MAX((Tableau48910[Numéros]=B261)*Tableau48910[Opération])</f>
        <v>40</v>
      </c>
      <c r="E261" cm="1">
        <f t="array" ref="E261">MIN(IF(Tableau48910[Numéros]=B261,Tableau48910[Opération]))</f>
        <v>10</v>
      </c>
      <c r="F261" s="10">
        <f>SUMIFS(Tableau48910[Temps],Tableau48910[Numéros],B261,Tableau48910[Opération],D261)</f>
        <v>1.3888888888888889E-4</v>
      </c>
      <c r="G261" s="10">
        <f>SUMIFS(Tableau48910[Temps],Tableau48910[Numéros],B261,Tableau48910[Opération],E261)</f>
        <v>1.0625</v>
      </c>
      <c r="H261" s="10">
        <f t="shared" si="12"/>
        <v>2.0868055555555554</v>
      </c>
      <c r="I261" s="10">
        <f t="shared" si="13"/>
        <v>1.0244444444444443</v>
      </c>
      <c r="J261">
        <f t="shared" si="14"/>
        <v>2.0370119305856833</v>
      </c>
    </row>
    <row r="262" spans="2:10" x14ac:dyDescent="0.25">
      <c r="B262" s="3" t="s">
        <v>288</v>
      </c>
      <c r="C262" s="8">
        <f>SUMIFS(Tableau48910[Temps],Tableau48910[Numéros],B262)</f>
        <v>2.0869444444444443</v>
      </c>
      <c r="D262" cm="1">
        <f t="array" ref="D262">MAX((Tableau48910[Numéros]=B262)*Tableau48910[Opération])</f>
        <v>40</v>
      </c>
      <c r="E262" cm="1">
        <f t="array" ref="E262">MIN(IF(Tableau48910[Numéros]=B262,Tableau48910[Opération]))</f>
        <v>10</v>
      </c>
      <c r="F262" s="10">
        <f>SUMIFS(Tableau48910[Temps],Tableau48910[Numéros],B262,Tableau48910[Opération],D262)</f>
        <v>1.3888888888888889E-4</v>
      </c>
      <c r="G262" s="10">
        <f>SUMIFS(Tableau48910[Temps],Tableau48910[Numéros],B262,Tableau48910[Opération],E262)</f>
        <v>1.0625</v>
      </c>
      <c r="H262" s="10">
        <f t="shared" si="12"/>
        <v>2.0868055555555554</v>
      </c>
      <c r="I262" s="10">
        <f t="shared" si="13"/>
        <v>1.0244444444444443</v>
      </c>
      <c r="J262">
        <f t="shared" si="14"/>
        <v>2.0370119305856833</v>
      </c>
    </row>
    <row r="263" spans="2:10" x14ac:dyDescent="0.25">
      <c r="B263" s="3" t="s">
        <v>281</v>
      </c>
      <c r="C263" s="8">
        <f>SUMIFS(Tableau48910[Temps],Tableau48910[Numéros],B263)</f>
        <v>2.0869444444444443</v>
      </c>
      <c r="D263" cm="1">
        <f t="array" ref="D263">MAX((Tableau48910[Numéros]=B263)*Tableau48910[Opération])</f>
        <v>40</v>
      </c>
      <c r="E263" cm="1">
        <f t="array" ref="E263">MIN(IF(Tableau48910[Numéros]=B263,Tableau48910[Opération]))</f>
        <v>10</v>
      </c>
      <c r="F263" s="10">
        <f>SUMIFS(Tableau48910[Temps],Tableau48910[Numéros],B263,Tableau48910[Opération],D263)</f>
        <v>1.3888888888888889E-4</v>
      </c>
      <c r="G263" s="10">
        <f>SUMIFS(Tableau48910[Temps],Tableau48910[Numéros],B263,Tableau48910[Opération],E263)</f>
        <v>1.0625</v>
      </c>
      <c r="H263" s="10">
        <f t="shared" si="12"/>
        <v>2.0868055555555554</v>
      </c>
      <c r="I263" s="10">
        <f t="shared" si="13"/>
        <v>1.0244444444444443</v>
      </c>
      <c r="J263">
        <f t="shared" si="14"/>
        <v>2.0370119305856833</v>
      </c>
    </row>
    <row r="264" spans="2:10" x14ac:dyDescent="0.25">
      <c r="B264" s="3" t="s">
        <v>276</v>
      </c>
      <c r="C264" s="8">
        <f>SUMIFS(Tableau48910[Temps],Tableau48910[Numéros],B264)</f>
        <v>2.0869444444444443</v>
      </c>
      <c r="D264" cm="1">
        <f t="array" ref="D264">MAX((Tableau48910[Numéros]=B264)*Tableau48910[Opération])</f>
        <v>40</v>
      </c>
      <c r="E264" cm="1">
        <f t="array" ref="E264">MIN(IF(Tableau48910[Numéros]=B264,Tableau48910[Opération]))</f>
        <v>10</v>
      </c>
      <c r="F264" s="10">
        <f>SUMIFS(Tableau48910[Temps],Tableau48910[Numéros],B264,Tableau48910[Opération],D264)</f>
        <v>1.3888888888888889E-4</v>
      </c>
      <c r="G264" s="10">
        <f>SUMIFS(Tableau48910[Temps],Tableau48910[Numéros],B264,Tableau48910[Opération],E264)</f>
        <v>1.0625</v>
      </c>
      <c r="H264" s="10">
        <f t="shared" si="12"/>
        <v>2.0868055555555554</v>
      </c>
      <c r="I264" s="10">
        <f t="shared" si="13"/>
        <v>1.0244444444444443</v>
      </c>
      <c r="J264">
        <f t="shared" si="14"/>
        <v>2.0370119305856833</v>
      </c>
    </row>
    <row r="265" spans="2:10" x14ac:dyDescent="0.25">
      <c r="B265" s="3" t="s">
        <v>237</v>
      </c>
      <c r="C265" s="8">
        <f>SUMIFS(Tableau48910[Temps],Tableau48910[Numéros],B265)</f>
        <v>2.0869444444444443</v>
      </c>
      <c r="D265" cm="1">
        <f t="array" ref="D265">MAX((Tableau48910[Numéros]=B265)*Tableau48910[Opération])</f>
        <v>40</v>
      </c>
      <c r="E265" cm="1">
        <f t="array" ref="E265">MIN(IF(Tableau48910[Numéros]=B265,Tableau48910[Opération]))</f>
        <v>10</v>
      </c>
      <c r="F265" s="10">
        <f>SUMIFS(Tableau48910[Temps],Tableau48910[Numéros],B265,Tableau48910[Opération],D265)</f>
        <v>1.3888888888888889E-4</v>
      </c>
      <c r="G265" s="10">
        <f>SUMIFS(Tableau48910[Temps],Tableau48910[Numéros],B265,Tableau48910[Opération],E265)</f>
        <v>1.0625</v>
      </c>
      <c r="H265" s="10">
        <f t="shared" si="12"/>
        <v>2.0868055555555554</v>
      </c>
      <c r="I265" s="10">
        <f t="shared" si="13"/>
        <v>1.0244444444444443</v>
      </c>
      <c r="J265">
        <f t="shared" si="14"/>
        <v>2.0370119305856833</v>
      </c>
    </row>
    <row r="266" spans="2:10" x14ac:dyDescent="0.25">
      <c r="B266" s="3" t="s">
        <v>225</v>
      </c>
      <c r="C266" s="8">
        <f>SUMIFS(Tableau48910[Temps],Tableau48910[Numéros],B266)</f>
        <v>2.0869444444444443</v>
      </c>
      <c r="D266" cm="1">
        <f t="array" ref="D266">MAX((Tableau48910[Numéros]=B266)*Tableau48910[Opération])</f>
        <v>40</v>
      </c>
      <c r="E266" cm="1">
        <f t="array" ref="E266">MIN(IF(Tableau48910[Numéros]=B266,Tableau48910[Opération]))</f>
        <v>10</v>
      </c>
      <c r="F266" s="10">
        <f>SUMIFS(Tableau48910[Temps],Tableau48910[Numéros],B266,Tableau48910[Opération],D266)</f>
        <v>1.3888888888888889E-4</v>
      </c>
      <c r="G266" s="10">
        <f>SUMIFS(Tableau48910[Temps],Tableau48910[Numéros],B266,Tableau48910[Opération],E266)</f>
        <v>1.0625</v>
      </c>
      <c r="H266" s="10">
        <f t="shared" si="12"/>
        <v>2.0868055555555554</v>
      </c>
      <c r="I266" s="10">
        <f t="shared" si="13"/>
        <v>1.0244444444444443</v>
      </c>
      <c r="J266">
        <f t="shared" si="14"/>
        <v>2.0370119305856833</v>
      </c>
    </row>
    <row r="267" spans="2:10" x14ac:dyDescent="0.25">
      <c r="B267" s="3" t="s">
        <v>213</v>
      </c>
      <c r="C267" s="8">
        <f>SUMIFS(Tableau48910[Temps],Tableau48910[Numéros],B267)</f>
        <v>2.0869444444444443</v>
      </c>
      <c r="D267" cm="1">
        <f t="array" ref="D267">MAX((Tableau48910[Numéros]=B267)*Tableau48910[Opération])</f>
        <v>40</v>
      </c>
      <c r="E267" cm="1">
        <f t="array" ref="E267">MIN(IF(Tableau48910[Numéros]=B267,Tableau48910[Opération]))</f>
        <v>10</v>
      </c>
      <c r="F267" s="10">
        <f>SUMIFS(Tableau48910[Temps],Tableau48910[Numéros],B267,Tableau48910[Opération],D267)</f>
        <v>1.3888888888888889E-4</v>
      </c>
      <c r="G267" s="10">
        <f>SUMIFS(Tableau48910[Temps],Tableau48910[Numéros],B267,Tableau48910[Opération],E267)</f>
        <v>1.0625</v>
      </c>
      <c r="H267" s="10">
        <f t="shared" si="12"/>
        <v>2.0868055555555554</v>
      </c>
      <c r="I267" s="10">
        <f t="shared" si="13"/>
        <v>1.0244444444444443</v>
      </c>
      <c r="J267">
        <f t="shared" si="14"/>
        <v>2.0370119305856833</v>
      </c>
    </row>
    <row r="268" spans="2:10" x14ac:dyDescent="0.25">
      <c r="B268" s="3" t="s">
        <v>197</v>
      </c>
      <c r="C268" s="8">
        <f>SUMIFS(Tableau48910[Temps],Tableau48910[Numéros],B268)</f>
        <v>2.0869444444444443</v>
      </c>
      <c r="D268" cm="1">
        <f t="array" ref="D268">MAX((Tableau48910[Numéros]=B268)*Tableau48910[Opération])</f>
        <v>40</v>
      </c>
      <c r="E268" cm="1">
        <f t="array" ref="E268">MIN(IF(Tableau48910[Numéros]=B268,Tableau48910[Opération]))</f>
        <v>10</v>
      </c>
      <c r="F268" s="10">
        <f>SUMIFS(Tableau48910[Temps],Tableau48910[Numéros],B268,Tableau48910[Opération],D268)</f>
        <v>1.3888888888888889E-4</v>
      </c>
      <c r="G268" s="10">
        <f>SUMIFS(Tableau48910[Temps],Tableau48910[Numéros],B268,Tableau48910[Opération],E268)</f>
        <v>1.0625</v>
      </c>
      <c r="H268" s="10">
        <f t="shared" si="12"/>
        <v>2.0868055555555554</v>
      </c>
      <c r="I268" s="10">
        <f t="shared" si="13"/>
        <v>1.0244444444444443</v>
      </c>
      <c r="J268">
        <f t="shared" si="14"/>
        <v>2.0370119305856833</v>
      </c>
    </row>
    <row r="269" spans="2:10" x14ac:dyDescent="0.25">
      <c r="B269" s="3" t="s">
        <v>216</v>
      </c>
      <c r="C269" s="8">
        <f>SUMIFS(Tableau48910[Temps],Tableau48910[Numéros],B269)</f>
        <v>2.0869444444444443</v>
      </c>
      <c r="D269" cm="1">
        <f t="array" ref="D269">MAX((Tableau48910[Numéros]=B269)*Tableau48910[Opération])</f>
        <v>40</v>
      </c>
      <c r="E269" cm="1">
        <f t="array" ref="E269">MIN(IF(Tableau48910[Numéros]=B269,Tableau48910[Opération]))</f>
        <v>10</v>
      </c>
      <c r="F269" s="10">
        <f>SUMIFS(Tableau48910[Temps],Tableau48910[Numéros],B269,Tableau48910[Opération],D269)</f>
        <v>1.3888888888888889E-4</v>
      </c>
      <c r="G269" s="10">
        <f>SUMIFS(Tableau48910[Temps],Tableau48910[Numéros],B269,Tableau48910[Opération],E269)</f>
        <v>1.0625</v>
      </c>
      <c r="H269" s="10">
        <f t="shared" si="12"/>
        <v>2.0868055555555554</v>
      </c>
      <c r="I269" s="10">
        <f t="shared" si="13"/>
        <v>1.0244444444444443</v>
      </c>
      <c r="J269">
        <f t="shared" si="14"/>
        <v>2.0370119305856833</v>
      </c>
    </row>
    <row r="270" spans="2:10" x14ac:dyDescent="0.25">
      <c r="B270" s="3" t="s">
        <v>208</v>
      </c>
      <c r="C270" s="8">
        <f>SUMIFS(Tableau48910[Temps],Tableau48910[Numéros],B270)</f>
        <v>2.0869444444444443</v>
      </c>
      <c r="D270" cm="1">
        <f t="array" ref="D270">MAX((Tableau48910[Numéros]=B270)*Tableau48910[Opération])</f>
        <v>40</v>
      </c>
      <c r="E270" cm="1">
        <f t="array" ref="E270">MIN(IF(Tableau48910[Numéros]=B270,Tableau48910[Opération]))</f>
        <v>10</v>
      </c>
      <c r="F270" s="10">
        <f>SUMIFS(Tableau48910[Temps],Tableau48910[Numéros],B270,Tableau48910[Opération],D270)</f>
        <v>1.3888888888888889E-4</v>
      </c>
      <c r="G270" s="10">
        <f>SUMIFS(Tableau48910[Temps],Tableau48910[Numéros],B270,Tableau48910[Opération],E270)</f>
        <v>1.0625</v>
      </c>
      <c r="H270" s="10">
        <f t="shared" si="12"/>
        <v>2.0868055555555554</v>
      </c>
      <c r="I270" s="10">
        <f t="shared" si="13"/>
        <v>1.0244444444444443</v>
      </c>
      <c r="J270">
        <f t="shared" si="14"/>
        <v>2.0370119305856833</v>
      </c>
    </row>
    <row r="271" spans="2:10" x14ac:dyDescent="0.25">
      <c r="B271" s="3" t="s">
        <v>217</v>
      </c>
      <c r="C271" s="8">
        <f>SUMIFS(Tableau48910[Temps],Tableau48910[Numéros],B271)</f>
        <v>2.0869444444444443</v>
      </c>
      <c r="D271" cm="1">
        <f t="array" ref="D271">MAX((Tableau48910[Numéros]=B271)*Tableau48910[Opération])</f>
        <v>40</v>
      </c>
      <c r="E271" cm="1">
        <f t="array" ref="E271">MIN(IF(Tableau48910[Numéros]=B271,Tableau48910[Opération]))</f>
        <v>10</v>
      </c>
      <c r="F271" s="10">
        <f>SUMIFS(Tableau48910[Temps],Tableau48910[Numéros],B271,Tableau48910[Opération],D271)</f>
        <v>1.3888888888888889E-4</v>
      </c>
      <c r="G271" s="10">
        <f>SUMIFS(Tableau48910[Temps],Tableau48910[Numéros],B271,Tableau48910[Opération],E271)</f>
        <v>1.0625</v>
      </c>
      <c r="H271" s="10">
        <f t="shared" si="12"/>
        <v>2.0868055555555554</v>
      </c>
      <c r="I271" s="10">
        <f t="shared" si="13"/>
        <v>1.0244444444444443</v>
      </c>
      <c r="J271">
        <f t="shared" si="14"/>
        <v>2.0370119305856833</v>
      </c>
    </row>
    <row r="272" spans="2:10" x14ac:dyDescent="0.25">
      <c r="B272" s="3" t="s">
        <v>202</v>
      </c>
      <c r="C272" s="8">
        <f>SUMIFS(Tableau48910[Temps],Tableau48910[Numéros],B272)</f>
        <v>2.0869444444444443</v>
      </c>
      <c r="D272" cm="1">
        <f t="array" ref="D272">MAX((Tableau48910[Numéros]=B272)*Tableau48910[Opération])</f>
        <v>40</v>
      </c>
      <c r="E272" cm="1">
        <f t="array" ref="E272">MIN(IF(Tableau48910[Numéros]=B272,Tableau48910[Opération]))</f>
        <v>10</v>
      </c>
      <c r="F272" s="10">
        <f>SUMIFS(Tableau48910[Temps],Tableau48910[Numéros],B272,Tableau48910[Opération],D272)</f>
        <v>1.3888888888888889E-4</v>
      </c>
      <c r="G272" s="10">
        <f>SUMIFS(Tableau48910[Temps],Tableau48910[Numéros],B272,Tableau48910[Opération],E272)</f>
        <v>1.0625</v>
      </c>
      <c r="H272" s="10">
        <f t="shared" si="12"/>
        <v>2.0868055555555554</v>
      </c>
      <c r="I272" s="10">
        <f t="shared" si="13"/>
        <v>1.0244444444444443</v>
      </c>
      <c r="J272">
        <f t="shared" si="14"/>
        <v>2.0370119305856833</v>
      </c>
    </row>
    <row r="273" spans="2:10" x14ac:dyDescent="0.25">
      <c r="B273" s="3" t="s">
        <v>218</v>
      </c>
      <c r="C273" s="8">
        <f>SUMIFS(Tableau48910[Temps],Tableau48910[Numéros],B273)</f>
        <v>2.0869444444444443</v>
      </c>
      <c r="D273" cm="1">
        <f t="array" ref="D273">MAX((Tableau48910[Numéros]=B273)*Tableau48910[Opération])</f>
        <v>40</v>
      </c>
      <c r="E273" cm="1">
        <f t="array" ref="E273">MIN(IF(Tableau48910[Numéros]=B273,Tableau48910[Opération]))</f>
        <v>10</v>
      </c>
      <c r="F273" s="10">
        <f>SUMIFS(Tableau48910[Temps],Tableau48910[Numéros],B273,Tableau48910[Opération],D273)</f>
        <v>1.3888888888888889E-4</v>
      </c>
      <c r="G273" s="10">
        <f>SUMIFS(Tableau48910[Temps],Tableau48910[Numéros],B273,Tableau48910[Opération],E273)</f>
        <v>1.0625</v>
      </c>
      <c r="H273" s="10">
        <f t="shared" si="12"/>
        <v>2.0868055555555554</v>
      </c>
      <c r="I273" s="10">
        <f t="shared" si="13"/>
        <v>1.0244444444444443</v>
      </c>
      <c r="J273">
        <f t="shared" si="14"/>
        <v>2.0370119305856833</v>
      </c>
    </row>
    <row r="274" spans="2:10" x14ac:dyDescent="0.25">
      <c r="B274" s="3" t="s">
        <v>203</v>
      </c>
      <c r="C274" s="8">
        <f>SUMIFS(Tableau48910[Temps],Tableau48910[Numéros],B274)</f>
        <v>2.0869444444444443</v>
      </c>
      <c r="D274" cm="1">
        <f t="array" ref="D274">MAX((Tableau48910[Numéros]=B274)*Tableau48910[Opération])</f>
        <v>40</v>
      </c>
      <c r="E274" cm="1">
        <f t="array" ref="E274">MIN(IF(Tableau48910[Numéros]=B274,Tableau48910[Opération]))</f>
        <v>10</v>
      </c>
      <c r="F274" s="10">
        <f>SUMIFS(Tableau48910[Temps],Tableau48910[Numéros],B274,Tableau48910[Opération],D274)</f>
        <v>1.3888888888888889E-4</v>
      </c>
      <c r="G274" s="10">
        <f>SUMIFS(Tableau48910[Temps],Tableau48910[Numéros],B274,Tableau48910[Opération],E274)</f>
        <v>1.0625</v>
      </c>
      <c r="H274" s="10">
        <f t="shared" si="12"/>
        <v>2.0868055555555554</v>
      </c>
      <c r="I274" s="10">
        <f t="shared" si="13"/>
        <v>1.0244444444444443</v>
      </c>
      <c r="J274">
        <f t="shared" si="14"/>
        <v>2.0370119305856833</v>
      </c>
    </row>
    <row r="275" spans="2:10" x14ac:dyDescent="0.25">
      <c r="B275" s="3" t="s">
        <v>219</v>
      </c>
      <c r="C275" s="8">
        <f>SUMIFS(Tableau48910[Temps],Tableau48910[Numéros],B275)</f>
        <v>2.0869444444444443</v>
      </c>
      <c r="D275" cm="1">
        <f t="array" ref="D275">MAX((Tableau48910[Numéros]=B275)*Tableau48910[Opération])</f>
        <v>40</v>
      </c>
      <c r="E275" cm="1">
        <f t="array" ref="E275">MIN(IF(Tableau48910[Numéros]=B275,Tableau48910[Opération]))</f>
        <v>10</v>
      </c>
      <c r="F275" s="10">
        <f>SUMIFS(Tableau48910[Temps],Tableau48910[Numéros],B275,Tableau48910[Opération],D275)</f>
        <v>1.3888888888888889E-4</v>
      </c>
      <c r="G275" s="10">
        <f>SUMIFS(Tableau48910[Temps],Tableau48910[Numéros],B275,Tableau48910[Opération],E275)</f>
        <v>1.0625</v>
      </c>
      <c r="H275" s="10">
        <f t="shared" si="12"/>
        <v>2.0868055555555554</v>
      </c>
      <c r="I275" s="10">
        <f t="shared" si="13"/>
        <v>1.0244444444444443</v>
      </c>
      <c r="J275">
        <f t="shared" si="14"/>
        <v>2.0370119305856833</v>
      </c>
    </row>
    <row r="276" spans="2:10" x14ac:dyDescent="0.25">
      <c r="B276" s="3" t="s">
        <v>204</v>
      </c>
      <c r="C276" s="8">
        <f>SUMIFS(Tableau48910[Temps],Tableau48910[Numéros],B276)</f>
        <v>2.0869444444444443</v>
      </c>
      <c r="D276" cm="1">
        <f t="array" ref="D276">MAX((Tableau48910[Numéros]=B276)*Tableau48910[Opération])</f>
        <v>40</v>
      </c>
      <c r="E276" cm="1">
        <f t="array" ref="E276">MIN(IF(Tableau48910[Numéros]=B276,Tableau48910[Opération]))</f>
        <v>10</v>
      </c>
      <c r="F276" s="10">
        <f>SUMIFS(Tableau48910[Temps],Tableau48910[Numéros],B276,Tableau48910[Opération],D276)</f>
        <v>1.3888888888888889E-4</v>
      </c>
      <c r="G276" s="10">
        <f>SUMIFS(Tableau48910[Temps],Tableau48910[Numéros],B276,Tableau48910[Opération],E276)</f>
        <v>1.0625</v>
      </c>
      <c r="H276" s="10">
        <f t="shared" si="12"/>
        <v>2.0868055555555554</v>
      </c>
      <c r="I276" s="10">
        <f t="shared" si="13"/>
        <v>1.0244444444444443</v>
      </c>
      <c r="J276">
        <f t="shared" si="14"/>
        <v>2.0370119305856833</v>
      </c>
    </row>
    <row r="277" spans="2:10" x14ac:dyDescent="0.25">
      <c r="B277" s="3" t="s">
        <v>205</v>
      </c>
      <c r="C277" s="8">
        <f>SUMIFS(Tableau48910[Temps],Tableau48910[Numéros],B277)</f>
        <v>2.0869444444444443</v>
      </c>
      <c r="D277" cm="1">
        <f t="array" ref="D277">MAX((Tableau48910[Numéros]=B277)*Tableau48910[Opération])</f>
        <v>40</v>
      </c>
      <c r="E277" cm="1">
        <f t="array" ref="E277">MIN(IF(Tableau48910[Numéros]=B277,Tableau48910[Opération]))</f>
        <v>10</v>
      </c>
      <c r="F277" s="10">
        <f>SUMIFS(Tableau48910[Temps],Tableau48910[Numéros],B277,Tableau48910[Opération],D277)</f>
        <v>1.3888888888888889E-4</v>
      </c>
      <c r="G277" s="10">
        <f>SUMIFS(Tableau48910[Temps],Tableau48910[Numéros],B277,Tableau48910[Opération],E277)</f>
        <v>1.0625</v>
      </c>
      <c r="H277" s="10">
        <f t="shared" si="12"/>
        <v>2.0868055555555554</v>
      </c>
      <c r="I277" s="10">
        <f t="shared" si="13"/>
        <v>1.0244444444444443</v>
      </c>
      <c r="J277">
        <f t="shared" si="14"/>
        <v>2.0370119305856833</v>
      </c>
    </row>
    <row r="278" spans="2:10" x14ac:dyDescent="0.25">
      <c r="B278" s="3" t="s">
        <v>173</v>
      </c>
      <c r="C278" s="8">
        <f>SUMIFS(Tableau48910[Temps],Tableau48910[Numéros],B278)</f>
        <v>2.0869444444444443</v>
      </c>
      <c r="D278" cm="1">
        <f t="array" ref="D278">MAX((Tableau48910[Numéros]=B278)*Tableau48910[Opération])</f>
        <v>40</v>
      </c>
      <c r="E278" cm="1">
        <f t="array" ref="E278">MIN(IF(Tableau48910[Numéros]=B278,Tableau48910[Opération]))</f>
        <v>10</v>
      </c>
      <c r="F278" s="10">
        <f>SUMIFS(Tableau48910[Temps],Tableau48910[Numéros],B278,Tableau48910[Opération],D278)</f>
        <v>1.3888888888888889E-4</v>
      </c>
      <c r="G278" s="10">
        <f>SUMIFS(Tableau48910[Temps],Tableau48910[Numéros],B278,Tableau48910[Opération],E278)</f>
        <v>1.0625</v>
      </c>
      <c r="H278" s="10">
        <f t="shared" si="12"/>
        <v>2.0868055555555554</v>
      </c>
      <c r="I278" s="10">
        <f t="shared" si="13"/>
        <v>1.0244444444444443</v>
      </c>
      <c r="J278">
        <f t="shared" si="14"/>
        <v>2.0370119305856833</v>
      </c>
    </row>
    <row r="279" spans="2:10" x14ac:dyDescent="0.25">
      <c r="B279" s="3" t="s">
        <v>153</v>
      </c>
      <c r="C279" s="8">
        <f>SUMIFS(Tableau48910[Temps],Tableau48910[Numéros],B279)</f>
        <v>2.0869444444444443</v>
      </c>
      <c r="D279" cm="1">
        <f t="array" ref="D279">MAX((Tableau48910[Numéros]=B279)*Tableau48910[Opération])</f>
        <v>40</v>
      </c>
      <c r="E279" cm="1">
        <f t="array" ref="E279">MIN(IF(Tableau48910[Numéros]=B279,Tableau48910[Opération]))</f>
        <v>10</v>
      </c>
      <c r="F279" s="10">
        <f>SUMIFS(Tableau48910[Temps],Tableau48910[Numéros],B279,Tableau48910[Opération],D279)</f>
        <v>1.3888888888888889E-4</v>
      </c>
      <c r="G279" s="10">
        <f>SUMIFS(Tableau48910[Temps],Tableau48910[Numéros],B279,Tableau48910[Opération],E279)</f>
        <v>1.0625</v>
      </c>
      <c r="H279" s="10">
        <f t="shared" si="12"/>
        <v>2.0868055555555554</v>
      </c>
      <c r="I279" s="10">
        <f t="shared" si="13"/>
        <v>1.0244444444444443</v>
      </c>
      <c r="J279">
        <f t="shared" si="14"/>
        <v>2.0370119305856833</v>
      </c>
    </row>
    <row r="280" spans="2:10" x14ac:dyDescent="0.25">
      <c r="B280" s="2" t="s">
        <v>151</v>
      </c>
      <c r="C280" s="8">
        <f>SUMIFS(Tableau48910[Temps],Tableau48910[Numéros],B280)</f>
        <v>2.0869444444444443</v>
      </c>
      <c r="D280" cm="1">
        <f t="array" ref="D280">MAX((Tableau48910[Numéros]=B280)*Tableau48910[Opération])</f>
        <v>40</v>
      </c>
      <c r="E280" cm="1">
        <f t="array" ref="E280">MIN(IF(Tableau48910[Numéros]=B280,Tableau48910[Opération]))</f>
        <v>10</v>
      </c>
      <c r="F280" s="10">
        <f>SUMIFS(Tableau48910[Temps],Tableau48910[Numéros],B280,Tableau48910[Opération],D280)</f>
        <v>1.3888888888888889E-4</v>
      </c>
      <c r="G280" s="10">
        <f>SUMIFS(Tableau48910[Temps],Tableau48910[Numéros],B280,Tableau48910[Opération],E280)</f>
        <v>1.0625</v>
      </c>
      <c r="H280" s="10">
        <f t="shared" si="12"/>
        <v>2.0868055555555554</v>
      </c>
      <c r="I280" s="10">
        <f t="shared" si="13"/>
        <v>1.0244444444444443</v>
      </c>
      <c r="J280">
        <f t="shared" si="14"/>
        <v>2.0370119305856833</v>
      </c>
    </row>
    <row r="281" spans="2:10" x14ac:dyDescent="0.25">
      <c r="B281" s="2" t="s">
        <v>130</v>
      </c>
      <c r="C281" s="8">
        <f>SUMIFS(Tableau48910[Temps],Tableau48910[Numéros],B281)</f>
        <v>2.0869444444444443</v>
      </c>
      <c r="D281" cm="1">
        <f t="array" ref="D281">MAX((Tableau48910[Numéros]=B281)*Tableau48910[Opération])</f>
        <v>40</v>
      </c>
      <c r="E281" cm="1">
        <f t="array" ref="E281">MIN(IF(Tableau48910[Numéros]=B281,Tableau48910[Opération]))</f>
        <v>10</v>
      </c>
      <c r="F281" s="10">
        <f>SUMIFS(Tableau48910[Temps],Tableau48910[Numéros],B281,Tableau48910[Opération],D281)</f>
        <v>1.3888888888888889E-4</v>
      </c>
      <c r="G281" s="10">
        <f>SUMIFS(Tableau48910[Temps],Tableau48910[Numéros],B281,Tableau48910[Opération],E281)</f>
        <v>1.0625</v>
      </c>
      <c r="H281" s="10">
        <f t="shared" si="12"/>
        <v>2.0868055555555554</v>
      </c>
      <c r="I281" s="10">
        <f t="shared" si="13"/>
        <v>1.0244444444444443</v>
      </c>
      <c r="J281">
        <f t="shared" si="14"/>
        <v>2.0370119305856833</v>
      </c>
    </row>
    <row r="282" spans="2:10" x14ac:dyDescent="0.25">
      <c r="B282" s="2" t="s">
        <v>119</v>
      </c>
      <c r="C282" s="8">
        <f>SUMIFS(Tableau48910[Temps],Tableau48910[Numéros],B282)</f>
        <v>2.0869444444444443</v>
      </c>
      <c r="D282" cm="1">
        <f t="array" ref="D282">MAX((Tableau48910[Numéros]=B282)*Tableau48910[Opération])</f>
        <v>40</v>
      </c>
      <c r="E282" cm="1">
        <f t="array" ref="E282">MIN(IF(Tableau48910[Numéros]=B282,Tableau48910[Opération]))</f>
        <v>10</v>
      </c>
      <c r="F282" s="10">
        <f>SUMIFS(Tableau48910[Temps],Tableau48910[Numéros],B282,Tableau48910[Opération],D282)</f>
        <v>1.3888888888888889E-4</v>
      </c>
      <c r="G282" s="10">
        <f>SUMIFS(Tableau48910[Temps],Tableau48910[Numéros],B282,Tableau48910[Opération],E282)</f>
        <v>1.0625</v>
      </c>
      <c r="H282" s="10">
        <f t="shared" si="12"/>
        <v>2.0868055555555554</v>
      </c>
      <c r="I282" s="10">
        <f t="shared" si="13"/>
        <v>1.0244444444444443</v>
      </c>
      <c r="J282">
        <f t="shared" si="14"/>
        <v>2.0370119305856833</v>
      </c>
    </row>
    <row r="283" spans="2:10" x14ac:dyDescent="0.25">
      <c r="B283" s="2" t="s">
        <v>128</v>
      </c>
      <c r="C283" s="8">
        <f>SUMIFS(Tableau48910[Temps],Tableau48910[Numéros],B283)</f>
        <v>2.0869444444444443</v>
      </c>
      <c r="D283" cm="1">
        <f t="array" ref="D283">MAX((Tableau48910[Numéros]=B283)*Tableau48910[Opération])</f>
        <v>40</v>
      </c>
      <c r="E283" cm="1">
        <f t="array" ref="E283">MIN(IF(Tableau48910[Numéros]=B283,Tableau48910[Opération]))</f>
        <v>10</v>
      </c>
      <c r="F283" s="10">
        <f>SUMIFS(Tableau48910[Temps],Tableau48910[Numéros],B283,Tableau48910[Opération],D283)</f>
        <v>1.3888888888888889E-4</v>
      </c>
      <c r="G283" s="10">
        <f>SUMIFS(Tableau48910[Temps],Tableau48910[Numéros],B283,Tableau48910[Opération],E283)</f>
        <v>1.0625</v>
      </c>
      <c r="H283" s="10">
        <f t="shared" si="12"/>
        <v>2.0868055555555554</v>
      </c>
      <c r="I283" s="10">
        <f t="shared" si="13"/>
        <v>1.0244444444444443</v>
      </c>
      <c r="J283">
        <f t="shared" si="14"/>
        <v>2.0370119305856833</v>
      </c>
    </row>
    <row r="284" spans="2:10" x14ac:dyDescent="0.25">
      <c r="B284" s="2" t="s">
        <v>109</v>
      </c>
      <c r="C284" s="8">
        <f>SUMIFS(Tableau48910[Temps],Tableau48910[Numéros],B284)</f>
        <v>2.0869444444444443</v>
      </c>
      <c r="D284" cm="1">
        <f t="array" ref="D284">MAX((Tableau48910[Numéros]=B284)*Tableau48910[Opération])</f>
        <v>40</v>
      </c>
      <c r="E284" cm="1">
        <f t="array" ref="E284">MIN(IF(Tableau48910[Numéros]=B284,Tableau48910[Opération]))</f>
        <v>10</v>
      </c>
      <c r="F284" s="10">
        <f>SUMIFS(Tableau48910[Temps],Tableau48910[Numéros],B284,Tableau48910[Opération],D284)</f>
        <v>1.3888888888888889E-4</v>
      </c>
      <c r="G284" s="10">
        <f>SUMIFS(Tableau48910[Temps],Tableau48910[Numéros],B284,Tableau48910[Opération],E284)</f>
        <v>1.0625</v>
      </c>
      <c r="H284" s="10">
        <f t="shared" si="12"/>
        <v>2.0868055555555554</v>
      </c>
      <c r="I284" s="10">
        <f t="shared" si="13"/>
        <v>1.0244444444444443</v>
      </c>
      <c r="J284">
        <f t="shared" si="14"/>
        <v>2.0370119305856833</v>
      </c>
    </row>
    <row r="285" spans="2:10" x14ac:dyDescent="0.25">
      <c r="B285" s="2" t="s">
        <v>192</v>
      </c>
      <c r="C285" s="8">
        <f>SUMIFS(Tableau48910[Temps],Tableau48910[Numéros],B285)</f>
        <v>7.7222222222222234E-2</v>
      </c>
      <c r="D285" cm="1">
        <f t="array" ref="D285">MAX((Tableau48910[Numéros]=B285)*Tableau48910[Opération])</f>
        <v>130</v>
      </c>
      <c r="E285" cm="1">
        <f t="array" ref="E285">MIN(IF(Tableau48910[Numéros]=B285,Tableau48910[Opération]))</f>
        <v>120</v>
      </c>
      <c r="F285" s="10">
        <f>SUMIFS(Tableau48910[Temps],Tableau48910[Numéros],B285,Tableau48910[Opération],D285)</f>
        <v>8.3333333333333339E-4</v>
      </c>
      <c r="G285" s="10">
        <f>SUMIFS(Tableau48910[Temps],Tableau48910[Numéros],B285,Tableau48910[Opération],E285)</f>
        <v>4.1666666666666664E-2</v>
      </c>
      <c r="H285" s="10">
        <f t="shared" si="12"/>
        <v>7.6388888888888895E-2</v>
      </c>
      <c r="I285" s="10">
        <f t="shared" si="13"/>
        <v>3.5555555555555569E-2</v>
      </c>
      <c r="J285">
        <f t="shared" si="14"/>
        <v>2.1484374999999996</v>
      </c>
    </row>
    <row r="286" spans="2:10" x14ac:dyDescent="0.25">
      <c r="B286" s="3" t="s">
        <v>207</v>
      </c>
      <c r="C286" s="8">
        <f>SUMIFS(Tableau48910[Temps],Tableau48910[Numéros],B286)</f>
        <v>1.9619444444444445</v>
      </c>
      <c r="D286" cm="1">
        <f t="array" ref="D286">MAX((Tableau48910[Numéros]=B286)*Tableau48910[Opération])</f>
        <v>40</v>
      </c>
      <c r="E286" cm="1">
        <f t="array" ref="E286">MIN(IF(Tableau48910[Numéros]=B286,Tableau48910[Opération]))</f>
        <v>10</v>
      </c>
      <c r="F286" s="10">
        <f>SUMIFS(Tableau48910[Temps],Tableau48910[Numéros],B286,Tableau48910[Opération],D286)</f>
        <v>1.3888888888888889E-4</v>
      </c>
      <c r="G286" s="10">
        <f>SUMIFS(Tableau48910[Temps],Tableau48910[Numéros],B286,Tableau48910[Opération],E286)</f>
        <v>1.0625</v>
      </c>
      <c r="H286" s="10">
        <f t="shared" si="12"/>
        <v>1.9618055555555556</v>
      </c>
      <c r="I286" s="10">
        <f t="shared" si="13"/>
        <v>0.89944444444444449</v>
      </c>
      <c r="J286">
        <f t="shared" si="14"/>
        <v>2.1811303273625695</v>
      </c>
    </row>
    <row r="287" spans="2:10" x14ac:dyDescent="0.25">
      <c r="B287" s="3" t="s">
        <v>162</v>
      </c>
      <c r="C287" s="8">
        <f>SUMIFS(Tableau48910[Temps],Tableau48910[Numéros],B287)</f>
        <v>1.9063888888888889</v>
      </c>
      <c r="D287" cm="1">
        <f t="array" ref="D287">MAX((Tableau48910[Numéros]=B287)*Tableau48910[Opération])</f>
        <v>40</v>
      </c>
      <c r="E287" cm="1">
        <f t="array" ref="E287">MIN(IF(Tableau48910[Numéros]=B287,Tableau48910[Opération]))</f>
        <v>10</v>
      </c>
      <c r="F287" s="10">
        <f>SUMIFS(Tableau48910[Temps],Tableau48910[Numéros],B287,Tableau48910[Opération],D287)</f>
        <v>1.3888888888888889E-4</v>
      </c>
      <c r="G287" s="10">
        <f>SUMIFS(Tableau48910[Temps],Tableau48910[Numéros],B287,Tableau48910[Opération],E287)</f>
        <v>1.0625</v>
      </c>
      <c r="H287" s="10">
        <f t="shared" si="12"/>
        <v>1.90625</v>
      </c>
      <c r="I287" s="10">
        <f t="shared" si="13"/>
        <v>0.84388888888888891</v>
      </c>
      <c r="J287">
        <f t="shared" si="14"/>
        <v>2.2588874259381173</v>
      </c>
    </row>
    <row r="288" spans="2:10" x14ac:dyDescent="0.25">
      <c r="B288" s="2" t="s">
        <v>159</v>
      </c>
      <c r="C288" s="8">
        <f>SUMIFS(Tableau48910[Temps],Tableau48910[Numéros],B288)</f>
        <v>1.9063888888888889</v>
      </c>
      <c r="D288" cm="1">
        <f t="array" ref="D288">MAX((Tableau48910[Numéros]=B288)*Tableau48910[Opération])</f>
        <v>40</v>
      </c>
      <c r="E288" cm="1">
        <f t="array" ref="E288">MIN(IF(Tableau48910[Numéros]=B288,Tableau48910[Opération]))</f>
        <v>10</v>
      </c>
      <c r="F288" s="10">
        <f>SUMIFS(Tableau48910[Temps],Tableau48910[Numéros],B288,Tableau48910[Opération],D288)</f>
        <v>1.3888888888888889E-4</v>
      </c>
      <c r="G288" s="10">
        <f>SUMIFS(Tableau48910[Temps],Tableau48910[Numéros],B288,Tableau48910[Opération],E288)</f>
        <v>1.0625</v>
      </c>
      <c r="H288" s="10">
        <f t="shared" si="12"/>
        <v>1.90625</v>
      </c>
      <c r="I288" s="10">
        <f t="shared" si="13"/>
        <v>0.84388888888888891</v>
      </c>
      <c r="J288">
        <f t="shared" si="14"/>
        <v>2.2588874259381173</v>
      </c>
    </row>
    <row r="289" spans="2:10" x14ac:dyDescent="0.25">
      <c r="B289" s="3" t="s">
        <v>156</v>
      </c>
      <c r="C289" s="8">
        <f>SUMIFS(Tableau48910[Temps],Tableau48910[Numéros],B289)</f>
        <v>1.9063888888888889</v>
      </c>
      <c r="D289" cm="1">
        <f t="array" ref="D289">MAX((Tableau48910[Numéros]=B289)*Tableau48910[Opération])</f>
        <v>40</v>
      </c>
      <c r="E289" cm="1">
        <f t="array" ref="E289">MIN(IF(Tableau48910[Numéros]=B289,Tableau48910[Opération]))</f>
        <v>10</v>
      </c>
      <c r="F289" s="10">
        <f>SUMIFS(Tableau48910[Temps],Tableau48910[Numéros],B289,Tableau48910[Opération],D289)</f>
        <v>1.3888888888888889E-4</v>
      </c>
      <c r="G289" s="10">
        <f>SUMIFS(Tableau48910[Temps],Tableau48910[Numéros],B289,Tableau48910[Opération],E289)</f>
        <v>1.0625</v>
      </c>
      <c r="H289" s="10">
        <f t="shared" si="12"/>
        <v>1.90625</v>
      </c>
      <c r="I289" s="10">
        <f t="shared" si="13"/>
        <v>0.84388888888888891</v>
      </c>
      <c r="J289">
        <f t="shared" si="14"/>
        <v>2.2588874259381173</v>
      </c>
    </row>
    <row r="290" spans="2:10" x14ac:dyDescent="0.25">
      <c r="B290" s="2" t="s">
        <v>339</v>
      </c>
      <c r="C290" s="8">
        <f>SUMIFS(Tableau48910[Temps],Tableau48910[Numéros],B290)</f>
        <v>1.23</v>
      </c>
      <c r="D290" cm="1">
        <f t="array" ref="D290">MAX((Tableau48910[Numéros]=B290)*Tableau48910[Opération])</f>
        <v>130</v>
      </c>
      <c r="E290" cm="1">
        <f t="array" ref="E290">MIN(IF(Tableau48910[Numéros]=B290,Tableau48910[Opération]))</f>
        <v>110</v>
      </c>
      <c r="F290" s="10">
        <f>SUMIFS(Tableau48910[Temps],Tableau48910[Numéros],B290,Tableau48910[Opération],D290)</f>
        <v>8.3333333333333339E-4</v>
      </c>
      <c r="G290" s="10">
        <f>SUMIFS(Tableau48910[Temps],Tableau48910[Numéros],B290,Tableau48910[Opération],E290)</f>
        <v>0.6875</v>
      </c>
      <c r="H290" s="10">
        <f t="shared" si="12"/>
        <v>1.2291666666666667</v>
      </c>
      <c r="I290" s="10">
        <f t="shared" si="13"/>
        <v>0.54249999999999998</v>
      </c>
      <c r="J290">
        <f t="shared" si="14"/>
        <v>2.2657450076804917</v>
      </c>
    </row>
    <row r="291" spans="2:10" x14ac:dyDescent="0.25">
      <c r="B291" s="2" t="s">
        <v>211</v>
      </c>
      <c r="C291" s="8">
        <f>SUMIFS(Tableau48910[Temps],Tableau48910[Numéros],B291)</f>
        <v>2.1600694444444444</v>
      </c>
      <c r="D291" cm="1">
        <f t="array" ref="D291">MAX((Tableau48910[Numéros]=B291)*Tableau48910[Opération])</f>
        <v>35</v>
      </c>
      <c r="E291" cm="1">
        <f t="array" ref="E291">MIN(IF(Tableau48910[Numéros]=B291,Tableau48910[Opération]))</f>
        <v>15</v>
      </c>
      <c r="F291" s="10">
        <f>SUMIFS(Tableau48910[Temps],Tableau48910[Numéros],B291,Tableau48910[Opération],D291)</f>
        <v>3.4722222222222224E-4</v>
      </c>
      <c r="G291" s="10">
        <f>SUMIFS(Tableau48910[Temps],Tableau48910[Numéros],B291,Tableau48910[Opération],E291)</f>
        <v>1.2135416666666667</v>
      </c>
      <c r="H291" s="10">
        <f t="shared" si="12"/>
        <v>2.1597222222222223</v>
      </c>
      <c r="I291" s="10">
        <f t="shared" si="13"/>
        <v>0.94652777777777763</v>
      </c>
      <c r="J291">
        <f t="shared" si="14"/>
        <v>2.2817314746881885</v>
      </c>
    </row>
    <row r="292" spans="2:10" x14ac:dyDescent="0.25">
      <c r="B292" s="2" t="s">
        <v>188</v>
      </c>
      <c r="C292" s="8">
        <f>SUMIFS(Tableau48910[Temps],Tableau48910[Numéros],B292)</f>
        <v>2.1600694444444444</v>
      </c>
      <c r="D292" cm="1">
        <f t="array" ref="D292">MAX((Tableau48910[Numéros]=B292)*Tableau48910[Opération])</f>
        <v>35</v>
      </c>
      <c r="E292" cm="1">
        <f t="array" ref="E292">MIN(IF(Tableau48910[Numéros]=B292,Tableau48910[Opération]))</f>
        <v>15</v>
      </c>
      <c r="F292" s="10">
        <f>SUMIFS(Tableau48910[Temps],Tableau48910[Numéros],B292,Tableau48910[Opération],D292)</f>
        <v>3.4722222222222224E-4</v>
      </c>
      <c r="G292" s="10">
        <f>SUMIFS(Tableau48910[Temps],Tableau48910[Numéros],B292,Tableau48910[Opération],E292)</f>
        <v>1.2135416666666667</v>
      </c>
      <c r="H292" s="10">
        <f t="shared" si="12"/>
        <v>2.1597222222222223</v>
      </c>
      <c r="I292" s="10">
        <f t="shared" si="13"/>
        <v>0.94652777777777763</v>
      </c>
      <c r="J292">
        <f t="shared" si="14"/>
        <v>2.2817314746881885</v>
      </c>
    </row>
    <row r="293" spans="2:10" x14ac:dyDescent="0.25">
      <c r="B293" s="3" t="s">
        <v>326</v>
      </c>
      <c r="C293" s="8">
        <f>SUMIFS(Tableau48910[Temps],Tableau48910[Numéros],B293)</f>
        <v>0.98055555555555562</v>
      </c>
      <c r="D293" cm="1">
        <f t="array" ref="D293">MAX((Tableau48910[Numéros]=B293)*Tableau48910[Opération])</f>
        <v>35</v>
      </c>
      <c r="E293" cm="1">
        <f t="array" ref="E293">MIN(IF(Tableau48910[Numéros]=B293,Tableau48910[Opération]))</f>
        <v>10</v>
      </c>
      <c r="F293" s="10">
        <f>SUMIFS(Tableau48910[Temps],Tableau48910[Numéros],B293,Tableau48910[Opération],D293)</f>
        <v>1.3888888888888889E-3</v>
      </c>
      <c r="G293" s="10">
        <f>SUMIFS(Tableau48910[Temps],Tableau48910[Numéros],B293,Tableau48910[Opération],E293)</f>
        <v>0.59375</v>
      </c>
      <c r="H293" s="10">
        <f t="shared" si="12"/>
        <v>0.97916666666666674</v>
      </c>
      <c r="I293" s="10">
        <f t="shared" si="13"/>
        <v>0.38680555555555562</v>
      </c>
      <c r="J293">
        <f t="shared" si="14"/>
        <v>2.5314183123877916</v>
      </c>
    </row>
    <row r="294" spans="2:10" x14ac:dyDescent="0.25">
      <c r="B294" s="3" t="s">
        <v>176</v>
      </c>
      <c r="C294" s="8">
        <f>SUMIFS(Tableau48910[Temps],Tableau48910[Numéros],B294)</f>
        <v>1.1041666666666667</v>
      </c>
      <c r="D294" cm="1">
        <f t="array" ref="D294">MAX((Tableau48910[Numéros]=B294)*Tableau48910[Opération])</f>
        <v>40</v>
      </c>
      <c r="E294" cm="1">
        <f t="array" ref="E294">MIN(IF(Tableau48910[Numéros]=B294,Tableau48910[Opération]))</f>
        <v>20</v>
      </c>
      <c r="F294" s="10">
        <f>SUMIFS(Tableau48910[Temps],Tableau48910[Numéros],B294,Tableau48910[Opération],D294)</f>
        <v>0.25</v>
      </c>
      <c r="G294" s="10">
        <f>SUMIFS(Tableau48910[Temps],Tableau48910[Numéros],B294,Tableau48910[Opération],E294)</f>
        <v>0.77083333333333337</v>
      </c>
      <c r="H294" s="10">
        <f t="shared" si="12"/>
        <v>0.85416666666666674</v>
      </c>
      <c r="I294" s="10">
        <f t="shared" si="13"/>
        <v>0.33333333333333337</v>
      </c>
      <c r="J294">
        <f t="shared" si="14"/>
        <v>2.5625</v>
      </c>
    </row>
    <row r="295" spans="2:10" x14ac:dyDescent="0.25">
      <c r="B295" s="3" t="s">
        <v>334</v>
      </c>
      <c r="C295" s="8">
        <f>SUMIFS(Tableau48910[Temps],Tableau48910[Numéros],B295)</f>
        <v>1.0141666666666667</v>
      </c>
      <c r="D295" cm="1">
        <f t="array" ref="D295">MAX((Tableau48910[Numéros]=B295)*Tableau48910[Opération])</f>
        <v>35</v>
      </c>
      <c r="E295" cm="1">
        <f t="array" ref="E295">MIN(IF(Tableau48910[Numéros]=B295,Tableau48910[Opération]))</f>
        <v>15</v>
      </c>
      <c r="F295" s="10">
        <f>SUMIFS(Tableau48910[Temps],Tableau48910[Numéros],B295,Tableau48910[Opération],D295)</f>
        <v>2.7777777777777778E-4</v>
      </c>
      <c r="G295" s="10">
        <f>SUMIFS(Tableau48910[Temps],Tableau48910[Numéros],B295,Tableau48910[Opération],E295)</f>
        <v>0.625</v>
      </c>
      <c r="H295" s="10">
        <f t="shared" si="12"/>
        <v>1.0138888888888888</v>
      </c>
      <c r="I295" s="10">
        <f t="shared" si="13"/>
        <v>0.38916666666666666</v>
      </c>
      <c r="J295">
        <f t="shared" si="14"/>
        <v>2.6052819414703783</v>
      </c>
    </row>
    <row r="296" spans="2:10" x14ac:dyDescent="0.25">
      <c r="B296" s="2" t="s">
        <v>110</v>
      </c>
      <c r="C296" s="8">
        <f>SUMIFS(Tableau48910[Temps],Tableau48910[Numéros],B296)</f>
        <v>1.5416666666666667</v>
      </c>
      <c r="D296" cm="1">
        <f t="array" ref="D296">MAX((Tableau48910[Numéros]=B296)*Tableau48910[Opération])</f>
        <v>40</v>
      </c>
      <c r="E296" cm="1">
        <f t="array" ref="E296">MIN(IF(Tableau48910[Numéros]=B296,Tableau48910[Opération]))</f>
        <v>10</v>
      </c>
      <c r="F296" s="10">
        <f>SUMIFS(Tableau48910[Temps],Tableau48910[Numéros],B296,Tableau48910[Opération],D296)</f>
        <v>4.1666666666666664E-2</v>
      </c>
      <c r="G296" s="10">
        <f>SUMIFS(Tableau48910[Temps],Tableau48910[Numéros],B296,Tableau48910[Opération],E296)</f>
        <v>1</v>
      </c>
      <c r="H296" s="10">
        <f t="shared" si="12"/>
        <v>1.5</v>
      </c>
      <c r="I296" s="10">
        <f t="shared" si="13"/>
        <v>0.54166666666666674</v>
      </c>
      <c r="J296">
        <f t="shared" si="14"/>
        <v>2.7692307692307687</v>
      </c>
    </row>
    <row r="297" spans="2:10" x14ac:dyDescent="0.25">
      <c r="B297" s="2" t="s">
        <v>111</v>
      </c>
      <c r="C297" s="8">
        <f>SUMIFS(Tableau48910[Temps],Tableau48910[Numéros],B297)</f>
        <v>1.5416666666666667</v>
      </c>
      <c r="D297" cm="1">
        <f t="array" ref="D297">MAX((Tableau48910[Numéros]=B297)*Tableau48910[Opération])</f>
        <v>40</v>
      </c>
      <c r="E297" cm="1">
        <f t="array" ref="E297">MIN(IF(Tableau48910[Numéros]=B297,Tableau48910[Opération]))</f>
        <v>10</v>
      </c>
      <c r="F297" s="10">
        <f>SUMIFS(Tableau48910[Temps],Tableau48910[Numéros],B297,Tableau48910[Opération],D297)</f>
        <v>4.1666666666666664E-2</v>
      </c>
      <c r="G297" s="10">
        <f>SUMIFS(Tableau48910[Temps],Tableau48910[Numéros],B297,Tableau48910[Opération],E297)</f>
        <v>1</v>
      </c>
      <c r="H297" s="10">
        <f t="shared" si="12"/>
        <v>1.5</v>
      </c>
      <c r="I297" s="10">
        <f t="shared" si="13"/>
        <v>0.54166666666666674</v>
      </c>
      <c r="J297">
        <f t="shared" si="14"/>
        <v>2.7692307692307687</v>
      </c>
    </row>
    <row r="298" spans="2:10" x14ac:dyDescent="0.25">
      <c r="B298" s="2" t="s">
        <v>270</v>
      </c>
      <c r="C298" s="8">
        <f>SUMIFS(Tableau48910[Temps],Tableau48910[Numéros],B298)</f>
        <v>0.66666666666666663</v>
      </c>
      <c r="D298" cm="1">
        <f t="array" ref="D298">MAX((Tableau48910[Numéros]=B298)*Tableau48910[Opération])</f>
        <v>20</v>
      </c>
      <c r="E298" cm="1">
        <f t="array" ref="E298">MIN(IF(Tableau48910[Numéros]=B298,Tableau48910[Opération]))</f>
        <v>10</v>
      </c>
      <c r="F298" s="10">
        <f>SUMIFS(Tableau48910[Temps],Tableau48910[Numéros],B298,Tableau48910[Opération],D298)</f>
        <v>0.16666666666666666</v>
      </c>
      <c r="G298" s="10">
        <f>SUMIFS(Tableau48910[Temps],Tableau48910[Numéros],B298,Tableau48910[Opération],E298)</f>
        <v>0.5</v>
      </c>
      <c r="H298" s="10">
        <f t="shared" si="12"/>
        <v>0.5</v>
      </c>
      <c r="I298" s="10">
        <f t="shared" si="13"/>
        <v>0.16666666666666663</v>
      </c>
      <c r="J298">
        <f t="shared" si="14"/>
        <v>3.0000000000000009</v>
      </c>
    </row>
    <row r="299" spans="2:10" x14ac:dyDescent="0.25">
      <c r="B299" s="3" t="s">
        <v>233</v>
      </c>
      <c r="C299" s="8">
        <f>SUMIFS(Tableau48910[Temps],Tableau48910[Numéros],B299)</f>
        <v>0.39861111111111108</v>
      </c>
      <c r="D299" cm="1">
        <f t="array" ref="D299">MAX((Tableau48910[Numéros]=B299)*Tableau48910[Opération])</f>
        <v>40</v>
      </c>
      <c r="E299" cm="1">
        <f t="array" ref="E299">MIN(IF(Tableau48910[Numéros]=B299,Tableau48910[Opération]))</f>
        <v>20</v>
      </c>
      <c r="F299" s="10">
        <f>SUMIFS(Tableau48910[Temps],Tableau48910[Numéros],B299,Tableau48910[Opération],D299)</f>
        <v>2.7777777777777779E-3</v>
      </c>
      <c r="G299" s="10">
        <f>SUMIFS(Tableau48910[Temps],Tableau48910[Numéros],B299,Tableau48910[Opération],E299)</f>
        <v>0.27083333333333331</v>
      </c>
      <c r="H299" s="10">
        <f t="shared" si="12"/>
        <v>0.39583333333333331</v>
      </c>
      <c r="I299" s="10">
        <f t="shared" si="13"/>
        <v>0.12777777777777777</v>
      </c>
      <c r="J299">
        <f t="shared" si="14"/>
        <v>3.097826086956522</v>
      </c>
    </row>
    <row r="300" spans="2:10" x14ac:dyDescent="0.25">
      <c r="B300" s="2" t="s">
        <v>235</v>
      </c>
      <c r="C300" s="8">
        <f>SUMIFS(Tableau48910[Temps],Tableau48910[Numéros],B300)</f>
        <v>0.39861111111111108</v>
      </c>
      <c r="D300" cm="1">
        <f t="array" ref="D300">MAX((Tableau48910[Numéros]=B300)*Tableau48910[Opération])</f>
        <v>40</v>
      </c>
      <c r="E300" cm="1">
        <f t="array" ref="E300">MIN(IF(Tableau48910[Numéros]=B300,Tableau48910[Opération]))</f>
        <v>20</v>
      </c>
      <c r="F300" s="10">
        <f>SUMIFS(Tableau48910[Temps],Tableau48910[Numéros],B300,Tableau48910[Opération],D300)</f>
        <v>2.7777777777777779E-3</v>
      </c>
      <c r="G300" s="10">
        <f>SUMIFS(Tableau48910[Temps],Tableau48910[Numéros],B300,Tableau48910[Opération],E300)</f>
        <v>0.27083333333333331</v>
      </c>
      <c r="H300" s="10">
        <f t="shared" si="12"/>
        <v>0.39583333333333331</v>
      </c>
      <c r="I300" s="10">
        <f t="shared" si="13"/>
        <v>0.12777777777777777</v>
      </c>
      <c r="J300">
        <f t="shared" si="14"/>
        <v>3.097826086956522</v>
      </c>
    </row>
    <row r="301" spans="2:10" x14ac:dyDescent="0.25">
      <c r="B301" s="3" t="s">
        <v>160</v>
      </c>
      <c r="C301" s="8">
        <f>SUMIFS(Tableau48910[Temps],Tableau48910[Numéros],B301)</f>
        <v>0.39861111111111108</v>
      </c>
      <c r="D301" cm="1">
        <f t="array" ref="D301">MAX((Tableau48910[Numéros]=B301)*Tableau48910[Opération])</f>
        <v>40</v>
      </c>
      <c r="E301" cm="1">
        <f t="array" ref="E301">MIN(IF(Tableau48910[Numéros]=B301,Tableau48910[Opération]))</f>
        <v>20</v>
      </c>
      <c r="F301" s="10">
        <f>SUMIFS(Tableau48910[Temps],Tableau48910[Numéros],B301,Tableau48910[Opération],D301)</f>
        <v>2.7777777777777779E-3</v>
      </c>
      <c r="G301" s="10">
        <f>SUMIFS(Tableau48910[Temps],Tableau48910[Numéros],B301,Tableau48910[Opération],E301)</f>
        <v>0.27083333333333331</v>
      </c>
      <c r="H301" s="10">
        <f t="shared" si="12"/>
        <v>0.39583333333333331</v>
      </c>
      <c r="I301" s="10">
        <f t="shared" si="13"/>
        <v>0.12777777777777777</v>
      </c>
      <c r="J301">
        <f t="shared" si="14"/>
        <v>3.097826086956522</v>
      </c>
    </row>
    <row r="302" spans="2:10" x14ac:dyDescent="0.25">
      <c r="B302" s="3" t="s">
        <v>178</v>
      </c>
      <c r="C302" s="8">
        <f>SUMIFS(Tableau48910[Temps],Tableau48910[Numéros],B302)</f>
        <v>0.77777777777777779</v>
      </c>
      <c r="D302" cm="1">
        <f t="array" ref="D302">MAX((Tableau48910[Numéros]=B302)*Tableau48910[Opération])</f>
        <v>40</v>
      </c>
      <c r="E302" cm="1">
        <f t="array" ref="E302">MIN(IF(Tableau48910[Numéros]=B302,Tableau48910[Opération]))</f>
        <v>20</v>
      </c>
      <c r="F302" s="10">
        <f>SUMIFS(Tableau48910[Temps],Tableau48910[Numéros],B302,Tableau48910[Opération],D302)</f>
        <v>0.16666666666666666</v>
      </c>
      <c r="G302" s="10">
        <f>SUMIFS(Tableau48910[Temps],Tableau48910[Numéros],B302,Tableau48910[Opération],E302)</f>
        <v>0.58333333333333337</v>
      </c>
      <c r="H302" s="10">
        <f t="shared" si="12"/>
        <v>0.61111111111111116</v>
      </c>
      <c r="I302" s="10">
        <f t="shared" si="13"/>
        <v>0.19444444444444442</v>
      </c>
      <c r="J302">
        <f t="shared" si="14"/>
        <v>3.1428571428571437</v>
      </c>
    </row>
    <row r="303" spans="2:10" x14ac:dyDescent="0.25">
      <c r="B303" s="2" t="s">
        <v>179</v>
      </c>
      <c r="C303" s="8">
        <f>SUMIFS(Tableau48910[Temps],Tableau48910[Numéros],B303)</f>
        <v>0.19444444444444445</v>
      </c>
      <c r="D303" cm="1">
        <f t="array" ref="D303">MAX((Tableau48910[Numéros]=B303)*Tableau48910[Opération])</f>
        <v>40</v>
      </c>
      <c r="E303" cm="1">
        <f t="array" ref="E303">MIN(IF(Tableau48910[Numéros]=B303,Tableau48910[Opération]))</f>
        <v>20</v>
      </c>
      <c r="F303" s="10">
        <f>SUMIFS(Tableau48910[Temps],Tableau48910[Numéros],B303,Tableau48910[Opération],D303)</f>
        <v>4.1666666666666664E-2</v>
      </c>
      <c r="G303" s="10">
        <f>SUMIFS(Tableau48910[Temps],Tableau48910[Numéros],B303,Tableau48910[Opération],E303)</f>
        <v>0.14583333333333334</v>
      </c>
      <c r="H303" s="10">
        <f t="shared" si="12"/>
        <v>0.15277777777777779</v>
      </c>
      <c r="I303" s="10">
        <f t="shared" si="13"/>
        <v>4.8611111111111105E-2</v>
      </c>
      <c r="J303">
        <f t="shared" si="14"/>
        <v>3.1428571428571437</v>
      </c>
    </row>
    <row r="304" spans="2:10" x14ac:dyDescent="0.25">
      <c r="B304" s="3" t="s">
        <v>183</v>
      </c>
      <c r="C304" s="8">
        <f>SUMIFS(Tableau48910[Temps],Tableau48910[Numéros],B304)</f>
        <v>0.77777777777777779</v>
      </c>
      <c r="D304" cm="1">
        <f t="array" ref="D304">MAX((Tableau48910[Numéros]=B304)*Tableau48910[Opération])</f>
        <v>40</v>
      </c>
      <c r="E304" cm="1">
        <f t="array" ref="E304">MIN(IF(Tableau48910[Numéros]=B304,Tableau48910[Opération]))</f>
        <v>20</v>
      </c>
      <c r="F304" s="10">
        <f>SUMIFS(Tableau48910[Temps],Tableau48910[Numéros],B304,Tableau48910[Opération],D304)</f>
        <v>0.16666666666666666</v>
      </c>
      <c r="G304" s="10">
        <f>SUMIFS(Tableau48910[Temps],Tableau48910[Numéros],B304,Tableau48910[Opération],E304)</f>
        <v>0.58333333333333337</v>
      </c>
      <c r="H304" s="10">
        <f t="shared" si="12"/>
        <v>0.61111111111111116</v>
      </c>
      <c r="I304" s="10">
        <f t="shared" si="13"/>
        <v>0.19444444444444442</v>
      </c>
      <c r="J304">
        <f t="shared" si="14"/>
        <v>3.1428571428571437</v>
      </c>
    </row>
    <row r="305" spans="2:10" x14ac:dyDescent="0.25">
      <c r="B305" s="2" t="s">
        <v>184</v>
      </c>
      <c r="C305" s="8">
        <f>SUMIFS(Tableau48910[Temps],Tableau48910[Numéros],B305)</f>
        <v>0.19444444444444445</v>
      </c>
      <c r="D305" cm="1">
        <f t="array" ref="D305">MAX((Tableau48910[Numéros]=B305)*Tableau48910[Opération])</f>
        <v>40</v>
      </c>
      <c r="E305" cm="1">
        <f t="array" ref="E305">MIN(IF(Tableau48910[Numéros]=B305,Tableau48910[Opération]))</f>
        <v>20</v>
      </c>
      <c r="F305" s="10">
        <f>SUMIFS(Tableau48910[Temps],Tableau48910[Numéros],B305,Tableau48910[Opération],D305)</f>
        <v>4.1666666666666664E-2</v>
      </c>
      <c r="G305" s="10">
        <f>SUMIFS(Tableau48910[Temps],Tableau48910[Numéros],B305,Tableau48910[Opération],E305)</f>
        <v>0.14583333333333334</v>
      </c>
      <c r="H305" s="10">
        <f t="shared" si="12"/>
        <v>0.15277777777777779</v>
      </c>
      <c r="I305" s="10">
        <f t="shared" si="13"/>
        <v>4.8611111111111105E-2</v>
      </c>
      <c r="J305">
        <f t="shared" si="14"/>
        <v>3.1428571428571437</v>
      </c>
    </row>
    <row r="306" spans="2:10" x14ac:dyDescent="0.25">
      <c r="B306" s="2" t="s">
        <v>75</v>
      </c>
      <c r="C306" s="8">
        <f>SUMIFS(Tableau48910[Temps],Tableau48910[Numéros],B306)</f>
        <v>1.5555555555555556</v>
      </c>
      <c r="D306" cm="1">
        <f t="array" ref="D306">MAX((Tableau48910[Numéros]=B306)*Tableau48910[Opération])</f>
        <v>40</v>
      </c>
      <c r="E306" cm="1">
        <f t="array" ref="E306">MIN(IF(Tableau48910[Numéros]=B306,Tableau48910[Opération]))</f>
        <v>20</v>
      </c>
      <c r="F306" s="10">
        <f>SUMIFS(Tableau48910[Temps],Tableau48910[Numéros],B306,Tableau48910[Opération],D306)</f>
        <v>0.33333333333333331</v>
      </c>
      <c r="G306" s="10">
        <f>SUMIFS(Tableau48910[Temps],Tableau48910[Numéros],B306,Tableau48910[Opération],E306)</f>
        <v>1.1666666666666667</v>
      </c>
      <c r="H306" s="10">
        <f t="shared" si="12"/>
        <v>1.2222222222222223</v>
      </c>
      <c r="I306" s="10">
        <f t="shared" si="13"/>
        <v>0.38888888888888884</v>
      </c>
      <c r="J306">
        <f t="shared" si="14"/>
        <v>3.1428571428571437</v>
      </c>
    </row>
    <row r="307" spans="2:10" x14ac:dyDescent="0.25">
      <c r="B307" s="2" t="s">
        <v>77</v>
      </c>
      <c r="C307" s="8">
        <f>SUMIFS(Tableau48910[Temps],Tableau48910[Numéros],B307)</f>
        <v>0.19444444444444445</v>
      </c>
      <c r="D307" cm="1">
        <f t="array" ref="D307">MAX((Tableau48910[Numéros]=B307)*Tableau48910[Opération])</f>
        <v>40</v>
      </c>
      <c r="E307" cm="1">
        <f t="array" ref="E307">MIN(IF(Tableau48910[Numéros]=B307,Tableau48910[Opération]))</f>
        <v>20</v>
      </c>
      <c r="F307" s="10">
        <f>SUMIFS(Tableau48910[Temps],Tableau48910[Numéros],B307,Tableau48910[Opération],D307)</f>
        <v>4.1666666666666664E-2</v>
      </c>
      <c r="G307" s="10">
        <f>SUMIFS(Tableau48910[Temps],Tableau48910[Numéros],B307,Tableau48910[Opération],E307)</f>
        <v>0.14583333333333334</v>
      </c>
      <c r="H307" s="10">
        <f t="shared" si="12"/>
        <v>0.15277777777777779</v>
      </c>
      <c r="I307" s="10">
        <f t="shared" si="13"/>
        <v>4.8611111111111105E-2</v>
      </c>
      <c r="J307">
        <f t="shared" si="14"/>
        <v>3.1428571428571437</v>
      </c>
    </row>
    <row r="308" spans="2:10" x14ac:dyDescent="0.25">
      <c r="B308" s="3" t="s">
        <v>78</v>
      </c>
      <c r="C308" s="8">
        <f>SUMIFS(Tableau48910[Temps],Tableau48910[Numéros],B308)</f>
        <v>0.19444444444444445</v>
      </c>
      <c r="D308" cm="1">
        <f t="array" ref="D308">MAX((Tableau48910[Numéros]=B308)*Tableau48910[Opération])</f>
        <v>40</v>
      </c>
      <c r="E308" cm="1">
        <f t="array" ref="E308">MIN(IF(Tableau48910[Numéros]=B308,Tableau48910[Opération]))</f>
        <v>20</v>
      </c>
      <c r="F308" s="10">
        <f>SUMIFS(Tableau48910[Temps],Tableau48910[Numéros],B308,Tableau48910[Opération],D308)</f>
        <v>4.1666666666666664E-2</v>
      </c>
      <c r="G308" s="10">
        <f>SUMIFS(Tableau48910[Temps],Tableau48910[Numéros],B308,Tableau48910[Opération],E308)</f>
        <v>0.14583333333333334</v>
      </c>
      <c r="H308" s="10">
        <f t="shared" si="12"/>
        <v>0.15277777777777779</v>
      </c>
      <c r="I308" s="10">
        <f t="shared" si="13"/>
        <v>4.8611111111111105E-2</v>
      </c>
      <c r="J308">
        <f t="shared" si="14"/>
        <v>3.1428571428571437</v>
      </c>
    </row>
    <row r="309" spans="2:10" x14ac:dyDescent="0.25">
      <c r="B309" s="3" t="s">
        <v>84</v>
      </c>
      <c r="C309" s="8">
        <f>SUMIFS(Tableau48910[Temps],Tableau48910[Numéros],B309)</f>
        <v>1.5555555555555556</v>
      </c>
      <c r="D309" cm="1">
        <f t="array" ref="D309">MAX((Tableau48910[Numéros]=B309)*Tableau48910[Opération])</f>
        <v>40</v>
      </c>
      <c r="E309" cm="1">
        <f t="array" ref="E309">MIN(IF(Tableau48910[Numéros]=B309,Tableau48910[Opération]))</f>
        <v>20</v>
      </c>
      <c r="F309" s="10">
        <f>SUMIFS(Tableau48910[Temps],Tableau48910[Numéros],B309,Tableau48910[Opération],D309)</f>
        <v>0.33333333333333331</v>
      </c>
      <c r="G309" s="10">
        <f>SUMIFS(Tableau48910[Temps],Tableau48910[Numéros],B309,Tableau48910[Opération],E309)</f>
        <v>1.1666666666666667</v>
      </c>
      <c r="H309" s="10">
        <f t="shared" si="12"/>
        <v>1.2222222222222223</v>
      </c>
      <c r="I309" s="10">
        <f t="shared" si="13"/>
        <v>0.38888888888888884</v>
      </c>
      <c r="J309">
        <f t="shared" si="14"/>
        <v>3.1428571428571437</v>
      </c>
    </row>
    <row r="310" spans="2:10" x14ac:dyDescent="0.25">
      <c r="B310" s="3" t="s">
        <v>86</v>
      </c>
      <c r="C310" s="8">
        <f>SUMIFS(Tableau48910[Temps],Tableau48910[Numéros],B310)</f>
        <v>0.19444444444444445</v>
      </c>
      <c r="D310" cm="1">
        <f t="array" ref="D310">MAX((Tableau48910[Numéros]=B310)*Tableau48910[Opération])</f>
        <v>40</v>
      </c>
      <c r="E310" cm="1">
        <f t="array" ref="E310">MIN(IF(Tableau48910[Numéros]=B310,Tableau48910[Opération]))</f>
        <v>20</v>
      </c>
      <c r="F310" s="10">
        <f>SUMIFS(Tableau48910[Temps],Tableau48910[Numéros],B310,Tableau48910[Opération],D310)</f>
        <v>4.1666666666666664E-2</v>
      </c>
      <c r="G310" s="10">
        <f>SUMIFS(Tableau48910[Temps],Tableau48910[Numéros],B310,Tableau48910[Opération],E310)</f>
        <v>0.14583333333333334</v>
      </c>
      <c r="H310" s="10">
        <f t="shared" si="12"/>
        <v>0.15277777777777779</v>
      </c>
      <c r="I310" s="10">
        <f t="shared" si="13"/>
        <v>4.8611111111111105E-2</v>
      </c>
      <c r="J310">
        <f t="shared" si="14"/>
        <v>3.1428571428571437</v>
      </c>
    </row>
    <row r="311" spans="2:10" x14ac:dyDescent="0.25">
      <c r="B311" s="2" t="s">
        <v>87</v>
      </c>
      <c r="C311" s="8">
        <f>SUMIFS(Tableau48910[Temps],Tableau48910[Numéros],B311)</f>
        <v>0.19444444444444445</v>
      </c>
      <c r="D311" cm="1">
        <f t="array" ref="D311">MAX((Tableau48910[Numéros]=B311)*Tableau48910[Opération])</f>
        <v>40</v>
      </c>
      <c r="E311" cm="1">
        <f t="array" ref="E311">MIN(IF(Tableau48910[Numéros]=B311,Tableau48910[Opération]))</f>
        <v>20</v>
      </c>
      <c r="F311" s="10">
        <f>SUMIFS(Tableau48910[Temps],Tableau48910[Numéros],B311,Tableau48910[Opération],D311)</f>
        <v>4.1666666666666664E-2</v>
      </c>
      <c r="G311" s="10">
        <f>SUMIFS(Tableau48910[Temps],Tableau48910[Numéros],B311,Tableau48910[Opération],E311)</f>
        <v>0.14583333333333334</v>
      </c>
      <c r="H311" s="10">
        <f t="shared" si="12"/>
        <v>0.15277777777777779</v>
      </c>
      <c r="I311" s="10">
        <f t="shared" si="13"/>
        <v>4.8611111111111105E-2</v>
      </c>
      <c r="J311">
        <f t="shared" si="14"/>
        <v>3.1428571428571437</v>
      </c>
    </row>
    <row r="312" spans="2:10" x14ac:dyDescent="0.25">
      <c r="B312" s="2" t="s">
        <v>175</v>
      </c>
      <c r="C312" s="8">
        <f>SUMIFS(Tableau48910[Temps],Tableau48910[Numéros],B312)</f>
        <v>2.333333333333333</v>
      </c>
      <c r="D312" cm="1">
        <f t="array" ref="D312">MAX((Tableau48910[Numéros]=B312)*Tableau48910[Opération])</f>
        <v>40</v>
      </c>
      <c r="E312" cm="1">
        <f t="array" ref="E312">MIN(IF(Tableau48910[Numéros]=B312,Tableau48910[Opération]))</f>
        <v>20</v>
      </c>
      <c r="F312" s="10">
        <f>SUMIFS(Tableau48910[Temps],Tableau48910[Numéros],B312,Tableau48910[Opération],D312)</f>
        <v>0.5</v>
      </c>
      <c r="G312" s="10">
        <f>SUMIFS(Tableau48910[Temps],Tableau48910[Numéros],B312,Tableau48910[Opération],E312)</f>
        <v>1.75</v>
      </c>
      <c r="H312" s="10">
        <f t="shared" si="12"/>
        <v>1.833333333333333</v>
      </c>
      <c r="I312" s="10">
        <f t="shared" si="13"/>
        <v>0.58333333333333304</v>
      </c>
      <c r="J312">
        <f t="shared" si="14"/>
        <v>3.1428571428571441</v>
      </c>
    </row>
    <row r="313" spans="2:10" x14ac:dyDescent="0.25">
      <c r="B313" s="2" t="s">
        <v>180</v>
      </c>
      <c r="C313" s="8">
        <f>SUMIFS(Tableau48910[Temps],Tableau48910[Numéros],B313)</f>
        <v>2.333333333333333</v>
      </c>
      <c r="D313" cm="1">
        <f t="array" ref="D313">MAX((Tableau48910[Numéros]=B313)*Tableau48910[Opération])</f>
        <v>40</v>
      </c>
      <c r="E313" cm="1">
        <f t="array" ref="E313">MIN(IF(Tableau48910[Numéros]=B313,Tableau48910[Opération]))</f>
        <v>20</v>
      </c>
      <c r="F313" s="10">
        <f>SUMIFS(Tableau48910[Temps],Tableau48910[Numéros],B313,Tableau48910[Opération],D313)</f>
        <v>0.5</v>
      </c>
      <c r="G313" s="10">
        <f>SUMIFS(Tableau48910[Temps],Tableau48910[Numéros],B313,Tableau48910[Opération],E313)</f>
        <v>1.75</v>
      </c>
      <c r="H313" s="10">
        <f t="shared" si="12"/>
        <v>1.833333333333333</v>
      </c>
      <c r="I313" s="10">
        <f t="shared" si="13"/>
        <v>0.58333333333333304</v>
      </c>
      <c r="J313">
        <f t="shared" si="14"/>
        <v>3.1428571428571441</v>
      </c>
    </row>
    <row r="314" spans="2:10" x14ac:dyDescent="0.25">
      <c r="B314" s="2" t="s">
        <v>331</v>
      </c>
      <c r="C314" s="8">
        <f>SUMIFS(Tableau48910[Temps],Tableau48910[Numéros],B314)</f>
        <v>1.4655555555555557</v>
      </c>
      <c r="D314" cm="1">
        <f t="array" ref="D314">MAX((Tableau48910[Numéros]=B314)*Tableau48910[Opération])</f>
        <v>35</v>
      </c>
      <c r="E314" cm="1">
        <f t="array" ref="E314">MIN(IF(Tableau48910[Numéros]=B314,Tableau48910[Opération]))</f>
        <v>15</v>
      </c>
      <c r="F314" s="10">
        <f>SUMIFS(Tableau48910[Temps],Tableau48910[Numéros],B314,Tableau48910[Opération],D314)</f>
        <v>2.7777777777777778E-4</v>
      </c>
      <c r="G314" s="10">
        <f>SUMIFS(Tableau48910[Temps],Tableau48910[Numéros],B314,Tableau48910[Opération],E314)</f>
        <v>1.0138888888888888</v>
      </c>
      <c r="H314" s="10">
        <f t="shared" si="12"/>
        <v>1.4652777777777779</v>
      </c>
      <c r="I314" s="10">
        <f t="shared" si="13"/>
        <v>0.45166666666666688</v>
      </c>
      <c r="J314">
        <f t="shared" si="14"/>
        <v>3.2441574415744143</v>
      </c>
    </row>
    <row r="315" spans="2:10" x14ac:dyDescent="0.25">
      <c r="B315" s="2" t="s">
        <v>177</v>
      </c>
      <c r="C315" s="8">
        <f>SUMIFS(Tableau48910[Temps],Tableau48910[Numéros],B315)</f>
        <v>0.55555555555555558</v>
      </c>
      <c r="D315" cm="1">
        <f t="array" ref="D315">MAX((Tableau48910[Numéros]=B315)*Tableau48910[Opération])</f>
        <v>40</v>
      </c>
      <c r="E315" cm="1">
        <f t="array" ref="E315">MIN(IF(Tableau48910[Numéros]=B315,Tableau48910[Opération]))</f>
        <v>20</v>
      </c>
      <c r="F315" s="10">
        <f>SUMIFS(Tableau48910[Temps],Tableau48910[Numéros],B315,Tableau48910[Opération],D315)</f>
        <v>0.10416666666666667</v>
      </c>
      <c r="G315" s="10">
        <f>SUMIFS(Tableau48910[Temps],Tableau48910[Numéros],B315,Tableau48910[Opération],E315)</f>
        <v>0.41666666666666669</v>
      </c>
      <c r="H315" s="10">
        <f t="shared" si="12"/>
        <v>0.4513888888888889</v>
      </c>
      <c r="I315" s="10">
        <f t="shared" si="13"/>
        <v>0.1388888888888889</v>
      </c>
      <c r="J315">
        <f t="shared" si="14"/>
        <v>3.25</v>
      </c>
    </row>
    <row r="316" spans="2:10" x14ac:dyDescent="0.25">
      <c r="B316" s="2" t="s">
        <v>182</v>
      </c>
      <c r="C316" s="8">
        <f>SUMIFS(Tableau48910[Temps],Tableau48910[Numéros],B316)</f>
        <v>0.55555555555555558</v>
      </c>
      <c r="D316" cm="1">
        <f t="array" ref="D316">MAX((Tableau48910[Numéros]=B316)*Tableau48910[Opération])</f>
        <v>40</v>
      </c>
      <c r="E316" cm="1">
        <f t="array" ref="E316">MIN(IF(Tableau48910[Numéros]=B316,Tableau48910[Opération]))</f>
        <v>20</v>
      </c>
      <c r="F316" s="10">
        <f>SUMIFS(Tableau48910[Temps],Tableau48910[Numéros],B316,Tableau48910[Opération],D316)</f>
        <v>0.10416666666666667</v>
      </c>
      <c r="G316" s="10">
        <f>SUMIFS(Tableau48910[Temps],Tableau48910[Numéros],B316,Tableau48910[Opération],E316)</f>
        <v>0.41666666666666669</v>
      </c>
      <c r="H316" s="10">
        <f t="shared" si="12"/>
        <v>0.4513888888888889</v>
      </c>
      <c r="I316" s="10">
        <f t="shared" si="13"/>
        <v>0.1388888888888889</v>
      </c>
      <c r="J316">
        <f t="shared" si="14"/>
        <v>3.25</v>
      </c>
    </row>
    <row r="317" spans="2:10" x14ac:dyDescent="0.25">
      <c r="B317" s="3" t="s">
        <v>76</v>
      </c>
      <c r="C317" s="8">
        <f>SUMIFS(Tableau48910[Temps],Tableau48910[Numéros],B317)</f>
        <v>1.1111111111111112</v>
      </c>
      <c r="D317" cm="1">
        <f t="array" ref="D317">MAX((Tableau48910[Numéros]=B317)*Tableau48910[Opération])</f>
        <v>40</v>
      </c>
      <c r="E317" cm="1">
        <f t="array" ref="E317">MIN(IF(Tableau48910[Numéros]=B317,Tableau48910[Opération]))</f>
        <v>20</v>
      </c>
      <c r="F317" s="10">
        <f>SUMIFS(Tableau48910[Temps],Tableau48910[Numéros],B317,Tableau48910[Opération],D317)</f>
        <v>0.20833333333333334</v>
      </c>
      <c r="G317" s="10">
        <f>SUMIFS(Tableau48910[Temps],Tableau48910[Numéros],B317,Tableau48910[Opération],E317)</f>
        <v>0.83333333333333337</v>
      </c>
      <c r="H317" s="10">
        <f t="shared" si="12"/>
        <v>0.90277777777777779</v>
      </c>
      <c r="I317" s="10">
        <f t="shared" si="13"/>
        <v>0.27777777777777779</v>
      </c>
      <c r="J317">
        <f t="shared" si="14"/>
        <v>3.25</v>
      </c>
    </row>
    <row r="318" spans="2:10" x14ac:dyDescent="0.25">
      <c r="B318" s="2" t="s">
        <v>85</v>
      </c>
      <c r="C318" s="8">
        <f>SUMIFS(Tableau48910[Temps],Tableau48910[Numéros],B318)</f>
        <v>1.1111111111111112</v>
      </c>
      <c r="D318" cm="1">
        <f t="array" ref="D318">MAX((Tableau48910[Numéros]=B318)*Tableau48910[Opération])</f>
        <v>40</v>
      </c>
      <c r="E318" cm="1">
        <f t="array" ref="E318">MIN(IF(Tableau48910[Numéros]=B318,Tableau48910[Opération]))</f>
        <v>20</v>
      </c>
      <c r="F318" s="10">
        <f>SUMIFS(Tableau48910[Temps],Tableau48910[Numéros],B318,Tableau48910[Opération],D318)</f>
        <v>0.20833333333333334</v>
      </c>
      <c r="G318" s="10">
        <f>SUMIFS(Tableau48910[Temps],Tableau48910[Numéros],B318,Tableau48910[Opération],E318)</f>
        <v>0.83333333333333337</v>
      </c>
      <c r="H318" s="10">
        <f t="shared" si="12"/>
        <v>0.90277777777777779</v>
      </c>
      <c r="I318" s="10">
        <f t="shared" si="13"/>
        <v>0.27777777777777779</v>
      </c>
      <c r="J318">
        <f t="shared" si="14"/>
        <v>3.25</v>
      </c>
    </row>
    <row r="319" spans="2:10" x14ac:dyDescent="0.25">
      <c r="B319" s="3" t="s">
        <v>181</v>
      </c>
      <c r="C319" s="8">
        <f>SUMIFS(Tableau48910[Temps],Tableau48910[Numéros],B319)</f>
        <v>1.3333333333333333</v>
      </c>
      <c r="D319" cm="1">
        <f t="array" ref="D319">MAX((Tableau48910[Numéros]=B319)*Tableau48910[Opération])</f>
        <v>40</v>
      </c>
      <c r="E319" cm="1">
        <f t="array" ref="E319">MIN(IF(Tableau48910[Numéros]=B319,Tableau48910[Opération]))</f>
        <v>20</v>
      </c>
      <c r="F319" s="10">
        <f>SUMIFS(Tableau48910[Temps],Tableau48910[Numéros],B319,Tableau48910[Opération],D319)</f>
        <v>0.25</v>
      </c>
      <c r="G319" s="10">
        <f>SUMIFS(Tableau48910[Temps],Tableau48910[Numéros],B319,Tableau48910[Opération],E319)</f>
        <v>1</v>
      </c>
      <c r="H319" s="10">
        <f t="shared" si="12"/>
        <v>1.0833333333333333</v>
      </c>
      <c r="I319" s="10">
        <f t="shared" si="13"/>
        <v>0.33333333333333326</v>
      </c>
      <c r="J319">
        <f t="shared" si="14"/>
        <v>3.2500000000000004</v>
      </c>
    </row>
    <row r="320" spans="2:10" x14ac:dyDescent="0.25">
      <c r="B320" s="2" t="s">
        <v>193</v>
      </c>
      <c r="C320" s="8">
        <f>SUMIFS(Tableau48910[Temps],Tableau48910[Numéros],B320)</f>
        <v>0.57638888888888895</v>
      </c>
      <c r="D320" cm="1">
        <f t="array" ref="D320">MAX((Tableau48910[Numéros]=B320)*Tableau48910[Opération])</f>
        <v>120</v>
      </c>
      <c r="E320" cm="1">
        <f t="array" ref="E320">MIN(IF(Tableau48910[Numéros]=B320,Tableau48910[Opération]))</f>
        <v>105</v>
      </c>
      <c r="F320" s="10">
        <f>SUMIFS(Tableau48910[Temps],Tableau48910[Numéros],B320,Tableau48910[Opération],D320)</f>
        <v>1.3888888888888889E-3</v>
      </c>
      <c r="G320" s="10">
        <f>SUMIFS(Tableau48910[Temps],Tableau48910[Numéros],B320,Tableau48910[Opération],E320)</f>
        <v>0.43055555555555558</v>
      </c>
      <c r="H320" s="10">
        <f t="shared" si="12"/>
        <v>0.57500000000000007</v>
      </c>
      <c r="I320" s="10">
        <f t="shared" si="13"/>
        <v>0.14583333333333337</v>
      </c>
      <c r="J320">
        <f t="shared" si="14"/>
        <v>3.9428571428571422</v>
      </c>
    </row>
    <row r="321" spans="2:10" x14ac:dyDescent="0.25">
      <c r="B321" s="2" t="s">
        <v>290</v>
      </c>
      <c r="C321" s="8">
        <f>SUMIFS(Tableau48910[Temps],Tableau48910[Numéros],B321)</f>
        <v>0.83333333333333326</v>
      </c>
      <c r="D321" cm="1">
        <f t="array" ref="D321">MAX((Tableau48910[Numéros]=B321)*Tableau48910[Opération])</f>
        <v>30</v>
      </c>
      <c r="E321" cm="1">
        <f t="array" ref="E321">MIN(IF(Tableau48910[Numéros]=B321,Tableau48910[Opération]))</f>
        <v>20</v>
      </c>
      <c r="F321" s="10">
        <f>SUMIFS(Tableau48910[Temps],Tableau48910[Numéros],B321,Tableau48910[Opération],D321)</f>
        <v>0.16666666666666666</v>
      </c>
      <c r="G321" s="10">
        <f>SUMIFS(Tableau48910[Temps],Tableau48910[Numéros],B321,Tableau48910[Opération],E321)</f>
        <v>0.66666666666666663</v>
      </c>
      <c r="H321" s="10">
        <f t="shared" si="12"/>
        <v>0.66666666666666663</v>
      </c>
      <c r="I321" s="10">
        <f t="shared" si="13"/>
        <v>0.16666666666666663</v>
      </c>
      <c r="J321">
        <f t="shared" si="14"/>
        <v>4.0000000000000009</v>
      </c>
    </row>
    <row r="322" spans="2:10" x14ac:dyDescent="0.25">
      <c r="B322" s="3" t="s">
        <v>231</v>
      </c>
      <c r="C322" s="8">
        <f>SUMIFS(Tableau48910[Temps],Tableau48910[Numéros],B322)</f>
        <v>0.26666666666666666</v>
      </c>
      <c r="D322" cm="1">
        <f t="array" ref="D322">MAX((Tableau48910[Numéros]=B322)*Tableau48910[Opération])</f>
        <v>130</v>
      </c>
      <c r="E322" cm="1">
        <f t="array" ref="E322">MIN(IF(Tableau48910[Numéros]=B322,Tableau48910[Opération]))</f>
        <v>102</v>
      </c>
      <c r="F322" s="10">
        <f>SUMIFS(Tableau48910[Temps],Tableau48910[Numéros],B322,Tableau48910[Opération],D322)</f>
        <v>1.0416666666666667E-3</v>
      </c>
      <c r="G322" s="10">
        <f>SUMIFS(Tableau48910[Temps],Tableau48910[Numéros],B322,Tableau48910[Opération],E322)</f>
        <v>0.21180555555555555</v>
      </c>
      <c r="H322" s="10">
        <f t="shared" si="12"/>
        <v>0.265625</v>
      </c>
      <c r="I322" s="10">
        <f t="shared" si="13"/>
        <v>5.486111111111111E-2</v>
      </c>
      <c r="J322">
        <f t="shared" si="14"/>
        <v>4.8417721518987342</v>
      </c>
    </row>
    <row r="323" spans="2:10" x14ac:dyDescent="0.25">
      <c r="B323" s="3" t="s">
        <v>104</v>
      </c>
      <c r="C323" s="8">
        <f>SUMIFS(Tableau48910[Temps],Tableau48910[Numéros],B323)</f>
        <v>1.3749999999999998</v>
      </c>
      <c r="D323" cm="1">
        <f t="array" ref="D323">MAX((Tableau48910[Numéros]=B323)*Tableau48910[Opération])</f>
        <v>50</v>
      </c>
      <c r="E323" cm="1">
        <f t="array" ref="E323">MIN(IF(Tableau48910[Numéros]=B323,Tableau48910[Opération]))</f>
        <v>20</v>
      </c>
      <c r="F323" s="10">
        <f>SUMIFS(Tableau48910[Temps],Tableau48910[Numéros],B323,Tableau48910[Opération],D323)</f>
        <v>8.3333333333333329E-2</v>
      </c>
      <c r="G323" s="10">
        <f>SUMIFS(Tableau48910[Temps],Tableau48910[Numéros],B323,Tableau48910[Opération],E323)</f>
        <v>1.125</v>
      </c>
      <c r="H323" s="10">
        <f t="shared" ref="H323:H366" si="15">C323-F323</f>
        <v>1.2916666666666665</v>
      </c>
      <c r="I323" s="10">
        <f t="shared" ref="I323:I366" si="16">C323-G323</f>
        <v>0.24999999999999978</v>
      </c>
      <c r="J323">
        <f t="shared" ref="J323:J386" si="17">IF(D323=E323,1,H323/I323)</f>
        <v>5.1666666666666705</v>
      </c>
    </row>
    <row r="324" spans="2:10" x14ac:dyDescent="0.25">
      <c r="B324" s="2" t="s">
        <v>357</v>
      </c>
      <c r="C324" s="8">
        <f>SUMIFS(Tableau48910[Temps],Tableau48910[Numéros],B324)</f>
        <v>1.1875</v>
      </c>
      <c r="D324" cm="1">
        <f t="array" ref="D324">MAX((Tableau48910[Numéros]=B324)*Tableau48910[Opération])</f>
        <v>30</v>
      </c>
      <c r="E324" cm="1">
        <f t="array" ref="E324">MIN(IF(Tableau48910[Numéros]=B324,Tableau48910[Opération]))</f>
        <v>20</v>
      </c>
      <c r="F324" s="10">
        <f>SUMIFS(Tableau48910[Temps],Tableau48910[Numéros],B324,Tableau48910[Opération],D324)</f>
        <v>6.25E-2</v>
      </c>
      <c r="G324" s="10">
        <f>SUMIFS(Tableau48910[Temps],Tableau48910[Numéros],B324,Tableau48910[Opération],E324)</f>
        <v>1</v>
      </c>
      <c r="H324" s="10">
        <f t="shared" si="15"/>
        <v>1.125</v>
      </c>
      <c r="I324" s="10">
        <f t="shared" si="16"/>
        <v>0.1875</v>
      </c>
      <c r="J324">
        <f t="shared" si="17"/>
        <v>6</v>
      </c>
    </row>
    <row r="325" spans="2:10" x14ac:dyDescent="0.25">
      <c r="B325" s="2" t="s">
        <v>358</v>
      </c>
      <c r="C325" s="8">
        <f>SUMIFS(Tableau48910[Temps],Tableau48910[Numéros],B325)</f>
        <v>1.1875</v>
      </c>
      <c r="D325" cm="1">
        <f t="array" ref="D325">MAX((Tableau48910[Numéros]=B325)*Tableau48910[Opération])</f>
        <v>30</v>
      </c>
      <c r="E325" cm="1">
        <f t="array" ref="E325">MIN(IF(Tableau48910[Numéros]=B325,Tableau48910[Opération]))</f>
        <v>20</v>
      </c>
      <c r="F325" s="10">
        <f>SUMIFS(Tableau48910[Temps],Tableau48910[Numéros],B325,Tableau48910[Opération],D325)</f>
        <v>6.25E-2</v>
      </c>
      <c r="G325" s="10">
        <f>SUMIFS(Tableau48910[Temps],Tableau48910[Numéros],B325,Tableau48910[Opération],E325)</f>
        <v>1</v>
      </c>
      <c r="H325" s="10">
        <f t="shared" si="15"/>
        <v>1.125</v>
      </c>
      <c r="I325" s="10">
        <f t="shared" si="16"/>
        <v>0.1875</v>
      </c>
      <c r="J325">
        <f t="shared" si="17"/>
        <v>6</v>
      </c>
    </row>
    <row r="326" spans="2:10" x14ac:dyDescent="0.25">
      <c r="B326" s="3" t="s">
        <v>359</v>
      </c>
      <c r="C326" s="8">
        <f>SUMIFS(Tableau48910[Temps],Tableau48910[Numéros],B326)</f>
        <v>0.79166666666666663</v>
      </c>
      <c r="D326" cm="1">
        <f t="array" ref="D326">MAX((Tableau48910[Numéros]=B326)*Tableau48910[Opération])</f>
        <v>110</v>
      </c>
      <c r="E326" cm="1">
        <f t="array" ref="E326">MIN(IF(Tableau48910[Numéros]=B326,Tableau48910[Opération]))</f>
        <v>80</v>
      </c>
      <c r="F326" s="10">
        <f>SUMIFS(Tableau48910[Temps],Tableau48910[Numéros],B326,Tableau48910[Opération],D326)</f>
        <v>2.0833333333333332E-2</v>
      </c>
      <c r="G326" s="10">
        <f>SUMIFS(Tableau48910[Temps],Tableau48910[Numéros],B326,Tableau48910[Opération],E326)</f>
        <v>0.66666666666666663</v>
      </c>
      <c r="H326" s="10">
        <f t="shared" si="15"/>
        <v>0.77083333333333326</v>
      </c>
      <c r="I326" s="10">
        <f t="shared" si="16"/>
        <v>0.125</v>
      </c>
      <c r="J326">
        <f t="shared" si="17"/>
        <v>6.1666666666666661</v>
      </c>
    </row>
    <row r="327" spans="2:10" x14ac:dyDescent="0.25">
      <c r="B327" s="2" t="s">
        <v>360</v>
      </c>
      <c r="C327" s="8">
        <f>SUMIFS(Tableau48910[Temps],Tableau48910[Numéros],B327)</f>
        <v>0.79166666666666663</v>
      </c>
      <c r="D327" cm="1">
        <f t="array" ref="D327">MAX((Tableau48910[Numéros]=B327)*Tableau48910[Opération])</f>
        <v>110</v>
      </c>
      <c r="E327" cm="1">
        <f t="array" ref="E327">MIN(IF(Tableau48910[Numéros]=B327,Tableau48910[Opération]))</f>
        <v>80</v>
      </c>
      <c r="F327" s="10">
        <f>SUMIFS(Tableau48910[Temps],Tableau48910[Numéros],B327,Tableau48910[Opération],D327)</f>
        <v>2.0833333333333332E-2</v>
      </c>
      <c r="G327" s="10">
        <f>SUMIFS(Tableau48910[Temps],Tableau48910[Numéros],B327,Tableau48910[Opération],E327)</f>
        <v>0.66666666666666663</v>
      </c>
      <c r="H327" s="10">
        <f t="shared" si="15"/>
        <v>0.77083333333333326</v>
      </c>
      <c r="I327" s="10">
        <f t="shared" si="16"/>
        <v>0.125</v>
      </c>
      <c r="J327">
        <f t="shared" si="17"/>
        <v>6.1666666666666661</v>
      </c>
    </row>
    <row r="328" spans="2:10" x14ac:dyDescent="0.25">
      <c r="B328" s="2" t="s">
        <v>49</v>
      </c>
      <c r="C328" s="8">
        <f>SUMIFS(Tableau48910[Temps],Tableau48910[Numéros],B328)</f>
        <v>0.79166666666666663</v>
      </c>
      <c r="D328" cm="1">
        <f t="array" ref="D328">MAX((Tableau48910[Numéros]=B328)*Tableau48910[Opération])</f>
        <v>130</v>
      </c>
      <c r="E328" cm="1">
        <f t="array" ref="E328">MIN(IF(Tableau48910[Numéros]=B328,Tableau48910[Opération]))</f>
        <v>100</v>
      </c>
      <c r="F328" s="10">
        <f>SUMIFS(Tableau48910[Temps],Tableau48910[Numéros],B328,Tableau48910[Opération],D328)</f>
        <v>2.0833333333333332E-2</v>
      </c>
      <c r="G328" s="10">
        <f>SUMIFS(Tableau48910[Temps],Tableau48910[Numéros],B328,Tableau48910[Opération],E328)</f>
        <v>0.66666666666666663</v>
      </c>
      <c r="H328" s="10">
        <f t="shared" si="15"/>
        <v>0.77083333333333326</v>
      </c>
      <c r="I328" s="10">
        <f t="shared" si="16"/>
        <v>0.125</v>
      </c>
      <c r="J328">
        <f t="shared" si="17"/>
        <v>6.1666666666666661</v>
      </c>
    </row>
    <row r="329" spans="2:10" x14ac:dyDescent="0.25">
      <c r="B329" s="2" t="s">
        <v>307</v>
      </c>
      <c r="C329" s="8">
        <f>SUMIFS(Tableau48910[Temps],Tableau48910[Numéros],B329)</f>
        <v>0.88895833333333329</v>
      </c>
      <c r="D329" cm="1">
        <f t="array" ref="D329">MAX((Tableau48910[Numéros]=B329)*Tableau48910[Opération])</f>
        <v>250</v>
      </c>
      <c r="E329" cm="1">
        <f t="array" ref="E329">MIN(IF(Tableau48910[Numéros]=B329,Tableau48910[Opération]))</f>
        <v>215</v>
      </c>
      <c r="F329" s="10">
        <f>SUMIFS(Tableau48910[Temps],Tableau48910[Numéros],B329,Tableau48910[Opération],D329)</f>
        <v>6.9444444444444444E-5</v>
      </c>
      <c r="G329" s="10">
        <f>SUMIFS(Tableau48910[Temps],Tableau48910[Numéros],B329,Tableau48910[Opération],E329)</f>
        <v>0.75</v>
      </c>
      <c r="H329" s="10">
        <f t="shared" si="15"/>
        <v>0.88888888888888884</v>
      </c>
      <c r="I329" s="10">
        <f t="shared" si="16"/>
        <v>0.13895833333333329</v>
      </c>
      <c r="J329">
        <f t="shared" si="17"/>
        <v>6.3968015992004013</v>
      </c>
    </row>
    <row r="330" spans="2:10" x14ac:dyDescent="0.25">
      <c r="B330" s="2" t="s">
        <v>92</v>
      </c>
      <c r="C330" s="8">
        <f>SUMIFS(Tableau48910[Temps],Tableau48910[Numéros],B330)</f>
        <v>0.3215277777777778</v>
      </c>
      <c r="D330" cm="1">
        <f t="array" ref="D330">MAX((Tableau48910[Numéros]=B330)*Tableau48910[Opération])</f>
        <v>20</v>
      </c>
      <c r="E330" cm="1">
        <f t="array" ref="E330">MIN(IF(Tableau48910[Numéros]=B330,Tableau48910[Opération]))</f>
        <v>10</v>
      </c>
      <c r="F330" s="10">
        <f>SUMIFS(Tableau48910[Temps],Tableau48910[Numéros],B330,Tableau48910[Opération],D330)</f>
        <v>4.1666666666666664E-2</v>
      </c>
      <c r="G330" s="10">
        <f>SUMIFS(Tableau48910[Temps],Tableau48910[Numéros],B330,Tableau48910[Opération],E330)</f>
        <v>0.27986111111111112</v>
      </c>
      <c r="H330" s="10">
        <f t="shared" si="15"/>
        <v>0.27986111111111112</v>
      </c>
      <c r="I330" s="10">
        <f t="shared" si="16"/>
        <v>4.1666666666666685E-2</v>
      </c>
      <c r="J330">
        <f t="shared" si="17"/>
        <v>6.7166666666666641</v>
      </c>
    </row>
    <row r="331" spans="2:10" x14ac:dyDescent="0.25">
      <c r="B331" s="3" t="s">
        <v>99</v>
      </c>
      <c r="C331" s="8">
        <f>SUMIFS(Tableau48910[Temps],Tableau48910[Numéros],B331)</f>
        <v>0.3215277777777778</v>
      </c>
      <c r="D331" cm="1">
        <f t="array" ref="D331">MAX((Tableau48910[Numéros]=B331)*Tableau48910[Opération])</f>
        <v>20</v>
      </c>
      <c r="E331" cm="1">
        <f t="array" ref="E331">MIN(IF(Tableau48910[Numéros]=B331,Tableau48910[Opération]))</f>
        <v>10</v>
      </c>
      <c r="F331" s="10">
        <f>SUMIFS(Tableau48910[Temps],Tableau48910[Numéros],B331,Tableau48910[Opération],D331)</f>
        <v>4.1666666666666664E-2</v>
      </c>
      <c r="G331" s="10">
        <f>SUMIFS(Tableau48910[Temps],Tableau48910[Numéros],B331,Tableau48910[Opération],E331)</f>
        <v>0.27986111111111112</v>
      </c>
      <c r="H331" s="10">
        <f t="shared" si="15"/>
        <v>0.27986111111111112</v>
      </c>
      <c r="I331" s="10">
        <f t="shared" si="16"/>
        <v>4.1666666666666685E-2</v>
      </c>
      <c r="J331">
        <f t="shared" si="17"/>
        <v>6.7166666666666641</v>
      </c>
    </row>
    <row r="332" spans="2:10" x14ac:dyDescent="0.25">
      <c r="B332" s="2" t="s">
        <v>96</v>
      </c>
      <c r="C332" s="8">
        <f>SUMIFS(Tableau48910[Temps],Tableau48910[Numéros],B332)</f>
        <v>0.25763888888888892</v>
      </c>
      <c r="D332" cm="1">
        <f t="array" ref="D332">MAX((Tableau48910[Numéros]=B332)*Tableau48910[Opération])</f>
        <v>20</v>
      </c>
      <c r="E332" cm="1">
        <f t="array" ref="E332">MIN(IF(Tableau48910[Numéros]=B332,Tableau48910[Opération]))</f>
        <v>10</v>
      </c>
      <c r="F332" s="10">
        <f>SUMIFS(Tableau48910[Temps],Tableau48910[Numéros],B332,Tableau48910[Opération],D332)</f>
        <v>3.3333333333333333E-2</v>
      </c>
      <c r="G332" s="10">
        <f>SUMIFS(Tableau48910[Temps],Tableau48910[Numéros],B332,Tableau48910[Opération],E332)</f>
        <v>0.22430555555555556</v>
      </c>
      <c r="H332" s="10">
        <f t="shared" si="15"/>
        <v>0.22430555555555559</v>
      </c>
      <c r="I332" s="10">
        <f t="shared" si="16"/>
        <v>3.3333333333333354E-2</v>
      </c>
      <c r="J332">
        <f t="shared" si="17"/>
        <v>6.7291666666666634</v>
      </c>
    </row>
    <row r="333" spans="2:10" x14ac:dyDescent="0.25">
      <c r="B333" s="2" t="s">
        <v>97</v>
      </c>
      <c r="C333" s="8">
        <f>SUMIFS(Tableau48910[Temps],Tableau48910[Numéros],B333)</f>
        <v>0.25763888888888892</v>
      </c>
      <c r="D333" cm="1">
        <f t="array" ref="D333">MAX((Tableau48910[Numéros]=B333)*Tableau48910[Opération])</f>
        <v>20</v>
      </c>
      <c r="E333" cm="1">
        <f t="array" ref="E333">MIN(IF(Tableau48910[Numéros]=B333,Tableau48910[Opération]))</f>
        <v>10</v>
      </c>
      <c r="F333" s="10">
        <f>SUMIFS(Tableau48910[Temps],Tableau48910[Numéros],B333,Tableau48910[Opération],D333)</f>
        <v>3.3333333333333333E-2</v>
      </c>
      <c r="G333" s="10">
        <f>SUMIFS(Tableau48910[Temps],Tableau48910[Numéros],B333,Tableau48910[Opération],E333)</f>
        <v>0.22430555555555556</v>
      </c>
      <c r="H333" s="10">
        <f t="shared" si="15"/>
        <v>0.22430555555555559</v>
      </c>
      <c r="I333" s="10">
        <f t="shared" si="16"/>
        <v>3.3333333333333354E-2</v>
      </c>
      <c r="J333">
        <f t="shared" si="17"/>
        <v>6.7291666666666634</v>
      </c>
    </row>
    <row r="334" spans="2:10" x14ac:dyDescent="0.25">
      <c r="B334" s="2" t="s">
        <v>98</v>
      </c>
      <c r="C334" s="8">
        <f>SUMIFS(Tableau48910[Temps],Tableau48910[Numéros],B334)</f>
        <v>0.25763888888888892</v>
      </c>
      <c r="D334" cm="1">
        <f t="array" ref="D334">MAX((Tableau48910[Numéros]=B334)*Tableau48910[Opération])</f>
        <v>20</v>
      </c>
      <c r="E334" cm="1">
        <f t="array" ref="E334">MIN(IF(Tableau48910[Numéros]=B334,Tableau48910[Opération]))</f>
        <v>10</v>
      </c>
      <c r="F334" s="10">
        <f>SUMIFS(Tableau48910[Temps],Tableau48910[Numéros],B334,Tableau48910[Opération],D334)</f>
        <v>3.3333333333333333E-2</v>
      </c>
      <c r="G334" s="10">
        <f>SUMIFS(Tableau48910[Temps],Tableau48910[Numéros],B334,Tableau48910[Opération],E334)</f>
        <v>0.22430555555555556</v>
      </c>
      <c r="H334" s="10">
        <f t="shared" si="15"/>
        <v>0.22430555555555559</v>
      </c>
      <c r="I334" s="10">
        <f t="shared" si="16"/>
        <v>3.3333333333333354E-2</v>
      </c>
      <c r="J334">
        <f t="shared" si="17"/>
        <v>6.7291666666666634</v>
      </c>
    </row>
    <row r="335" spans="2:10" x14ac:dyDescent="0.25">
      <c r="B335" s="3" t="s">
        <v>101</v>
      </c>
      <c r="C335" s="8">
        <f>SUMIFS(Tableau48910[Temps],Tableau48910[Numéros],B335)</f>
        <v>0.25763888888888892</v>
      </c>
      <c r="D335" cm="1">
        <f t="array" ref="D335">MAX((Tableau48910[Numéros]=B335)*Tableau48910[Opération])</f>
        <v>20</v>
      </c>
      <c r="E335" cm="1">
        <f t="array" ref="E335">MIN(IF(Tableau48910[Numéros]=B335,Tableau48910[Opération]))</f>
        <v>10</v>
      </c>
      <c r="F335" s="10">
        <f>SUMIFS(Tableau48910[Temps],Tableau48910[Numéros],B335,Tableau48910[Opération],D335)</f>
        <v>3.3333333333333333E-2</v>
      </c>
      <c r="G335" s="10">
        <f>SUMIFS(Tableau48910[Temps],Tableau48910[Numéros],B335,Tableau48910[Opération],E335)</f>
        <v>0.22430555555555556</v>
      </c>
      <c r="H335" s="10">
        <f t="shared" si="15"/>
        <v>0.22430555555555559</v>
      </c>
      <c r="I335" s="10">
        <f t="shared" si="16"/>
        <v>3.3333333333333354E-2</v>
      </c>
      <c r="J335">
        <f t="shared" si="17"/>
        <v>6.7291666666666634</v>
      </c>
    </row>
    <row r="336" spans="2:10" x14ac:dyDescent="0.25">
      <c r="B336" s="3" t="s">
        <v>102</v>
      </c>
      <c r="C336" s="8">
        <f>SUMIFS(Tableau48910[Temps],Tableau48910[Numéros],B336)</f>
        <v>0.25763888888888892</v>
      </c>
      <c r="D336" cm="1">
        <f t="array" ref="D336">MAX((Tableau48910[Numéros]=B336)*Tableau48910[Opération])</f>
        <v>20</v>
      </c>
      <c r="E336" cm="1">
        <f t="array" ref="E336">MIN(IF(Tableau48910[Numéros]=B336,Tableau48910[Opération]))</f>
        <v>10</v>
      </c>
      <c r="F336" s="10">
        <f>SUMIFS(Tableau48910[Temps],Tableau48910[Numéros],B336,Tableau48910[Opération],D336)</f>
        <v>3.3333333333333333E-2</v>
      </c>
      <c r="G336" s="10">
        <f>SUMIFS(Tableau48910[Temps],Tableau48910[Numéros],B336,Tableau48910[Opération],E336)</f>
        <v>0.22430555555555556</v>
      </c>
      <c r="H336" s="10">
        <f t="shared" si="15"/>
        <v>0.22430555555555559</v>
      </c>
      <c r="I336" s="10">
        <f t="shared" si="16"/>
        <v>3.3333333333333354E-2</v>
      </c>
      <c r="J336">
        <f t="shared" si="17"/>
        <v>6.7291666666666634</v>
      </c>
    </row>
    <row r="337" spans="2:10" x14ac:dyDescent="0.25">
      <c r="B337" s="3" t="s">
        <v>103</v>
      </c>
      <c r="C337" s="8">
        <f>SUMIFS(Tableau48910[Temps],Tableau48910[Numéros],B337)</f>
        <v>0.25763888888888892</v>
      </c>
      <c r="D337" cm="1">
        <f t="array" ref="D337">MAX((Tableau48910[Numéros]=B337)*Tableau48910[Opération])</f>
        <v>20</v>
      </c>
      <c r="E337" cm="1">
        <f t="array" ref="E337">MIN(IF(Tableau48910[Numéros]=B337,Tableau48910[Opération]))</f>
        <v>10</v>
      </c>
      <c r="F337" s="10">
        <f>SUMIFS(Tableau48910[Temps],Tableau48910[Numéros],B337,Tableau48910[Opération],D337)</f>
        <v>3.3333333333333333E-2</v>
      </c>
      <c r="G337" s="10">
        <f>SUMIFS(Tableau48910[Temps],Tableau48910[Numéros],B337,Tableau48910[Opération],E337)</f>
        <v>0.22430555555555556</v>
      </c>
      <c r="H337" s="10">
        <f t="shared" si="15"/>
        <v>0.22430555555555559</v>
      </c>
      <c r="I337" s="10">
        <f t="shared" si="16"/>
        <v>3.3333333333333354E-2</v>
      </c>
      <c r="J337">
        <f t="shared" si="17"/>
        <v>6.7291666666666634</v>
      </c>
    </row>
    <row r="338" spans="2:10" x14ac:dyDescent="0.25">
      <c r="B338" s="2" t="s">
        <v>89</v>
      </c>
      <c r="C338" s="8">
        <f>SUMIFS(Tableau48910[Temps],Tableau48910[Numéros],B338)</f>
        <v>6.5972222222222224E-2</v>
      </c>
      <c r="D338" cm="1">
        <f t="array" ref="D338">MAX((Tableau48910[Numéros]=B338)*Tableau48910[Opération])</f>
        <v>20</v>
      </c>
      <c r="E338" cm="1">
        <f t="array" ref="E338">MIN(IF(Tableau48910[Numéros]=B338,Tableau48910[Opération]))</f>
        <v>10</v>
      </c>
      <c r="F338" s="10">
        <f>SUMIFS(Tableau48910[Temps],Tableau48910[Numéros],B338,Tableau48910[Opération],D338)</f>
        <v>8.3333333333333332E-3</v>
      </c>
      <c r="G338" s="10">
        <f>SUMIFS(Tableau48910[Temps],Tableau48910[Numéros],B338,Tableau48910[Opération],E338)</f>
        <v>5.7638888888888885E-2</v>
      </c>
      <c r="H338" s="10">
        <f t="shared" si="15"/>
        <v>5.7638888888888892E-2</v>
      </c>
      <c r="I338" s="10">
        <f t="shared" si="16"/>
        <v>8.3333333333333384E-3</v>
      </c>
      <c r="J338">
        <f t="shared" si="17"/>
        <v>6.9166666666666625</v>
      </c>
    </row>
    <row r="339" spans="2:10" x14ac:dyDescent="0.25">
      <c r="B339" s="2" t="s">
        <v>90</v>
      </c>
      <c r="C339" s="8">
        <f>SUMIFS(Tableau48910[Temps],Tableau48910[Numéros],B339)</f>
        <v>6.5972222222222224E-2</v>
      </c>
      <c r="D339" cm="1">
        <f t="array" ref="D339">MAX((Tableau48910[Numéros]=B339)*Tableau48910[Opération])</f>
        <v>20</v>
      </c>
      <c r="E339" cm="1">
        <f t="array" ref="E339">MIN(IF(Tableau48910[Numéros]=B339,Tableau48910[Opération]))</f>
        <v>10</v>
      </c>
      <c r="F339" s="10">
        <f>SUMIFS(Tableau48910[Temps],Tableau48910[Numéros],B339,Tableau48910[Opération],D339)</f>
        <v>8.3333333333333332E-3</v>
      </c>
      <c r="G339" s="10">
        <f>SUMIFS(Tableau48910[Temps],Tableau48910[Numéros],B339,Tableau48910[Opération],E339)</f>
        <v>5.7638888888888885E-2</v>
      </c>
      <c r="H339" s="10">
        <f t="shared" si="15"/>
        <v>5.7638888888888892E-2</v>
      </c>
      <c r="I339" s="10">
        <f t="shared" si="16"/>
        <v>8.3333333333333384E-3</v>
      </c>
      <c r="J339">
        <f t="shared" si="17"/>
        <v>6.9166666666666625</v>
      </c>
    </row>
    <row r="340" spans="2:10" x14ac:dyDescent="0.25">
      <c r="B340" s="2" t="s">
        <v>91</v>
      </c>
      <c r="C340" s="8">
        <f>SUMIFS(Tableau48910[Temps],Tableau48910[Numéros],B340)</f>
        <v>6.5972222222222224E-2</v>
      </c>
      <c r="D340" cm="1">
        <f t="array" ref="D340">MAX((Tableau48910[Numéros]=B340)*Tableau48910[Opération])</f>
        <v>20</v>
      </c>
      <c r="E340" cm="1">
        <f t="array" ref="E340">MIN(IF(Tableau48910[Numéros]=B340,Tableau48910[Opération]))</f>
        <v>10</v>
      </c>
      <c r="F340" s="10">
        <f>SUMIFS(Tableau48910[Temps],Tableau48910[Numéros],B340,Tableau48910[Opération],D340)</f>
        <v>8.3333333333333332E-3</v>
      </c>
      <c r="G340" s="10">
        <f>SUMIFS(Tableau48910[Temps],Tableau48910[Numéros],B340,Tableau48910[Opération],E340)</f>
        <v>5.7638888888888885E-2</v>
      </c>
      <c r="H340" s="10">
        <f t="shared" si="15"/>
        <v>5.7638888888888892E-2</v>
      </c>
      <c r="I340" s="10">
        <f t="shared" si="16"/>
        <v>8.3333333333333384E-3</v>
      </c>
      <c r="J340">
        <f t="shared" si="17"/>
        <v>6.9166666666666625</v>
      </c>
    </row>
    <row r="341" spans="2:10" x14ac:dyDescent="0.25">
      <c r="B341" s="3" t="s">
        <v>93</v>
      </c>
      <c r="C341" s="8">
        <f>SUMIFS(Tableau48910[Temps],Tableau48910[Numéros],B341)</f>
        <v>6.5972222222222224E-2</v>
      </c>
      <c r="D341" cm="1">
        <f t="array" ref="D341">MAX((Tableau48910[Numéros]=B341)*Tableau48910[Opération])</f>
        <v>20</v>
      </c>
      <c r="E341" cm="1">
        <f t="array" ref="E341">MIN(IF(Tableau48910[Numéros]=B341,Tableau48910[Opération]))</f>
        <v>10</v>
      </c>
      <c r="F341" s="10">
        <f>SUMIFS(Tableau48910[Temps],Tableau48910[Numéros],B341,Tableau48910[Opération],D341)</f>
        <v>8.3333333333333332E-3</v>
      </c>
      <c r="G341" s="10">
        <f>SUMIFS(Tableau48910[Temps],Tableau48910[Numéros],B341,Tableau48910[Opération],E341)</f>
        <v>5.7638888888888885E-2</v>
      </c>
      <c r="H341" s="10">
        <f t="shared" si="15"/>
        <v>5.7638888888888892E-2</v>
      </c>
      <c r="I341" s="10">
        <f t="shared" si="16"/>
        <v>8.3333333333333384E-3</v>
      </c>
      <c r="J341">
        <f t="shared" si="17"/>
        <v>6.9166666666666625</v>
      </c>
    </row>
    <row r="342" spans="2:10" x14ac:dyDescent="0.25">
      <c r="B342" s="3" t="s">
        <v>94</v>
      </c>
      <c r="C342" s="8">
        <f>SUMIFS(Tableau48910[Temps],Tableau48910[Numéros],B342)</f>
        <v>6.5972222222222224E-2</v>
      </c>
      <c r="D342" cm="1">
        <f t="array" ref="D342">MAX((Tableau48910[Numéros]=B342)*Tableau48910[Opération])</f>
        <v>20</v>
      </c>
      <c r="E342" cm="1">
        <f t="array" ref="E342">MIN(IF(Tableau48910[Numéros]=B342,Tableau48910[Opération]))</f>
        <v>10</v>
      </c>
      <c r="F342" s="10">
        <f>SUMIFS(Tableau48910[Temps],Tableau48910[Numéros],B342,Tableau48910[Opération],D342)</f>
        <v>8.3333333333333332E-3</v>
      </c>
      <c r="G342" s="10">
        <f>SUMIFS(Tableau48910[Temps],Tableau48910[Numéros],B342,Tableau48910[Opération],E342)</f>
        <v>5.7638888888888885E-2</v>
      </c>
      <c r="H342" s="10">
        <f t="shared" si="15"/>
        <v>5.7638888888888892E-2</v>
      </c>
      <c r="I342" s="10">
        <f t="shared" si="16"/>
        <v>8.3333333333333384E-3</v>
      </c>
      <c r="J342">
        <f t="shared" si="17"/>
        <v>6.9166666666666625</v>
      </c>
    </row>
    <row r="343" spans="2:10" x14ac:dyDescent="0.25">
      <c r="B343" s="3" t="s">
        <v>95</v>
      </c>
      <c r="C343" s="8">
        <f>SUMIFS(Tableau48910[Temps],Tableau48910[Numéros],B343)</f>
        <v>6.5972222222222224E-2</v>
      </c>
      <c r="D343" cm="1">
        <f t="array" ref="D343">MAX((Tableau48910[Numéros]=B343)*Tableau48910[Opération])</f>
        <v>20</v>
      </c>
      <c r="E343" cm="1">
        <f t="array" ref="E343">MIN(IF(Tableau48910[Numéros]=B343,Tableau48910[Opération]))</f>
        <v>10</v>
      </c>
      <c r="F343" s="10">
        <f>SUMIFS(Tableau48910[Temps],Tableau48910[Numéros],B343,Tableau48910[Opération],D343)</f>
        <v>8.3333333333333332E-3</v>
      </c>
      <c r="G343" s="10">
        <f>SUMIFS(Tableau48910[Temps],Tableau48910[Numéros],B343,Tableau48910[Opération],E343)</f>
        <v>5.7638888888888885E-2</v>
      </c>
      <c r="H343" s="10">
        <f t="shared" si="15"/>
        <v>5.7638888888888892E-2</v>
      </c>
      <c r="I343" s="10">
        <f t="shared" si="16"/>
        <v>8.3333333333333384E-3</v>
      </c>
      <c r="J343">
        <f t="shared" si="17"/>
        <v>6.9166666666666625</v>
      </c>
    </row>
    <row r="344" spans="2:10" x14ac:dyDescent="0.25">
      <c r="B344" s="2" t="s">
        <v>248</v>
      </c>
      <c r="C344" s="8">
        <f>SUMIFS(Tableau48910[Temps],Tableau48910[Numéros],B344)</f>
        <v>0.90284722222222236</v>
      </c>
      <c r="D344" cm="1">
        <f t="array" ref="D344">MAX((Tableau48910[Numéros]=B344)*Tableau48910[Opération])</f>
        <v>130</v>
      </c>
      <c r="E344" cm="1">
        <f t="array" ref="E344">MIN(IF(Tableau48910[Numéros]=B344,Tableau48910[Opération]))</f>
        <v>115</v>
      </c>
      <c r="F344" s="10">
        <f>SUMIFS(Tableau48910[Temps],Tableau48910[Numéros],B344,Tableau48910[Opération],D344)</f>
        <v>6.9444444444444444E-5</v>
      </c>
      <c r="G344" s="10">
        <f>SUMIFS(Tableau48910[Temps],Tableau48910[Numéros],B344,Tableau48910[Opération],E344)</f>
        <v>0.79861111111111116</v>
      </c>
      <c r="H344" s="10">
        <f t="shared" si="15"/>
        <v>0.9027777777777779</v>
      </c>
      <c r="I344" s="10">
        <f t="shared" si="16"/>
        <v>0.1042361111111112</v>
      </c>
      <c r="J344">
        <f t="shared" si="17"/>
        <v>8.6608927381745442</v>
      </c>
    </row>
    <row r="345" spans="2:10" x14ac:dyDescent="0.25">
      <c r="B345" s="2" t="s">
        <v>224</v>
      </c>
      <c r="C345" s="8">
        <f>SUMIFS(Tableau48910[Temps],Tableau48910[Numéros],B345)</f>
        <v>1.195138888888889</v>
      </c>
      <c r="D345" cm="1">
        <f t="array" ref="D345">MAX((Tableau48910[Numéros]=B345)*Tableau48910[Opération])</f>
        <v>130</v>
      </c>
      <c r="E345" cm="1">
        <f t="array" ref="E345">MIN(IF(Tableau48910[Numéros]=B345,Tableau48910[Opération]))</f>
        <v>105</v>
      </c>
      <c r="F345" s="10">
        <f>SUMIFS(Tableau48910[Temps],Tableau48910[Numéros],B345,Tableau48910[Opération],D345)</f>
        <v>6.9444444444444447E-4</v>
      </c>
      <c r="G345" s="10">
        <f>SUMIFS(Tableau48910[Temps],Tableau48910[Numéros],B345,Tableau48910[Opération],E345)</f>
        <v>1.0763888888888888</v>
      </c>
      <c r="H345" s="10">
        <f t="shared" si="15"/>
        <v>1.1944444444444444</v>
      </c>
      <c r="I345" s="10">
        <f t="shared" si="16"/>
        <v>0.11875000000000013</v>
      </c>
      <c r="J345">
        <f t="shared" si="17"/>
        <v>10.058479532163732</v>
      </c>
    </row>
    <row r="346" spans="2:10" x14ac:dyDescent="0.25">
      <c r="B346" s="2" t="s">
        <v>287</v>
      </c>
      <c r="C346" s="8">
        <f>SUMIFS(Tableau48910[Temps],Tableau48910[Numéros],B346)</f>
        <v>0.19166666666666668</v>
      </c>
      <c r="D346" cm="1">
        <f t="array" ref="D346">MAX((Tableau48910[Numéros]=B346)*Tableau48910[Opération])</f>
        <v>20</v>
      </c>
      <c r="E346" cm="1">
        <f t="array" ref="E346">MIN(IF(Tableau48910[Numéros]=B346,Tableau48910[Opération]))</f>
        <v>15</v>
      </c>
      <c r="F346" s="10">
        <f>SUMIFS(Tableau48910[Temps],Tableau48910[Numéros],B346,Tableau48910[Opération],D346)</f>
        <v>1.4583333333333332E-2</v>
      </c>
      <c r="G346" s="10">
        <f>SUMIFS(Tableau48910[Temps],Tableau48910[Numéros],B346,Tableau48910[Opération],E346)</f>
        <v>0.17708333333333334</v>
      </c>
      <c r="H346" s="10">
        <f t="shared" si="15"/>
        <v>0.17708333333333334</v>
      </c>
      <c r="I346" s="10">
        <f t="shared" si="16"/>
        <v>1.4583333333333337E-2</v>
      </c>
      <c r="J346">
        <f t="shared" si="17"/>
        <v>12.142857142857141</v>
      </c>
    </row>
    <row r="347" spans="2:10" x14ac:dyDescent="0.25">
      <c r="B347" s="2" t="s">
        <v>269</v>
      </c>
      <c r="C347" s="8">
        <f>SUMIFS(Tableau48910[Temps],Tableau48910[Numéros],B347)</f>
        <v>1.0662499999999999</v>
      </c>
      <c r="D347" cm="1">
        <f t="array" ref="D347">MAX((Tableau48910[Numéros]=B347)*Tableau48910[Opération])</f>
        <v>115</v>
      </c>
      <c r="E347" cm="1">
        <f t="array" ref="E347">MIN(IF(Tableau48910[Numéros]=B347,Tableau48910[Opération]))</f>
        <v>105</v>
      </c>
      <c r="F347" s="10">
        <f>SUMIFS(Tableau48910[Temps],Tableau48910[Numéros],B347,Tableau48910[Opération],D347)</f>
        <v>2.7777777777777778E-4</v>
      </c>
      <c r="G347" s="10">
        <f>SUMIFS(Tableau48910[Temps],Tableau48910[Numéros],B347,Tableau48910[Opération],E347)</f>
        <v>0.99305555555555547</v>
      </c>
      <c r="H347" s="10">
        <f t="shared" si="15"/>
        <v>1.0659722222222221</v>
      </c>
      <c r="I347" s="10">
        <f t="shared" si="16"/>
        <v>7.3194444444444451E-2</v>
      </c>
      <c r="J347">
        <f t="shared" si="17"/>
        <v>14.56356736242884</v>
      </c>
    </row>
    <row r="348" spans="2:10" x14ac:dyDescent="0.25">
      <c r="B348" s="3" t="s">
        <v>263</v>
      </c>
      <c r="C348" s="8">
        <f>SUMIFS(Tableau48910[Temps],Tableau48910[Numéros],B348)</f>
        <v>0.18895833333333334</v>
      </c>
      <c r="D348" cm="1">
        <f t="array" ref="D348">MAX((Tableau48910[Numéros]=B348)*Tableau48910[Opération])</f>
        <v>115</v>
      </c>
      <c r="E348" cm="1">
        <f t="array" ref="E348">MIN(IF(Tableau48910[Numéros]=B348,Tableau48910[Opération]))</f>
        <v>105</v>
      </c>
      <c r="F348" s="10">
        <f>SUMIFS(Tableau48910[Temps],Tableau48910[Numéros],B348,Tableau48910[Opération],D348)</f>
        <v>6.9444444444444444E-5</v>
      </c>
      <c r="G348" s="10">
        <f>SUMIFS(Tableau48910[Temps],Tableau48910[Numéros],B348,Tableau48910[Opération],E348)</f>
        <v>0.17708333333333334</v>
      </c>
      <c r="H348" s="10">
        <f t="shared" si="15"/>
        <v>0.18888888888888888</v>
      </c>
      <c r="I348" s="10">
        <f t="shared" si="16"/>
        <v>1.1874999999999997E-2</v>
      </c>
      <c r="J348">
        <f t="shared" si="17"/>
        <v>15.906432748538016</v>
      </c>
    </row>
    <row r="349" spans="2:10" x14ac:dyDescent="0.25">
      <c r="B349" s="3" t="s">
        <v>145</v>
      </c>
      <c r="C349" s="8">
        <f>SUMIFS(Tableau48910[Temps],Tableau48910[Numéros],B349)</f>
        <v>2.4309027777777774</v>
      </c>
      <c r="D349" cm="1">
        <f t="array" ref="D349">MAX((Tableau48910[Numéros]=B349)*Tableau48910[Opération])</f>
        <v>20</v>
      </c>
      <c r="E349" cm="1">
        <f t="array" ref="E349">MIN(IF(Tableau48910[Numéros]=B349,Tableau48910[Opération]))</f>
        <v>10</v>
      </c>
      <c r="F349" s="10">
        <f>SUMIFS(Tableau48910[Temps],Tableau48910[Numéros],B349,Tableau48910[Opération],D349)</f>
        <v>3.4722222222222224E-4</v>
      </c>
      <c r="G349" s="10">
        <f>SUMIFS(Tableau48910[Temps],Tableau48910[Numéros],B349,Tableau48910[Opération],E349)</f>
        <v>2.2916666666666665</v>
      </c>
      <c r="H349" s="10">
        <f t="shared" si="15"/>
        <v>2.4305555555555554</v>
      </c>
      <c r="I349" s="10">
        <f t="shared" si="16"/>
        <v>0.13923611111111089</v>
      </c>
      <c r="J349">
        <f t="shared" si="17"/>
        <v>17.456359102244416</v>
      </c>
    </row>
    <row r="350" spans="2:10" x14ac:dyDescent="0.25">
      <c r="B350" s="3" t="s">
        <v>338</v>
      </c>
      <c r="C350" s="8">
        <f>SUMIFS(Tableau48910[Temps],Tableau48910[Numéros],B350)</f>
        <v>0.13201388888888888</v>
      </c>
      <c r="D350" cm="1">
        <f t="array" ref="D350">MAX((Tableau48910[Numéros]=B350)*Tableau48910[Opération])</f>
        <v>50</v>
      </c>
      <c r="E350" cm="1">
        <f t="array" ref="E350">MIN(IF(Tableau48910[Numéros]=B350,Tableau48910[Opération]))</f>
        <v>40</v>
      </c>
      <c r="F350" s="10">
        <f>SUMIFS(Tableau48910[Temps],Tableau48910[Numéros],B350,Tableau48910[Opération],D350)</f>
        <v>7.013888888888889E-3</v>
      </c>
      <c r="G350" s="10">
        <f>SUMIFS(Tableau48910[Temps],Tableau48910[Numéros],B350,Tableau48910[Opération],E350)</f>
        <v>0.125</v>
      </c>
      <c r="H350" s="10">
        <f t="shared" si="15"/>
        <v>0.12499999999999999</v>
      </c>
      <c r="I350" s="10">
        <f t="shared" si="16"/>
        <v>7.0138888888888751E-3</v>
      </c>
      <c r="J350">
        <f t="shared" si="17"/>
        <v>17.821782178217855</v>
      </c>
    </row>
    <row r="351" spans="2:10" x14ac:dyDescent="0.25">
      <c r="B351" s="3" t="s">
        <v>294</v>
      </c>
      <c r="C351" s="8">
        <f>SUMIFS(Tableau48910[Temps],Tableau48910[Numéros],B351)</f>
        <v>0.83333333333333326</v>
      </c>
      <c r="D351" cm="1">
        <f t="array" ref="D351">MAX((Tableau48910[Numéros]=B351)*Tableau48910[Opération])</f>
        <v>10</v>
      </c>
      <c r="E351" cm="1">
        <f t="array" ref="E351">MIN(IF(Tableau48910[Numéros]=B351,Tableau48910[Opération]))</f>
        <v>5</v>
      </c>
      <c r="F351" s="10">
        <f>SUMIFS(Tableau48910[Temps],Tableau48910[Numéros],B351,Tableau48910[Opération],D351)</f>
        <v>4.1666666666666664E-2</v>
      </c>
      <c r="G351" s="10">
        <f>SUMIFS(Tableau48910[Temps],Tableau48910[Numéros],B351,Tableau48910[Opération],E351)</f>
        <v>0.79166666666666663</v>
      </c>
      <c r="H351" s="10">
        <f t="shared" si="15"/>
        <v>0.79166666666666663</v>
      </c>
      <c r="I351" s="10">
        <f t="shared" si="16"/>
        <v>4.166666666666663E-2</v>
      </c>
      <c r="J351">
        <f t="shared" si="17"/>
        <v>19.000000000000014</v>
      </c>
    </row>
    <row r="352" spans="2:10" x14ac:dyDescent="0.25">
      <c r="B352" s="2" t="s">
        <v>171</v>
      </c>
      <c r="C352" s="8">
        <f>SUMIFS(Tableau48910[Temps],Tableau48910[Numéros],B352)</f>
        <v>3.5</v>
      </c>
      <c r="D352" cm="1">
        <f t="array" ref="D352">MAX((Tableau48910[Numéros]=B352)*Tableau48910[Opération])</f>
        <v>50</v>
      </c>
      <c r="E352" cm="1">
        <f t="array" ref="E352">MIN(IF(Tableau48910[Numéros]=B352,Tableau48910[Opération]))</f>
        <v>30</v>
      </c>
      <c r="F352" s="10">
        <f>SUMIFS(Tableau48910[Temps],Tableau48910[Numéros],B352,Tableau48910[Opération],D352)</f>
        <v>0.16666666666666666</v>
      </c>
      <c r="G352" s="10">
        <f>SUMIFS(Tableau48910[Temps],Tableau48910[Numéros],B352,Tableau48910[Opération],E352)</f>
        <v>3.3333333333333335</v>
      </c>
      <c r="H352" s="10">
        <f t="shared" si="15"/>
        <v>3.3333333333333335</v>
      </c>
      <c r="I352" s="10">
        <f t="shared" si="16"/>
        <v>0.16666666666666652</v>
      </c>
      <c r="J352">
        <f t="shared" si="17"/>
        <v>20.000000000000018</v>
      </c>
    </row>
    <row r="353" spans="2:10" x14ac:dyDescent="0.25">
      <c r="B353" s="3" t="s">
        <v>165</v>
      </c>
      <c r="C353" s="8">
        <f>SUMIFS(Tableau48910[Temps],Tableau48910[Numéros],B353)</f>
        <v>1.0486805555555556</v>
      </c>
      <c r="D353" cm="1">
        <f t="array" ref="D353">MAX((Tableau48910[Numéros]=B353)*Tableau48910[Opération])</f>
        <v>60</v>
      </c>
      <c r="E353" cm="1">
        <f t="array" ref="E353">MIN(IF(Tableau48910[Numéros]=B353,Tableau48910[Opération]))</f>
        <v>40</v>
      </c>
      <c r="F353" s="10">
        <f>SUMIFS(Tableau48910[Temps],Tableau48910[Numéros],B353,Tableau48910[Opération],D353)</f>
        <v>7.013888888888889E-3</v>
      </c>
      <c r="G353" s="10">
        <f>SUMIFS(Tableau48910[Temps],Tableau48910[Numéros],B353,Tableau48910[Opération],E353)</f>
        <v>1</v>
      </c>
      <c r="H353" s="10">
        <f t="shared" si="15"/>
        <v>1.0416666666666667</v>
      </c>
      <c r="I353" s="10">
        <f t="shared" si="16"/>
        <v>4.8680555555555616E-2</v>
      </c>
      <c r="J353">
        <f t="shared" si="17"/>
        <v>21.398002853067023</v>
      </c>
    </row>
    <row r="354" spans="2:10" x14ac:dyDescent="0.25">
      <c r="B354" s="3" t="s">
        <v>259</v>
      </c>
      <c r="C354" s="8">
        <f>SUMIFS(Tableau48910[Temps],Tableau48910[Numéros],B354)</f>
        <v>0.8833333333333333</v>
      </c>
      <c r="D354" cm="1">
        <f t="array" ref="D354">MAX((Tableau48910[Numéros]=B354)*Tableau48910[Opération])</f>
        <v>20</v>
      </c>
      <c r="E354" cm="1">
        <f t="array" ref="E354">MIN(IF(Tableau48910[Numéros]=B354,Tableau48910[Opération]))</f>
        <v>10</v>
      </c>
      <c r="F354" s="10">
        <f>SUMIFS(Tableau48910[Temps],Tableau48910[Numéros],B354,Tableau48910[Opération],D354)</f>
        <v>1.3888888888888889E-3</v>
      </c>
      <c r="G354" s="10">
        <f>SUMIFS(Tableau48910[Temps],Tableau48910[Numéros],B354,Tableau48910[Opération],E354)</f>
        <v>0.84375</v>
      </c>
      <c r="H354" s="10">
        <f t="shared" si="15"/>
        <v>0.88194444444444442</v>
      </c>
      <c r="I354" s="10">
        <f t="shared" si="16"/>
        <v>3.9583333333333304E-2</v>
      </c>
      <c r="J354">
        <f t="shared" si="17"/>
        <v>22.28070175438598</v>
      </c>
    </row>
    <row r="355" spans="2:10" x14ac:dyDescent="0.25">
      <c r="B355" s="2" t="s">
        <v>131</v>
      </c>
      <c r="C355" s="8">
        <f>SUMIFS(Tableau48910[Temps],Tableau48910[Numéros],B355)</f>
        <v>1.3614583333333334</v>
      </c>
      <c r="D355" cm="1">
        <f t="array" ref="D355">MAX((Tableau48910[Numéros]=B355)*Tableau48910[Opération])</f>
        <v>60</v>
      </c>
      <c r="E355" cm="1">
        <f t="array" ref="E355">MIN(IF(Tableau48910[Numéros]=B355,Tableau48910[Opération]))</f>
        <v>40</v>
      </c>
      <c r="F355" s="10">
        <f>SUMIFS(Tableau48910[Temps],Tableau48910[Numéros],B355,Tableau48910[Opération],D355)</f>
        <v>7.013888888888889E-3</v>
      </c>
      <c r="G355" s="10">
        <f>SUMIFS(Tableau48910[Temps],Tableau48910[Numéros],B355,Tableau48910[Opération],E355)</f>
        <v>1.3055555555555556</v>
      </c>
      <c r="H355" s="10">
        <f t="shared" si="15"/>
        <v>1.3544444444444446</v>
      </c>
      <c r="I355" s="10">
        <f t="shared" si="16"/>
        <v>5.5902777777777857E-2</v>
      </c>
      <c r="J355">
        <f t="shared" si="17"/>
        <v>24.228571428571396</v>
      </c>
    </row>
    <row r="356" spans="2:10" x14ac:dyDescent="0.25">
      <c r="B356" s="2" t="s">
        <v>347</v>
      </c>
      <c r="C356" s="8">
        <f>SUMIFS(Tableau48910[Temps],Tableau48910[Numéros],B356)</f>
        <v>0.21534722222222225</v>
      </c>
      <c r="D356" cm="1">
        <f t="array" ref="D356">MAX((Tableau48910[Numéros]=B356)*Tableau48910[Opération])</f>
        <v>50</v>
      </c>
      <c r="E356" cm="1">
        <f t="array" ref="E356">MIN(IF(Tableau48910[Numéros]=B356,Tableau48910[Opération]))</f>
        <v>40</v>
      </c>
      <c r="F356" s="10">
        <f>SUMIFS(Tableau48910[Temps],Tableau48910[Numéros],B356,Tableau48910[Opération],D356)</f>
        <v>7.013888888888889E-3</v>
      </c>
      <c r="G356" s="10">
        <f>SUMIFS(Tableau48910[Temps],Tableau48910[Numéros],B356,Tableau48910[Opération],E356)</f>
        <v>0.20833333333333334</v>
      </c>
      <c r="H356" s="10">
        <f t="shared" si="15"/>
        <v>0.20833333333333337</v>
      </c>
      <c r="I356" s="10">
        <f t="shared" si="16"/>
        <v>7.0138888888889028E-3</v>
      </c>
      <c r="J356">
        <f t="shared" si="17"/>
        <v>29.702970297029648</v>
      </c>
    </row>
    <row r="357" spans="2:10" x14ac:dyDescent="0.25">
      <c r="B357" s="2" t="s">
        <v>254</v>
      </c>
      <c r="C357" s="8">
        <f>SUMIFS(Tableau48910[Temps],Tableau48910[Numéros],B357)</f>
        <v>1.0523611111111111</v>
      </c>
      <c r="D357" cm="1">
        <f t="array" ref="D357">MAX((Tableau48910[Numéros]=B357)*Tableau48910[Opération])</f>
        <v>115</v>
      </c>
      <c r="E357" cm="1">
        <f t="array" ref="E357">MIN(IF(Tableau48910[Numéros]=B357,Tableau48910[Opération]))</f>
        <v>105</v>
      </c>
      <c r="F357" s="10">
        <f>SUMIFS(Tableau48910[Temps],Tableau48910[Numéros],B357,Tableau48910[Opération],D357)</f>
        <v>2.7777777777777778E-4</v>
      </c>
      <c r="G357" s="10">
        <f>SUMIFS(Tableau48910[Temps],Tableau48910[Numéros],B357,Tableau48910[Opération],E357)</f>
        <v>1.0208333333333333</v>
      </c>
      <c r="H357" s="10">
        <f t="shared" si="15"/>
        <v>1.0520833333333333</v>
      </c>
      <c r="I357" s="10">
        <f t="shared" si="16"/>
        <v>3.1527777777777821E-2</v>
      </c>
      <c r="J357">
        <f t="shared" si="17"/>
        <v>33.370044052863385</v>
      </c>
    </row>
    <row r="358" spans="2:10" x14ac:dyDescent="0.25">
      <c r="B358" s="3" t="s">
        <v>239</v>
      </c>
      <c r="C358" s="8">
        <f>SUMIFS(Tableau48910[Temps],Tableau48910[Numéros],B358)</f>
        <v>1.4583333333333335</v>
      </c>
      <c r="D358" cm="1">
        <f t="array" ref="D358">MAX((Tableau48910[Numéros]=B358)*Tableau48910[Opération])</f>
        <v>50</v>
      </c>
      <c r="E358" cm="1">
        <f t="array" ref="E358">MIN(IF(Tableau48910[Numéros]=B358,Tableau48910[Opération]))</f>
        <v>40</v>
      </c>
      <c r="F358" s="10">
        <f>SUMIFS(Tableau48910[Temps],Tableau48910[Numéros],B358,Tableau48910[Opération],D358)</f>
        <v>4.1666666666666664E-2</v>
      </c>
      <c r="G358" s="10">
        <f>SUMIFS(Tableau48910[Temps],Tableau48910[Numéros],B358,Tableau48910[Opération],E358)</f>
        <v>1.4166666666666667</v>
      </c>
      <c r="H358" s="10">
        <f t="shared" si="15"/>
        <v>1.4166666666666667</v>
      </c>
      <c r="I358" s="10">
        <f t="shared" si="16"/>
        <v>4.1666666666666741E-2</v>
      </c>
      <c r="J358">
        <f t="shared" si="17"/>
        <v>33.999999999999943</v>
      </c>
    </row>
    <row r="359" spans="2:10" x14ac:dyDescent="0.25">
      <c r="B359" s="2" t="s">
        <v>73</v>
      </c>
      <c r="C359" s="8">
        <f>SUMIFS(Tableau48910[Temps],Tableau48910[Numéros],B359)</f>
        <v>4.625</v>
      </c>
      <c r="D359" cm="1">
        <f t="array" ref="D359">MAX((Tableau48910[Numéros]=B359)*Tableau48910[Opération])</f>
        <v>20</v>
      </c>
      <c r="E359" cm="1">
        <f t="array" ref="E359">MIN(IF(Tableau48910[Numéros]=B359,Tableau48910[Opération]))</f>
        <v>10</v>
      </c>
      <c r="F359" s="10">
        <f>SUMIFS(Tableau48910[Temps],Tableau48910[Numéros],B359,Tableau48910[Opération],D359)</f>
        <v>0.125</v>
      </c>
      <c r="G359" s="10">
        <f>SUMIFS(Tableau48910[Temps],Tableau48910[Numéros],B359,Tableau48910[Opération],E359)</f>
        <v>4.5</v>
      </c>
      <c r="H359" s="10">
        <f t="shared" si="15"/>
        <v>4.5</v>
      </c>
      <c r="I359" s="10">
        <f t="shared" si="16"/>
        <v>0.125</v>
      </c>
      <c r="J359">
        <f t="shared" si="17"/>
        <v>36</v>
      </c>
    </row>
    <row r="360" spans="2:10" x14ac:dyDescent="0.25">
      <c r="B360" s="3" t="s">
        <v>297</v>
      </c>
      <c r="C360" s="8">
        <f>SUMIFS(Tableau48910[Temps],Tableau48910[Numéros],B360)</f>
        <v>1.3058333333333334</v>
      </c>
      <c r="D360" cm="1">
        <f t="array" ref="D360">MAX((Tableau48910[Numéros]=B360)*Tableau48910[Opération])</f>
        <v>115</v>
      </c>
      <c r="E360" cm="1">
        <f t="array" ref="E360">MIN(IF(Tableau48910[Numéros]=B360,Tableau48910[Opération]))</f>
        <v>105</v>
      </c>
      <c r="F360" s="10">
        <f>SUMIFS(Tableau48910[Temps],Tableau48910[Numéros],B360,Tableau48910[Opération],D360)</f>
        <v>2.7777777777777778E-4</v>
      </c>
      <c r="G360" s="10">
        <f>SUMIFS(Tableau48910[Temps],Tableau48910[Numéros],B360,Tableau48910[Opération],E360)</f>
        <v>1.2708333333333333</v>
      </c>
      <c r="H360" s="10">
        <f t="shared" si="15"/>
        <v>1.3055555555555556</v>
      </c>
      <c r="I360" s="10">
        <f t="shared" si="16"/>
        <v>3.5000000000000142E-2</v>
      </c>
      <c r="J360">
        <f t="shared" si="17"/>
        <v>37.301587301587148</v>
      </c>
    </row>
    <row r="361" spans="2:10" x14ac:dyDescent="0.25">
      <c r="B361" s="3" t="s">
        <v>155</v>
      </c>
      <c r="C361" s="8">
        <f>SUMIFS(Tableau48910[Temps],Tableau48910[Numéros],B361)</f>
        <v>2.486388888888889</v>
      </c>
      <c r="D361" cm="1">
        <f t="array" ref="D361">MAX((Tableau48910[Numéros]=B361)*Tableau48910[Opération])</f>
        <v>20</v>
      </c>
      <c r="E361" cm="1">
        <f t="array" ref="E361">MIN(IF(Tableau48910[Numéros]=B361,Tableau48910[Opération]))</f>
        <v>10</v>
      </c>
      <c r="F361" s="10">
        <f>SUMIFS(Tableau48910[Temps],Tableau48910[Numéros],B361,Tableau48910[Opération],D361)</f>
        <v>2.7777777777777778E-4</v>
      </c>
      <c r="G361" s="10">
        <f>SUMIFS(Tableau48910[Temps],Tableau48910[Numéros],B361,Tableau48910[Opération],E361)</f>
        <v>2.4236111111111112</v>
      </c>
      <c r="H361" s="10">
        <f t="shared" si="15"/>
        <v>2.4861111111111112</v>
      </c>
      <c r="I361" s="10">
        <f t="shared" si="16"/>
        <v>6.2777777777777821E-2</v>
      </c>
      <c r="J361">
        <f t="shared" si="17"/>
        <v>39.601769911504398</v>
      </c>
    </row>
    <row r="362" spans="2:10" x14ac:dyDescent="0.25">
      <c r="B362" s="3" t="s">
        <v>215</v>
      </c>
      <c r="C362" s="8">
        <f>SUMIFS(Tableau48910[Temps],Tableau48910[Numéros],B362)</f>
        <v>2.6252777777777778</v>
      </c>
      <c r="D362" cm="1">
        <f t="array" ref="D362">MAX((Tableau48910[Numéros]=B362)*Tableau48910[Opération])</f>
        <v>20</v>
      </c>
      <c r="E362" cm="1">
        <f t="array" ref="E362">MIN(IF(Tableau48910[Numéros]=B362,Tableau48910[Opération]))</f>
        <v>10</v>
      </c>
      <c r="F362" s="10">
        <f>SUMIFS(Tableau48910[Temps],Tableau48910[Numéros],B362,Tableau48910[Opération],D362)</f>
        <v>2.7777777777777778E-4</v>
      </c>
      <c r="G362" s="10">
        <f>SUMIFS(Tableau48910[Temps],Tableau48910[Numéros],B362,Tableau48910[Opération],E362)</f>
        <v>2.5625</v>
      </c>
      <c r="H362" s="10">
        <f t="shared" si="15"/>
        <v>2.625</v>
      </c>
      <c r="I362" s="10">
        <f t="shared" si="16"/>
        <v>6.2777777777777821E-2</v>
      </c>
      <c r="J362">
        <f t="shared" si="17"/>
        <v>41.81415929203537</v>
      </c>
    </row>
    <row r="363" spans="2:10" x14ac:dyDescent="0.25">
      <c r="B363" s="3" t="s">
        <v>143</v>
      </c>
      <c r="C363" s="8">
        <f>SUMIFS(Tableau48910[Temps],Tableau48910[Numéros],B363)</f>
        <v>1.3340277777777778</v>
      </c>
      <c r="D363" cm="1">
        <f t="array" ref="D363">MAX((Tableau48910[Numéros]=B363)*Tableau48910[Opération])</f>
        <v>50</v>
      </c>
      <c r="E363" cm="1">
        <f t="array" ref="E363">MIN(IF(Tableau48910[Numéros]=B363,Tableau48910[Opération]))</f>
        <v>30</v>
      </c>
      <c r="F363" s="10">
        <f>SUMIFS(Tableau48910[Temps],Tableau48910[Numéros],B363,Tableau48910[Opération],D363)</f>
        <v>1.3888888888888888E-2</v>
      </c>
      <c r="G363" s="10">
        <f>SUMIFS(Tableau48910[Temps],Tableau48910[Numéros],B363,Tableau48910[Opération],E363)</f>
        <v>1.3062500000000001</v>
      </c>
      <c r="H363" s="10">
        <f t="shared" si="15"/>
        <v>1.320138888888889</v>
      </c>
      <c r="I363" s="10">
        <f t="shared" si="16"/>
        <v>2.7777777777777679E-2</v>
      </c>
      <c r="J363">
        <f t="shared" si="17"/>
        <v>47.525000000000169</v>
      </c>
    </row>
    <row r="364" spans="2:10" x14ac:dyDescent="0.25">
      <c r="B364" s="2" t="s">
        <v>147</v>
      </c>
      <c r="C364" s="8">
        <f>SUMIFS(Tableau48910[Temps],Tableau48910[Numéros],B364)</f>
        <v>0.24097222222222223</v>
      </c>
      <c r="D364" cm="1">
        <f t="array" ref="D364">MAX((Tableau48910[Numéros]=B364)*Tableau48910[Opération])</f>
        <v>20</v>
      </c>
      <c r="E364" cm="1">
        <f t="array" ref="E364">MIN(IF(Tableau48910[Numéros]=B364,Tableau48910[Opération]))</f>
        <v>15</v>
      </c>
      <c r="F364" s="10">
        <f>SUMIFS(Tableau48910[Temps],Tableau48910[Numéros],B364,Tableau48910[Opération],D364)</f>
        <v>1.3888888888888889E-3</v>
      </c>
      <c r="G364" s="10">
        <f>SUMIFS(Tableau48910[Temps],Tableau48910[Numéros],B364,Tableau48910[Opération],E364)</f>
        <v>0.23958333333333334</v>
      </c>
      <c r="H364" s="10">
        <f t="shared" si="15"/>
        <v>0.23958333333333334</v>
      </c>
      <c r="I364" s="10">
        <f t="shared" si="16"/>
        <v>1.388888888888884E-3</v>
      </c>
      <c r="J364">
        <f t="shared" si="17"/>
        <v>172.50000000000063</v>
      </c>
    </row>
    <row r="365" spans="2:10" x14ac:dyDescent="0.25">
      <c r="B365" s="3" t="s">
        <v>260</v>
      </c>
      <c r="C365" s="8">
        <f>SUMIFS(Tableau48910[Temps],Tableau48910[Numéros],B365)</f>
        <v>4.1736111111111106E-2</v>
      </c>
      <c r="D365" cm="1">
        <f t="array" ref="D365">MAX((Tableau48910[Numéros]=B365)*Tableau48910[Opération])</f>
        <v>15</v>
      </c>
      <c r="E365" cm="1">
        <f t="array" ref="E365">MIN(IF(Tableau48910[Numéros]=B365,Tableau48910[Opération]))</f>
        <v>5</v>
      </c>
      <c r="F365" s="10">
        <f>SUMIFS(Tableau48910[Temps],Tableau48910[Numéros],B365,Tableau48910[Opération],D365)</f>
        <v>6.9444444444444444E-5</v>
      </c>
      <c r="G365" s="10">
        <f>SUMIFS(Tableau48910[Temps],Tableau48910[Numéros],B365,Tableau48910[Opération],E365)</f>
        <v>4.1666666666666664E-2</v>
      </c>
      <c r="H365" s="10">
        <f t="shared" si="15"/>
        <v>4.1666666666666664E-2</v>
      </c>
      <c r="I365" s="10">
        <f t="shared" si="16"/>
        <v>6.9444444444441422E-5</v>
      </c>
      <c r="J365">
        <f t="shared" si="17"/>
        <v>600.00000000002603</v>
      </c>
    </row>
    <row r="366" spans="2:10" x14ac:dyDescent="0.25">
      <c r="B366" s="3" t="s">
        <v>256</v>
      </c>
      <c r="C366" s="8">
        <f>SUMIFS(Tableau48910[Temps],Tableau48910[Numéros],B366)</f>
        <v>0.4168055555555556</v>
      </c>
      <c r="D366" cm="1">
        <f t="array" ref="D366">MAX((Tableau48910[Numéros]=B366)*Tableau48910[Opération])</f>
        <v>15</v>
      </c>
      <c r="E366" cm="1">
        <f t="array" ref="E366">MIN(IF(Tableau48910[Numéros]=B366,Tableau48910[Opération]))</f>
        <v>5</v>
      </c>
      <c r="F366" s="10">
        <f>SUMIFS(Tableau48910[Temps],Tableau48910[Numéros],B366,Tableau48910[Opération],D366)</f>
        <v>1.3888888888888889E-4</v>
      </c>
      <c r="G366" s="10">
        <f>SUMIFS(Tableau48910[Temps],Tableau48910[Numéros],B366,Tableau48910[Opération],E366)</f>
        <v>0.41666666666666669</v>
      </c>
      <c r="H366" s="10">
        <f t="shared" si="15"/>
        <v>0.41666666666666669</v>
      </c>
      <c r="I366" s="10">
        <f t="shared" si="16"/>
        <v>1.388888888889106E-4</v>
      </c>
      <c r="J366">
        <f t="shared" si="17"/>
        <v>2999.9999999995312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2022-12-13T12:57:36Z</dcterms:created>
  <dcterms:modified xsi:type="dcterms:W3CDTF">2022-12-14T06:09:20Z</dcterms:modified>
</cp:coreProperties>
</file>