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OXGA\Desktop\"/>
    </mc:Choice>
  </mc:AlternateContent>
  <xr:revisionPtr revIDLastSave="0" documentId="13_ncr:1_{EB7F5031-F518-4637-9D18-6D28C05B954D}" xr6:coauthVersionLast="46" xr6:coauthVersionMax="46" xr10:uidLastSave="{00000000-0000-0000-0000-000000000000}"/>
  <bookViews>
    <workbookView xWindow="-120" yWindow="-120" windowWidth="29040" windowHeight="15840" xr2:uid="{990FBDBE-A314-4050-B5FF-CF3EB693BBD7}"/>
  </bookViews>
  <sheets>
    <sheet name="Tableau 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5" i="2" l="1"/>
  <c r="M15" i="2" s="1"/>
  <c r="N15" i="2" s="1"/>
  <c r="K15" i="2"/>
  <c r="F4" i="2"/>
  <c r="K14" i="2"/>
  <c r="L13" i="2"/>
  <c r="M13" i="2" s="1"/>
  <c r="I4" i="2"/>
  <c r="H4" i="2"/>
  <c r="G4" i="2"/>
  <c r="O3" i="2"/>
  <c r="P2" i="2"/>
  <c r="Q2" i="2" s="1"/>
  <c r="F3" i="2"/>
  <c r="N13" i="2" l="1"/>
  <c r="N14" i="2" s="1"/>
  <c r="M14" i="2"/>
  <c r="L14" i="2"/>
  <c r="R2" i="2"/>
  <c r="R3" i="2" s="1"/>
  <c r="Q3" i="2"/>
  <c r="P3" i="2"/>
  <c r="G2" i="2" l="1"/>
  <c r="H2" i="2" l="1"/>
  <c r="G3" i="2"/>
  <c r="I2" i="2" l="1"/>
  <c r="I3" i="2" s="1"/>
  <c r="H3" i="2"/>
</calcChain>
</file>

<file path=xl/sharedStrings.xml><?xml version="1.0" encoding="utf-8"?>
<sst xmlns="http://schemas.openxmlformats.org/spreadsheetml/2006/main" count="9" uniqueCount="9">
  <si>
    <t>Heure max par semaine :</t>
  </si>
  <si>
    <t xml:space="preserve">Charge </t>
  </si>
  <si>
    <t xml:space="preserve">Semaine </t>
  </si>
  <si>
    <t>Résultat espéré de manière automatique :</t>
  </si>
  <si>
    <t>Idée :</t>
  </si>
  <si>
    <t xml:space="preserve">Il faudrait que c'est deux valeurs affiche 40 h </t>
  </si>
  <si>
    <t xml:space="preserve">Fichier extérieur </t>
  </si>
  <si>
    <t>Tableau actuel</t>
  </si>
  <si>
    <t xml:space="preserve">Résultat que j'aimerais obtenir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</si>
</sst>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h]\ &quot;h&quot;\ mm\ &quot;mm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1" xfId="0" applyBorder="1"/>
    <xf numFmtId="164" fontId="0" fillId="0" borderId="1" xfId="0" applyNumberFormat="1" applyBorder="1"/>
    <xf numFmtId="164" fontId="0" fillId="0" borderId="0" xfId="0" applyNumberFormat="1"/>
    <xf numFmtId="164" fontId="0" fillId="0" borderId="1" xfId="0" applyNumberForma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164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5E66D5-C8F4-42F7-8789-A232F20C88B6}">
  <sheetPr codeName="Feuil14"/>
  <dimension ref="A1:R17"/>
  <sheetViews>
    <sheetView showZeros="0" tabSelected="1" workbookViewId="0">
      <selection activeCell="L16" sqref="L16"/>
    </sheetView>
  </sheetViews>
  <sheetFormatPr baseColWidth="10" defaultRowHeight="15" x14ac:dyDescent="0.25"/>
  <cols>
    <col min="1" max="2" width="12.85546875" bestFit="1" customWidth="1"/>
    <col min="3" max="3" width="11.85546875" bestFit="1" customWidth="1"/>
    <col min="11" max="11" width="11.85546875" bestFit="1" customWidth="1"/>
  </cols>
  <sheetData>
    <row r="1" spans="1:18" x14ac:dyDescent="0.25">
      <c r="A1" t="s">
        <v>6</v>
      </c>
      <c r="F1" t="s">
        <v>7</v>
      </c>
      <c r="O1" t="s">
        <v>8</v>
      </c>
    </row>
    <row r="2" spans="1:18" x14ac:dyDescent="0.25">
      <c r="A2" s="6" t="s">
        <v>2</v>
      </c>
      <c r="B2" s="6" t="s">
        <v>1</v>
      </c>
      <c r="F2" s="1">
        <v>44900</v>
      </c>
      <c r="G2" s="1">
        <f t="shared" ref="G2:I2" si="0">F2+7</f>
        <v>44907</v>
      </c>
      <c r="H2" s="1">
        <f t="shared" si="0"/>
        <v>44914</v>
      </c>
      <c r="I2" s="1">
        <f t="shared" si="0"/>
        <v>44921</v>
      </c>
      <c r="K2" t="s">
        <v>3</v>
      </c>
      <c r="O2" s="1">
        <v>44900</v>
      </c>
      <c r="P2" s="1">
        <f t="shared" ref="P2" si="1">O2+7</f>
        <v>44907</v>
      </c>
      <c r="Q2" s="1">
        <f t="shared" ref="Q2" si="2">P2+7</f>
        <v>44914</v>
      </c>
      <c r="R2" s="1">
        <f t="shared" ref="R2" si="3">Q2+7</f>
        <v>44921</v>
      </c>
    </row>
    <row r="3" spans="1:18" x14ac:dyDescent="0.25">
      <c r="A3" s="6">
        <v>50</v>
      </c>
      <c r="B3" s="5">
        <v>4</v>
      </c>
      <c r="F3" s="2">
        <f>WEEKNUM(F2)</f>
        <v>50</v>
      </c>
      <c r="G3" s="2">
        <f t="shared" ref="G3:I3" si="4">WEEKNUM(G2)</f>
        <v>51</v>
      </c>
      <c r="H3" s="2">
        <f t="shared" si="4"/>
        <v>52</v>
      </c>
      <c r="I3" s="2">
        <f t="shared" si="4"/>
        <v>53</v>
      </c>
      <c r="O3" s="2">
        <f>WEEKNUM(O2)</f>
        <v>50</v>
      </c>
      <c r="P3" s="2">
        <f t="shared" ref="P3" si="5">WEEKNUM(P2)</f>
        <v>51</v>
      </c>
      <c r="Q3" s="2">
        <f t="shared" ref="Q3" si="6">WEEKNUM(Q2)</f>
        <v>52</v>
      </c>
      <c r="R3" s="2">
        <f t="shared" ref="R3" si="7">WEEKNUM(R2)</f>
        <v>53</v>
      </c>
    </row>
    <row r="4" spans="1:18" x14ac:dyDescent="0.25">
      <c r="A4" s="6">
        <v>51</v>
      </c>
      <c r="B4" s="5">
        <v>0.5</v>
      </c>
      <c r="F4" s="3">
        <f>B3</f>
        <v>4</v>
      </c>
      <c r="G4" s="3">
        <f>B4</f>
        <v>0.5</v>
      </c>
      <c r="H4" s="3">
        <f>B5</f>
        <v>0</v>
      </c>
      <c r="I4" s="3">
        <f>B6</f>
        <v>1.2</v>
      </c>
      <c r="O4" s="3">
        <v>1.6666666666666665</v>
      </c>
      <c r="P4" s="3">
        <v>1.6666666666666665</v>
      </c>
      <c r="Q4" s="3">
        <v>1.166666666666667</v>
      </c>
      <c r="R4" s="3">
        <v>1.2</v>
      </c>
    </row>
    <row r="5" spans="1:18" x14ac:dyDescent="0.25">
      <c r="A5" s="6">
        <v>52</v>
      </c>
      <c r="B5" s="6"/>
    </row>
    <row r="6" spans="1:18" x14ac:dyDescent="0.25">
      <c r="A6" s="6">
        <v>53</v>
      </c>
      <c r="B6" s="5">
        <v>1.2</v>
      </c>
    </row>
    <row r="7" spans="1:18" x14ac:dyDescent="0.25">
      <c r="K7" s="4"/>
      <c r="M7" s="4"/>
    </row>
    <row r="8" spans="1:18" x14ac:dyDescent="0.25">
      <c r="K8" s="4"/>
    </row>
    <row r="9" spans="1:18" x14ac:dyDescent="0.25">
      <c r="A9" t="s">
        <v>0</v>
      </c>
      <c r="C9" s="3">
        <v>1.6666666666666665</v>
      </c>
    </row>
    <row r="11" spans="1:18" x14ac:dyDescent="0.25">
      <c r="K11" t="s">
        <v>4</v>
      </c>
    </row>
    <row r="13" spans="1:18" x14ac:dyDescent="0.25">
      <c r="K13" s="1">
        <v>44900</v>
      </c>
      <c r="L13" s="1">
        <f t="shared" ref="L13" si="8">K13+7</f>
        <v>44907</v>
      </c>
      <c r="M13" s="1">
        <f t="shared" ref="M13" si="9">L13+7</f>
        <v>44914</v>
      </c>
      <c r="N13" s="1">
        <f t="shared" ref="N13" si="10">M13+7</f>
        <v>44921</v>
      </c>
    </row>
    <row r="14" spans="1:18" x14ac:dyDescent="0.25">
      <c r="K14" s="2">
        <f>WEEKNUM(K13)</f>
        <v>50</v>
      </c>
      <c r="L14" s="2">
        <f t="shared" ref="L14:N14" si="11">WEEKNUM(L13)</f>
        <v>51</v>
      </c>
      <c r="M14" s="2">
        <f t="shared" si="11"/>
        <v>52</v>
      </c>
      <c r="N14" s="2">
        <f t="shared" si="11"/>
        <v>53</v>
      </c>
    </row>
    <row r="15" spans="1:18" x14ac:dyDescent="0.25">
      <c r="K15" s="7">
        <f>B3</f>
        <v>4</v>
      </c>
      <c r="L15" s="7">
        <f>IF(K15&gt;C9,K15-C9+B4,B4)</f>
        <v>2.8333333333333335</v>
      </c>
      <c r="M15" s="3">
        <f>IF(L15&gt;C9,L15-C9+B5,B5)</f>
        <v>1.166666666666667</v>
      </c>
      <c r="N15" s="3">
        <f>IF(M15&gt;C9,M15-C9+B6,B6)</f>
        <v>1.2</v>
      </c>
    </row>
    <row r="17" spans="11:11" x14ac:dyDescent="0.25">
      <c r="K17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Fox, Gauthier Guy</dc:creator>
  <cp:lastModifiedBy>Fox, Gauthier Guy</cp:lastModifiedBy>
  <dcterms:created xsi:type="dcterms:W3CDTF">2022-12-09T09:15:02Z</dcterms:created>
  <dcterms:modified xsi:type="dcterms:W3CDTF">2022-12-09T11:23:25Z</dcterms:modified>
</cp:coreProperties>
</file>