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5135" windowHeight="7365"/>
  </bookViews>
  <sheets>
    <sheet name="Feuil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Y3" i="1"/>
  <c r="X3"/>
  <c r="W3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AA3" s="1"/>
  <c r="B3"/>
  <c r="AB3" s="1"/>
  <c r="Z3" l="1"/>
  <c r="AC3"/>
</calcChain>
</file>

<file path=xl/sharedStrings.xml><?xml version="1.0" encoding="utf-8"?>
<sst xmlns="http://schemas.openxmlformats.org/spreadsheetml/2006/main" count="2" uniqueCount="2">
  <si>
    <t>XXXXXXXXXX</t>
  </si>
  <si>
    <t>NB,SI ?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</si>
</sst>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5</xdr:row>
      <xdr:rowOff>1</xdr:rowOff>
    </xdr:from>
    <xdr:to>
      <xdr:col>26</xdr:col>
      <xdr:colOff>200025</xdr:colOff>
      <xdr:row>8</xdr:row>
      <xdr:rowOff>66676</xdr:rowOff>
    </xdr:to>
    <xdr:sp macro="" textlink="">
      <xdr:nvSpPr>
        <xdr:cNvPr id="2" name="ZoneTexte 1"/>
        <xdr:cNvSpPr txBox="1"/>
      </xdr:nvSpPr>
      <xdr:spPr>
        <a:xfrm>
          <a:off x="2276475" y="809626"/>
          <a:ext cx="4667250" cy="552450"/>
        </a:xfrm>
        <a:prstGeom prst="rect">
          <a:avLst/>
        </a:prstGeom>
        <a:solidFill>
          <a:schemeClr val="lt1"/>
        </a:solidFill>
        <a:ln w="15875" cmpd="thickThin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Calculer le nombre de cellules qui paraissent  vides  mais qui  contiennent, malgré tout, une formule</a:t>
          </a:r>
        </a:p>
      </xdr:txBody>
    </xdr:sp>
    <xdr:clientData/>
  </xdr:twoCellAnchor>
  <xdr:twoCellAnchor>
    <xdr:from>
      <xdr:col>26</xdr:col>
      <xdr:colOff>200025</xdr:colOff>
      <xdr:row>3</xdr:row>
      <xdr:rowOff>28575</xdr:rowOff>
    </xdr:from>
    <xdr:to>
      <xdr:col>29</xdr:col>
      <xdr:colOff>180975</xdr:colOff>
      <xdr:row>6</xdr:row>
      <xdr:rowOff>114301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V="1">
          <a:off x="6943725" y="514350"/>
          <a:ext cx="1333500" cy="571501"/>
        </a:xfrm>
        <a:prstGeom prst="straightConnector1">
          <a:avLst/>
        </a:prstGeom>
        <a:ln w="15875" cmpd="thickThin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estion%20maison%20+%20auto\Frais%20maison%20201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enri"/>
      <sheetName val="Lysiane"/>
      <sheetName val="Récap"/>
      <sheetName val="Charges fixes"/>
      <sheetName val="Cofinoga"/>
      <sheetName val="Cumul années"/>
      <sheetName val="Feuil1"/>
      <sheetName val="Conso Auto"/>
    </sheetNames>
    <sheetDataSet>
      <sheetData sheetId="0">
        <row r="1">
          <cell r="A1">
            <v>41264</v>
          </cell>
          <cell r="B1">
            <v>41294</v>
          </cell>
          <cell r="C1">
            <v>41295</v>
          </cell>
          <cell r="D1">
            <v>41325</v>
          </cell>
          <cell r="E1">
            <v>41326</v>
          </cell>
          <cell r="F1">
            <v>41353</v>
          </cell>
          <cell r="G1">
            <v>41354</v>
          </cell>
          <cell r="H1">
            <v>41384</v>
          </cell>
          <cell r="I1">
            <v>41385</v>
          </cell>
          <cell r="J1">
            <v>41414</v>
          </cell>
          <cell r="K1">
            <v>41415</v>
          </cell>
          <cell r="L1">
            <v>41445</v>
          </cell>
          <cell r="M1">
            <v>41446</v>
          </cell>
          <cell r="N1">
            <v>41475</v>
          </cell>
          <cell r="O1">
            <v>41476</v>
          </cell>
          <cell r="P1">
            <v>41506</v>
          </cell>
          <cell r="Q1">
            <v>41507</v>
          </cell>
          <cell r="R1">
            <v>41537</v>
          </cell>
          <cell r="S1">
            <v>41538</v>
          </cell>
          <cell r="T1">
            <v>41567</v>
          </cell>
          <cell r="U1">
            <v>41568</v>
          </cell>
          <cell r="V1">
            <v>41598</v>
          </cell>
          <cell r="W1">
            <v>41599</v>
          </cell>
          <cell r="X1">
            <v>41628</v>
          </cell>
        </row>
        <row r="17">
          <cell r="A17">
            <v>41265</v>
          </cell>
          <cell r="C17" t="str">
            <v>Automobile</v>
          </cell>
          <cell r="E17">
            <v>140.5</v>
          </cell>
        </row>
        <row r="18">
          <cell r="A18">
            <v>41265</v>
          </cell>
          <cell r="C18" t="str">
            <v>Loisirs - Restau</v>
          </cell>
          <cell r="E18">
            <v>9.9</v>
          </cell>
        </row>
        <row r="19">
          <cell r="A19">
            <v>41265</v>
          </cell>
          <cell r="C19" t="str">
            <v>Carburant</v>
          </cell>
          <cell r="E19">
            <v>40</v>
          </cell>
        </row>
        <row r="20">
          <cell r="A20">
            <v>41265</v>
          </cell>
          <cell r="C20" t="str">
            <v>Auchan</v>
          </cell>
          <cell r="E20">
            <v>48.75</v>
          </cell>
        </row>
        <row r="21">
          <cell r="A21">
            <v>41267</v>
          </cell>
          <cell r="C21" t="str">
            <v>Prod. Divers</v>
          </cell>
          <cell r="E21">
            <v>3.1</v>
          </cell>
        </row>
        <row r="22">
          <cell r="A22">
            <v>41267</v>
          </cell>
          <cell r="C22" t="str">
            <v>Prod. Divers</v>
          </cell>
          <cell r="E22">
            <v>3.1</v>
          </cell>
        </row>
        <row r="23">
          <cell r="A23">
            <v>41267</v>
          </cell>
          <cell r="C23" t="str">
            <v>Super U</v>
          </cell>
          <cell r="E23">
            <v>16.5</v>
          </cell>
        </row>
        <row r="24">
          <cell r="A24">
            <v>41268</v>
          </cell>
          <cell r="C24" t="str">
            <v>Loisirs - Restau</v>
          </cell>
          <cell r="E24">
            <v>30</v>
          </cell>
        </row>
        <row r="25">
          <cell r="A25">
            <v>41268</v>
          </cell>
          <cell r="C25" t="str">
            <v>Carburant</v>
          </cell>
          <cell r="E25">
            <v>30.02</v>
          </cell>
        </row>
        <row r="26">
          <cell r="A26">
            <v>41269</v>
          </cell>
          <cell r="C26" t="str">
            <v>Super U</v>
          </cell>
          <cell r="E26">
            <v>11.14</v>
          </cell>
        </row>
        <row r="27">
          <cell r="A27">
            <v>41269</v>
          </cell>
          <cell r="C27" t="str">
            <v>Automobile</v>
          </cell>
          <cell r="E27">
            <v>17.940000000000001</v>
          </cell>
        </row>
        <row r="28">
          <cell r="A28">
            <v>41270</v>
          </cell>
          <cell r="C28" t="str">
            <v>Super U</v>
          </cell>
          <cell r="E28">
            <v>17.5</v>
          </cell>
        </row>
        <row r="29">
          <cell r="A29">
            <v>41271</v>
          </cell>
          <cell r="C29" t="str">
            <v>Carburant</v>
          </cell>
          <cell r="E29">
            <v>25.02</v>
          </cell>
        </row>
        <row r="30">
          <cell r="A30">
            <v>41272</v>
          </cell>
          <cell r="C30" t="str">
            <v>Super U</v>
          </cell>
          <cell r="E30">
            <v>37.4</v>
          </cell>
        </row>
        <row r="31">
          <cell r="A31">
            <v>41274</v>
          </cell>
          <cell r="C31" t="str">
            <v>Automobile</v>
          </cell>
          <cell r="E31">
            <v>14.4</v>
          </cell>
        </row>
        <row r="32">
          <cell r="A32">
            <v>41274</v>
          </cell>
          <cell r="C32" t="str">
            <v>Auchan</v>
          </cell>
          <cell r="E32">
            <v>51.15</v>
          </cell>
        </row>
        <row r="33">
          <cell r="A33">
            <v>41274</v>
          </cell>
          <cell r="C33" t="str">
            <v>Super U</v>
          </cell>
          <cell r="E33">
            <v>9.5399999999999991</v>
          </cell>
        </row>
        <row r="34">
          <cell r="A34">
            <v>41274</v>
          </cell>
          <cell r="C34" t="str">
            <v>Free</v>
          </cell>
          <cell r="E34">
            <v>14.9</v>
          </cell>
        </row>
        <row r="35">
          <cell r="A35">
            <v>41274</v>
          </cell>
          <cell r="C35" t="str">
            <v>Coriolis</v>
          </cell>
          <cell r="E35">
            <v>29.15</v>
          </cell>
        </row>
        <row r="36">
          <cell r="A36">
            <v>41277</v>
          </cell>
          <cell r="C36" t="str">
            <v>Retrait</v>
          </cell>
          <cell r="E36">
            <v>20</v>
          </cell>
        </row>
        <row r="37">
          <cell r="A37">
            <v>41277</v>
          </cell>
          <cell r="C37" t="str">
            <v>Super U</v>
          </cell>
          <cell r="E37">
            <v>20.78</v>
          </cell>
        </row>
        <row r="38">
          <cell r="A38">
            <v>41278</v>
          </cell>
          <cell r="C38" t="str">
            <v>Carburant</v>
          </cell>
          <cell r="E38">
            <v>20.059999999999999</v>
          </cell>
        </row>
        <row r="39">
          <cell r="A39">
            <v>41279</v>
          </cell>
          <cell r="C39" t="str">
            <v>Bricolage</v>
          </cell>
          <cell r="E39">
            <v>9.5</v>
          </cell>
        </row>
        <row r="40">
          <cell r="A40">
            <v>41281</v>
          </cell>
          <cell r="C40" t="str">
            <v>Loisirs - Restau</v>
          </cell>
          <cell r="E40">
            <v>6.6</v>
          </cell>
        </row>
        <row r="41">
          <cell r="A41">
            <v>41281</v>
          </cell>
          <cell r="C41" t="str">
            <v>Retrait</v>
          </cell>
          <cell r="E41">
            <v>20</v>
          </cell>
        </row>
        <row r="42">
          <cell r="A42">
            <v>41281</v>
          </cell>
          <cell r="C42" t="str">
            <v>Auchan</v>
          </cell>
          <cell r="E42">
            <v>27.9</v>
          </cell>
        </row>
        <row r="43">
          <cell r="A43">
            <v>41281</v>
          </cell>
          <cell r="C43" t="str">
            <v>Free</v>
          </cell>
          <cell r="E43">
            <v>2</v>
          </cell>
        </row>
        <row r="44">
          <cell r="A44">
            <v>41283</v>
          </cell>
          <cell r="C44" t="str">
            <v>Super U</v>
          </cell>
          <cell r="E44">
            <v>38.19</v>
          </cell>
        </row>
        <row r="45">
          <cell r="A45">
            <v>41285</v>
          </cell>
          <cell r="C45" t="str">
            <v>Loto + divers</v>
          </cell>
          <cell r="E45">
            <v>12.7</v>
          </cell>
        </row>
        <row r="46">
          <cell r="A46">
            <v>41285</v>
          </cell>
          <cell r="C46" t="str">
            <v>Super U</v>
          </cell>
          <cell r="E46">
            <v>49.65</v>
          </cell>
        </row>
        <row r="47">
          <cell r="A47">
            <v>41287</v>
          </cell>
          <cell r="C47" t="str">
            <v>Carburant</v>
          </cell>
          <cell r="E47">
            <v>20</v>
          </cell>
        </row>
        <row r="48">
          <cell r="A48">
            <v>41292</v>
          </cell>
          <cell r="C48" t="str">
            <v>Carburant</v>
          </cell>
          <cell r="E48">
            <v>20</v>
          </cell>
        </row>
        <row r="49">
          <cell r="A49">
            <v>41295</v>
          </cell>
          <cell r="C49" t="str">
            <v>Retrait</v>
          </cell>
          <cell r="E49">
            <v>20</v>
          </cell>
        </row>
        <row r="50">
          <cell r="A50">
            <v>41296</v>
          </cell>
          <cell r="C50" t="str">
            <v>Internet</v>
          </cell>
          <cell r="E50">
            <v>33.08</v>
          </cell>
        </row>
        <row r="51">
          <cell r="A51">
            <v>41296</v>
          </cell>
          <cell r="C51" t="str">
            <v>F,Télécom</v>
          </cell>
          <cell r="E51">
            <v>45.26</v>
          </cell>
        </row>
        <row r="52">
          <cell r="A52">
            <v>41296</v>
          </cell>
          <cell r="C52" t="str">
            <v>Super U</v>
          </cell>
          <cell r="E52">
            <v>55.13</v>
          </cell>
        </row>
        <row r="53">
          <cell r="A53">
            <v>41296</v>
          </cell>
          <cell r="C53" t="str">
            <v>Auchan</v>
          </cell>
          <cell r="E53">
            <v>53.62</v>
          </cell>
        </row>
        <row r="54">
          <cell r="A54">
            <v>41298</v>
          </cell>
          <cell r="C54" t="str">
            <v>Super U</v>
          </cell>
          <cell r="E54">
            <v>24.19</v>
          </cell>
        </row>
        <row r="55">
          <cell r="A55">
            <v>41302</v>
          </cell>
          <cell r="C55" t="str">
            <v>Carburant</v>
          </cell>
          <cell r="E55">
            <v>15</v>
          </cell>
        </row>
        <row r="56">
          <cell r="A56">
            <v>41302</v>
          </cell>
          <cell r="C56" t="str">
            <v>Retrait</v>
          </cell>
          <cell r="E56">
            <v>60</v>
          </cell>
        </row>
        <row r="57">
          <cell r="A57">
            <v>41302</v>
          </cell>
          <cell r="C57" t="str">
            <v>Auchan</v>
          </cell>
          <cell r="E57">
            <v>62.77</v>
          </cell>
        </row>
        <row r="58">
          <cell r="A58">
            <v>41302</v>
          </cell>
          <cell r="C58" t="str">
            <v>Carburant</v>
          </cell>
          <cell r="E58">
            <v>15</v>
          </cell>
        </row>
        <row r="59">
          <cell r="A59">
            <v>41305</v>
          </cell>
          <cell r="C59" t="str">
            <v>Super U</v>
          </cell>
          <cell r="E59">
            <v>39.18</v>
          </cell>
        </row>
        <row r="60">
          <cell r="A60">
            <v>41305</v>
          </cell>
          <cell r="C60" t="str">
            <v>Carburant</v>
          </cell>
          <cell r="E60">
            <v>25</v>
          </cell>
        </row>
        <row r="61">
          <cell r="A61">
            <v>41305</v>
          </cell>
          <cell r="C61" t="str">
            <v>Coriolis</v>
          </cell>
          <cell r="E61">
            <v>29.15</v>
          </cell>
        </row>
        <row r="62">
          <cell r="A62">
            <v>41306</v>
          </cell>
          <cell r="C62" t="str">
            <v>Super U</v>
          </cell>
          <cell r="E62">
            <v>12.8</v>
          </cell>
        </row>
        <row r="63">
          <cell r="A63">
            <v>41307</v>
          </cell>
          <cell r="C63" t="str">
            <v>Bricolage</v>
          </cell>
          <cell r="E63">
            <v>27.5</v>
          </cell>
        </row>
        <row r="64">
          <cell r="A64">
            <v>41307</v>
          </cell>
          <cell r="C64" t="str">
            <v>Bricolage</v>
          </cell>
          <cell r="E64">
            <v>22.8</v>
          </cell>
        </row>
        <row r="65">
          <cell r="A65">
            <v>41309</v>
          </cell>
          <cell r="C65" t="str">
            <v>Free</v>
          </cell>
          <cell r="E65">
            <v>2.16</v>
          </cell>
        </row>
        <row r="66">
          <cell r="A66">
            <v>41310</v>
          </cell>
          <cell r="C66" t="str">
            <v>Auchan</v>
          </cell>
          <cell r="E66">
            <v>54.28</v>
          </cell>
        </row>
        <row r="67">
          <cell r="A67">
            <v>41310</v>
          </cell>
          <cell r="C67" t="str">
            <v>Loisirs - Restau</v>
          </cell>
          <cell r="E67">
            <v>6.8</v>
          </cell>
        </row>
        <row r="68">
          <cell r="A68">
            <v>41310</v>
          </cell>
          <cell r="C68" t="str">
            <v>Carburant</v>
          </cell>
          <cell r="E68">
            <v>20</v>
          </cell>
        </row>
        <row r="69">
          <cell r="A69">
            <v>41310</v>
          </cell>
          <cell r="C69" t="str">
            <v>Loto + divers</v>
          </cell>
          <cell r="E69">
            <v>10</v>
          </cell>
        </row>
        <row r="70">
          <cell r="A70">
            <v>41311</v>
          </cell>
          <cell r="C70" t="str">
            <v>Super U</v>
          </cell>
          <cell r="E70">
            <v>41.86</v>
          </cell>
        </row>
        <row r="71">
          <cell r="A71">
            <v>41313</v>
          </cell>
          <cell r="C71" t="str">
            <v>Super U</v>
          </cell>
          <cell r="E71">
            <v>31.12</v>
          </cell>
        </row>
        <row r="72">
          <cell r="A72">
            <v>41313</v>
          </cell>
          <cell r="C72" t="str">
            <v>Loto + divers</v>
          </cell>
          <cell r="E72">
            <v>10</v>
          </cell>
        </row>
        <row r="73">
          <cell r="A73">
            <v>41314</v>
          </cell>
          <cell r="C73" t="str">
            <v>Super U</v>
          </cell>
          <cell r="E73">
            <v>35.64</v>
          </cell>
        </row>
        <row r="74">
          <cell r="A74">
            <v>41315</v>
          </cell>
          <cell r="C74" t="str">
            <v>Super U</v>
          </cell>
          <cell r="E74">
            <v>16.37</v>
          </cell>
        </row>
        <row r="75">
          <cell r="A75">
            <v>41319</v>
          </cell>
          <cell r="C75" t="str">
            <v>Loisirs - Restau</v>
          </cell>
          <cell r="E75">
            <v>6.8</v>
          </cell>
        </row>
        <row r="76">
          <cell r="A76">
            <v>41319</v>
          </cell>
          <cell r="C76" t="str">
            <v>Super U</v>
          </cell>
          <cell r="E76">
            <v>19.7</v>
          </cell>
        </row>
        <row r="77">
          <cell r="A77">
            <v>41319</v>
          </cell>
          <cell r="C77" t="str">
            <v>Carburant</v>
          </cell>
          <cell r="E77">
            <v>15.03</v>
          </cell>
        </row>
        <row r="78">
          <cell r="A78">
            <v>41319</v>
          </cell>
          <cell r="C78" t="str">
            <v>Loto + divers</v>
          </cell>
          <cell r="E78">
            <v>14.2</v>
          </cell>
        </row>
        <row r="79">
          <cell r="A79">
            <v>41321</v>
          </cell>
          <cell r="C79" t="str">
            <v>Super U</v>
          </cell>
          <cell r="E79">
            <v>31.01</v>
          </cell>
        </row>
        <row r="80">
          <cell r="A80">
            <v>41324</v>
          </cell>
          <cell r="C80" t="str">
            <v>Super U</v>
          </cell>
          <cell r="E80">
            <v>24.94</v>
          </cell>
        </row>
        <row r="81">
          <cell r="A81">
            <v>41325</v>
          </cell>
          <cell r="C81" t="str">
            <v>Carburant</v>
          </cell>
          <cell r="E81">
            <v>20</v>
          </cell>
        </row>
        <row r="82">
          <cell r="A82">
            <v>41326</v>
          </cell>
          <cell r="C82" t="str">
            <v>Internet</v>
          </cell>
          <cell r="E82">
            <v>35.39</v>
          </cell>
        </row>
        <row r="83">
          <cell r="A83">
            <v>41326</v>
          </cell>
          <cell r="C83" t="str">
            <v>Pharmacie</v>
          </cell>
          <cell r="E83">
            <v>15.7</v>
          </cell>
        </row>
        <row r="84">
          <cell r="A84">
            <v>41326</v>
          </cell>
          <cell r="C84" t="str">
            <v>Médical</v>
          </cell>
          <cell r="E84">
            <v>28</v>
          </cell>
        </row>
        <row r="85">
          <cell r="A85">
            <v>41327</v>
          </cell>
          <cell r="C85" t="str">
            <v>Super U</v>
          </cell>
          <cell r="E85">
            <v>66.42</v>
          </cell>
        </row>
        <row r="86">
          <cell r="A86">
            <v>41328</v>
          </cell>
          <cell r="C86" t="str">
            <v>Loto + divers</v>
          </cell>
          <cell r="E86">
            <v>12.7</v>
          </cell>
        </row>
        <row r="87">
          <cell r="A87">
            <v>41328</v>
          </cell>
          <cell r="C87" t="str">
            <v>Super U</v>
          </cell>
          <cell r="E87">
            <v>18.489999999999998</v>
          </cell>
        </row>
        <row r="88">
          <cell r="A88">
            <v>41329</v>
          </cell>
          <cell r="C88" t="str">
            <v>Coriolis</v>
          </cell>
          <cell r="E88">
            <v>30.68</v>
          </cell>
        </row>
        <row r="89">
          <cell r="A89">
            <v>41330</v>
          </cell>
          <cell r="C89" t="str">
            <v>Carburant</v>
          </cell>
          <cell r="E89">
            <v>20.010000000000002</v>
          </cell>
        </row>
        <row r="90">
          <cell r="A90">
            <v>41330</v>
          </cell>
          <cell r="C90" t="str">
            <v>Super U</v>
          </cell>
          <cell r="E90">
            <v>22.61</v>
          </cell>
        </row>
        <row r="91">
          <cell r="A91">
            <v>41330</v>
          </cell>
          <cell r="C91" t="str">
            <v>Super U</v>
          </cell>
          <cell r="E91">
            <v>9.51</v>
          </cell>
        </row>
        <row r="92">
          <cell r="A92">
            <v>41332</v>
          </cell>
          <cell r="C92" t="str">
            <v>Super U</v>
          </cell>
          <cell r="E92">
            <v>31.84</v>
          </cell>
        </row>
        <row r="93">
          <cell r="A93">
            <v>41335</v>
          </cell>
          <cell r="C93" t="str">
            <v>Loto + divers</v>
          </cell>
          <cell r="E93">
            <v>12.6</v>
          </cell>
        </row>
        <row r="94">
          <cell r="A94">
            <v>41335</v>
          </cell>
          <cell r="C94" t="str">
            <v>Super U</v>
          </cell>
          <cell r="E94">
            <v>62.03</v>
          </cell>
        </row>
        <row r="95">
          <cell r="A95">
            <v>41335</v>
          </cell>
          <cell r="C95" t="str">
            <v>Carburant</v>
          </cell>
          <cell r="E95">
            <v>25.01</v>
          </cell>
        </row>
        <row r="96">
          <cell r="A96">
            <v>41336</v>
          </cell>
          <cell r="C96" t="str">
            <v>Super U</v>
          </cell>
          <cell r="E96">
            <v>21.24</v>
          </cell>
        </row>
        <row r="97">
          <cell r="A97">
            <v>41337</v>
          </cell>
          <cell r="C97" t="str">
            <v>Loisirs - Restau</v>
          </cell>
          <cell r="E97">
            <v>6.8</v>
          </cell>
        </row>
        <row r="98">
          <cell r="A98">
            <v>41337</v>
          </cell>
          <cell r="C98" t="str">
            <v>Free</v>
          </cell>
          <cell r="E98">
            <v>2</v>
          </cell>
        </row>
        <row r="99">
          <cell r="A99">
            <v>41337</v>
          </cell>
          <cell r="C99" t="str">
            <v>Auchan</v>
          </cell>
          <cell r="E99">
            <v>67.84</v>
          </cell>
        </row>
        <row r="100">
          <cell r="A100">
            <v>41338</v>
          </cell>
          <cell r="C100" t="str">
            <v>Retrait</v>
          </cell>
          <cell r="E100">
            <v>20</v>
          </cell>
        </row>
        <row r="101">
          <cell r="A101">
            <v>41340</v>
          </cell>
          <cell r="C101" t="str">
            <v>Super U</v>
          </cell>
          <cell r="E101">
            <v>18.760000000000002</v>
          </cell>
        </row>
        <row r="102">
          <cell r="A102">
            <v>41340</v>
          </cell>
          <cell r="C102" t="str">
            <v>Super U</v>
          </cell>
          <cell r="E102">
            <v>29.29</v>
          </cell>
        </row>
        <row r="103">
          <cell r="A103">
            <v>41341</v>
          </cell>
          <cell r="C103" t="str">
            <v>Super U</v>
          </cell>
          <cell r="E103">
            <v>12.7</v>
          </cell>
        </row>
        <row r="104">
          <cell r="A104">
            <v>41341</v>
          </cell>
          <cell r="C104" t="str">
            <v>Super U</v>
          </cell>
          <cell r="E104">
            <v>12.33</v>
          </cell>
        </row>
        <row r="105">
          <cell r="A105">
            <v>41341</v>
          </cell>
          <cell r="C105" t="str">
            <v>Free</v>
          </cell>
          <cell r="E105">
            <v>2</v>
          </cell>
        </row>
        <row r="106">
          <cell r="A106">
            <v>41342</v>
          </cell>
          <cell r="C106" t="str">
            <v>Super U</v>
          </cell>
          <cell r="E106">
            <v>10.19</v>
          </cell>
        </row>
        <row r="107">
          <cell r="A107">
            <v>41343</v>
          </cell>
          <cell r="C107" t="str">
            <v>Super U</v>
          </cell>
          <cell r="E107">
            <v>14.2</v>
          </cell>
        </row>
        <row r="108">
          <cell r="A108">
            <v>41344</v>
          </cell>
          <cell r="C108" t="str">
            <v>Super U</v>
          </cell>
          <cell r="E108">
            <v>16.43</v>
          </cell>
        </row>
        <row r="109">
          <cell r="A109">
            <v>41344</v>
          </cell>
          <cell r="C109" t="str">
            <v>Carburant</v>
          </cell>
          <cell r="E109">
            <v>25</v>
          </cell>
        </row>
        <row r="110">
          <cell r="A110">
            <v>41345</v>
          </cell>
          <cell r="C110" t="str">
            <v>Super U</v>
          </cell>
          <cell r="E110">
            <v>41.24</v>
          </cell>
        </row>
        <row r="111">
          <cell r="A111">
            <v>41345</v>
          </cell>
          <cell r="C111" t="str">
            <v>Loto + divers</v>
          </cell>
          <cell r="E111">
            <v>2</v>
          </cell>
        </row>
        <row r="112">
          <cell r="A112">
            <v>41347</v>
          </cell>
          <cell r="C112" t="str">
            <v>Médical</v>
          </cell>
          <cell r="E112">
            <v>-18</v>
          </cell>
        </row>
        <row r="113">
          <cell r="A113">
            <v>41347</v>
          </cell>
          <cell r="C113" t="str">
            <v>Vétérinaire</v>
          </cell>
          <cell r="E113">
            <v>54.71</v>
          </cell>
        </row>
        <row r="114">
          <cell r="A114">
            <v>41348</v>
          </cell>
          <cell r="C114" t="str">
            <v>Super U</v>
          </cell>
          <cell r="E114">
            <v>36.06</v>
          </cell>
        </row>
        <row r="115">
          <cell r="A115">
            <v>41349</v>
          </cell>
          <cell r="C115" t="str">
            <v>Super U</v>
          </cell>
          <cell r="E115">
            <v>10.49</v>
          </cell>
        </row>
        <row r="116">
          <cell r="A116">
            <v>41350</v>
          </cell>
          <cell r="C116" t="str">
            <v>Super U</v>
          </cell>
          <cell r="E116">
            <v>14.49</v>
          </cell>
        </row>
        <row r="117">
          <cell r="A117">
            <v>41352</v>
          </cell>
          <cell r="C117" t="str">
            <v>Loisirs - Restau</v>
          </cell>
          <cell r="E117">
            <v>6.8</v>
          </cell>
        </row>
        <row r="118">
          <cell r="A118">
            <v>41352</v>
          </cell>
          <cell r="C118" t="str">
            <v>Carburant</v>
          </cell>
          <cell r="E118">
            <v>25</v>
          </cell>
        </row>
        <row r="119">
          <cell r="A119">
            <v>41352</v>
          </cell>
          <cell r="C119" t="str">
            <v>Auchan</v>
          </cell>
          <cell r="E119">
            <v>96.07</v>
          </cell>
        </row>
        <row r="120">
          <cell r="A120">
            <v>41354</v>
          </cell>
          <cell r="C120" t="str">
            <v>Free</v>
          </cell>
          <cell r="E120">
            <v>2</v>
          </cell>
        </row>
        <row r="121">
          <cell r="A121">
            <v>41354</v>
          </cell>
          <cell r="C121" t="str">
            <v>Internet</v>
          </cell>
          <cell r="E121">
            <v>35.99</v>
          </cell>
        </row>
        <row r="122">
          <cell r="A122">
            <v>41354</v>
          </cell>
          <cell r="C122" t="str">
            <v>F,Télécom</v>
          </cell>
          <cell r="E122">
            <v>43.08</v>
          </cell>
        </row>
        <row r="123">
          <cell r="A123">
            <v>41354</v>
          </cell>
          <cell r="C123" t="str">
            <v>Super U</v>
          </cell>
          <cell r="E123">
            <v>46.33</v>
          </cell>
        </row>
        <row r="124">
          <cell r="A124">
            <v>41355</v>
          </cell>
          <cell r="C124" t="str">
            <v>Vétérinaire</v>
          </cell>
          <cell r="E124">
            <v>8.6999999999999993</v>
          </cell>
        </row>
        <row r="125">
          <cell r="A125">
            <v>41356</v>
          </cell>
          <cell r="C125" t="str">
            <v>Super U</v>
          </cell>
          <cell r="E125">
            <v>33.49</v>
          </cell>
        </row>
        <row r="126">
          <cell r="A126">
            <v>41356</v>
          </cell>
          <cell r="C126" t="str">
            <v>Loto + divers</v>
          </cell>
          <cell r="E126">
            <v>12.7</v>
          </cell>
        </row>
        <row r="127">
          <cell r="A127">
            <v>41358</v>
          </cell>
          <cell r="C127" t="str">
            <v>Pharmacie</v>
          </cell>
          <cell r="E127">
            <v>21.6</v>
          </cell>
        </row>
        <row r="128">
          <cell r="A128">
            <v>41358</v>
          </cell>
          <cell r="C128" t="str">
            <v>Carburant</v>
          </cell>
          <cell r="E128">
            <v>25</v>
          </cell>
        </row>
        <row r="129">
          <cell r="A129">
            <v>41358</v>
          </cell>
          <cell r="C129" t="str">
            <v>Inter Marché</v>
          </cell>
          <cell r="E129">
            <v>24.29</v>
          </cell>
        </row>
        <row r="130">
          <cell r="A130">
            <v>41358</v>
          </cell>
          <cell r="C130" t="str">
            <v>Médical</v>
          </cell>
          <cell r="E130">
            <v>3.9</v>
          </cell>
        </row>
        <row r="131">
          <cell r="A131">
            <v>41358</v>
          </cell>
          <cell r="C131" t="str">
            <v>Médical</v>
          </cell>
          <cell r="E131">
            <v>2</v>
          </cell>
        </row>
        <row r="132">
          <cell r="A132">
            <v>41360</v>
          </cell>
          <cell r="C132" t="str">
            <v>Vétérinaire</v>
          </cell>
          <cell r="E132">
            <v>21.7</v>
          </cell>
        </row>
        <row r="133">
          <cell r="A133">
            <v>41360</v>
          </cell>
          <cell r="C133" t="str">
            <v>Super U</v>
          </cell>
          <cell r="E133">
            <v>29.51</v>
          </cell>
        </row>
        <row r="134">
          <cell r="A134">
            <v>41360</v>
          </cell>
          <cell r="C134" t="str">
            <v>Super U</v>
          </cell>
          <cell r="E134">
            <v>8.0399999999999991</v>
          </cell>
        </row>
        <row r="135">
          <cell r="A135">
            <v>41363</v>
          </cell>
          <cell r="C135" t="str">
            <v>Super U</v>
          </cell>
          <cell r="E135">
            <v>54.27</v>
          </cell>
        </row>
        <row r="136">
          <cell r="A136">
            <v>41363</v>
          </cell>
          <cell r="C136" t="str">
            <v>Loto + divers</v>
          </cell>
          <cell r="E136">
            <v>13.8</v>
          </cell>
        </row>
        <row r="137">
          <cell r="A137">
            <v>41363</v>
          </cell>
          <cell r="C137" t="str">
            <v>Loisirs - Restau</v>
          </cell>
          <cell r="E137">
            <v>3.5</v>
          </cell>
        </row>
        <row r="138">
          <cell r="A138">
            <v>41363</v>
          </cell>
          <cell r="C138" t="str">
            <v>Carburant</v>
          </cell>
          <cell r="E138">
            <v>25</v>
          </cell>
        </row>
        <row r="139">
          <cell r="A139">
            <v>41363</v>
          </cell>
          <cell r="C139" t="str">
            <v>Inter Marché</v>
          </cell>
          <cell r="E139">
            <v>32.51</v>
          </cell>
        </row>
        <row r="140">
          <cell r="A140">
            <v>41365</v>
          </cell>
          <cell r="C140" t="str">
            <v>Super U</v>
          </cell>
          <cell r="E140">
            <v>37.299999999999997</v>
          </cell>
        </row>
        <row r="141">
          <cell r="A141">
            <v>41366</v>
          </cell>
          <cell r="C141" t="str">
            <v>Super U</v>
          </cell>
          <cell r="E141">
            <v>28.24</v>
          </cell>
        </row>
        <row r="142">
          <cell r="A142">
            <v>41368</v>
          </cell>
          <cell r="C142" t="str">
            <v>Free</v>
          </cell>
          <cell r="E142">
            <v>2</v>
          </cell>
        </row>
        <row r="143">
          <cell r="A143">
            <v>41369</v>
          </cell>
          <cell r="C143" t="str">
            <v>Super U</v>
          </cell>
          <cell r="E143">
            <v>80.09</v>
          </cell>
        </row>
        <row r="144">
          <cell r="A144">
            <v>41370</v>
          </cell>
          <cell r="C144" t="str">
            <v>Prod. Divers</v>
          </cell>
          <cell r="E144">
            <v>12.7</v>
          </cell>
        </row>
        <row r="145">
          <cell r="A145">
            <v>41371</v>
          </cell>
          <cell r="C145" t="str">
            <v>Carburant</v>
          </cell>
          <cell r="E145">
            <v>20.010000000000002</v>
          </cell>
        </row>
        <row r="146">
          <cell r="A146">
            <v>41371</v>
          </cell>
          <cell r="C146" t="str">
            <v>Vétérinaire</v>
          </cell>
          <cell r="E146">
            <v>71.5</v>
          </cell>
        </row>
        <row r="147">
          <cell r="A147">
            <v>41372</v>
          </cell>
          <cell r="C147" t="str">
            <v>Super U</v>
          </cell>
          <cell r="E147">
            <v>5.36</v>
          </cell>
        </row>
        <row r="148">
          <cell r="A148">
            <v>41372</v>
          </cell>
          <cell r="C148" t="str">
            <v>Retrait</v>
          </cell>
          <cell r="E148">
            <v>20</v>
          </cell>
        </row>
        <row r="149">
          <cell r="A149">
            <v>41373</v>
          </cell>
          <cell r="C149" t="str">
            <v>Vétérinaire</v>
          </cell>
          <cell r="E149">
            <v>19</v>
          </cell>
        </row>
        <row r="150">
          <cell r="A150">
            <v>41373</v>
          </cell>
          <cell r="C150" t="str">
            <v>Carburant</v>
          </cell>
          <cell r="E150">
            <v>25</v>
          </cell>
        </row>
        <row r="151">
          <cell r="A151">
            <v>41373</v>
          </cell>
          <cell r="C151" t="str">
            <v>Super U</v>
          </cell>
          <cell r="E151">
            <v>33.74</v>
          </cell>
        </row>
        <row r="152">
          <cell r="A152">
            <v>41375</v>
          </cell>
          <cell r="C152" t="str">
            <v>Auchan</v>
          </cell>
          <cell r="E152">
            <v>15.5</v>
          </cell>
        </row>
        <row r="153">
          <cell r="A153">
            <v>41375</v>
          </cell>
          <cell r="C153" t="str">
            <v>Carburant</v>
          </cell>
          <cell r="E153">
            <v>20</v>
          </cell>
        </row>
        <row r="154">
          <cell r="A154">
            <v>41376</v>
          </cell>
          <cell r="C154" t="str">
            <v>Super U</v>
          </cell>
          <cell r="E154">
            <v>37.86</v>
          </cell>
        </row>
        <row r="155">
          <cell r="A155">
            <v>41376</v>
          </cell>
          <cell r="C155" t="str">
            <v>Loisirs - Restau</v>
          </cell>
          <cell r="E155">
            <v>2.8</v>
          </cell>
        </row>
        <row r="156">
          <cell r="A156">
            <v>41376</v>
          </cell>
          <cell r="C156" t="str">
            <v>Loisirs - Restau</v>
          </cell>
          <cell r="E156">
            <v>3</v>
          </cell>
        </row>
        <row r="157">
          <cell r="A157">
            <v>41377</v>
          </cell>
          <cell r="C157" t="str">
            <v>Bricolage</v>
          </cell>
          <cell r="E157">
            <v>27.75</v>
          </cell>
        </row>
        <row r="158">
          <cell r="A158">
            <v>41378</v>
          </cell>
          <cell r="C158" t="str">
            <v>Loto + divers</v>
          </cell>
          <cell r="E158">
            <v>14.6</v>
          </cell>
        </row>
        <row r="159">
          <cell r="A159">
            <v>41378</v>
          </cell>
          <cell r="C159" t="str">
            <v>Super U</v>
          </cell>
          <cell r="E159">
            <v>24.87</v>
          </cell>
        </row>
        <row r="160">
          <cell r="A160">
            <v>41382</v>
          </cell>
          <cell r="C160" t="str">
            <v>Super U</v>
          </cell>
          <cell r="E160">
            <v>10.65</v>
          </cell>
        </row>
        <row r="161">
          <cell r="A161">
            <v>41387</v>
          </cell>
          <cell r="C161" t="str">
            <v>Prod. Divers</v>
          </cell>
          <cell r="E161">
            <v>25.55</v>
          </cell>
        </row>
        <row r="162">
          <cell r="A162">
            <v>41387</v>
          </cell>
          <cell r="C162" t="str">
            <v>Loto + divers</v>
          </cell>
          <cell r="E162">
            <v>15</v>
          </cell>
        </row>
        <row r="163">
          <cell r="A163">
            <v>41387</v>
          </cell>
          <cell r="C163" t="str">
            <v>Super U</v>
          </cell>
          <cell r="E163">
            <v>25.09</v>
          </cell>
        </row>
        <row r="164">
          <cell r="A164">
            <v>41387</v>
          </cell>
          <cell r="C164" t="str">
            <v>Prod. Divers</v>
          </cell>
          <cell r="E164">
            <v>3</v>
          </cell>
        </row>
        <row r="165">
          <cell r="A165">
            <v>41387</v>
          </cell>
          <cell r="C165" t="str">
            <v>Auchan</v>
          </cell>
          <cell r="E165">
            <v>55.15</v>
          </cell>
        </row>
        <row r="166">
          <cell r="A166">
            <v>41387</v>
          </cell>
          <cell r="C166" t="str">
            <v>Pharmacie</v>
          </cell>
          <cell r="E166">
            <v>79.430000000000007</v>
          </cell>
        </row>
        <row r="167">
          <cell r="A167">
            <v>41387</v>
          </cell>
          <cell r="C167" t="str">
            <v>Pharmacie</v>
          </cell>
          <cell r="E167">
            <v>18.100000000000001</v>
          </cell>
        </row>
        <row r="168">
          <cell r="A168">
            <v>41389</v>
          </cell>
          <cell r="C168" t="str">
            <v>Carburant</v>
          </cell>
          <cell r="E168">
            <v>20</v>
          </cell>
        </row>
        <row r="169">
          <cell r="A169">
            <v>41389</v>
          </cell>
          <cell r="C169" t="str">
            <v>Super U</v>
          </cell>
          <cell r="E169">
            <v>26.47</v>
          </cell>
        </row>
        <row r="170">
          <cell r="A170">
            <v>41392</v>
          </cell>
          <cell r="C170" t="str">
            <v>Bricolage</v>
          </cell>
          <cell r="E170">
            <v>18.399999999999999</v>
          </cell>
        </row>
        <row r="171">
          <cell r="A171">
            <v>41393</v>
          </cell>
          <cell r="C171" t="str">
            <v>Bricolage</v>
          </cell>
          <cell r="E171">
            <v>12.79</v>
          </cell>
        </row>
        <row r="172">
          <cell r="A172">
            <v>41393</v>
          </cell>
          <cell r="C172" t="str">
            <v>Inter Marché</v>
          </cell>
          <cell r="E172">
            <v>13.7</v>
          </cell>
        </row>
        <row r="173">
          <cell r="A173">
            <v>41393</v>
          </cell>
          <cell r="C173" t="str">
            <v>Super U</v>
          </cell>
          <cell r="E173">
            <v>35.94</v>
          </cell>
        </row>
        <row r="174">
          <cell r="A174">
            <v>41394</v>
          </cell>
          <cell r="C174" t="str">
            <v>Internet</v>
          </cell>
          <cell r="E174">
            <v>34.369999999999997</v>
          </cell>
        </row>
        <row r="175">
          <cell r="A175">
            <v>41396</v>
          </cell>
          <cell r="C175" t="str">
            <v>Super U</v>
          </cell>
          <cell r="E175">
            <v>30.16</v>
          </cell>
        </row>
        <row r="176">
          <cell r="A176">
            <v>41396</v>
          </cell>
          <cell r="C176" t="str">
            <v>Carburant</v>
          </cell>
          <cell r="E176">
            <v>25</v>
          </cell>
        </row>
        <row r="177">
          <cell r="A177">
            <v>41398</v>
          </cell>
          <cell r="C177" t="str">
            <v>Free</v>
          </cell>
          <cell r="E177">
            <v>2</v>
          </cell>
        </row>
        <row r="178">
          <cell r="A178">
            <v>41398</v>
          </cell>
          <cell r="C178" t="str">
            <v>Loto + divers</v>
          </cell>
          <cell r="E178">
            <v>12.7</v>
          </cell>
        </row>
        <row r="179">
          <cell r="A179">
            <v>41398</v>
          </cell>
          <cell r="C179" t="str">
            <v>Vétérinaire</v>
          </cell>
          <cell r="E179">
            <v>21.1</v>
          </cell>
        </row>
        <row r="180">
          <cell r="A180">
            <v>41399</v>
          </cell>
          <cell r="C180" t="str">
            <v>Super U</v>
          </cell>
          <cell r="E180">
            <v>29.85</v>
          </cell>
        </row>
        <row r="181">
          <cell r="A181">
            <v>41400</v>
          </cell>
          <cell r="C181" t="str">
            <v>Carburant</v>
          </cell>
          <cell r="E181">
            <v>20</v>
          </cell>
        </row>
        <row r="182">
          <cell r="A182">
            <v>41401</v>
          </cell>
          <cell r="C182" t="str">
            <v>Automobile</v>
          </cell>
          <cell r="E182">
            <v>20</v>
          </cell>
        </row>
        <row r="183">
          <cell r="A183">
            <v>41401</v>
          </cell>
          <cell r="C183" t="str">
            <v>Retrait</v>
          </cell>
          <cell r="E183">
            <v>40</v>
          </cell>
        </row>
        <row r="184">
          <cell r="A184">
            <v>41401</v>
          </cell>
          <cell r="C184" t="str">
            <v>Loisirs - Restau</v>
          </cell>
          <cell r="E184">
            <v>6.8</v>
          </cell>
        </row>
        <row r="185">
          <cell r="A185">
            <v>41401</v>
          </cell>
          <cell r="C185" t="str">
            <v>Bricolage</v>
          </cell>
          <cell r="E185">
            <v>3.8</v>
          </cell>
        </row>
        <row r="186">
          <cell r="A186">
            <v>41404</v>
          </cell>
          <cell r="C186" t="str">
            <v>Loto + divers</v>
          </cell>
          <cell r="E186">
            <v>14.6</v>
          </cell>
        </row>
        <row r="187">
          <cell r="A187">
            <v>41404</v>
          </cell>
          <cell r="C187" t="str">
            <v>Super U</v>
          </cell>
          <cell r="E187">
            <v>42.43</v>
          </cell>
        </row>
        <row r="188">
          <cell r="A188">
            <v>41405</v>
          </cell>
          <cell r="C188" t="str">
            <v>Pharmacie</v>
          </cell>
          <cell r="E188">
            <v>3</v>
          </cell>
        </row>
        <row r="189">
          <cell r="A189">
            <v>41405</v>
          </cell>
          <cell r="C189" t="str">
            <v>Super U</v>
          </cell>
          <cell r="E189">
            <v>42.99</v>
          </cell>
        </row>
        <row r="190">
          <cell r="A190">
            <v>41405</v>
          </cell>
          <cell r="C190" t="str">
            <v>Bricolage</v>
          </cell>
          <cell r="E190">
            <v>3.2</v>
          </cell>
        </row>
        <row r="191">
          <cell r="A191">
            <v>41407</v>
          </cell>
          <cell r="C191" t="str">
            <v>Inter Marché</v>
          </cell>
          <cell r="E191">
            <v>22.73</v>
          </cell>
        </row>
        <row r="192">
          <cell r="A192">
            <v>41407</v>
          </cell>
          <cell r="C192" t="str">
            <v>Inter Marché</v>
          </cell>
          <cell r="E192">
            <v>8.4</v>
          </cell>
        </row>
        <row r="193">
          <cell r="A193">
            <v>41407</v>
          </cell>
          <cell r="C193" t="str">
            <v>Carburant</v>
          </cell>
          <cell r="E193">
            <v>25</v>
          </cell>
        </row>
        <row r="194">
          <cell r="A194">
            <v>41407</v>
          </cell>
          <cell r="C194" t="str">
            <v>Vétérinaire</v>
          </cell>
          <cell r="E194">
            <v>16.399999999999999</v>
          </cell>
        </row>
        <row r="195">
          <cell r="A195">
            <v>41409</v>
          </cell>
          <cell r="C195" t="str">
            <v>Auchan</v>
          </cell>
          <cell r="E195">
            <v>65.599999999999994</v>
          </cell>
        </row>
        <row r="196">
          <cell r="A196">
            <v>41409</v>
          </cell>
          <cell r="C196" t="str">
            <v>Pharmacie</v>
          </cell>
          <cell r="E196">
            <v>11.55</v>
          </cell>
        </row>
        <row r="197">
          <cell r="A197">
            <v>41410</v>
          </cell>
          <cell r="C197" t="str">
            <v>Prod. Divers</v>
          </cell>
          <cell r="E197">
            <v>13.7</v>
          </cell>
        </row>
        <row r="198">
          <cell r="A198">
            <v>41411</v>
          </cell>
          <cell r="C198" t="str">
            <v>Carburant</v>
          </cell>
          <cell r="E198">
            <v>20</v>
          </cell>
        </row>
        <row r="199">
          <cell r="A199">
            <v>41411</v>
          </cell>
          <cell r="C199" t="str">
            <v>Loto + divers</v>
          </cell>
          <cell r="E199">
            <v>12.7</v>
          </cell>
        </row>
        <row r="200">
          <cell r="A200">
            <v>41411</v>
          </cell>
          <cell r="C200" t="str">
            <v>Pharmacie</v>
          </cell>
          <cell r="E200">
            <v>12.56</v>
          </cell>
        </row>
        <row r="201">
          <cell r="A201">
            <v>41412</v>
          </cell>
          <cell r="C201" t="str">
            <v>Free</v>
          </cell>
          <cell r="E201">
            <v>2</v>
          </cell>
        </row>
        <row r="202">
          <cell r="A202">
            <v>41412</v>
          </cell>
          <cell r="C202" t="str">
            <v>Super U</v>
          </cell>
          <cell r="E202">
            <v>34.369999999999997</v>
          </cell>
        </row>
        <row r="203">
          <cell r="A203">
            <v>41415</v>
          </cell>
          <cell r="C203" t="str">
            <v>Internet</v>
          </cell>
          <cell r="E203">
            <v>35.630000000000003</v>
          </cell>
        </row>
        <row r="204">
          <cell r="A204">
            <v>41415</v>
          </cell>
          <cell r="C204" t="str">
            <v>F,Télécom</v>
          </cell>
          <cell r="E204">
            <v>54.18</v>
          </cell>
        </row>
        <row r="205">
          <cell r="A205">
            <v>41415</v>
          </cell>
          <cell r="C205" t="str">
            <v>Automobile</v>
          </cell>
          <cell r="E205">
            <v>65.3</v>
          </cell>
        </row>
        <row r="206">
          <cell r="A206">
            <v>41418</v>
          </cell>
          <cell r="C206" t="str">
            <v>Super U</v>
          </cell>
          <cell r="E206">
            <v>22.65</v>
          </cell>
        </row>
        <row r="207">
          <cell r="A207">
            <v>41418</v>
          </cell>
          <cell r="C207" t="str">
            <v>Prod. Divers</v>
          </cell>
          <cell r="E207">
            <v>14.44</v>
          </cell>
        </row>
        <row r="208">
          <cell r="A208">
            <v>41418</v>
          </cell>
          <cell r="C208" t="str">
            <v>Loisirs - Restau</v>
          </cell>
          <cell r="E208">
            <v>6.1</v>
          </cell>
        </row>
        <row r="209">
          <cell r="A209">
            <v>41418</v>
          </cell>
          <cell r="C209" t="str">
            <v>Auchan</v>
          </cell>
          <cell r="E209">
            <v>56.9</v>
          </cell>
        </row>
        <row r="210">
          <cell r="A210">
            <v>41420</v>
          </cell>
          <cell r="C210" t="str">
            <v>Carburant</v>
          </cell>
          <cell r="E210">
            <v>20.010000000000002</v>
          </cell>
        </row>
        <row r="211">
          <cell r="A211">
            <v>41420</v>
          </cell>
          <cell r="C211" t="str">
            <v>Super U</v>
          </cell>
          <cell r="E211">
            <v>12.16</v>
          </cell>
        </row>
        <row r="212">
          <cell r="A212">
            <v>41422</v>
          </cell>
          <cell r="C212" t="str">
            <v>Bricolage</v>
          </cell>
          <cell r="E212">
            <v>16</v>
          </cell>
        </row>
        <row r="213">
          <cell r="A213">
            <v>41423</v>
          </cell>
          <cell r="C213" t="str">
            <v>Loisirs - Restau</v>
          </cell>
          <cell r="E213">
            <v>6.8</v>
          </cell>
        </row>
        <row r="214">
          <cell r="A214">
            <v>41423</v>
          </cell>
          <cell r="C214" t="str">
            <v>Carburant</v>
          </cell>
          <cell r="E214">
            <v>25.01</v>
          </cell>
        </row>
        <row r="215">
          <cell r="A215">
            <v>41423</v>
          </cell>
          <cell r="C215" t="str">
            <v>Auchan</v>
          </cell>
          <cell r="E215">
            <v>81.680000000000007</v>
          </cell>
        </row>
        <row r="216">
          <cell r="A216">
            <v>41426</v>
          </cell>
          <cell r="C216" t="str">
            <v>Super U</v>
          </cell>
          <cell r="E216">
            <v>22.17</v>
          </cell>
        </row>
        <row r="217">
          <cell r="A217">
            <v>41426</v>
          </cell>
          <cell r="C217" t="str">
            <v>Loto + divers</v>
          </cell>
          <cell r="E217">
            <v>14.2</v>
          </cell>
        </row>
        <row r="218">
          <cell r="A218">
            <v>41429</v>
          </cell>
          <cell r="C218" t="str">
            <v>Free</v>
          </cell>
          <cell r="E218">
            <v>2</v>
          </cell>
        </row>
        <row r="219">
          <cell r="A219">
            <v>41429</v>
          </cell>
          <cell r="C219" t="str">
            <v>Auchan</v>
          </cell>
          <cell r="E219">
            <v>80.27</v>
          </cell>
        </row>
        <row r="220">
          <cell r="A220">
            <v>41429</v>
          </cell>
          <cell r="C220" t="str">
            <v>Carburant</v>
          </cell>
          <cell r="E220">
            <v>20</v>
          </cell>
        </row>
        <row r="221">
          <cell r="A221">
            <v>41429</v>
          </cell>
          <cell r="C221" t="str">
            <v>Automobile</v>
          </cell>
          <cell r="E221">
            <v>33.799999999999997</v>
          </cell>
        </row>
        <row r="222">
          <cell r="A222">
            <v>41429</v>
          </cell>
          <cell r="C222" t="str">
            <v>Super U</v>
          </cell>
          <cell r="E222">
            <v>27.62</v>
          </cell>
        </row>
        <row r="223">
          <cell r="A223">
            <v>41429</v>
          </cell>
          <cell r="C223" t="str">
            <v>Bricolage</v>
          </cell>
          <cell r="E223">
            <v>3.79</v>
          </cell>
        </row>
        <row r="224">
          <cell r="A224">
            <v>41431</v>
          </cell>
          <cell r="C224" t="str">
            <v>Loto + divers</v>
          </cell>
          <cell r="E224">
            <v>12.7</v>
          </cell>
        </row>
        <row r="225">
          <cell r="A225">
            <v>41433</v>
          </cell>
          <cell r="C225" t="str">
            <v>Super U</v>
          </cell>
          <cell r="E225">
            <v>14.12</v>
          </cell>
        </row>
        <row r="226">
          <cell r="A226">
            <v>41433</v>
          </cell>
          <cell r="C226" t="str">
            <v>Bricolage</v>
          </cell>
          <cell r="E226">
            <v>10.38</v>
          </cell>
        </row>
        <row r="227">
          <cell r="A227">
            <v>41433</v>
          </cell>
          <cell r="C227" t="str">
            <v>Carburant</v>
          </cell>
          <cell r="E227">
            <v>20.02</v>
          </cell>
        </row>
        <row r="228">
          <cell r="A228">
            <v>41436</v>
          </cell>
          <cell r="C228" t="str">
            <v>Super U</v>
          </cell>
          <cell r="E228">
            <v>18.8</v>
          </cell>
        </row>
        <row r="229">
          <cell r="A229">
            <v>41436</v>
          </cell>
          <cell r="C229" t="str">
            <v>Carburant</v>
          </cell>
          <cell r="E229">
            <v>15.07</v>
          </cell>
        </row>
        <row r="230">
          <cell r="A230">
            <v>41439</v>
          </cell>
          <cell r="C230" t="str">
            <v>Bricolage</v>
          </cell>
          <cell r="E230">
            <v>14.6</v>
          </cell>
        </row>
        <row r="231">
          <cell r="A231">
            <v>41439</v>
          </cell>
          <cell r="C231" t="str">
            <v>Super U</v>
          </cell>
          <cell r="E231">
            <v>14</v>
          </cell>
        </row>
        <row r="232">
          <cell r="A232">
            <v>41439</v>
          </cell>
          <cell r="C232" t="str">
            <v>Retrait</v>
          </cell>
          <cell r="E232">
            <v>20</v>
          </cell>
        </row>
        <row r="233">
          <cell r="A233">
            <v>41440</v>
          </cell>
          <cell r="C233" t="str">
            <v>Auchan</v>
          </cell>
          <cell r="E233">
            <v>14.22</v>
          </cell>
        </row>
        <row r="234">
          <cell r="A234">
            <v>41440</v>
          </cell>
          <cell r="C234" t="str">
            <v>Super U</v>
          </cell>
          <cell r="E234">
            <v>42.63</v>
          </cell>
        </row>
        <row r="235">
          <cell r="A235">
            <v>41442</v>
          </cell>
          <cell r="C235" t="str">
            <v>Carburant</v>
          </cell>
          <cell r="E235">
            <v>60.02</v>
          </cell>
        </row>
        <row r="236">
          <cell r="A236">
            <v>41443</v>
          </cell>
          <cell r="C236" t="str">
            <v>Free</v>
          </cell>
          <cell r="E236">
            <v>2</v>
          </cell>
        </row>
        <row r="237">
          <cell r="A237">
            <v>41444</v>
          </cell>
          <cell r="C237" t="str">
            <v>Super U</v>
          </cell>
          <cell r="E237">
            <v>40.159999999999997</v>
          </cell>
        </row>
        <row r="238">
          <cell r="A238">
            <v>41446</v>
          </cell>
          <cell r="C238" t="str">
            <v>Super U</v>
          </cell>
          <cell r="E238">
            <v>23.18</v>
          </cell>
        </row>
        <row r="239">
          <cell r="A239">
            <v>41446</v>
          </cell>
          <cell r="C239" t="str">
            <v>Loto + divers</v>
          </cell>
          <cell r="E239">
            <v>16.7</v>
          </cell>
        </row>
        <row r="240">
          <cell r="A240">
            <v>41446</v>
          </cell>
          <cell r="C240" t="str">
            <v>Loisirs - Restau</v>
          </cell>
          <cell r="E240">
            <v>6.8</v>
          </cell>
        </row>
        <row r="241">
          <cell r="A241">
            <v>41446</v>
          </cell>
          <cell r="C241" t="str">
            <v>Auchan</v>
          </cell>
          <cell r="E241">
            <v>74.069999999999993</v>
          </cell>
        </row>
        <row r="242">
          <cell r="A242">
            <v>41446</v>
          </cell>
          <cell r="C242" t="str">
            <v>Internet</v>
          </cell>
          <cell r="E242">
            <v>44.91</v>
          </cell>
        </row>
        <row r="243">
          <cell r="A243">
            <v>41451</v>
          </cell>
          <cell r="C243" t="str">
            <v>Super U</v>
          </cell>
          <cell r="E243">
            <v>29.5</v>
          </cell>
        </row>
        <row r="244">
          <cell r="A244">
            <v>41452</v>
          </cell>
          <cell r="C244" t="str">
            <v>Bricolage</v>
          </cell>
          <cell r="E244">
            <v>16</v>
          </cell>
        </row>
        <row r="245">
          <cell r="A245">
            <v>41452</v>
          </cell>
          <cell r="C245" t="str">
            <v>Auchan</v>
          </cell>
          <cell r="E245">
            <v>21.18</v>
          </cell>
        </row>
        <row r="246">
          <cell r="A246">
            <v>41453</v>
          </cell>
          <cell r="C246" t="str">
            <v>Super U</v>
          </cell>
          <cell r="E246">
            <v>16.13</v>
          </cell>
        </row>
        <row r="247">
          <cell r="A247">
            <v>41453</v>
          </cell>
          <cell r="C247" t="str">
            <v>Bricolage</v>
          </cell>
          <cell r="E247">
            <v>18</v>
          </cell>
        </row>
        <row r="248">
          <cell r="A248">
            <v>41455</v>
          </cell>
          <cell r="C248" t="str">
            <v>Super U</v>
          </cell>
          <cell r="E248">
            <v>20.329999999999998</v>
          </cell>
        </row>
        <row r="249">
          <cell r="A249">
            <v>41459</v>
          </cell>
          <cell r="C249" t="str">
            <v>Free</v>
          </cell>
          <cell r="E249">
            <v>2</v>
          </cell>
        </row>
        <row r="250">
          <cell r="A250">
            <v>41459</v>
          </cell>
          <cell r="C250" t="str">
            <v>Super U</v>
          </cell>
          <cell r="E250">
            <v>42.57</v>
          </cell>
        </row>
        <row r="251">
          <cell r="A251">
            <v>41459</v>
          </cell>
          <cell r="C251" t="str">
            <v>Loto + divers</v>
          </cell>
          <cell r="E251">
            <v>16.7</v>
          </cell>
        </row>
        <row r="252">
          <cell r="A252">
            <v>41460</v>
          </cell>
          <cell r="C252" t="str">
            <v>Automobile</v>
          </cell>
          <cell r="E252">
            <v>50</v>
          </cell>
        </row>
        <row r="253">
          <cell r="A253">
            <v>41460</v>
          </cell>
          <cell r="C253" t="str">
            <v>Loisirs - Restau</v>
          </cell>
          <cell r="E253">
            <v>6.8</v>
          </cell>
        </row>
        <row r="254">
          <cell r="A254">
            <v>41460</v>
          </cell>
          <cell r="C254" t="str">
            <v>Auchan</v>
          </cell>
          <cell r="E254">
            <v>53.51</v>
          </cell>
        </row>
        <row r="255">
          <cell r="A255">
            <v>41460</v>
          </cell>
          <cell r="C255" t="str">
            <v>Carburant</v>
          </cell>
          <cell r="E255">
            <v>30.01</v>
          </cell>
        </row>
        <row r="256">
          <cell r="A256">
            <v>41461</v>
          </cell>
          <cell r="C256" t="str">
            <v>Super U</v>
          </cell>
          <cell r="E256">
            <v>31.18</v>
          </cell>
        </row>
        <row r="257">
          <cell r="A257">
            <v>41461</v>
          </cell>
          <cell r="C257" t="str">
            <v>Super U</v>
          </cell>
          <cell r="E257">
            <v>15.65</v>
          </cell>
        </row>
        <row r="258">
          <cell r="A258">
            <v>41465</v>
          </cell>
          <cell r="C258" t="str">
            <v>Retrait</v>
          </cell>
          <cell r="E258">
            <v>20</v>
          </cell>
        </row>
        <row r="259">
          <cell r="A259">
            <v>41465</v>
          </cell>
          <cell r="C259" t="str">
            <v>Super U</v>
          </cell>
          <cell r="E259">
            <v>20.88</v>
          </cell>
        </row>
        <row r="260">
          <cell r="A260">
            <v>41469</v>
          </cell>
          <cell r="C260" t="str">
            <v>Super U</v>
          </cell>
          <cell r="E260">
            <v>35.49</v>
          </cell>
        </row>
        <row r="261">
          <cell r="A261">
            <v>41470</v>
          </cell>
          <cell r="C261" t="str">
            <v>Prod. Divers</v>
          </cell>
          <cell r="E261">
            <v>4.46</v>
          </cell>
        </row>
        <row r="262">
          <cell r="A262">
            <v>41470</v>
          </cell>
          <cell r="C262" t="str">
            <v>Loisirs - Restau</v>
          </cell>
          <cell r="E262">
            <v>6.8</v>
          </cell>
        </row>
        <row r="263">
          <cell r="A263">
            <v>41470</v>
          </cell>
          <cell r="C263" t="str">
            <v>Auchan</v>
          </cell>
          <cell r="E263">
            <v>44.11</v>
          </cell>
        </row>
        <row r="264">
          <cell r="A264">
            <v>41471</v>
          </cell>
          <cell r="C264" t="str">
            <v>Loto + divers</v>
          </cell>
          <cell r="E264">
            <v>13.4</v>
          </cell>
        </row>
        <row r="265">
          <cell r="A265">
            <v>41471</v>
          </cell>
          <cell r="C265" t="str">
            <v>Carburant</v>
          </cell>
          <cell r="E265">
            <v>20.04</v>
          </cell>
        </row>
        <row r="266">
          <cell r="A266">
            <v>41473</v>
          </cell>
          <cell r="C266" t="str">
            <v>Free</v>
          </cell>
          <cell r="E266">
            <v>2</v>
          </cell>
        </row>
        <row r="267">
          <cell r="A267">
            <v>41473</v>
          </cell>
          <cell r="C267" t="str">
            <v>Super U</v>
          </cell>
          <cell r="E267">
            <v>26.04</v>
          </cell>
        </row>
        <row r="268">
          <cell r="A268">
            <v>41474</v>
          </cell>
          <cell r="C268" t="str">
            <v>Super U</v>
          </cell>
          <cell r="E268">
            <v>24.21</v>
          </cell>
        </row>
        <row r="269">
          <cell r="A269">
            <v>41476</v>
          </cell>
          <cell r="C269" t="str">
            <v>Internet</v>
          </cell>
          <cell r="E269">
            <v>33.619999999999997</v>
          </cell>
        </row>
        <row r="270">
          <cell r="A270">
            <v>41476</v>
          </cell>
          <cell r="C270" t="str">
            <v>F,Télécom</v>
          </cell>
          <cell r="E270">
            <v>54.57</v>
          </cell>
        </row>
        <row r="271">
          <cell r="A271">
            <v>41476</v>
          </cell>
          <cell r="C271" t="str">
            <v>Super U</v>
          </cell>
          <cell r="E271">
            <v>36.68</v>
          </cell>
        </row>
        <row r="272">
          <cell r="A272">
            <v>41479</v>
          </cell>
          <cell r="C272" t="str">
            <v>Loto + divers</v>
          </cell>
          <cell r="E272">
            <v>15.3</v>
          </cell>
        </row>
        <row r="273">
          <cell r="A273">
            <v>41479</v>
          </cell>
          <cell r="C273" t="str">
            <v>Super U</v>
          </cell>
          <cell r="E273">
            <v>50.63</v>
          </cell>
        </row>
        <row r="274">
          <cell r="A274">
            <v>41481</v>
          </cell>
          <cell r="C274" t="str">
            <v>Pharmacie</v>
          </cell>
          <cell r="E274">
            <v>23.82</v>
          </cell>
        </row>
        <row r="275">
          <cell r="A275">
            <v>41481</v>
          </cell>
          <cell r="C275" t="str">
            <v>Médical</v>
          </cell>
          <cell r="E275">
            <v>50</v>
          </cell>
        </row>
        <row r="276">
          <cell r="A276">
            <v>41481</v>
          </cell>
          <cell r="C276" t="str">
            <v>Médical</v>
          </cell>
          <cell r="E276">
            <v>-4</v>
          </cell>
        </row>
        <row r="277">
          <cell r="A277">
            <v>41482</v>
          </cell>
          <cell r="C277" t="str">
            <v>Bricolage</v>
          </cell>
          <cell r="E277">
            <v>16</v>
          </cell>
        </row>
        <row r="278">
          <cell r="A278">
            <v>41482</v>
          </cell>
          <cell r="C278" t="str">
            <v>Super U</v>
          </cell>
          <cell r="E278">
            <v>55.74</v>
          </cell>
        </row>
        <row r="279">
          <cell r="A279">
            <v>41482</v>
          </cell>
          <cell r="C279" t="str">
            <v>Carburant</v>
          </cell>
          <cell r="E279">
            <v>30</v>
          </cell>
        </row>
        <row r="280">
          <cell r="A280">
            <v>41482</v>
          </cell>
          <cell r="C280" t="str">
            <v>Prod. Divers</v>
          </cell>
          <cell r="E280">
            <v>32.049999999999997</v>
          </cell>
        </row>
        <row r="281">
          <cell r="A281">
            <v>41483</v>
          </cell>
          <cell r="C281" t="str">
            <v>Retrait</v>
          </cell>
          <cell r="E281">
            <v>20</v>
          </cell>
        </row>
        <row r="282">
          <cell r="A282">
            <v>41483</v>
          </cell>
          <cell r="C282" t="str">
            <v>Super U</v>
          </cell>
          <cell r="E282">
            <v>13.15</v>
          </cell>
        </row>
        <row r="283">
          <cell r="A283">
            <v>41484</v>
          </cell>
          <cell r="C283" t="str">
            <v>Super U</v>
          </cell>
          <cell r="E283">
            <v>23.9</v>
          </cell>
        </row>
        <row r="284">
          <cell r="A284">
            <v>41484</v>
          </cell>
          <cell r="C284" t="str">
            <v>Bricolage</v>
          </cell>
          <cell r="E284">
            <v>63.95</v>
          </cell>
        </row>
        <row r="285">
          <cell r="A285">
            <v>41485</v>
          </cell>
          <cell r="C285" t="str">
            <v>Médical</v>
          </cell>
          <cell r="E285">
            <v>-25.5</v>
          </cell>
        </row>
        <row r="286">
          <cell r="A286">
            <v>41486</v>
          </cell>
          <cell r="C286" t="str">
            <v>Loisirs - Restau</v>
          </cell>
          <cell r="E286">
            <v>6.8</v>
          </cell>
        </row>
        <row r="287">
          <cell r="A287">
            <v>41486</v>
          </cell>
          <cell r="C287" t="str">
            <v>Lidll</v>
          </cell>
          <cell r="E287">
            <v>21.96</v>
          </cell>
        </row>
        <row r="288">
          <cell r="A288">
            <v>41488</v>
          </cell>
          <cell r="C288" t="str">
            <v>Carburant</v>
          </cell>
          <cell r="E288">
            <v>25</v>
          </cell>
        </row>
        <row r="289">
          <cell r="A289">
            <v>41488</v>
          </cell>
          <cell r="C289" t="str">
            <v>Super U</v>
          </cell>
          <cell r="E289">
            <v>34.14</v>
          </cell>
        </row>
        <row r="290">
          <cell r="A290">
            <v>41488</v>
          </cell>
          <cell r="C290" t="str">
            <v>Médical</v>
          </cell>
          <cell r="E290">
            <v>-4</v>
          </cell>
        </row>
        <row r="291">
          <cell r="A291">
            <v>41490</v>
          </cell>
          <cell r="C291" t="str">
            <v>Super U</v>
          </cell>
          <cell r="E291">
            <v>36.020000000000003</v>
          </cell>
        </row>
        <row r="292">
          <cell r="A292">
            <v>41490</v>
          </cell>
          <cell r="C292" t="str">
            <v>Free</v>
          </cell>
          <cell r="E292">
            <v>2</v>
          </cell>
        </row>
        <row r="293">
          <cell r="A293">
            <v>41491</v>
          </cell>
          <cell r="C293" t="str">
            <v>Pharmacie</v>
          </cell>
          <cell r="E293">
            <v>8.1</v>
          </cell>
        </row>
        <row r="294">
          <cell r="A294">
            <v>41491</v>
          </cell>
          <cell r="C294" t="str">
            <v>Loisirs - Restau</v>
          </cell>
          <cell r="E294">
            <v>6.2</v>
          </cell>
        </row>
        <row r="295">
          <cell r="A295">
            <v>41491</v>
          </cell>
          <cell r="C295" t="str">
            <v>Médical</v>
          </cell>
          <cell r="E295">
            <v>75.599999999999994</v>
          </cell>
        </row>
        <row r="296">
          <cell r="A296">
            <v>41492</v>
          </cell>
          <cell r="C296" t="str">
            <v>Pharmacie</v>
          </cell>
          <cell r="E296">
            <v>43.62</v>
          </cell>
        </row>
        <row r="297">
          <cell r="A297">
            <v>41492</v>
          </cell>
          <cell r="C297" t="str">
            <v>Médical</v>
          </cell>
          <cell r="E297">
            <v>-17.920000000000002</v>
          </cell>
        </row>
        <row r="298">
          <cell r="A298">
            <v>41493</v>
          </cell>
          <cell r="C298" t="str">
            <v>Médical</v>
          </cell>
          <cell r="E298">
            <v>-48.92</v>
          </cell>
        </row>
        <row r="299">
          <cell r="A299">
            <v>41493</v>
          </cell>
          <cell r="C299" t="str">
            <v>Super U</v>
          </cell>
          <cell r="E299">
            <v>17.96</v>
          </cell>
        </row>
        <row r="300">
          <cell r="A300">
            <v>41495</v>
          </cell>
          <cell r="C300" t="str">
            <v>Lidll</v>
          </cell>
          <cell r="E300">
            <v>27.62</v>
          </cell>
        </row>
        <row r="301">
          <cell r="A301">
            <v>41495</v>
          </cell>
          <cell r="C301" t="str">
            <v>Auchan</v>
          </cell>
          <cell r="E301">
            <v>30.69</v>
          </cell>
        </row>
        <row r="302">
          <cell r="A302">
            <v>41495</v>
          </cell>
          <cell r="C302" t="str">
            <v>Loisirs - Restau</v>
          </cell>
          <cell r="E302">
            <v>6.8</v>
          </cell>
        </row>
        <row r="303">
          <cell r="A303">
            <v>41498</v>
          </cell>
          <cell r="C303" t="str">
            <v>Automobile</v>
          </cell>
          <cell r="E303">
            <v>5.99</v>
          </cell>
        </row>
        <row r="304">
          <cell r="A304">
            <v>41498</v>
          </cell>
          <cell r="C304" t="str">
            <v>Retrait</v>
          </cell>
          <cell r="E304">
            <v>20</v>
          </cell>
        </row>
        <row r="305">
          <cell r="A305">
            <v>41498</v>
          </cell>
          <cell r="C305" t="str">
            <v>Auchan</v>
          </cell>
          <cell r="E305">
            <v>35.19</v>
          </cell>
        </row>
        <row r="306">
          <cell r="A306">
            <v>41498</v>
          </cell>
          <cell r="C306" t="str">
            <v>Bricolage</v>
          </cell>
          <cell r="E306">
            <v>15</v>
          </cell>
        </row>
        <row r="307">
          <cell r="A307">
            <v>41498</v>
          </cell>
          <cell r="C307" t="str">
            <v>Médical</v>
          </cell>
          <cell r="E307">
            <v>-22.68</v>
          </cell>
        </row>
        <row r="308">
          <cell r="A308">
            <v>41501</v>
          </cell>
          <cell r="C308" t="str">
            <v>Super U</v>
          </cell>
          <cell r="E308">
            <v>5.45</v>
          </cell>
        </row>
        <row r="309">
          <cell r="A309">
            <v>41504</v>
          </cell>
          <cell r="C309" t="str">
            <v>Free</v>
          </cell>
          <cell r="E309">
            <v>2</v>
          </cell>
        </row>
        <row r="310">
          <cell r="A310">
            <v>41505</v>
          </cell>
          <cell r="C310" t="str">
            <v>Loto + divers</v>
          </cell>
          <cell r="E310">
            <v>13.4</v>
          </cell>
        </row>
        <row r="311">
          <cell r="A311">
            <v>41505</v>
          </cell>
          <cell r="C311" t="str">
            <v>Carburant</v>
          </cell>
          <cell r="E311">
            <v>10.01</v>
          </cell>
        </row>
        <row r="312">
          <cell r="A312">
            <v>41505</v>
          </cell>
          <cell r="C312" t="str">
            <v>Inter Marché</v>
          </cell>
          <cell r="E312">
            <v>6.95</v>
          </cell>
        </row>
        <row r="313">
          <cell r="A313">
            <v>41507</v>
          </cell>
          <cell r="C313" t="str">
            <v>Prod. Divers</v>
          </cell>
          <cell r="E313">
            <v>90</v>
          </cell>
        </row>
        <row r="314">
          <cell r="A314">
            <v>41507</v>
          </cell>
          <cell r="C314" t="str">
            <v>Internet</v>
          </cell>
          <cell r="E314">
            <v>32.17</v>
          </cell>
        </row>
        <row r="315">
          <cell r="A315">
            <v>41507</v>
          </cell>
          <cell r="C315" t="str">
            <v>Loisirs - Restau</v>
          </cell>
          <cell r="E315">
            <v>6.64</v>
          </cell>
        </row>
        <row r="316">
          <cell r="A316">
            <v>41507</v>
          </cell>
          <cell r="C316" t="str">
            <v>Loisirs - Restau</v>
          </cell>
          <cell r="E316">
            <v>6.1</v>
          </cell>
        </row>
        <row r="317">
          <cell r="A317">
            <v>41508</v>
          </cell>
          <cell r="C317" t="str">
            <v>Super U</v>
          </cell>
          <cell r="E317">
            <v>18.989999999999998</v>
          </cell>
        </row>
        <row r="318">
          <cell r="A318">
            <v>41509</v>
          </cell>
          <cell r="C318" t="str">
            <v>Loisirs - Restau</v>
          </cell>
          <cell r="E318">
            <v>6.2</v>
          </cell>
        </row>
        <row r="319">
          <cell r="A319">
            <v>41509</v>
          </cell>
          <cell r="C319" t="str">
            <v>Super U</v>
          </cell>
          <cell r="E319">
            <v>8.24</v>
          </cell>
        </row>
        <row r="320">
          <cell r="A320">
            <v>41509</v>
          </cell>
          <cell r="C320" t="str">
            <v>Loto + divers</v>
          </cell>
          <cell r="E320">
            <v>17.399999999999999</v>
          </cell>
        </row>
        <row r="321">
          <cell r="A321">
            <v>41509</v>
          </cell>
          <cell r="C321" t="str">
            <v>Auchan</v>
          </cell>
          <cell r="E321">
            <v>34.799999999999997</v>
          </cell>
        </row>
        <row r="322">
          <cell r="A322">
            <v>41509</v>
          </cell>
          <cell r="C322" t="str">
            <v>Lidll</v>
          </cell>
          <cell r="E322">
            <v>47.95</v>
          </cell>
        </row>
        <row r="323">
          <cell r="A323">
            <v>41511</v>
          </cell>
          <cell r="C323" t="str">
            <v>Super U</v>
          </cell>
          <cell r="E323">
            <v>21.26</v>
          </cell>
        </row>
        <row r="324">
          <cell r="A324">
            <v>41512</v>
          </cell>
          <cell r="C324" t="str">
            <v>Médical</v>
          </cell>
          <cell r="E324">
            <v>46</v>
          </cell>
        </row>
        <row r="325">
          <cell r="A325">
            <v>41513</v>
          </cell>
          <cell r="C325" t="str">
            <v>Carburant</v>
          </cell>
          <cell r="E325">
            <v>20</v>
          </cell>
        </row>
        <row r="326">
          <cell r="A326">
            <v>41514</v>
          </cell>
          <cell r="C326" t="str">
            <v>Médical</v>
          </cell>
          <cell r="E326">
            <v>-32.5</v>
          </cell>
        </row>
        <row r="327">
          <cell r="A327">
            <v>41515</v>
          </cell>
          <cell r="C327" t="str">
            <v>Super U</v>
          </cell>
          <cell r="E327">
            <v>40.17</v>
          </cell>
        </row>
        <row r="328">
          <cell r="A328">
            <v>41517</v>
          </cell>
          <cell r="C328" t="str">
            <v>Loto + divers</v>
          </cell>
          <cell r="E328">
            <v>17.3</v>
          </cell>
        </row>
        <row r="329">
          <cell r="A329">
            <v>41517</v>
          </cell>
          <cell r="C329" t="str">
            <v>Super U</v>
          </cell>
          <cell r="E329">
            <v>64.010000000000005</v>
          </cell>
        </row>
        <row r="330">
          <cell r="A330">
            <v>41519</v>
          </cell>
          <cell r="C330" t="str">
            <v>Bricolage</v>
          </cell>
          <cell r="E330">
            <v>16.11</v>
          </cell>
        </row>
        <row r="331">
          <cell r="A331">
            <v>41519</v>
          </cell>
          <cell r="C331" t="str">
            <v>Loisirs - Restau</v>
          </cell>
          <cell r="E331">
            <v>6.8</v>
          </cell>
        </row>
        <row r="332">
          <cell r="A332">
            <v>41519</v>
          </cell>
          <cell r="C332" t="str">
            <v>Loto + divers</v>
          </cell>
          <cell r="E332">
            <v>5.5</v>
          </cell>
        </row>
        <row r="333">
          <cell r="A333">
            <v>41519</v>
          </cell>
          <cell r="C333" t="str">
            <v>Carrefour</v>
          </cell>
          <cell r="E333">
            <v>-19.899999999999999</v>
          </cell>
        </row>
        <row r="334">
          <cell r="A334">
            <v>41519</v>
          </cell>
          <cell r="C334" t="str">
            <v>Carrefour</v>
          </cell>
          <cell r="E334">
            <v>68.36</v>
          </cell>
        </row>
        <row r="335">
          <cell r="A335">
            <v>41521</v>
          </cell>
          <cell r="C335" t="str">
            <v>Free</v>
          </cell>
          <cell r="E335">
            <v>2</v>
          </cell>
        </row>
        <row r="336">
          <cell r="A336">
            <v>41535</v>
          </cell>
          <cell r="C336" t="str">
            <v>Free</v>
          </cell>
          <cell r="E336">
            <v>2</v>
          </cell>
        </row>
        <row r="337">
          <cell r="A337">
            <v>41525</v>
          </cell>
          <cell r="C337" t="str">
            <v>Super U</v>
          </cell>
          <cell r="E337">
            <v>56.58</v>
          </cell>
        </row>
      </sheetData>
      <sheetData sheetId="1">
        <row r="1">
          <cell r="A1">
            <v>41264</v>
          </cell>
          <cell r="B1">
            <v>41294</v>
          </cell>
          <cell r="C1">
            <v>41295</v>
          </cell>
          <cell r="D1">
            <v>41325</v>
          </cell>
          <cell r="E1">
            <v>41326</v>
          </cell>
          <cell r="F1">
            <v>41353</v>
          </cell>
          <cell r="G1">
            <v>41354</v>
          </cell>
          <cell r="H1">
            <v>41384</v>
          </cell>
          <cell r="I1">
            <v>41385</v>
          </cell>
          <cell r="J1">
            <v>41414</v>
          </cell>
          <cell r="K1">
            <v>41415</v>
          </cell>
          <cell r="L1">
            <v>41445</v>
          </cell>
          <cell r="M1">
            <v>41446</v>
          </cell>
          <cell r="N1">
            <v>41475</v>
          </cell>
          <cell r="O1">
            <v>41476</v>
          </cell>
          <cell r="P1">
            <v>41506</v>
          </cell>
          <cell r="Q1">
            <v>41507</v>
          </cell>
          <cell r="R1">
            <v>41537</v>
          </cell>
          <cell r="S1">
            <v>41538</v>
          </cell>
          <cell r="T1">
            <v>41567</v>
          </cell>
          <cell r="U1">
            <v>41568</v>
          </cell>
          <cell r="V1">
            <v>41598</v>
          </cell>
          <cell r="W1">
            <v>41599</v>
          </cell>
          <cell r="X1">
            <v>41628</v>
          </cell>
        </row>
        <row r="18">
          <cell r="A18">
            <v>41265</v>
          </cell>
          <cell r="C18" t="str">
            <v>Pharmacie</v>
          </cell>
          <cell r="E18">
            <v>34.799999999999997</v>
          </cell>
        </row>
        <row r="19">
          <cell r="A19">
            <v>41265</v>
          </cell>
          <cell r="C19" t="str">
            <v>Inter Marché</v>
          </cell>
          <cell r="E19">
            <v>38.630000000000003</v>
          </cell>
        </row>
        <row r="20">
          <cell r="A20">
            <v>41265</v>
          </cell>
          <cell r="C20" t="str">
            <v>Pharmacie</v>
          </cell>
          <cell r="E20">
            <v>15.41</v>
          </cell>
        </row>
        <row r="21">
          <cell r="A21">
            <v>41265</v>
          </cell>
          <cell r="C21" t="str">
            <v>Prod. Divers</v>
          </cell>
          <cell r="E21">
            <v>20</v>
          </cell>
        </row>
        <row r="22">
          <cell r="A22">
            <v>41265</v>
          </cell>
          <cell r="C22" t="str">
            <v>Prod. Divers</v>
          </cell>
          <cell r="E22">
            <v>72</v>
          </cell>
        </row>
        <row r="23">
          <cell r="A23">
            <v>41265</v>
          </cell>
          <cell r="C23" t="str">
            <v>Coiffeur</v>
          </cell>
          <cell r="E23">
            <v>50</v>
          </cell>
        </row>
        <row r="24">
          <cell r="A24">
            <v>41265</v>
          </cell>
          <cell r="C24" t="str">
            <v>Auchan</v>
          </cell>
          <cell r="E24">
            <v>48.75</v>
          </cell>
        </row>
        <row r="25">
          <cell r="A25">
            <v>41265</v>
          </cell>
          <cell r="C25" t="str">
            <v>Prod. Divers</v>
          </cell>
          <cell r="E25">
            <v>20</v>
          </cell>
        </row>
        <row r="26">
          <cell r="A26">
            <v>41271</v>
          </cell>
          <cell r="C26" t="str">
            <v>Loisirs - Restau</v>
          </cell>
          <cell r="E26">
            <v>41.9</v>
          </cell>
        </row>
        <row r="27">
          <cell r="A27">
            <v>41271</v>
          </cell>
          <cell r="C27" t="str">
            <v>Inter Marché</v>
          </cell>
          <cell r="E27">
            <v>17.579999999999998</v>
          </cell>
        </row>
        <row r="28">
          <cell r="A28">
            <v>41274</v>
          </cell>
          <cell r="C28" t="str">
            <v>Prod. Divers</v>
          </cell>
          <cell r="E28">
            <v>-38.21</v>
          </cell>
        </row>
        <row r="29">
          <cell r="A29">
            <v>41274</v>
          </cell>
          <cell r="C29" t="str">
            <v>Prod. Divers</v>
          </cell>
          <cell r="E29">
            <v>47.31</v>
          </cell>
        </row>
        <row r="30">
          <cell r="A30">
            <v>41274</v>
          </cell>
          <cell r="C30" t="str">
            <v>Auchan</v>
          </cell>
          <cell r="E30">
            <v>43.75</v>
          </cell>
        </row>
        <row r="31">
          <cell r="A31">
            <v>41274</v>
          </cell>
          <cell r="C31" t="str">
            <v>Prod. Divers</v>
          </cell>
          <cell r="E31">
            <v>49</v>
          </cell>
        </row>
        <row r="32">
          <cell r="A32">
            <v>41278</v>
          </cell>
          <cell r="C32" t="str">
            <v>Loisirs - Restau</v>
          </cell>
          <cell r="E32">
            <v>5.9</v>
          </cell>
        </row>
        <row r="33">
          <cell r="A33">
            <v>41278</v>
          </cell>
          <cell r="C33" t="str">
            <v>Auchan</v>
          </cell>
          <cell r="E33">
            <v>26.83</v>
          </cell>
        </row>
        <row r="34">
          <cell r="A34">
            <v>41281</v>
          </cell>
          <cell r="C34" t="str">
            <v>Pharmacie</v>
          </cell>
          <cell r="E34">
            <v>16.59</v>
          </cell>
        </row>
        <row r="35">
          <cell r="A35">
            <v>41281</v>
          </cell>
          <cell r="C35" t="str">
            <v>Auchan</v>
          </cell>
          <cell r="E35">
            <v>27.75</v>
          </cell>
        </row>
        <row r="36">
          <cell r="A36">
            <v>41283</v>
          </cell>
          <cell r="C36" t="str">
            <v>Vétérinaire</v>
          </cell>
          <cell r="E36">
            <v>150</v>
          </cell>
        </row>
        <row r="37">
          <cell r="A37">
            <v>41287</v>
          </cell>
          <cell r="C37" t="str">
            <v>Super U</v>
          </cell>
          <cell r="E37">
            <v>16.98</v>
          </cell>
        </row>
        <row r="38">
          <cell r="A38">
            <v>41288</v>
          </cell>
          <cell r="C38" t="str">
            <v>Loisirs - Restau</v>
          </cell>
          <cell r="E38">
            <v>6.6</v>
          </cell>
        </row>
        <row r="39">
          <cell r="A39">
            <v>41288</v>
          </cell>
          <cell r="C39" t="str">
            <v>Auchan</v>
          </cell>
          <cell r="E39">
            <v>43.04</v>
          </cell>
        </row>
        <row r="40">
          <cell r="A40">
            <v>41288</v>
          </cell>
          <cell r="C40" t="str">
            <v>Auchan</v>
          </cell>
          <cell r="E40">
            <v>14.24</v>
          </cell>
        </row>
        <row r="41">
          <cell r="A41">
            <v>41290</v>
          </cell>
          <cell r="C41" t="str">
            <v>Leclerc</v>
          </cell>
          <cell r="E41">
            <v>84.32</v>
          </cell>
        </row>
        <row r="42">
          <cell r="A42">
            <v>41290</v>
          </cell>
          <cell r="C42" t="str">
            <v>Bricolage</v>
          </cell>
          <cell r="E42">
            <v>33.9</v>
          </cell>
        </row>
        <row r="43">
          <cell r="A43">
            <v>41292</v>
          </cell>
          <cell r="C43" t="str">
            <v>Inter Marché</v>
          </cell>
          <cell r="E43">
            <v>14.22</v>
          </cell>
        </row>
        <row r="44">
          <cell r="A44">
            <v>41296</v>
          </cell>
          <cell r="C44" t="str">
            <v>Auchan</v>
          </cell>
          <cell r="E44">
            <v>60.34</v>
          </cell>
        </row>
        <row r="45">
          <cell r="A45">
            <v>41296</v>
          </cell>
          <cell r="C45" t="str">
            <v>Pharmacie</v>
          </cell>
          <cell r="E45">
            <v>38.270000000000003</v>
          </cell>
        </row>
        <row r="46">
          <cell r="A46">
            <v>41297</v>
          </cell>
          <cell r="C46" t="str">
            <v>Pharmacie</v>
          </cell>
          <cell r="E46">
            <v>6.49</v>
          </cell>
        </row>
        <row r="47">
          <cell r="A47">
            <v>41298</v>
          </cell>
          <cell r="C47" t="str">
            <v>Vétérinaire</v>
          </cell>
          <cell r="E47">
            <v>100</v>
          </cell>
        </row>
        <row r="48">
          <cell r="A48">
            <v>41298</v>
          </cell>
          <cell r="C48" t="str">
            <v>Vétérinaire</v>
          </cell>
          <cell r="E48">
            <v>100</v>
          </cell>
        </row>
        <row r="49">
          <cell r="A49">
            <v>41302</v>
          </cell>
          <cell r="C49" t="str">
            <v>Vêtements</v>
          </cell>
          <cell r="E49">
            <v>7.48</v>
          </cell>
        </row>
        <row r="50">
          <cell r="A50">
            <v>41305</v>
          </cell>
          <cell r="C50" t="str">
            <v>Automobile</v>
          </cell>
          <cell r="E50">
            <v>80</v>
          </cell>
        </row>
        <row r="51">
          <cell r="A51">
            <v>41306</v>
          </cell>
          <cell r="C51" t="str">
            <v>Prod. Divers</v>
          </cell>
          <cell r="E51">
            <v>37</v>
          </cell>
        </row>
        <row r="52">
          <cell r="A52">
            <v>41306</v>
          </cell>
          <cell r="C52" t="str">
            <v>Coiffeur</v>
          </cell>
          <cell r="E52">
            <v>50</v>
          </cell>
        </row>
        <row r="53">
          <cell r="A53">
            <v>41307</v>
          </cell>
          <cell r="C53" t="str">
            <v>Inter Marché</v>
          </cell>
          <cell r="E53">
            <v>27.26</v>
          </cell>
        </row>
        <row r="54">
          <cell r="A54">
            <v>41310</v>
          </cell>
          <cell r="C54" t="str">
            <v>Pharmacie</v>
          </cell>
          <cell r="E54">
            <v>55.04</v>
          </cell>
        </row>
        <row r="55">
          <cell r="A55">
            <v>41310</v>
          </cell>
          <cell r="C55" t="str">
            <v>Vêtements</v>
          </cell>
          <cell r="E55">
            <v>14.9</v>
          </cell>
        </row>
        <row r="56">
          <cell r="A56">
            <v>41302</v>
          </cell>
          <cell r="C56" t="str">
            <v>Auchan</v>
          </cell>
          <cell r="E56">
            <v>62.77</v>
          </cell>
        </row>
        <row r="57">
          <cell r="A57">
            <v>41310</v>
          </cell>
          <cell r="C57" t="str">
            <v>Carrefour</v>
          </cell>
          <cell r="E57">
            <v>85.7</v>
          </cell>
        </row>
        <row r="58">
          <cell r="A58">
            <v>41316</v>
          </cell>
          <cell r="C58" t="str">
            <v>Auchan</v>
          </cell>
          <cell r="E58">
            <v>55.33</v>
          </cell>
        </row>
        <row r="59">
          <cell r="A59">
            <v>41316</v>
          </cell>
          <cell r="C59" t="str">
            <v>Loisirs - Restau</v>
          </cell>
          <cell r="E59">
            <v>3.2</v>
          </cell>
        </row>
        <row r="60">
          <cell r="A60">
            <v>41316</v>
          </cell>
          <cell r="C60" t="str">
            <v>Pharmacie</v>
          </cell>
          <cell r="E60">
            <v>10</v>
          </cell>
        </row>
        <row r="61">
          <cell r="A61">
            <v>41319</v>
          </cell>
          <cell r="C61" t="str">
            <v>Auchan</v>
          </cell>
          <cell r="E61">
            <v>61.88</v>
          </cell>
        </row>
        <row r="62">
          <cell r="A62">
            <v>41320</v>
          </cell>
          <cell r="C62" t="str">
            <v>Vétérinaire</v>
          </cell>
          <cell r="E62">
            <v>31.5</v>
          </cell>
        </row>
        <row r="63">
          <cell r="A63">
            <v>41324</v>
          </cell>
          <cell r="C63" t="str">
            <v>Prod. Divers</v>
          </cell>
          <cell r="E63">
            <v>90.72</v>
          </cell>
        </row>
        <row r="64">
          <cell r="A64">
            <v>41325</v>
          </cell>
          <cell r="C64" t="str">
            <v>Pharmacie</v>
          </cell>
          <cell r="E64">
            <v>5.9</v>
          </cell>
        </row>
        <row r="65">
          <cell r="A65">
            <v>41325</v>
          </cell>
          <cell r="C65" t="str">
            <v>Inter Marché</v>
          </cell>
          <cell r="E65">
            <v>10.6</v>
          </cell>
        </row>
        <row r="66">
          <cell r="A66">
            <v>41327</v>
          </cell>
          <cell r="C66" t="str">
            <v>Vétérinaire</v>
          </cell>
          <cell r="E66">
            <v>33</v>
          </cell>
        </row>
        <row r="67">
          <cell r="A67">
            <v>41327</v>
          </cell>
          <cell r="C67" t="str">
            <v>Vétérinaire</v>
          </cell>
          <cell r="E67">
            <v>150</v>
          </cell>
        </row>
        <row r="68">
          <cell r="A68">
            <v>41327</v>
          </cell>
          <cell r="C68" t="str">
            <v>Vêtements</v>
          </cell>
          <cell r="E68">
            <v>9.99</v>
          </cell>
        </row>
        <row r="69">
          <cell r="A69">
            <v>41332</v>
          </cell>
          <cell r="C69" t="str">
            <v>Vétérinaire</v>
          </cell>
          <cell r="E69">
            <v>15</v>
          </cell>
        </row>
        <row r="70">
          <cell r="A70">
            <v>41335</v>
          </cell>
          <cell r="C70" t="str">
            <v>Pharmacie</v>
          </cell>
          <cell r="E70">
            <v>17.54</v>
          </cell>
        </row>
        <row r="71">
          <cell r="A71">
            <v>41337</v>
          </cell>
          <cell r="C71" t="str">
            <v>Auchan</v>
          </cell>
          <cell r="E71">
            <v>27.72</v>
          </cell>
        </row>
        <row r="72">
          <cell r="A72">
            <v>41337</v>
          </cell>
          <cell r="C72" t="str">
            <v>Auchan</v>
          </cell>
          <cell r="E72">
            <v>52.95</v>
          </cell>
        </row>
        <row r="73">
          <cell r="A73">
            <v>41344</v>
          </cell>
          <cell r="C73" t="str">
            <v>Prod. Divers</v>
          </cell>
          <cell r="E73">
            <v>2.81</v>
          </cell>
        </row>
        <row r="74">
          <cell r="A74">
            <v>41346</v>
          </cell>
          <cell r="C74" t="str">
            <v>Auchan</v>
          </cell>
          <cell r="E74">
            <v>47.42</v>
          </cell>
        </row>
        <row r="75">
          <cell r="A75">
            <v>41346</v>
          </cell>
          <cell r="C75" t="str">
            <v>Pharmacie</v>
          </cell>
          <cell r="E75">
            <v>17.34</v>
          </cell>
        </row>
        <row r="76">
          <cell r="A76">
            <v>41347</v>
          </cell>
          <cell r="C76" t="str">
            <v>Coiffeur</v>
          </cell>
          <cell r="E76">
            <v>50</v>
          </cell>
        </row>
        <row r="77">
          <cell r="A77">
            <v>41347</v>
          </cell>
          <cell r="C77" t="str">
            <v>Coiffeur</v>
          </cell>
          <cell r="E77">
            <v>50</v>
          </cell>
        </row>
        <row r="78">
          <cell r="A78">
            <v>41349</v>
          </cell>
          <cell r="C78" t="str">
            <v>Pharmacie</v>
          </cell>
          <cell r="E78">
            <v>10.99</v>
          </cell>
        </row>
        <row r="79">
          <cell r="A79">
            <v>41350</v>
          </cell>
          <cell r="C79" t="str">
            <v>Prod. Divers</v>
          </cell>
          <cell r="E79">
            <v>87</v>
          </cell>
        </row>
        <row r="80">
          <cell r="A80">
            <v>41352</v>
          </cell>
          <cell r="C80" t="str">
            <v>Auchan</v>
          </cell>
          <cell r="E80">
            <v>96.07</v>
          </cell>
        </row>
        <row r="81">
          <cell r="A81">
            <v>41354</v>
          </cell>
          <cell r="C81" t="str">
            <v>Super U</v>
          </cell>
          <cell r="E81">
            <v>6.7</v>
          </cell>
        </row>
        <row r="82">
          <cell r="A82">
            <v>41354</v>
          </cell>
          <cell r="C82" t="str">
            <v>Super U</v>
          </cell>
          <cell r="E82">
            <v>46.33</v>
          </cell>
        </row>
        <row r="83">
          <cell r="A83">
            <v>41356</v>
          </cell>
          <cell r="C83" t="str">
            <v>Vétérinaire</v>
          </cell>
          <cell r="E83">
            <v>200</v>
          </cell>
        </row>
        <row r="84">
          <cell r="A84">
            <v>41363</v>
          </cell>
          <cell r="C84" t="str">
            <v>Vétérinaire</v>
          </cell>
          <cell r="E84">
            <v>100</v>
          </cell>
        </row>
        <row r="85">
          <cell r="A85">
            <v>41365</v>
          </cell>
          <cell r="C85" t="str">
            <v>Vétérinaire</v>
          </cell>
          <cell r="E85">
            <v>58.19</v>
          </cell>
        </row>
        <row r="86">
          <cell r="A86">
            <v>41365</v>
          </cell>
          <cell r="C86" t="str">
            <v>Auchan</v>
          </cell>
          <cell r="E86">
            <v>14</v>
          </cell>
        </row>
        <row r="87">
          <cell r="A87">
            <v>41368</v>
          </cell>
          <cell r="C87" t="str">
            <v>Loisirs - Restau</v>
          </cell>
          <cell r="E87">
            <v>5.7</v>
          </cell>
        </row>
        <row r="88">
          <cell r="A88">
            <v>41369</v>
          </cell>
          <cell r="C88" t="str">
            <v>Prod. Divers</v>
          </cell>
          <cell r="E88">
            <v>30</v>
          </cell>
        </row>
        <row r="89">
          <cell r="A89">
            <v>41371</v>
          </cell>
          <cell r="C89" t="str">
            <v>Super U</v>
          </cell>
          <cell r="E89">
            <v>34.32</v>
          </cell>
        </row>
        <row r="90">
          <cell r="A90">
            <v>41372</v>
          </cell>
          <cell r="C90" t="str">
            <v>Vétérinaire</v>
          </cell>
          <cell r="E90">
            <v>58.4</v>
          </cell>
        </row>
        <row r="91">
          <cell r="A91">
            <v>41373</v>
          </cell>
          <cell r="C91" t="str">
            <v>Vétérinaire</v>
          </cell>
          <cell r="E91">
            <v>112.1</v>
          </cell>
        </row>
        <row r="92">
          <cell r="A92">
            <v>41375</v>
          </cell>
          <cell r="C92" t="str">
            <v>Pharmacie</v>
          </cell>
          <cell r="E92">
            <v>34.68</v>
          </cell>
        </row>
        <row r="93">
          <cell r="A93">
            <v>41375</v>
          </cell>
          <cell r="C93" t="str">
            <v>Carburant</v>
          </cell>
          <cell r="E93">
            <v>20</v>
          </cell>
        </row>
        <row r="94">
          <cell r="A94">
            <v>41375</v>
          </cell>
          <cell r="C94" t="str">
            <v>Leclerc</v>
          </cell>
          <cell r="E94">
            <v>23.9</v>
          </cell>
        </row>
        <row r="95">
          <cell r="A95">
            <v>41375</v>
          </cell>
          <cell r="C95" t="str">
            <v>Auchan</v>
          </cell>
          <cell r="E95">
            <v>2.5</v>
          </cell>
        </row>
        <row r="96">
          <cell r="A96">
            <v>41375</v>
          </cell>
          <cell r="C96" t="str">
            <v>Auchan</v>
          </cell>
          <cell r="E96">
            <v>17.32</v>
          </cell>
        </row>
        <row r="97">
          <cell r="A97">
            <v>41377</v>
          </cell>
          <cell r="C97" t="str">
            <v>Leclerc</v>
          </cell>
          <cell r="E97">
            <v>17.09</v>
          </cell>
        </row>
        <row r="98">
          <cell r="A98">
            <v>41380</v>
          </cell>
          <cell r="C98" t="str">
            <v>Prod. Divers</v>
          </cell>
          <cell r="E98">
            <v>87</v>
          </cell>
        </row>
        <row r="99">
          <cell r="A99">
            <v>41380</v>
          </cell>
          <cell r="C99" t="str">
            <v>Vétérinaire</v>
          </cell>
          <cell r="E99">
            <v>9.81</v>
          </cell>
        </row>
        <row r="100">
          <cell r="A100">
            <v>41382</v>
          </cell>
          <cell r="C100" t="str">
            <v>Super U</v>
          </cell>
          <cell r="E100">
            <v>34.090000000000003</v>
          </cell>
        </row>
        <row r="101">
          <cell r="A101">
            <v>41383</v>
          </cell>
          <cell r="C101" t="str">
            <v>Prod. Divers</v>
          </cell>
          <cell r="E101">
            <v>3</v>
          </cell>
        </row>
        <row r="102">
          <cell r="A102">
            <v>41383</v>
          </cell>
          <cell r="C102" t="str">
            <v>Super U</v>
          </cell>
          <cell r="E102">
            <v>13.17</v>
          </cell>
        </row>
        <row r="103">
          <cell r="A103">
            <v>41383</v>
          </cell>
          <cell r="C103" t="str">
            <v>Carburant</v>
          </cell>
          <cell r="E103">
            <v>20.010000000000002</v>
          </cell>
        </row>
        <row r="104">
          <cell r="A104">
            <v>41387</v>
          </cell>
          <cell r="C104" t="str">
            <v>Auchan</v>
          </cell>
          <cell r="E104">
            <v>69.19</v>
          </cell>
        </row>
        <row r="105">
          <cell r="A105">
            <v>41387</v>
          </cell>
          <cell r="C105" t="str">
            <v>Auchan</v>
          </cell>
          <cell r="E105">
            <v>66.540000000000006</v>
          </cell>
        </row>
        <row r="106">
          <cell r="A106">
            <v>41389</v>
          </cell>
          <cell r="C106" t="str">
            <v>Vétérinaire</v>
          </cell>
          <cell r="E106">
            <v>250</v>
          </cell>
        </row>
        <row r="107">
          <cell r="A107">
            <v>41389</v>
          </cell>
          <cell r="C107" t="str">
            <v>Auchan</v>
          </cell>
          <cell r="E107">
            <v>14.62</v>
          </cell>
        </row>
        <row r="108">
          <cell r="A108">
            <v>41389</v>
          </cell>
          <cell r="C108" t="str">
            <v>Coiffeur</v>
          </cell>
          <cell r="E108">
            <v>50</v>
          </cell>
        </row>
        <row r="109">
          <cell r="A109">
            <v>41389</v>
          </cell>
          <cell r="C109" t="str">
            <v>Vétérinaire</v>
          </cell>
          <cell r="E109">
            <v>28</v>
          </cell>
        </row>
        <row r="110">
          <cell r="A110">
            <v>41396</v>
          </cell>
          <cell r="C110" t="str">
            <v>Auchan</v>
          </cell>
          <cell r="E110">
            <v>14.3</v>
          </cell>
        </row>
        <row r="111">
          <cell r="A111">
            <v>41396</v>
          </cell>
          <cell r="C111" t="str">
            <v>Auchan</v>
          </cell>
          <cell r="E111">
            <v>74.540000000000006</v>
          </cell>
        </row>
        <row r="112">
          <cell r="A112">
            <v>41396</v>
          </cell>
          <cell r="C112" t="str">
            <v>Pharmacie</v>
          </cell>
          <cell r="E112">
            <v>9.27</v>
          </cell>
        </row>
        <row r="113">
          <cell r="A113">
            <v>41399</v>
          </cell>
          <cell r="C113" t="str">
            <v>Vétérinaire</v>
          </cell>
          <cell r="E113">
            <v>33</v>
          </cell>
        </row>
        <row r="114">
          <cell r="A114">
            <v>41401</v>
          </cell>
          <cell r="C114" t="str">
            <v>Pharmacie</v>
          </cell>
          <cell r="E114">
            <v>28.21</v>
          </cell>
        </row>
        <row r="115">
          <cell r="A115">
            <v>41401</v>
          </cell>
          <cell r="C115" t="str">
            <v>Vétérinaire</v>
          </cell>
          <cell r="E115">
            <v>28</v>
          </cell>
        </row>
        <row r="116">
          <cell r="A116">
            <v>41401</v>
          </cell>
          <cell r="C116" t="str">
            <v>Auchan</v>
          </cell>
          <cell r="E116">
            <v>24.34</v>
          </cell>
        </row>
        <row r="117">
          <cell r="A117">
            <v>41401</v>
          </cell>
          <cell r="C117" t="str">
            <v>Auchan</v>
          </cell>
          <cell r="E117">
            <v>76.34</v>
          </cell>
        </row>
        <row r="118">
          <cell r="A118">
            <v>41405</v>
          </cell>
          <cell r="C118" t="str">
            <v>Vétérinaire</v>
          </cell>
          <cell r="E118">
            <v>31.7</v>
          </cell>
        </row>
        <row r="119">
          <cell r="A119">
            <v>41405</v>
          </cell>
          <cell r="C119" t="str">
            <v>Auchan</v>
          </cell>
          <cell r="E119">
            <v>13.32</v>
          </cell>
        </row>
        <row r="120">
          <cell r="A120">
            <v>41405</v>
          </cell>
          <cell r="C120" t="str">
            <v>Auchan</v>
          </cell>
          <cell r="E120">
            <v>12.99</v>
          </cell>
        </row>
        <row r="121">
          <cell r="A121">
            <v>41410</v>
          </cell>
          <cell r="C121" t="str">
            <v>Prod. Divers</v>
          </cell>
          <cell r="E121">
            <v>87</v>
          </cell>
        </row>
        <row r="122">
          <cell r="A122">
            <v>41411</v>
          </cell>
          <cell r="C122" t="str">
            <v>Pharmacie</v>
          </cell>
          <cell r="E122">
            <v>18.670000000000002</v>
          </cell>
        </row>
        <row r="123">
          <cell r="A123">
            <v>41414</v>
          </cell>
          <cell r="C123" t="str">
            <v>Auchan</v>
          </cell>
          <cell r="E123">
            <v>48.14</v>
          </cell>
        </row>
        <row r="124">
          <cell r="A124">
            <v>41418</v>
          </cell>
          <cell r="C124" t="str">
            <v>Pharmacie</v>
          </cell>
          <cell r="E124">
            <v>28.21</v>
          </cell>
        </row>
        <row r="125">
          <cell r="A125">
            <v>41418</v>
          </cell>
          <cell r="C125" t="str">
            <v>Vétérinaire</v>
          </cell>
          <cell r="E125">
            <v>16.8</v>
          </cell>
        </row>
        <row r="126">
          <cell r="A126">
            <v>41418</v>
          </cell>
          <cell r="C126" t="str">
            <v>Auchan</v>
          </cell>
          <cell r="E126">
            <v>52.81</v>
          </cell>
        </row>
        <row r="127">
          <cell r="A127">
            <v>41420</v>
          </cell>
          <cell r="C127" t="str">
            <v>Super U</v>
          </cell>
          <cell r="E127">
            <v>17.68</v>
          </cell>
        </row>
        <row r="128">
          <cell r="A128">
            <v>41423</v>
          </cell>
          <cell r="C128" t="str">
            <v>Pharmacie</v>
          </cell>
          <cell r="E128">
            <v>38.270000000000003</v>
          </cell>
        </row>
        <row r="129">
          <cell r="A129">
            <v>41423</v>
          </cell>
          <cell r="C129" t="str">
            <v>Auchan</v>
          </cell>
          <cell r="E129">
            <v>54.26</v>
          </cell>
        </row>
        <row r="130">
          <cell r="A130">
            <v>41424</v>
          </cell>
          <cell r="C130" t="str">
            <v>Prod. Divers</v>
          </cell>
          <cell r="E130">
            <v>26.2</v>
          </cell>
        </row>
        <row r="131">
          <cell r="A131">
            <v>41429</v>
          </cell>
          <cell r="C131" t="str">
            <v>Pharmacie</v>
          </cell>
          <cell r="E131">
            <v>28.21</v>
          </cell>
        </row>
        <row r="132">
          <cell r="A132">
            <v>41429</v>
          </cell>
          <cell r="C132" t="str">
            <v>Médical</v>
          </cell>
          <cell r="E132">
            <v>500</v>
          </cell>
        </row>
        <row r="133">
          <cell r="A133">
            <v>41429</v>
          </cell>
          <cell r="C133" t="str">
            <v>Auchan</v>
          </cell>
          <cell r="E133">
            <v>77.650000000000006</v>
          </cell>
        </row>
        <row r="134">
          <cell r="A134">
            <v>41429</v>
          </cell>
          <cell r="C134" t="str">
            <v>Médical</v>
          </cell>
          <cell r="E134">
            <v>200</v>
          </cell>
        </row>
        <row r="135">
          <cell r="A135">
            <v>41432</v>
          </cell>
          <cell r="C135" t="str">
            <v>Pharmacie</v>
          </cell>
          <cell r="E135">
            <v>28.21</v>
          </cell>
        </row>
        <row r="136">
          <cell r="A136">
            <v>41432</v>
          </cell>
          <cell r="C136" t="str">
            <v>Auchan</v>
          </cell>
          <cell r="E136">
            <v>9.89</v>
          </cell>
        </row>
        <row r="137">
          <cell r="A137">
            <v>41432</v>
          </cell>
          <cell r="C137" t="str">
            <v>Auchan</v>
          </cell>
          <cell r="E137">
            <v>6.82</v>
          </cell>
        </row>
        <row r="138">
          <cell r="A138">
            <v>41432</v>
          </cell>
          <cell r="C138" t="str">
            <v>Médical</v>
          </cell>
          <cell r="E138">
            <v>-241.74</v>
          </cell>
        </row>
        <row r="139">
          <cell r="A139">
            <v>41432</v>
          </cell>
          <cell r="C139" t="str">
            <v>Médical</v>
          </cell>
          <cell r="E139">
            <v>-148.12</v>
          </cell>
        </row>
        <row r="140">
          <cell r="A140">
            <v>41433</v>
          </cell>
          <cell r="C140" t="str">
            <v>Coiffeur</v>
          </cell>
          <cell r="E140">
            <v>60</v>
          </cell>
        </row>
        <row r="141">
          <cell r="A141">
            <v>41439</v>
          </cell>
          <cell r="C141" t="str">
            <v>Auchan</v>
          </cell>
          <cell r="E141">
            <v>69.900000000000006</v>
          </cell>
        </row>
        <row r="142">
          <cell r="A142">
            <v>41439</v>
          </cell>
          <cell r="C142" t="str">
            <v>Pharmacie</v>
          </cell>
          <cell r="E142">
            <v>142.44999999999999</v>
          </cell>
        </row>
        <row r="143">
          <cell r="A143">
            <v>41439</v>
          </cell>
          <cell r="C143" t="str">
            <v>Lidll</v>
          </cell>
          <cell r="E143">
            <v>34.6</v>
          </cell>
        </row>
        <row r="144">
          <cell r="A144">
            <v>41439</v>
          </cell>
          <cell r="C144" t="str">
            <v>Auchan</v>
          </cell>
          <cell r="E144">
            <v>15.63</v>
          </cell>
        </row>
        <row r="145">
          <cell r="A145">
            <v>41445</v>
          </cell>
          <cell r="C145" t="str">
            <v>Auchan</v>
          </cell>
          <cell r="E145">
            <v>5</v>
          </cell>
        </row>
        <row r="146">
          <cell r="A146">
            <v>41445</v>
          </cell>
          <cell r="C146" t="str">
            <v>Prod. Divers</v>
          </cell>
          <cell r="E146">
            <v>9.98</v>
          </cell>
        </row>
        <row r="147">
          <cell r="A147">
            <v>41445</v>
          </cell>
          <cell r="C147" t="str">
            <v>Médical</v>
          </cell>
          <cell r="E147">
            <v>42</v>
          </cell>
        </row>
        <row r="148">
          <cell r="A148">
            <v>41446</v>
          </cell>
          <cell r="C148" t="str">
            <v>Pharmacie</v>
          </cell>
          <cell r="E148">
            <v>29.7</v>
          </cell>
        </row>
        <row r="149">
          <cell r="A149">
            <v>41446</v>
          </cell>
          <cell r="C149" t="str">
            <v>Lidll</v>
          </cell>
          <cell r="E149">
            <v>19.98</v>
          </cell>
        </row>
        <row r="150">
          <cell r="A150">
            <v>41446</v>
          </cell>
          <cell r="C150" t="str">
            <v>Auchan</v>
          </cell>
          <cell r="E150">
            <v>52.94</v>
          </cell>
        </row>
        <row r="151">
          <cell r="A151">
            <v>41447</v>
          </cell>
          <cell r="C151" t="str">
            <v>Vétérinaire</v>
          </cell>
          <cell r="E151">
            <v>150</v>
          </cell>
        </row>
        <row r="152">
          <cell r="A152">
            <v>41448</v>
          </cell>
          <cell r="C152" t="str">
            <v>Prod. Divers</v>
          </cell>
          <cell r="E152">
            <v>99.98</v>
          </cell>
        </row>
        <row r="153">
          <cell r="A153">
            <v>41452</v>
          </cell>
          <cell r="C153" t="str">
            <v>Pharmacie</v>
          </cell>
          <cell r="E153">
            <v>13.61</v>
          </cell>
        </row>
        <row r="154">
          <cell r="A154">
            <v>41452</v>
          </cell>
          <cell r="C154" t="str">
            <v>Auchan</v>
          </cell>
          <cell r="E154">
            <v>45.53</v>
          </cell>
        </row>
        <row r="155">
          <cell r="A155">
            <v>41457</v>
          </cell>
          <cell r="C155" t="str">
            <v>Inter Marché</v>
          </cell>
          <cell r="E155">
            <v>19.850000000000001</v>
          </cell>
        </row>
        <row r="156">
          <cell r="A156">
            <v>41460</v>
          </cell>
          <cell r="C156" t="str">
            <v>Auchan</v>
          </cell>
          <cell r="E156">
            <v>15</v>
          </cell>
        </row>
        <row r="157">
          <cell r="A157">
            <v>41460</v>
          </cell>
          <cell r="C157" t="str">
            <v>Pharmacie</v>
          </cell>
          <cell r="E157">
            <v>41.36</v>
          </cell>
        </row>
        <row r="158">
          <cell r="A158">
            <v>41460</v>
          </cell>
          <cell r="C158" t="str">
            <v>Auchan</v>
          </cell>
          <cell r="E158">
            <v>57.6</v>
          </cell>
        </row>
        <row r="159">
          <cell r="A159">
            <v>41463</v>
          </cell>
          <cell r="C159" t="str">
            <v>Auchan</v>
          </cell>
          <cell r="E159">
            <v>55</v>
          </cell>
        </row>
        <row r="160">
          <cell r="A160">
            <v>41465</v>
          </cell>
          <cell r="C160" t="str">
            <v>Pharmacie</v>
          </cell>
          <cell r="E160">
            <v>6.36</v>
          </cell>
        </row>
        <row r="161">
          <cell r="A161">
            <v>41466</v>
          </cell>
          <cell r="C161" t="str">
            <v>Coiffeur</v>
          </cell>
          <cell r="E161">
            <v>50</v>
          </cell>
        </row>
        <row r="162">
          <cell r="A162">
            <v>41470</v>
          </cell>
          <cell r="C162" t="str">
            <v>Pharmacie</v>
          </cell>
          <cell r="E162">
            <v>76.59</v>
          </cell>
        </row>
        <row r="163">
          <cell r="A163">
            <v>41470</v>
          </cell>
          <cell r="C163" t="str">
            <v>Pharmacie</v>
          </cell>
          <cell r="E163">
            <v>58.25</v>
          </cell>
        </row>
        <row r="164">
          <cell r="A164">
            <v>41470</v>
          </cell>
          <cell r="C164" t="str">
            <v>Retrait</v>
          </cell>
          <cell r="E164">
            <v>20</v>
          </cell>
        </row>
        <row r="165">
          <cell r="A165">
            <v>41470</v>
          </cell>
          <cell r="C165" t="str">
            <v>Auchan</v>
          </cell>
          <cell r="E165">
            <v>39.520000000000003</v>
          </cell>
        </row>
        <row r="166">
          <cell r="A166">
            <v>41484</v>
          </cell>
          <cell r="C166" t="str">
            <v>Vétérinaire</v>
          </cell>
          <cell r="E166">
            <v>150</v>
          </cell>
        </row>
        <row r="167">
          <cell r="A167">
            <v>41486</v>
          </cell>
          <cell r="C167" t="str">
            <v>Vêtements</v>
          </cell>
          <cell r="E167">
            <v>14.99</v>
          </cell>
        </row>
        <row r="168">
          <cell r="A168">
            <v>41486</v>
          </cell>
          <cell r="C168" t="str">
            <v>Pharmacie</v>
          </cell>
          <cell r="E168">
            <v>116.37</v>
          </cell>
        </row>
        <row r="169">
          <cell r="A169">
            <v>41486</v>
          </cell>
          <cell r="C169" t="str">
            <v>Auchan</v>
          </cell>
          <cell r="E169">
            <v>72.03</v>
          </cell>
        </row>
        <row r="170">
          <cell r="A170">
            <v>41491</v>
          </cell>
          <cell r="C170" t="str">
            <v>Vêtements</v>
          </cell>
          <cell r="E170">
            <v>9.9499999999999993</v>
          </cell>
        </row>
        <row r="171">
          <cell r="A171">
            <v>41491</v>
          </cell>
          <cell r="C171" t="str">
            <v>Pharmacie</v>
          </cell>
          <cell r="E171">
            <v>66.739999999999995</v>
          </cell>
        </row>
        <row r="172">
          <cell r="A172">
            <v>41491</v>
          </cell>
          <cell r="C172" t="str">
            <v>Lidll</v>
          </cell>
          <cell r="E172">
            <v>57.31</v>
          </cell>
        </row>
        <row r="173">
          <cell r="A173">
            <v>41491</v>
          </cell>
          <cell r="C173" t="str">
            <v>Auchan</v>
          </cell>
          <cell r="E173">
            <v>25.3</v>
          </cell>
        </row>
        <row r="174">
          <cell r="A174">
            <v>41492</v>
          </cell>
          <cell r="C174" t="str">
            <v>Pharmacie</v>
          </cell>
          <cell r="E174">
            <v>13.13</v>
          </cell>
        </row>
        <row r="175">
          <cell r="A175">
            <v>41492</v>
          </cell>
          <cell r="C175" t="str">
            <v>Auchan</v>
          </cell>
          <cell r="E175">
            <v>59.51</v>
          </cell>
        </row>
        <row r="176">
          <cell r="A176">
            <v>41495</v>
          </cell>
          <cell r="C176" t="str">
            <v>Vêtements</v>
          </cell>
          <cell r="E176">
            <v>43.9</v>
          </cell>
        </row>
        <row r="177">
          <cell r="A177">
            <v>41495</v>
          </cell>
          <cell r="C177" t="str">
            <v>Auchan</v>
          </cell>
          <cell r="E177">
            <v>33.94</v>
          </cell>
        </row>
        <row r="178">
          <cell r="A178">
            <v>41498</v>
          </cell>
          <cell r="C178" t="str">
            <v>Pharmacie</v>
          </cell>
          <cell r="E178">
            <v>38.75</v>
          </cell>
        </row>
        <row r="179">
          <cell r="A179">
            <v>41498</v>
          </cell>
          <cell r="C179" t="str">
            <v>Loisirs - Restau</v>
          </cell>
          <cell r="E179">
            <v>6.55</v>
          </cell>
        </row>
        <row r="180">
          <cell r="A180">
            <v>41498</v>
          </cell>
          <cell r="C180" t="str">
            <v>Pharmacie</v>
          </cell>
          <cell r="E180">
            <v>38.75</v>
          </cell>
        </row>
        <row r="181">
          <cell r="A181">
            <v>41499</v>
          </cell>
          <cell r="C181" t="str">
            <v>Carburant</v>
          </cell>
          <cell r="E181">
            <v>20</v>
          </cell>
        </row>
        <row r="182">
          <cell r="A182">
            <v>41502</v>
          </cell>
          <cell r="C182" t="str">
            <v>Coiffeur</v>
          </cell>
          <cell r="E182">
            <v>50</v>
          </cell>
        </row>
        <row r="183">
          <cell r="A183">
            <v>41505</v>
          </cell>
          <cell r="C183" t="str">
            <v>Carburant</v>
          </cell>
          <cell r="E183">
            <v>20.03</v>
          </cell>
        </row>
        <row r="184">
          <cell r="A184">
            <v>41507</v>
          </cell>
          <cell r="C184" t="str">
            <v>Super U</v>
          </cell>
          <cell r="E184">
            <v>25.08</v>
          </cell>
        </row>
        <row r="185">
          <cell r="A185">
            <v>41507</v>
          </cell>
          <cell r="C185" t="str">
            <v>Auchan</v>
          </cell>
          <cell r="E185">
            <v>20</v>
          </cell>
        </row>
        <row r="186">
          <cell r="A186">
            <v>41507</v>
          </cell>
          <cell r="C186" t="str">
            <v>Pharmacie</v>
          </cell>
          <cell r="E186">
            <v>16.309999999999999</v>
          </cell>
        </row>
        <row r="187">
          <cell r="A187">
            <v>41507</v>
          </cell>
          <cell r="C187" t="str">
            <v>Auchan</v>
          </cell>
          <cell r="E187">
            <v>59.21</v>
          </cell>
        </row>
        <row r="188">
          <cell r="A188">
            <v>41509</v>
          </cell>
          <cell r="C188" t="str">
            <v>Auchan</v>
          </cell>
          <cell r="E188">
            <v>57.36</v>
          </cell>
        </row>
        <row r="189">
          <cell r="A189">
            <v>41509</v>
          </cell>
          <cell r="C189" t="str">
            <v>Lidll</v>
          </cell>
          <cell r="E189">
            <v>47.5</v>
          </cell>
        </row>
        <row r="190">
          <cell r="A190">
            <v>41509</v>
          </cell>
          <cell r="C190" t="str">
            <v>Pharmacie</v>
          </cell>
          <cell r="E190">
            <v>29.7</v>
          </cell>
        </row>
        <row r="191">
          <cell r="A191">
            <v>41509</v>
          </cell>
          <cell r="C191" t="str">
            <v>Prod. Divers</v>
          </cell>
          <cell r="E191">
            <v>23</v>
          </cell>
        </row>
        <row r="192">
          <cell r="A192">
            <v>41513</v>
          </cell>
          <cell r="C192" t="str">
            <v>Auchan</v>
          </cell>
          <cell r="E192">
            <v>44.51</v>
          </cell>
        </row>
        <row r="193">
          <cell r="A193">
            <v>41519</v>
          </cell>
          <cell r="C193" t="str">
            <v>Carrefour</v>
          </cell>
          <cell r="E193">
            <v>51.51</v>
          </cell>
        </row>
        <row r="194">
          <cell r="A194">
            <v>41521</v>
          </cell>
          <cell r="C194" t="str">
            <v>Pharmacie</v>
          </cell>
          <cell r="E194">
            <v>5.5</v>
          </cell>
        </row>
        <row r="195">
          <cell r="A195">
            <v>41521</v>
          </cell>
          <cell r="C195" t="str">
            <v>Retrait</v>
          </cell>
          <cell r="E195">
            <v>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AD3"/>
  <sheetViews>
    <sheetView showZeros="0" tabSelected="1" workbookViewId="0">
      <selection activeCell="X3" sqref="X3"/>
    </sheetView>
  </sheetViews>
  <sheetFormatPr baseColWidth="10" defaultRowHeight="12.75"/>
  <cols>
    <col min="1" max="1" width="8.28515625" customWidth="1"/>
    <col min="2" max="27" width="3.7109375" customWidth="1"/>
    <col min="28" max="28" width="8.7109375" customWidth="1"/>
    <col min="29" max="29" width="7.85546875" customWidth="1"/>
  </cols>
  <sheetData>
    <row r="3" spans="1:30">
      <c r="A3" t="s">
        <v>0</v>
      </c>
      <c r="B3">
        <f>SUMPRODUCT(([1]Lysiane!$A$18:$A$4994&gt;=[1]Lysiane!$A$1)*([1]Lysiane!$A$18:$A$4994&lt;=[1]Lysiane!$B$1)*([1]Lysiane!$C$18:$C$4994="Carburant")*([1]Lysiane!$E$18:$E$4994))</f>
        <v>0</v>
      </c>
      <c r="C3">
        <f>SUMPRODUCT(([1]Henri!$A$17:$A$5022&gt;=[1]Henri!$A$1)*([1]Henri!$A$17:$A$5022&lt;=[1]Henri!$B$1)*([1]Henri!$C$17:$C$5022="Carburant")*([1]Henri!$E$17:$E$5022))</f>
        <v>155.1</v>
      </c>
      <c r="D3">
        <f>SUMPRODUCT(([1]Lysiane!$A$18:$A$4994&gt;=[1]Lysiane!$C$1)*([1]Lysiane!$A$18:$A$4994&lt;=[1]Lysiane!$D$1)*([1]Lysiane!$C$18:$C$4994="Carburant")*([1]Lysiane!$E$18:$E$4994))</f>
        <v>0</v>
      </c>
      <c r="E3">
        <f>SUMPRODUCT(([1]Henri!$A$17:$A$5022&gt;=[1]Henri!$C$1)*([1]Henri!$A$17:$A$5022&lt;=[1]Henri!$D$1)*([1]Henri!$C$17:$C$5022="Carburant")*([1]Henri!$E$17:$E$5022))</f>
        <v>110.03</v>
      </c>
      <c r="F3">
        <f>SUMPRODUCT(([1]Lysiane!$A$18:$A$4994&gt;=[1]Lysiane!$E$1)*([1]Lysiane!$A$18:$A$4994&lt;=[1]Lysiane!$F$1)*([1]Lysiane!$C$18:$C$4994="Carburant")*([1]Lysiane!$E$18:$E$4994))</f>
        <v>0</v>
      </c>
      <c r="G3">
        <f>SUMPRODUCT(([1]Henri!$A$17:$A$5022&gt;=[1]Henri!$E$1)*([1]Henri!$A$17:$A$5022&lt;=[1]Henri!$F$1)*([1]Henri!$C$17:$C$5022="Carburant")*([1]Henri!$E$17:$E$5022))</f>
        <v>95.02000000000001</v>
      </c>
      <c r="H3">
        <f>SUMPRODUCT(([1]Lysiane!$A$18:$A$4994&gt;=[1]Lysiane!$G$1)*([1]Lysiane!$A$18:$A$4994&lt;=[1]Lysiane!$H$1)*([1]Lysiane!$C$18:$C$4994="Carburant")*([1]Lysiane!$E$18:$E$4994))</f>
        <v>40.010000000000005</v>
      </c>
      <c r="I3">
        <f>SUMPRODUCT(([1]Henri!$A$17:$A$5022&gt;=[1]Henri!$G$1)*([1]Henri!$A$17:$A$5022&lt;=[1]Henri!$H$1)*([1]Henri!$C$17:$C$5022="Carburant")*([1]Henri!$E$17:$E$5022))</f>
        <v>115.01</v>
      </c>
      <c r="J3">
        <f>SUMPRODUCT(([1]Lysiane!$A$18:$A$4994&gt;=[1]Lysiane!$I$1)*([1]Lysiane!$A$18:$A$4994&lt;=[1]Lysiane!$J$1)*([1]Lysiane!$C$18:$C$4994="Carburant")*([1]Lysiane!$E$18:$E$4994))</f>
        <v>0</v>
      </c>
      <c r="K3">
        <f>SUMPRODUCT(([1]Henri!$A$17:$A$5022&gt;=[1]Henri!$I$1)*([1]Henri!$A$17:$A$5022&lt;=[1]Henri!$J$1)*([1]Henri!$C$17:$C$5022="Carburant")*([1]Henri!$E$17:$E$5022))</f>
        <v>110</v>
      </c>
      <c r="L3">
        <f>SUMPRODUCT(([1]Lysiane!$A$18:$A$4994&gt;=[1]Lysiane!$K$1)*([1]Lysiane!$A$18:$A$4994&lt;=[1]Lysiane!$L$1)*([1]Lysiane!$C$18:$C$4994="Carburant")*([1]Lysiane!$E$18:$E$4994))</f>
        <v>0</v>
      </c>
      <c r="M3">
        <f>SUMPRODUCT(([1]Henri!$A$17:$A$5022&gt;=[1]Henri!$K$1)*([1]Henri!$A$17:$A$5022&lt;=[1]Henri!$L$1)*([1]Henri!$C$17:$C$5022="Carburant")*([1]Henri!$E$17:$E$5022))</f>
        <v>160.13000000000002</v>
      </c>
      <c r="N3">
        <f>SUMPRODUCT(([1]Lysiane!$A$18:$A$4994&gt;=[1]Lysiane!$M$1)*([1]Lysiane!$A$18:$A$4994&lt;=[1]Lysiane!$N$1)*([1]Lysiane!$C$18:$C$4994="Carburant")*([1]Lysiane!$E$18:$E$4994))</f>
        <v>0</v>
      </c>
      <c r="O3">
        <f>SUMPRODUCT(([1]Henri!$A$17:$A$5022&gt;=[1]Henri!$M$1)*([1]Henri!$A$17:$A$5022&lt;=[1]Henri!$N$1)*([1]Henri!$C$17:$C$5022="Carburant")*([1]Henri!$E$17:$E$5022))</f>
        <v>50.05</v>
      </c>
      <c r="P3">
        <f>SUMPRODUCT(([1]Lysiane!$A$18:$A$4994&gt;=[1]Lysiane!$O$1)*([1]Lysiane!$A$18:$A$4994&lt;=[1]Lysiane!$P$1)*([1]Lysiane!$C$18:$C$4994="Carburant")*([1]Lysiane!$E$18:$E$4994))</f>
        <v>40.03</v>
      </c>
      <c r="Q3">
        <f>SUMPRODUCT(([1]Henri!$A$17:$A$5022&gt;=[1]Henri!$O$1)*([1]Henri!$A$17:$A$5022&lt;=[1]Henri!$P$1)*([1]Henri!$C$17:$C$5022="Carburant")*([1]Henri!$E$17:$E$5022))</f>
        <v>65.010000000000005</v>
      </c>
      <c r="R3">
        <f>SUMPRODUCT(([1]Lysiane!$A$18:$A$4994&gt;=[1]Lysiane!$Q$1)*([1]Lysiane!$A$18:$A$4994&lt;=[1]Lysiane!$R$1)*([1]Lysiane!$C$18:$C$4994="Carburant")*([1]Lysiane!$E$18:$E$4994))</f>
        <v>0</v>
      </c>
      <c r="S3">
        <f>SUMPRODUCT(([1]Henri!$A$17:$A$5022&gt;=[1]Henri!$Q$1)*([1]Henri!$A$17:$A$5022&lt;=[1]Henri!$R$1)*([1]Henri!$C$17:$C$5022="Carburant")*([1]Henri!$E$17:$E$5022))</f>
        <v>20</v>
      </c>
      <c r="T3">
        <f>SUMPRODUCT(([1]Lysiane!$A$18:$A$4994&gt;=[1]Lysiane!$S$1)*([1]Lysiane!$A$18:$A$4994&lt;=[1]Lysiane!$T$1)*([1]Lysiane!$C$18:$C$4994="Carburant")*([1]Lysiane!$E$18:$E$4994))</f>
        <v>0</v>
      </c>
      <c r="U3">
        <f>SUMPRODUCT(([1]Henri!$A$17:$A$5022&gt;=[1]Henri!$S$1)*([1]Henri!$A$17:$A$5022&lt;=[1]Henri!$T$1)*([1]Henri!$C$17:$C$5022="Carburant")*([1]Henri!$E$17:$E$5022))</f>
        <v>0</v>
      </c>
      <c r="V3">
        <f>SUMPRODUCT(([1]Lysiane!$A$18:$A$4994&gt;=[1]Lysiane!$U$1)*([1]Lysiane!$A$18:$A$4994&lt;=[1]Lysiane!$V$1)*([1]Lysiane!$C$18:$C$4994="Carburant")*([1]Lysiane!$E$18:$E$4994))</f>
        <v>0</v>
      </c>
      <c r="W3">
        <f>SUMPRODUCT(([1]Henri!$A$17:$A$5022&gt;=[1]Henri!$U$1)*([1]Henri!$A$17:$A$5022&lt;=[1]Henri!$V$1)*([1]Henri!$C$17:$C$5022="Carburant")*([1]Henri!$E$17:$E$5022))</f>
        <v>0</v>
      </c>
      <c r="X3">
        <f>SUMPRODUCT(([1]Lysiane!$A$18:$A$4994&gt;=[1]Lysiane!$W$1)*([1]Lysiane!$A$18:$A$4994&lt;=[1]Lysiane!$X$1)*([1]Lysiane!$C$18:$C$4994="Carburant")*([1]Lysiane!$E$18:$E$4994))</f>
        <v>0</v>
      </c>
      <c r="Y3">
        <f>SUMPRODUCT(([1]Henri!$A$17:$A$5022&gt;=[1]Henri!$W$1)*([1]Henri!$A$17:$A$5022&lt;=[1]Henri!$X$1)*([1]Henri!$C$17:$C$5022="Carburant")*([1]Henri!$E$17:$E$5022))</f>
        <v>0</v>
      </c>
      <c r="Z3">
        <f t="shared" ref="Z3" si="0">SUM(B3,D3,F3,H3,J3,L3,N3,P3,R3,T3,V3,X3)</f>
        <v>80.040000000000006</v>
      </c>
      <c r="AA3">
        <f t="shared" ref="AA3" si="1">SUM(C3,E3,G3,I3,K3,M3,O3,Q3,S3,U3,W3,X3,X3,Y3)</f>
        <v>880.34999999999991</v>
      </c>
      <c r="AB3">
        <f t="shared" ref="AB3" si="2">SUM(B3:Y3)</f>
        <v>960.38999999999987</v>
      </c>
      <c r="AC3">
        <f t="shared" ref="AC3" ca="1" si="3">AB3/$AC$3</f>
        <v>106.70999999999998</v>
      </c>
      <c r="AD3" s="1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Henri</cp:lastModifiedBy>
  <dcterms:created xsi:type="dcterms:W3CDTF">2013-09-09T15:03:24Z</dcterms:created>
  <dcterms:modified xsi:type="dcterms:W3CDTF">2013-09-09T15:11:41Z</dcterms:modified>
</cp:coreProperties>
</file>