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yen\Desktop\"/>
    </mc:Choice>
  </mc:AlternateContent>
  <xr:revisionPtr revIDLastSave="0" documentId="13_ncr:1_{546F2D60-8DE4-4285-90FA-705AB533FDC0}" xr6:coauthVersionLast="47" xr6:coauthVersionMax="47" xr10:uidLastSave="{00000000-0000-0000-0000-000000000000}"/>
  <bookViews>
    <workbookView xWindow="390" yWindow="390" windowWidth="21600" windowHeight="11385" activeTab="1" xr2:uid="{9439EF17-92E8-4979-B647-B426D61B27ED}"/>
  </bookViews>
  <sheets>
    <sheet name="Feuil1" sheetId="1" r:id="rId1"/>
    <sheet name="Feuil2" sheetId="2" r:id="rId2"/>
  </sheets>
  <definedNames>
    <definedName name="_xlnm._FilterDatabase" localSheetId="0" hidden="1">Feuil1!$A$1:$H$5</definedName>
  </definedName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2" l="1"/>
  <c r="B5" i="2" s="1"/>
  <c r="E3" i="1"/>
  <c r="E4" i="1"/>
  <c r="E5" i="1"/>
  <c r="E2" i="1"/>
</calcChain>
</file>

<file path=xl/sharedStrings.xml><?xml version="1.0" encoding="utf-8"?>
<sst xmlns="http://schemas.openxmlformats.org/spreadsheetml/2006/main" count="50" uniqueCount="31">
  <si>
    <t>Date</t>
  </si>
  <si>
    <t>Réf. de la pièce</t>
  </si>
  <si>
    <t>Patient</t>
  </si>
  <si>
    <t>Nature</t>
  </si>
  <si>
    <t>Montant</t>
  </si>
  <si>
    <t>Statut (P/D)</t>
  </si>
  <si>
    <t>Mode d’encaissement</t>
  </si>
  <si>
    <t>Si chèque n°</t>
  </si>
  <si>
    <t>Paul</t>
  </si>
  <si>
    <t>Marc</t>
  </si>
  <si>
    <t>bilan</t>
  </si>
  <si>
    <t>seance courte</t>
  </si>
  <si>
    <t>seance longue</t>
  </si>
  <si>
    <t>P</t>
  </si>
  <si>
    <t>D</t>
  </si>
  <si>
    <t>cheque</t>
  </si>
  <si>
    <t>liquide</t>
  </si>
  <si>
    <t>nature</t>
  </si>
  <si>
    <t>prix</t>
  </si>
  <si>
    <t>Adresse</t>
  </si>
  <si>
    <t>3 rue du moulin</t>
  </si>
  <si>
    <t>2 impasse des fleurs</t>
  </si>
  <si>
    <t>durée</t>
  </si>
  <si>
    <t>Facture</t>
  </si>
  <si>
    <t xml:space="preserve">Mois de </t>
  </si>
  <si>
    <t>Client</t>
  </si>
  <si>
    <t>Recapitulatif des prestations</t>
  </si>
  <si>
    <t>Étiquettes de lignes</t>
  </si>
  <si>
    <t>Total général</t>
  </si>
  <si>
    <t>Somme de Montant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</si>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</sst>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yen" refreshedDate="44885.960347453707" createdVersion="8" refreshedVersion="8" minRefreshableVersion="3" recordCount="4" xr:uid="{F3D1E21E-DF92-4EDD-8DFE-A3EB695DD5D8}">
  <cacheSource type="worksheet">
    <worksheetSource ref="A1:H5" sheet="Feuil1"/>
  </cacheSource>
  <cacheFields count="8">
    <cacheField name="Date" numFmtId="16">
      <sharedItems containsSemiMixedTypes="0" containsNonDate="0" containsDate="1" containsString="0" minDate="2022-12-11T00:00:00" maxDate="2022-12-15T00:00:00" count="3">
        <d v="2022-12-11T00:00:00"/>
        <d v="2022-12-13T00:00:00"/>
        <d v="2022-12-14T00:00:00"/>
      </sharedItems>
    </cacheField>
    <cacheField name="Réf. de la pièce" numFmtId="0">
      <sharedItems containsSemiMixedTypes="0" containsString="0" containsNumber="1" containsInteger="1" minValue="1234" maxValue="5678"/>
    </cacheField>
    <cacheField name="Patient" numFmtId="0">
      <sharedItems count="2">
        <s v="Paul"/>
        <s v="Marc"/>
      </sharedItems>
    </cacheField>
    <cacheField name="Nature" numFmtId="0">
      <sharedItems count="3">
        <s v="bilan"/>
        <s v="seance courte"/>
        <s v="seance longue"/>
      </sharedItems>
    </cacheField>
    <cacheField name="Montant" numFmtId="0">
      <sharedItems containsSemiMixedTypes="0" containsString="0" containsNumber="1" containsInteger="1" minValue="15" maxValue="30"/>
    </cacheField>
    <cacheField name="Statut (P/D)" numFmtId="0">
      <sharedItems count="2">
        <s v="P"/>
        <s v="D"/>
      </sharedItems>
    </cacheField>
    <cacheField name="Mode d’encaissement" numFmtId="0">
      <sharedItems containsBlank="1"/>
    </cacheField>
    <cacheField name="Si chèque n°" numFmtId="0">
      <sharedItems containsString="0" containsBlank="1" containsNumber="1" containsInteger="1" minValue="123456789" maxValue="1234567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1234"/>
    <x v="0"/>
    <x v="0"/>
    <n v="30"/>
    <x v="0"/>
    <s v="cheque"/>
    <n v="123456789"/>
  </r>
  <r>
    <x v="1"/>
    <n v="1234"/>
    <x v="0"/>
    <x v="1"/>
    <n v="15"/>
    <x v="0"/>
    <s v="cheque"/>
    <n v="123456789"/>
  </r>
  <r>
    <x v="2"/>
    <n v="1234"/>
    <x v="0"/>
    <x v="2"/>
    <n v="17"/>
    <x v="1"/>
    <m/>
    <m/>
  </r>
  <r>
    <x v="0"/>
    <n v="5678"/>
    <x v="1"/>
    <x v="0"/>
    <n v="30"/>
    <x v="0"/>
    <s v="liquide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C98EBA-1016-4C36-8489-F80E7A029ACF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1:B16" firstHeaderRow="1" firstDataRow="1" firstDataCol="1" rowPageCount="2" colPageCount="1"/>
  <pivotFields count="8">
    <pivotField axis="axisRow" numFmtId="16" showAll="0">
      <items count="4">
        <item x="0"/>
        <item x="1"/>
        <item x="2"/>
        <item t="default"/>
      </items>
    </pivotField>
    <pivotField showAll="0"/>
    <pivotField axis="axisPage" showAll="0">
      <items count="3"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axis="axisPage" showAll="0">
      <items count="3">
        <item x="1"/>
        <item x="0"/>
        <item t="default"/>
      </items>
    </pivotField>
    <pivotField showAll="0"/>
    <pivotField showAll="0"/>
  </pivotFields>
  <rowFields count="2">
    <field x="0"/>
    <field x="3"/>
  </rowFields>
  <rowItems count="5">
    <i>
      <x/>
    </i>
    <i r="1">
      <x/>
    </i>
    <i>
      <x v="1"/>
    </i>
    <i r="1">
      <x v="1"/>
    </i>
    <i t="grand">
      <x/>
    </i>
  </rowItems>
  <colItems count="1">
    <i/>
  </colItems>
  <pageFields count="2">
    <pageField fld="2" item="1" hier="-1"/>
    <pageField fld="5" item="1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25D43-40F8-468B-9F66-FAC55FF0C7E9}">
  <dimension ref="A1:O5"/>
  <sheetViews>
    <sheetView workbookViewId="0">
      <selection activeCell="B2" sqref="B2"/>
    </sheetView>
  </sheetViews>
  <sheetFormatPr baseColWidth="10" defaultRowHeight="15" x14ac:dyDescent="0.25"/>
  <cols>
    <col min="1" max="1" width="6.85546875" bestFit="1" customWidth="1"/>
    <col min="2" max="2" width="14.5703125" bestFit="1" customWidth="1"/>
    <col min="3" max="3" width="7.42578125" bestFit="1" customWidth="1"/>
    <col min="4" max="4" width="13.7109375" bestFit="1" customWidth="1"/>
    <col min="5" max="5" width="8.5703125" bestFit="1" customWidth="1"/>
    <col min="7" max="7" width="20.7109375" bestFit="1" customWidth="1"/>
    <col min="8" max="8" width="11.8554687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J1" t="s">
        <v>17</v>
      </c>
      <c r="K1" t="s">
        <v>18</v>
      </c>
      <c r="L1" t="s">
        <v>22</v>
      </c>
      <c r="N1" t="s">
        <v>2</v>
      </c>
      <c r="O1" t="s">
        <v>19</v>
      </c>
    </row>
    <row r="2" spans="1:15" x14ac:dyDescent="0.25">
      <c r="A2" s="1">
        <v>44906</v>
      </c>
      <c r="B2">
        <v>1234</v>
      </c>
      <c r="C2" t="s">
        <v>8</v>
      </c>
      <c r="D2" t="s">
        <v>10</v>
      </c>
      <c r="E2">
        <f>VLOOKUP($D2,$J$1:$K$4,2,FALSE)</f>
        <v>30</v>
      </c>
      <c r="F2" t="s">
        <v>13</v>
      </c>
      <c r="G2" t="s">
        <v>15</v>
      </c>
      <c r="H2">
        <v>123456789</v>
      </c>
      <c r="J2" t="s">
        <v>10</v>
      </c>
      <c r="K2">
        <v>30</v>
      </c>
      <c r="L2">
        <v>60</v>
      </c>
      <c r="N2" t="s">
        <v>8</v>
      </c>
      <c r="O2" t="s">
        <v>20</v>
      </c>
    </row>
    <row r="3" spans="1:15" x14ac:dyDescent="0.25">
      <c r="A3" s="1">
        <v>44908</v>
      </c>
      <c r="B3">
        <v>1234</v>
      </c>
      <c r="C3" t="s">
        <v>8</v>
      </c>
      <c r="D3" t="s">
        <v>11</v>
      </c>
      <c r="E3">
        <f t="shared" ref="E3:E5" si="0">VLOOKUP($D3,$J$1:$K$4,2,FALSE)</f>
        <v>15</v>
      </c>
      <c r="F3" t="s">
        <v>13</v>
      </c>
      <c r="G3" t="s">
        <v>15</v>
      </c>
      <c r="H3">
        <v>123456789</v>
      </c>
      <c r="J3" t="s">
        <v>11</v>
      </c>
      <c r="K3">
        <v>15</v>
      </c>
      <c r="L3">
        <v>30</v>
      </c>
      <c r="N3" t="s">
        <v>9</v>
      </c>
      <c r="O3" t="s">
        <v>21</v>
      </c>
    </row>
    <row r="4" spans="1:15" x14ac:dyDescent="0.25">
      <c r="A4" s="1">
        <v>44909</v>
      </c>
      <c r="B4">
        <v>1234</v>
      </c>
      <c r="C4" t="s">
        <v>8</v>
      </c>
      <c r="D4" t="s">
        <v>12</v>
      </c>
      <c r="E4">
        <f t="shared" si="0"/>
        <v>17</v>
      </c>
      <c r="F4" t="s">
        <v>14</v>
      </c>
      <c r="J4" t="s">
        <v>12</v>
      </c>
      <c r="K4">
        <v>17</v>
      </c>
      <c r="L4">
        <v>45</v>
      </c>
    </row>
    <row r="5" spans="1:15" x14ac:dyDescent="0.25">
      <c r="A5" s="1">
        <v>44906</v>
      </c>
      <c r="B5">
        <v>5678</v>
      </c>
      <c r="C5" t="s">
        <v>9</v>
      </c>
      <c r="D5" t="s">
        <v>10</v>
      </c>
      <c r="E5">
        <f t="shared" si="0"/>
        <v>30</v>
      </c>
      <c r="F5" t="s">
        <v>13</v>
      </c>
      <c r="G5" t="s">
        <v>16</v>
      </c>
    </row>
  </sheetData>
  <autoFilter ref="A1:H5" xr:uid="{51F25D43-40F8-468B-9F66-FAC55FF0C7E9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8F8E3-6100-4F6B-9B63-BCE0C10DFFB2}">
  <dimension ref="A1:B16"/>
  <sheetViews>
    <sheetView tabSelected="1" workbookViewId="0">
      <selection activeCell="A26" sqref="A26"/>
    </sheetView>
  </sheetViews>
  <sheetFormatPr baseColWidth="10" defaultRowHeight="15" x14ac:dyDescent="0.25"/>
  <cols>
    <col min="1" max="1" width="26.7109375" bestFit="1" customWidth="1"/>
    <col min="2" max="2" width="21" bestFit="1" customWidth="1"/>
    <col min="3" max="3" width="18.7109375" bestFit="1" customWidth="1"/>
    <col min="4" max="4" width="13.28515625" bestFit="1" customWidth="1"/>
    <col min="5" max="5" width="13.7109375" bestFit="1" customWidth="1"/>
    <col min="6" max="6" width="12.5703125" bestFit="1" customWidth="1"/>
  </cols>
  <sheetData>
    <row r="1" spans="1:2" x14ac:dyDescent="0.25">
      <c r="A1" t="s">
        <v>23</v>
      </c>
    </row>
    <row r="2" spans="1:2" x14ac:dyDescent="0.25">
      <c r="A2" t="s">
        <v>24</v>
      </c>
      <c r="B2" t="s">
        <v>30</v>
      </c>
    </row>
    <row r="4" spans="1:2" x14ac:dyDescent="0.25">
      <c r="A4" t="s">
        <v>25</v>
      </c>
      <c r="B4" t="str">
        <f>B8</f>
        <v>Paul</v>
      </c>
    </row>
    <row r="5" spans="1:2" x14ac:dyDescent="0.25">
      <c r="A5" t="s">
        <v>19</v>
      </c>
      <c r="B5" t="str">
        <f>VLOOKUP($B$4,Feuil1!$N$1:$O$3,2,FALSE)</f>
        <v>3 rue du moulin</v>
      </c>
    </row>
    <row r="7" spans="1:2" x14ac:dyDescent="0.25">
      <c r="A7" t="s">
        <v>26</v>
      </c>
    </row>
    <row r="8" spans="1:2" x14ac:dyDescent="0.25">
      <c r="A8" s="2" t="s">
        <v>2</v>
      </c>
      <c r="B8" t="s">
        <v>8</v>
      </c>
    </row>
    <row r="9" spans="1:2" x14ac:dyDescent="0.25">
      <c r="A9" s="2" t="s">
        <v>5</v>
      </c>
      <c r="B9" t="s">
        <v>13</v>
      </c>
    </row>
    <row r="11" spans="1:2" x14ac:dyDescent="0.25">
      <c r="A11" s="2" t="s">
        <v>27</v>
      </c>
      <c r="B11" t="s">
        <v>29</v>
      </c>
    </row>
    <row r="12" spans="1:2" x14ac:dyDescent="0.25">
      <c r="A12" s="3">
        <v>44906</v>
      </c>
      <c r="B12" s="4">
        <v>30</v>
      </c>
    </row>
    <row r="13" spans="1:2" x14ac:dyDescent="0.25">
      <c r="A13" s="5" t="s">
        <v>10</v>
      </c>
      <c r="B13" s="4">
        <v>30</v>
      </c>
    </row>
    <row r="14" spans="1:2" x14ac:dyDescent="0.25">
      <c r="A14" s="3">
        <v>44908</v>
      </c>
      <c r="B14" s="4">
        <v>15</v>
      </c>
    </row>
    <row r="15" spans="1:2" x14ac:dyDescent="0.25">
      <c r="A15" s="5" t="s">
        <v>11</v>
      </c>
      <c r="B15" s="4">
        <v>15</v>
      </c>
    </row>
    <row r="16" spans="1:2" x14ac:dyDescent="0.25">
      <c r="A16" s="3" t="s">
        <v>28</v>
      </c>
      <c r="B16" s="4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Moyen</dc:creator>
  <cp:lastModifiedBy>Moyen</cp:lastModifiedBy>
  <dcterms:created xsi:type="dcterms:W3CDTF">2022-11-20T21:52:35Z</dcterms:created>
  <dcterms:modified xsi:type="dcterms:W3CDTF">2022-11-20T22:08:35Z</dcterms:modified>
</cp:coreProperties>
</file>