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18915" windowHeight="8475" activeTab="1"/>
  </bookViews>
  <sheets>
    <sheet name="récap" sheetId="1" r:id="rId1"/>
    <sheet name="effectifs" sheetId="2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E6" i="1"/>
  <c r="F36"/>
  <c r="K36" s="1"/>
  <c r="E36"/>
  <c r="J36" s="1"/>
  <c r="F35"/>
  <c r="K35" s="1"/>
  <c r="E35"/>
  <c r="J35" s="1"/>
  <c r="F34"/>
  <c r="K34" s="1"/>
  <c r="E34"/>
  <c r="J34" s="1"/>
  <c r="F33"/>
  <c r="K33" s="1"/>
  <c r="E33"/>
  <c r="J33" s="1"/>
  <c r="F32"/>
  <c r="K32" s="1"/>
  <c r="E32"/>
  <c r="J32" s="1"/>
  <c r="F31"/>
  <c r="K31" s="1"/>
  <c r="E31"/>
  <c r="J31" s="1"/>
  <c r="F30"/>
  <c r="K30" s="1"/>
  <c r="E30"/>
  <c r="J30" s="1"/>
  <c r="F29"/>
  <c r="K29" s="1"/>
  <c r="E29"/>
  <c r="J29" s="1"/>
  <c r="F28"/>
  <c r="K28" s="1"/>
  <c r="E28"/>
  <c r="J28" s="1"/>
  <c r="F27"/>
  <c r="K27" s="1"/>
  <c r="E27"/>
  <c r="J27" s="1"/>
  <c r="F26"/>
  <c r="K26" s="1"/>
  <c r="E26"/>
  <c r="J26" s="1"/>
  <c r="F25"/>
  <c r="K25" s="1"/>
  <c r="E25"/>
  <c r="J25" s="1"/>
  <c r="F24"/>
  <c r="K24" s="1"/>
  <c r="E24"/>
  <c r="J24" s="1"/>
  <c r="F23"/>
  <c r="K23" s="1"/>
  <c r="E23"/>
  <c r="J23" s="1"/>
  <c r="F22"/>
  <c r="K22" s="1"/>
  <c r="E22"/>
  <c r="J22" s="1"/>
  <c r="F21"/>
  <c r="K21" s="1"/>
  <c r="E21"/>
  <c r="J21" s="1"/>
  <c r="F20"/>
  <c r="K20" s="1"/>
  <c r="E20"/>
  <c r="J20" s="1"/>
  <c r="F19"/>
  <c r="K19" s="1"/>
  <c r="E19"/>
  <c r="J19" s="1"/>
  <c r="F18"/>
  <c r="K18" s="1"/>
  <c r="E18"/>
  <c r="J18" s="1"/>
  <c r="F17"/>
  <c r="K17" s="1"/>
  <c r="E17"/>
  <c r="J17" s="1"/>
  <c r="F16"/>
  <c r="K16" s="1"/>
  <c r="E16"/>
  <c r="J16" s="1"/>
  <c r="F15"/>
  <c r="K15" s="1"/>
  <c r="E15"/>
  <c r="J15" s="1"/>
  <c r="F14"/>
  <c r="K14" s="1"/>
  <c r="E14"/>
  <c r="J14" s="1"/>
  <c r="F13"/>
  <c r="K13" s="1"/>
  <c r="E13"/>
  <c r="J13" s="1"/>
  <c r="F12"/>
  <c r="K12" s="1"/>
  <c r="E12"/>
  <c r="J12" s="1"/>
  <c r="I11"/>
  <c r="H11"/>
  <c r="F11"/>
  <c r="E11"/>
  <c r="J11" s="1"/>
  <c r="I10"/>
  <c r="H10"/>
  <c r="F10"/>
  <c r="E10"/>
  <c r="J10" s="1"/>
  <c r="I9"/>
  <c r="H9"/>
  <c r="F9"/>
  <c r="E9"/>
  <c r="J9" s="1"/>
  <c r="I8"/>
  <c r="H8"/>
  <c r="F8"/>
  <c r="E8"/>
  <c r="J8" s="1"/>
  <c r="I7"/>
  <c r="H7"/>
  <c r="F7"/>
  <c r="E7"/>
  <c r="J7" s="1"/>
  <c r="K6"/>
  <c r="J6"/>
  <c r="H5"/>
  <c r="K5" s="1"/>
  <c r="E5"/>
  <c r="B218" i="2" l="1"/>
  <c r="C218"/>
  <c r="J5" i="1"/>
  <c r="L5"/>
  <c r="K7"/>
  <c r="K8"/>
  <c r="K9"/>
  <c r="K10"/>
  <c r="K11"/>
</calcChain>
</file>

<file path=xl/sharedStrings.xml><?xml version="1.0" encoding="utf-8"?>
<sst xmlns="http://schemas.openxmlformats.org/spreadsheetml/2006/main" count="20" uniqueCount="14">
  <si>
    <t>Du mercredi au mercredi</t>
  </si>
  <si>
    <t>Relevé compteur</t>
  </si>
  <si>
    <t>Consommation</t>
  </si>
  <si>
    <t>Effectifs</t>
  </si>
  <si>
    <t>Consommation corrigée</t>
  </si>
  <si>
    <t>date de relève</t>
  </si>
  <si>
    <r>
      <t>eau (m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</t>
    </r>
  </si>
  <si>
    <t>gaz</t>
  </si>
  <si>
    <t>électricité</t>
  </si>
  <si>
    <t>nuité</t>
  </si>
  <si>
    <t>repas</t>
  </si>
  <si>
    <t>Jour</t>
  </si>
  <si>
    <t>REPAS</t>
  </si>
  <si>
    <t>HEBERGEMENT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</si>
</sst>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" fontId="0" fillId="0" borderId="13" xfId="0" applyNumberFormat="1" applyBorder="1"/>
    <xf numFmtId="164" fontId="0" fillId="0" borderId="14" xfId="1" applyNumberFormat="1" applyFont="1" applyBorder="1"/>
    <xf numFmtId="16" fontId="0" fillId="0" borderId="15" xfId="0" applyNumberFormat="1" applyBorder="1"/>
    <xf numFmtId="3" fontId="0" fillId="0" borderId="16" xfId="0" applyNumberFormat="1" applyBorder="1"/>
    <xf numFmtId="0" fontId="0" fillId="0" borderId="15" xfId="0" applyBorder="1"/>
    <xf numFmtId="0" fontId="0" fillId="0" borderId="17" xfId="0" applyBorder="1"/>
    <xf numFmtId="0" fontId="0" fillId="0" borderId="18" xfId="0" applyBorder="1"/>
    <xf numFmtId="16" fontId="0" fillId="0" borderId="19" xfId="0" applyNumberFormat="1" applyBorder="1"/>
    <xf numFmtId="164" fontId="0" fillId="0" borderId="19" xfId="1" applyNumberFormat="1" applyFont="1" applyBorder="1"/>
    <xf numFmtId="3" fontId="0" fillId="0" borderId="20" xfId="0" applyNumberFormat="1" applyBorder="1"/>
    <xf numFmtId="0" fontId="0" fillId="0" borderId="19" xfId="0" applyBorder="1"/>
    <xf numFmtId="0" fontId="0" fillId="0" borderId="21" xfId="0" applyBorder="1"/>
    <xf numFmtId="0" fontId="0" fillId="0" borderId="22" xfId="0" applyBorder="1"/>
    <xf numFmtId="43" fontId="0" fillId="0" borderId="22" xfId="1" applyFont="1" applyBorder="1"/>
    <xf numFmtId="43" fontId="0" fillId="0" borderId="19" xfId="1" applyFont="1" applyBorder="1"/>
    <xf numFmtId="0" fontId="0" fillId="0" borderId="23" xfId="0" applyBorder="1"/>
    <xf numFmtId="0" fontId="0" fillId="0" borderId="24" xfId="0" applyBorder="1"/>
    <xf numFmtId="0" fontId="3" fillId="2" borderId="5" xfId="0" applyFont="1" applyFill="1" applyBorder="1"/>
    <xf numFmtId="0" fontId="3" fillId="2" borderId="2" xfId="0" applyFont="1" applyFill="1" applyBorder="1"/>
    <xf numFmtId="0" fontId="3" fillId="0" borderId="11" xfId="0" applyFont="1" applyBorder="1" applyAlignment="1">
      <alignment horizontal="center"/>
    </xf>
    <xf numFmtId="0" fontId="3" fillId="0" borderId="1" xfId="0" applyFont="1" applyBorder="1"/>
    <xf numFmtId="0" fontId="3" fillId="0" borderId="11" xfId="0" applyFont="1" applyBorder="1"/>
    <xf numFmtId="16" fontId="3" fillId="0" borderId="25" xfId="0" applyNumberFormat="1" applyFont="1" applyBorder="1"/>
    <xf numFmtId="0" fontId="3" fillId="0" borderId="26" xfId="0" applyFont="1" applyBorder="1"/>
    <xf numFmtId="16" fontId="3" fillId="0" borderId="27" xfId="0" applyNumberFormat="1" applyFont="1" applyBorder="1"/>
    <xf numFmtId="0" fontId="3" fillId="0" borderId="17" xfId="0" applyFont="1" applyBorder="1"/>
    <xf numFmtId="0" fontId="3" fillId="0" borderId="28" xfId="0" applyFont="1" applyBorder="1"/>
    <xf numFmtId="0" fontId="3" fillId="0" borderId="28" xfId="0" applyFont="1" applyFill="1" applyBorder="1"/>
    <xf numFmtId="0" fontId="3" fillId="0" borderId="4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irefont/Gestion/effectifs%20repas%20et%20h&#233;bergemen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"/>
      <sheetName val="Juin"/>
    </sheetNames>
    <sheetDataSet>
      <sheetData sheetId="0"/>
      <sheetData sheetId="1">
        <row r="5">
          <cell r="K5">
            <v>4</v>
          </cell>
          <cell r="P5">
            <v>6</v>
          </cell>
        </row>
        <row r="6">
          <cell r="K6">
            <v>2</v>
          </cell>
          <cell r="P6">
            <v>4</v>
          </cell>
        </row>
        <row r="7">
          <cell r="K7">
            <v>26</v>
          </cell>
          <cell r="P7">
            <v>9</v>
          </cell>
        </row>
        <row r="8">
          <cell r="K8">
            <v>21</v>
          </cell>
          <cell r="P8">
            <v>12</v>
          </cell>
        </row>
        <row r="9">
          <cell r="K9">
            <v>32</v>
          </cell>
          <cell r="P9">
            <v>5</v>
          </cell>
        </row>
        <row r="10">
          <cell r="K10">
            <v>14</v>
          </cell>
          <cell r="P10">
            <v>5</v>
          </cell>
        </row>
        <row r="11">
          <cell r="K11">
            <v>16</v>
          </cell>
          <cell r="P11">
            <v>3</v>
          </cell>
        </row>
        <row r="12">
          <cell r="K12">
            <v>13</v>
          </cell>
          <cell r="P12">
            <v>5</v>
          </cell>
        </row>
        <row r="13">
          <cell r="K13">
            <v>72</v>
          </cell>
          <cell r="P13">
            <v>8</v>
          </cell>
        </row>
        <row r="14">
          <cell r="K14">
            <v>42</v>
          </cell>
          <cell r="P14">
            <v>20</v>
          </cell>
        </row>
        <row r="15">
          <cell r="K15">
            <v>64</v>
          </cell>
          <cell r="P15">
            <v>47</v>
          </cell>
        </row>
        <row r="16">
          <cell r="K16">
            <v>52</v>
          </cell>
          <cell r="P16">
            <v>7</v>
          </cell>
        </row>
        <row r="17">
          <cell r="K17">
            <v>23</v>
          </cell>
          <cell r="P17">
            <v>7</v>
          </cell>
        </row>
        <row r="18">
          <cell r="K18">
            <v>15</v>
          </cell>
          <cell r="P18">
            <v>5</v>
          </cell>
        </row>
        <row r="19">
          <cell r="K19">
            <v>29</v>
          </cell>
          <cell r="P19">
            <v>1</v>
          </cell>
        </row>
        <row r="20">
          <cell r="K20">
            <v>11</v>
          </cell>
          <cell r="P20">
            <v>0</v>
          </cell>
        </row>
        <row r="21">
          <cell r="K21">
            <v>37</v>
          </cell>
          <cell r="P21">
            <v>33</v>
          </cell>
        </row>
        <row r="22">
          <cell r="K22">
            <v>56</v>
          </cell>
          <cell r="P22">
            <v>10</v>
          </cell>
        </row>
        <row r="23">
          <cell r="K23">
            <v>42</v>
          </cell>
          <cell r="P23">
            <v>9</v>
          </cell>
        </row>
        <row r="24">
          <cell r="K24">
            <v>16</v>
          </cell>
          <cell r="P24">
            <v>5</v>
          </cell>
        </row>
        <row r="25">
          <cell r="K25">
            <v>5</v>
          </cell>
          <cell r="P25">
            <v>0</v>
          </cell>
        </row>
        <row r="26">
          <cell r="K26">
            <v>0</v>
          </cell>
          <cell r="P26">
            <v>0</v>
          </cell>
        </row>
        <row r="27">
          <cell r="K27">
            <v>0</v>
          </cell>
          <cell r="P27">
            <v>0</v>
          </cell>
        </row>
        <row r="28">
          <cell r="K28">
            <v>0</v>
          </cell>
          <cell r="P28">
            <v>0</v>
          </cell>
        </row>
        <row r="29">
          <cell r="K29">
            <v>0</v>
          </cell>
          <cell r="P29">
            <v>0</v>
          </cell>
        </row>
        <row r="30">
          <cell r="K30">
            <v>0</v>
          </cell>
          <cell r="P30">
            <v>0</v>
          </cell>
        </row>
        <row r="31">
          <cell r="K31">
            <v>0</v>
          </cell>
          <cell r="P31">
            <v>0</v>
          </cell>
        </row>
        <row r="32">
          <cell r="K32">
            <v>0</v>
          </cell>
          <cell r="P32">
            <v>0</v>
          </cell>
        </row>
        <row r="33">
          <cell r="K33">
            <v>0</v>
          </cell>
          <cell r="P33">
            <v>0</v>
          </cell>
        </row>
        <row r="34">
          <cell r="K34">
            <v>0</v>
          </cell>
          <cell r="P34">
            <v>0</v>
          </cell>
        </row>
        <row r="35">
          <cell r="K35">
            <v>0</v>
          </cell>
          <cell r="P35">
            <v>0</v>
          </cell>
        </row>
        <row r="36">
          <cell r="K36">
            <v>0</v>
          </cell>
          <cell r="P36">
            <v>0</v>
          </cell>
        </row>
        <row r="37">
          <cell r="K37">
            <v>0</v>
          </cell>
          <cell r="P37">
            <v>0</v>
          </cell>
        </row>
        <row r="38">
          <cell r="K38">
            <v>0</v>
          </cell>
          <cell r="P38">
            <v>0</v>
          </cell>
        </row>
        <row r="39">
          <cell r="K39">
            <v>0</v>
          </cell>
          <cell r="P39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36"/>
  <sheetViews>
    <sheetView topLeftCell="A7" workbookViewId="0">
      <selection activeCell="C9" sqref="C9"/>
    </sheetView>
  </sheetViews>
  <sheetFormatPr baseColWidth="10" defaultRowHeight="15"/>
  <cols>
    <col min="1" max="1" width="13.85546875" bestFit="1" customWidth="1"/>
    <col min="2" max="4" width="13.85546875" customWidth="1"/>
    <col min="5" max="5" width="8.5703125" bestFit="1" customWidth="1"/>
    <col min="6" max="6" width="7.140625" bestFit="1" customWidth="1"/>
    <col min="7" max="7" width="10" bestFit="1" customWidth="1"/>
    <col min="8" max="8" width="7.5703125" bestFit="1" customWidth="1"/>
    <col min="9" max="9" width="5.85546875" bestFit="1" customWidth="1"/>
    <col min="10" max="10" width="12" bestFit="1" customWidth="1"/>
    <col min="14" max="14" width="9.5703125" bestFit="1" customWidth="1"/>
  </cols>
  <sheetData>
    <row r="1" spans="1:12" ht="15.75" thickBot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ht="15.75" thickBot="1">
      <c r="A2" s="2"/>
      <c r="B2" s="3" t="s">
        <v>1</v>
      </c>
      <c r="C2" s="4"/>
      <c r="D2" s="5"/>
      <c r="E2" s="6" t="s">
        <v>2</v>
      </c>
      <c r="F2" s="7"/>
      <c r="G2" s="8"/>
      <c r="H2" s="6" t="s">
        <v>3</v>
      </c>
      <c r="I2" s="8"/>
      <c r="J2" s="6" t="s">
        <v>4</v>
      </c>
      <c r="K2" s="7"/>
      <c r="L2" s="8"/>
    </row>
    <row r="3" spans="1:12" ht="18" thickBot="1">
      <c r="A3" s="9" t="s">
        <v>5</v>
      </c>
      <c r="B3" s="10" t="s">
        <v>6</v>
      </c>
      <c r="C3" s="11" t="s">
        <v>7</v>
      </c>
      <c r="D3" s="12" t="s">
        <v>8</v>
      </c>
      <c r="E3" s="10" t="s">
        <v>6</v>
      </c>
      <c r="F3" s="11" t="s">
        <v>7</v>
      </c>
      <c r="G3" s="12" t="s">
        <v>8</v>
      </c>
      <c r="H3" s="10" t="s">
        <v>9</v>
      </c>
      <c r="I3" s="13" t="s">
        <v>10</v>
      </c>
      <c r="J3" s="14" t="s">
        <v>6</v>
      </c>
      <c r="K3" s="11" t="s">
        <v>7</v>
      </c>
      <c r="L3" s="13" t="s">
        <v>8</v>
      </c>
    </row>
    <row r="4" spans="1:12">
      <c r="A4" s="15">
        <v>40313</v>
      </c>
      <c r="B4" s="16">
        <v>27346</v>
      </c>
      <c r="C4" s="17"/>
      <c r="D4" s="17"/>
      <c r="E4" s="18"/>
      <c r="F4" s="19"/>
      <c r="G4" s="20"/>
      <c r="H4" s="21"/>
      <c r="I4" s="20"/>
      <c r="J4" s="21"/>
      <c r="K4" s="19"/>
      <c r="L4" s="20"/>
    </row>
    <row r="5" spans="1:12">
      <c r="A5" s="22">
        <v>40325</v>
      </c>
      <c r="B5" s="23">
        <v>27388</v>
      </c>
      <c r="C5" s="22"/>
      <c r="D5" s="22"/>
      <c r="E5" s="24">
        <f>B5-B4</f>
        <v>42</v>
      </c>
      <c r="F5" s="25"/>
      <c r="G5" s="26"/>
      <c r="H5" s="27">
        <f>55+87+42</f>
        <v>184</v>
      </c>
      <c r="I5" s="26">
        <v>497</v>
      </c>
      <c r="J5" s="28">
        <f>E5/($H$5*0.75+$I$5*0.25)</f>
        <v>0.16015252621544329</v>
      </c>
      <c r="K5" s="25">
        <f t="shared" ref="K5:L5" si="0">F5/($H$5*0.9+$I$5*0.1)</f>
        <v>0</v>
      </c>
      <c r="L5" s="26">
        <f t="shared" si="0"/>
        <v>0</v>
      </c>
    </row>
    <row r="6" spans="1:12">
      <c r="A6" s="22">
        <v>40331</v>
      </c>
      <c r="B6" s="23">
        <v>27396</v>
      </c>
      <c r="C6" s="23">
        <v>66057</v>
      </c>
      <c r="D6" s="22"/>
      <c r="E6" s="24">
        <f>B6-B5</f>
        <v>8</v>
      </c>
      <c r="F6" s="24"/>
      <c r="G6" s="26"/>
      <c r="H6" s="27">
        <v>22</v>
      </c>
      <c r="I6" s="26">
        <v>67</v>
      </c>
      <c r="J6" s="28">
        <f>E6/(H6*0.75+I6*0.25)</f>
        <v>0.24060150375939848</v>
      </c>
      <c r="K6" s="29">
        <f>F6/(H6*0.5+I6*0.5)</f>
        <v>0</v>
      </c>
      <c r="L6" s="26"/>
    </row>
    <row r="7" spans="1:12">
      <c r="A7" s="22">
        <v>40338</v>
      </c>
      <c r="B7" s="23">
        <v>27418</v>
      </c>
      <c r="C7" s="23">
        <v>66198</v>
      </c>
      <c r="D7" s="25"/>
      <c r="E7" s="24">
        <f t="shared" ref="E7:F22" si="1">B7-B6</f>
        <v>22</v>
      </c>
      <c r="F7" s="24">
        <f t="shared" si="1"/>
        <v>141</v>
      </c>
      <c r="G7" s="26"/>
      <c r="H7" s="27">
        <f>SUM([1]Juin!P5:P11)</f>
        <v>44</v>
      </c>
      <c r="I7" s="26">
        <f>SUM([1]Juin!K5:K11)</f>
        <v>115</v>
      </c>
      <c r="J7" s="28">
        <f t="shared" ref="J7:J36" si="2">E7/(H7*0.75+I7*0.25)</f>
        <v>0.35627530364372467</v>
      </c>
      <c r="K7" s="29">
        <f t="shared" ref="K7:K36" si="3">F7/(H7*0.5+I7*0.5)</f>
        <v>1.7735849056603774</v>
      </c>
      <c r="L7" s="26"/>
    </row>
    <row r="8" spans="1:12">
      <c r="A8" s="22">
        <v>40345</v>
      </c>
      <c r="B8" s="23">
        <v>27450</v>
      </c>
      <c r="C8" s="23">
        <v>66543</v>
      </c>
      <c r="D8" s="25"/>
      <c r="E8" s="24">
        <f t="shared" si="1"/>
        <v>32</v>
      </c>
      <c r="F8" s="24">
        <f t="shared" si="1"/>
        <v>345</v>
      </c>
      <c r="G8" s="26"/>
      <c r="H8" s="27">
        <f>SUM([1]Juin!P12:P18)</f>
        <v>99</v>
      </c>
      <c r="I8" s="26">
        <f>SUM([1]Juin!K12:K18)</f>
        <v>281</v>
      </c>
      <c r="J8" s="28">
        <f t="shared" si="2"/>
        <v>0.22145328719723184</v>
      </c>
      <c r="K8" s="29">
        <f t="shared" si="3"/>
        <v>1.8157894736842106</v>
      </c>
      <c r="L8" s="26"/>
    </row>
    <row r="9" spans="1:12">
      <c r="A9" s="22">
        <v>40352</v>
      </c>
      <c r="B9" s="23"/>
      <c r="C9" s="23"/>
      <c r="D9" s="25"/>
      <c r="E9" s="24">
        <f t="shared" si="1"/>
        <v>-27450</v>
      </c>
      <c r="F9" s="24">
        <f t="shared" si="1"/>
        <v>-66543</v>
      </c>
      <c r="G9" s="26"/>
      <c r="H9" s="27">
        <f>SUM([1]Juin!P19:P25)</f>
        <v>58</v>
      </c>
      <c r="I9" s="26">
        <f>SUM([1]Juin!K19:K25)</f>
        <v>196</v>
      </c>
      <c r="J9" s="28">
        <f t="shared" si="2"/>
        <v>-296.75675675675677</v>
      </c>
      <c r="K9" s="29">
        <f t="shared" si="3"/>
        <v>-523.96062992125985</v>
      </c>
      <c r="L9" s="26"/>
    </row>
    <row r="10" spans="1:12">
      <c r="A10" s="15">
        <v>40359</v>
      </c>
      <c r="B10" s="23"/>
      <c r="C10" s="23"/>
      <c r="D10" s="25"/>
      <c r="E10" s="24">
        <f t="shared" si="1"/>
        <v>0</v>
      </c>
      <c r="F10" s="24">
        <f t="shared" si="1"/>
        <v>0</v>
      </c>
      <c r="G10" s="26"/>
      <c r="H10" s="27">
        <f>SUM([1]Juin!P26:P32)</f>
        <v>0</v>
      </c>
      <c r="I10" s="26">
        <f>SUM([1]Juin!K26:K32)</f>
        <v>0</v>
      </c>
      <c r="J10" s="28" t="e">
        <f t="shared" si="2"/>
        <v>#DIV/0!</v>
      </c>
      <c r="K10" s="29" t="e">
        <f t="shared" si="3"/>
        <v>#DIV/0!</v>
      </c>
      <c r="L10" s="26"/>
    </row>
    <row r="11" spans="1:12">
      <c r="A11" s="22">
        <v>40366</v>
      </c>
      <c r="B11" s="23"/>
      <c r="C11" s="23"/>
      <c r="D11" s="25"/>
      <c r="E11" s="24">
        <f t="shared" si="1"/>
        <v>0</v>
      </c>
      <c r="F11" s="24">
        <f t="shared" si="1"/>
        <v>0</v>
      </c>
      <c r="G11" s="26"/>
      <c r="H11" s="27">
        <f>SUM([1]Juin!P33:P39)</f>
        <v>0</v>
      </c>
      <c r="I11" s="26">
        <f>SUM([1]Juin!K33:K39)</f>
        <v>0</v>
      </c>
      <c r="J11" s="28" t="e">
        <f t="shared" si="2"/>
        <v>#DIV/0!</v>
      </c>
      <c r="K11" s="29" t="e">
        <f t="shared" si="3"/>
        <v>#DIV/0!</v>
      </c>
      <c r="L11" s="26"/>
    </row>
    <row r="12" spans="1:12">
      <c r="A12" s="22">
        <v>40373</v>
      </c>
      <c r="B12" s="23"/>
      <c r="C12" s="23"/>
      <c r="D12" s="25"/>
      <c r="E12" s="24">
        <f t="shared" si="1"/>
        <v>0</v>
      </c>
      <c r="F12" s="24">
        <f t="shared" si="1"/>
        <v>0</v>
      </c>
      <c r="G12" s="26"/>
      <c r="H12" s="27"/>
      <c r="I12" s="26"/>
      <c r="J12" s="28" t="e">
        <f t="shared" si="2"/>
        <v>#DIV/0!</v>
      </c>
      <c r="K12" s="29" t="e">
        <f t="shared" si="3"/>
        <v>#DIV/0!</v>
      </c>
      <c r="L12" s="26"/>
    </row>
    <row r="13" spans="1:12">
      <c r="A13" s="22">
        <v>40380</v>
      </c>
      <c r="B13" s="23"/>
      <c r="C13" s="23"/>
      <c r="D13" s="25"/>
      <c r="E13" s="24">
        <f t="shared" si="1"/>
        <v>0</v>
      </c>
      <c r="F13" s="24">
        <f t="shared" si="1"/>
        <v>0</v>
      </c>
      <c r="G13" s="26"/>
      <c r="H13" s="27"/>
      <c r="I13" s="26"/>
      <c r="J13" s="28" t="e">
        <f t="shared" si="2"/>
        <v>#DIV/0!</v>
      </c>
      <c r="K13" s="29" t="e">
        <f t="shared" si="3"/>
        <v>#DIV/0!</v>
      </c>
      <c r="L13" s="26"/>
    </row>
    <row r="14" spans="1:12">
      <c r="A14" s="22">
        <v>40387</v>
      </c>
      <c r="B14" s="23"/>
      <c r="C14" s="23"/>
      <c r="D14" s="25"/>
      <c r="E14" s="24">
        <f t="shared" si="1"/>
        <v>0</v>
      </c>
      <c r="F14" s="24">
        <f t="shared" si="1"/>
        <v>0</v>
      </c>
      <c r="G14" s="26"/>
      <c r="H14" s="27"/>
      <c r="I14" s="26"/>
      <c r="J14" s="28" t="e">
        <f t="shared" si="2"/>
        <v>#DIV/0!</v>
      </c>
      <c r="K14" s="29" t="e">
        <f t="shared" si="3"/>
        <v>#DIV/0!</v>
      </c>
      <c r="L14" s="26"/>
    </row>
    <row r="15" spans="1:12">
      <c r="A15" s="22">
        <v>40394</v>
      </c>
      <c r="B15" s="23"/>
      <c r="C15" s="23"/>
      <c r="D15" s="25"/>
      <c r="E15" s="24">
        <f t="shared" si="1"/>
        <v>0</v>
      </c>
      <c r="F15" s="24">
        <f t="shared" si="1"/>
        <v>0</v>
      </c>
      <c r="G15" s="26"/>
      <c r="H15" s="27"/>
      <c r="I15" s="26"/>
      <c r="J15" s="28" t="e">
        <f t="shared" si="2"/>
        <v>#DIV/0!</v>
      </c>
      <c r="K15" s="29" t="e">
        <f t="shared" si="3"/>
        <v>#DIV/0!</v>
      </c>
      <c r="L15" s="26"/>
    </row>
    <row r="16" spans="1:12">
      <c r="A16" s="22">
        <v>40401</v>
      </c>
      <c r="B16" s="23"/>
      <c r="C16" s="23"/>
      <c r="D16" s="25"/>
      <c r="E16" s="24">
        <f t="shared" si="1"/>
        <v>0</v>
      </c>
      <c r="F16" s="24">
        <f t="shared" si="1"/>
        <v>0</v>
      </c>
      <c r="G16" s="26"/>
      <c r="H16" s="27"/>
      <c r="I16" s="26"/>
      <c r="J16" s="28" t="e">
        <f t="shared" si="2"/>
        <v>#DIV/0!</v>
      </c>
      <c r="K16" s="29" t="e">
        <f t="shared" si="3"/>
        <v>#DIV/0!</v>
      </c>
      <c r="L16" s="26"/>
    </row>
    <row r="17" spans="1:12">
      <c r="A17" s="22">
        <v>40408</v>
      </c>
      <c r="B17" s="23"/>
      <c r="C17" s="23"/>
      <c r="D17" s="25"/>
      <c r="E17" s="24">
        <f t="shared" si="1"/>
        <v>0</v>
      </c>
      <c r="F17" s="24">
        <f t="shared" si="1"/>
        <v>0</v>
      </c>
      <c r="G17" s="26"/>
      <c r="H17" s="27"/>
      <c r="I17" s="26"/>
      <c r="J17" s="28" t="e">
        <f t="shared" si="2"/>
        <v>#DIV/0!</v>
      </c>
      <c r="K17" s="29" t="e">
        <f t="shared" si="3"/>
        <v>#DIV/0!</v>
      </c>
      <c r="L17" s="26"/>
    </row>
    <row r="18" spans="1:12">
      <c r="A18" s="22">
        <v>40415</v>
      </c>
      <c r="B18" s="23"/>
      <c r="C18" s="23"/>
      <c r="D18" s="25"/>
      <c r="E18" s="24">
        <f t="shared" si="1"/>
        <v>0</v>
      </c>
      <c r="F18" s="24">
        <f t="shared" si="1"/>
        <v>0</v>
      </c>
      <c r="G18" s="26"/>
      <c r="H18" s="27"/>
      <c r="I18" s="26"/>
      <c r="J18" s="28" t="e">
        <f t="shared" si="2"/>
        <v>#DIV/0!</v>
      </c>
      <c r="K18" s="29" t="e">
        <f t="shared" si="3"/>
        <v>#DIV/0!</v>
      </c>
      <c r="L18" s="26"/>
    </row>
    <row r="19" spans="1:12">
      <c r="A19" s="22">
        <v>40422</v>
      </c>
      <c r="B19" s="23"/>
      <c r="C19" s="23"/>
      <c r="D19" s="25"/>
      <c r="E19" s="24">
        <f t="shared" si="1"/>
        <v>0</v>
      </c>
      <c r="F19" s="24">
        <f t="shared" si="1"/>
        <v>0</v>
      </c>
      <c r="G19" s="26"/>
      <c r="H19" s="27"/>
      <c r="I19" s="26"/>
      <c r="J19" s="28" t="e">
        <f t="shared" si="2"/>
        <v>#DIV/0!</v>
      </c>
      <c r="K19" s="29" t="e">
        <f t="shared" si="3"/>
        <v>#DIV/0!</v>
      </c>
      <c r="L19" s="26"/>
    </row>
    <row r="20" spans="1:12">
      <c r="A20" s="22">
        <v>40429</v>
      </c>
      <c r="B20" s="23"/>
      <c r="C20" s="23"/>
      <c r="D20" s="25"/>
      <c r="E20" s="24">
        <f t="shared" si="1"/>
        <v>0</v>
      </c>
      <c r="F20" s="24">
        <f t="shared" si="1"/>
        <v>0</v>
      </c>
      <c r="G20" s="26"/>
      <c r="H20" s="27"/>
      <c r="I20" s="26"/>
      <c r="J20" s="28" t="e">
        <f t="shared" si="2"/>
        <v>#DIV/0!</v>
      </c>
      <c r="K20" s="29" t="e">
        <f t="shared" si="3"/>
        <v>#DIV/0!</v>
      </c>
      <c r="L20" s="26"/>
    </row>
    <row r="21" spans="1:12" ht="15.75" thickBot="1">
      <c r="A21" s="22">
        <v>40436</v>
      </c>
      <c r="B21" s="23"/>
      <c r="C21" s="23"/>
      <c r="D21" s="25"/>
      <c r="E21" s="24">
        <f t="shared" si="1"/>
        <v>0</v>
      </c>
      <c r="F21" s="24">
        <f t="shared" si="1"/>
        <v>0</v>
      </c>
      <c r="G21" s="30"/>
      <c r="H21" s="31"/>
      <c r="I21" s="30"/>
      <c r="J21" s="28" t="e">
        <f t="shared" si="2"/>
        <v>#DIV/0!</v>
      </c>
      <c r="K21" s="29" t="e">
        <f t="shared" si="3"/>
        <v>#DIV/0!</v>
      </c>
      <c r="L21" s="30"/>
    </row>
    <row r="22" spans="1:12">
      <c r="A22" s="22">
        <v>40443</v>
      </c>
      <c r="B22" s="23"/>
      <c r="C22" s="23"/>
      <c r="D22" s="25"/>
      <c r="E22" s="24">
        <f t="shared" si="1"/>
        <v>0</v>
      </c>
      <c r="F22" s="24">
        <f t="shared" si="1"/>
        <v>0</v>
      </c>
      <c r="G22" s="26"/>
      <c r="H22" s="27"/>
      <c r="I22" s="26"/>
      <c r="J22" s="28" t="e">
        <f t="shared" si="2"/>
        <v>#DIV/0!</v>
      </c>
      <c r="K22" s="29" t="e">
        <f t="shared" si="3"/>
        <v>#DIV/0!</v>
      </c>
      <c r="L22" s="26"/>
    </row>
    <row r="23" spans="1:12">
      <c r="A23" s="22">
        <v>40450</v>
      </c>
      <c r="B23" s="23"/>
      <c r="C23" s="23"/>
      <c r="D23" s="25"/>
      <c r="E23" s="24">
        <f t="shared" ref="E23:F36" si="4">B23-B22</f>
        <v>0</v>
      </c>
      <c r="F23" s="24">
        <f t="shared" si="4"/>
        <v>0</v>
      </c>
      <c r="G23" s="26"/>
      <c r="H23" s="27"/>
      <c r="I23" s="26"/>
      <c r="J23" s="28" t="e">
        <f t="shared" si="2"/>
        <v>#DIV/0!</v>
      </c>
      <c r="K23" s="29" t="e">
        <f t="shared" si="3"/>
        <v>#DIV/0!</v>
      </c>
      <c r="L23" s="26"/>
    </row>
    <row r="24" spans="1:12">
      <c r="A24" s="22">
        <v>40457</v>
      </c>
      <c r="B24" s="23"/>
      <c r="C24" s="23"/>
      <c r="D24" s="25"/>
      <c r="E24" s="24">
        <f t="shared" si="4"/>
        <v>0</v>
      </c>
      <c r="F24" s="24">
        <f t="shared" si="4"/>
        <v>0</v>
      </c>
      <c r="G24" s="26"/>
      <c r="H24" s="27"/>
      <c r="I24" s="26"/>
      <c r="J24" s="28" t="e">
        <f t="shared" si="2"/>
        <v>#DIV/0!</v>
      </c>
      <c r="K24" s="29" t="e">
        <f t="shared" si="3"/>
        <v>#DIV/0!</v>
      </c>
      <c r="L24" s="26"/>
    </row>
    <row r="25" spans="1:12" ht="15.75" thickBot="1">
      <c r="A25" s="22">
        <v>40464</v>
      </c>
      <c r="B25" s="23"/>
      <c r="C25" s="23"/>
      <c r="D25" s="25"/>
      <c r="E25" s="24">
        <f t="shared" si="4"/>
        <v>0</v>
      </c>
      <c r="F25" s="24">
        <f t="shared" si="4"/>
        <v>0</v>
      </c>
      <c r="G25" s="30"/>
      <c r="H25" s="31"/>
      <c r="I25" s="30"/>
      <c r="J25" s="28" t="e">
        <f t="shared" si="2"/>
        <v>#DIV/0!</v>
      </c>
      <c r="K25" s="29" t="e">
        <f t="shared" si="3"/>
        <v>#DIV/0!</v>
      </c>
      <c r="L25" s="30"/>
    </row>
    <row r="26" spans="1:12">
      <c r="A26" s="22">
        <v>40471</v>
      </c>
      <c r="B26" s="23"/>
      <c r="C26" s="23"/>
      <c r="D26" s="25"/>
      <c r="E26" s="24">
        <f t="shared" si="4"/>
        <v>0</v>
      </c>
      <c r="F26" s="24">
        <f t="shared" si="4"/>
        <v>0</v>
      </c>
      <c r="G26" s="26"/>
      <c r="H26" s="27"/>
      <c r="I26" s="26"/>
      <c r="J26" s="28" t="e">
        <f t="shared" si="2"/>
        <v>#DIV/0!</v>
      </c>
      <c r="K26" s="29" t="e">
        <f t="shared" si="3"/>
        <v>#DIV/0!</v>
      </c>
      <c r="L26" s="26"/>
    </row>
    <row r="27" spans="1:12">
      <c r="A27" s="22">
        <v>40478</v>
      </c>
      <c r="B27" s="23"/>
      <c r="C27" s="23"/>
      <c r="D27" s="25"/>
      <c r="E27" s="24">
        <f t="shared" si="4"/>
        <v>0</v>
      </c>
      <c r="F27" s="24">
        <f t="shared" si="4"/>
        <v>0</v>
      </c>
      <c r="G27" s="26"/>
      <c r="H27" s="27"/>
      <c r="I27" s="26"/>
      <c r="J27" s="28" t="e">
        <f t="shared" si="2"/>
        <v>#DIV/0!</v>
      </c>
      <c r="K27" s="29" t="e">
        <f t="shared" si="3"/>
        <v>#DIV/0!</v>
      </c>
      <c r="L27" s="26"/>
    </row>
    <row r="28" spans="1:12">
      <c r="A28" s="22">
        <v>40485</v>
      </c>
      <c r="B28" s="23"/>
      <c r="C28" s="23"/>
      <c r="D28" s="25"/>
      <c r="E28" s="24">
        <f t="shared" si="4"/>
        <v>0</v>
      </c>
      <c r="F28" s="24">
        <f t="shared" si="4"/>
        <v>0</v>
      </c>
      <c r="G28" s="26"/>
      <c r="H28" s="27"/>
      <c r="I28" s="26"/>
      <c r="J28" s="28" t="e">
        <f t="shared" si="2"/>
        <v>#DIV/0!</v>
      </c>
      <c r="K28" s="29" t="e">
        <f t="shared" si="3"/>
        <v>#DIV/0!</v>
      </c>
      <c r="L28" s="26"/>
    </row>
    <row r="29" spans="1:12" ht="15.75" thickBot="1">
      <c r="A29" s="22">
        <v>40492</v>
      </c>
      <c r="B29" s="23"/>
      <c r="C29" s="23"/>
      <c r="D29" s="25"/>
      <c r="E29" s="24">
        <f t="shared" si="4"/>
        <v>0</v>
      </c>
      <c r="F29" s="24">
        <f t="shared" si="4"/>
        <v>0</v>
      </c>
      <c r="G29" s="30"/>
      <c r="H29" s="31"/>
      <c r="I29" s="30"/>
      <c r="J29" s="28" t="e">
        <f t="shared" si="2"/>
        <v>#DIV/0!</v>
      </c>
      <c r="K29" s="29" t="e">
        <f t="shared" si="3"/>
        <v>#DIV/0!</v>
      </c>
      <c r="L29" s="30"/>
    </row>
    <row r="30" spans="1:12">
      <c r="A30" s="22">
        <v>40499</v>
      </c>
      <c r="B30" s="23"/>
      <c r="C30" s="23"/>
      <c r="D30" s="25"/>
      <c r="E30" s="24">
        <f t="shared" si="4"/>
        <v>0</v>
      </c>
      <c r="F30" s="24">
        <f t="shared" si="4"/>
        <v>0</v>
      </c>
      <c r="G30" s="26"/>
      <c r="H30" s="27"/>
      <c r="I30" s="26"/>
      <c r="J30" s="28" t="e">
        <f t="shared" si="2"/>
        <v>#DIV/0!</v>
      </c>
      <c r="K30" s="29" t="e">
        <f t="shared" si="3"/>
        <v>#DIV/0!</v>
      </c>
      <c r="L30" s="26"/>
    </row>
    <row r="31" spans="1:12">
      <c r="A31" s="22">
        <v>40506</v>
      </c>
      <c r="B31" s="23"/>
      <c r="C31" s="23"/>
      <c r="D31" s="25"/>
      <c r="E31" s="24">
        <f t="shared" si="4"/>
        <v>0</v>
      </c>
      <c r="F31" s="24">
        <f t="shared" si="4"/>
        <v>0</v>
      </c>
      <c r="G31" s="26"/>
      <c r="H31" s="27"/>
      <c r="I31" s="26"/>
      <c r="J31" s="28" t="e">
        <f t="shared" si="2"/>
        <v>#DIV/0!</v>
      </c>
      <c r="K31" s="29" t="e">
        <f t="shared" si="3"/>
        <v>#DIV/0!</v>
      </c>
      <c r="L31" s="26"/>
    </row>
    <row r="32" spans="1:12">
      <c r="A32" s="22">
        <v>40513</v>
      </c>
      <c r="B32" s="23"/>
      <c r="C32" s="23"/>
      <c r="D32" s="25"/>
      <c r="E32" s="24">
        <f t="shared" si="4"/>
        <v>0</v>
      </c>
      <c r="F32" s="24">
        <f t="shared" si="4"/>
        <v>0</v>
      </c>
      <c r="G32" s="26"/>
      <c r="H32" s="27"/>
      <c r="I32" s="26"/>
      <c r="J32" s="28" t="e">
        <f t="shared" si="2"/>
        <v>#DIV/0!</v>
      </c>
      <c r="K32" s="29" t="e">
        <f t="shared" si="3"/>
        <v>#DIV/0!</v>
      </c>
      <c r="L32" s="26"/>
    </row>
    <row r="33" spans="1:12" ht="15.75" thickBot="1">
      <c r="A33" s="22">
        <v>40520</v>
      </c>
      <c r="B33" s="23"/>
      <c r="C33" s="23"/>
      <c r="D33" s="25"/>
      <c r="E33" s="24">
        <f t="shared" si="4"/>
        <v>0</v>
      </c>
      <c r="F33" s="24">
        <f t="shared" si="4"/>
        <v>0</v>
      </c>
      <c r="G33" s="30"/>
      <c r="H33" s="31"/>
      <c r="I33" s="30"/>
      <c r="J33" s="28" t="e">
        <f t="shared" si="2"/>
        <v>#DIV/0!</v>
      </c>
      <c r="K33" s="29" t="e">
        <f t="shared" si="3"/>
        <v>#DIV/0!</v>
      </c>
      <c r="L33" s="30"/>
    </row>
    <row r="34" spans="1:12">
      <c r="A34" s="22">
        <v>40527</v>
      </c>
      <c r="B34" s="23"/>
      <c r="C34" s="23"/>
      <c r="D34" s="25"/>
      <c r="E34" s="24">
        <f t="shared" si="4"/>
        <v>0</v>
      </c>
      <c r="F34" s="24">
        <f t="shared" si="4"/>
        <v>0</v>
      </c>
      <c r="G34" s="26"/>
      <c r="H34" s="27"/>
      <c r="I34" s="26"/>
      <c r="J34" s="28" t="e">
        <f t="shared" si="2"/>
        <v>#DIV/0!</v>
      </c>
      <c r="K34" s="29" t="e">
        <f t="shared" si="3"/>
        <v>#DIV/0!</v>
      </c>
      <c r="L34" s="26"/>
    </row>
    <row r="35" spans="1:12">
      <c r="A35" s="22">
        <v>40534</v>
      </c>
      <c r="B35" s="23"/>
      <c r="C35" s="23"/>
      <c r="D35" s="25"/>
      <c r="E35" s="24">
        <f t="shared" si="4"/>
        <v>0</v>
      </c>
      <c r="F35" s="24">
        <f t="shared" si="4"/>
        <v>0</v>
      </c>
      <c r="G35" s="26"/>
      <c r="H35" s="27"/>
      <c r="I35" s="26"/>
      <c r="J35" s="28" t="e">
        <f t="shared" si="2"/>
        <v>#DIV/0!</v>
      </c>
      <c r="K35" s="29" t="e">
        <f t="shared" si="3"/>
        <v>#DIV/0!</v>
      </c>
      <c r="L35" s="26"/>
    </row>
    <row r="36" spans="1:12">
      <c r="A36" s="22">
        <v>40541</v>
      </c>
      <c r="B36" s="23"/>
      <c r="C36" s="23"/>
      <c r="D36" s="25"/>
      <c r="E36" s="24">
        <f t="shared" si="4"/>
        <v>0</v>
      </c>
      <c r="F36" s="24">
        <f t="shared" si="4"/>
        <v>0</v>
      </c>
      <c r="G36" s="26"/>
      <c r="H36" s="27"/>
      <c r="I36" s="26"/>
      <c r="J36" s="28" t="e">
        <f t="shared" si="2"/>
        <v>#DIV/0!</v>
      </c>
      <c r="K36" s="29" t="e">
        <f t="shared" si="3"/>
        <v>#DIV/0!</v>
      </c>
      <c r="L36" s="26"/>
    </row>
  </sheetData>
  <mergeCells count="5">
    <mergeCell ref="A1:L1"/>
    <mergeCell ref="B2:D2"/>
    <mergeCell ref="E2:G2"/>
    <mergeCell ref="H2:I2"/>
    <mergeCell ref="J2:L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18"/>
  <sheetViews>
    <sheetView tabSelected="1" workbookViewId="0">
      <selection activeCell="C25" sqref="C25"/>
    </sheetView>
  </sheetViews>
  <sheetFormatPr baseColWidth="10" defaultRowHeight="15"/>
  <cols>
    <col min="3" max="3" width="12.28515625" bestFit="1" customWidth="1"/>
  </cols>
  <sheetData>
    <row r="1" spans="1:3" ht="15.75" thickBot="1">
      <c r="A1" s="32"/>
      <c r="B1" s="43"/>
      <c r="C1" s="43"/>
    </row>
    <row r="2" spans="1:3" ht="15.75" thickBot="1">
      <c r="A2" s="33"/>
      <c r="B2" s="34"/>
      <c r="C2" s="34"/>
    </row>
    <row r="3" spans="1:3" ht="15.75" thickBot="1">
      <c r="A3" s="35" t="s">
        <v>11</v>
      </c>
      <c r="B3" s="36" t="s">
        <v>12</v>
      </c>
      <c r="C3" s="36" t="s">
        <v>13</v>
      </c>
    </row>
    <row r="4" spans="1:3" ht="15.75" thickBot="1">
      <c r="A4" s="37">
        <v>40330</v>
      </c>
      <c r="B4" s="38">
        <v>13</v>
      </c>
      <c r="C4" s="38">
        <v>2</v>
      </c>
    </row>
    <row r="5" spans="1:3" ht="15.75" thickBot="1">
      <c r="A5" s="39">
        <v>40331</v>
      </c>
      <c r="B5" s="40">
        <v>4</v>
      </c>
      <c r="C5" s="38">
        <v>6</v>
      </c>
    </row>
    <row r="6" spans="1:3" ht="15.75" thickBot="1">
      <c r="A6" s="37">
        <v>40332</v>
      </c>
      <c r="B6" s="40">
        <v>2</v>
      </c>
      <c r="C6" s="38">
        <v>4</v>
      </c>
    </row>
    <row r="7" spans="1:3" ht="15.75" thickBot="1">
      <c r="A7" s="39">
        <v>40333</v>
      </c>
      <c r="B7" s="40">
        <v>26</v>
      </c>
      <c r="C7" s="38">
        <v>9</v>
      </c>
    </row>
    <row r="8" spans="1:3" ht="15.75" thickBot="1">
      <c r="A8" s="37">
        <v>40334</v>
      </c>
      <c r="B8" s="40">
        <v>21</v>
      </c>
      <c r="C8" s="38">
        <v>12</v>
      </c>
    </row>
    <row r="9" spans="1:3" ht="15.75" thickBot="1">
      <c r="A9" s="39">
        <v>40335</v>
      </c>
      <c r="B9" s="40">
        <v>32</v>
      </c>
      <c r="C9" s="38">
        <v>5</v>
      </c>
    </row>
    <row r="10" spans="1:3" ht="15.75" thickBot="1">
      <c r="A10" s="37">
        <v>40336</v>
      </c>
      <c r="B10" s="40">
        <v>14</v>
      </c>
      <c r="C10" s="38">
        <v>5</v>
      </c>
    </row>
    <row r="11" spans="1:3" ht="15.75" thickBot="1">
      <c r="A11" s="39">
        <v>40337</v>
      </c>
      <c r="B11" s="40">
        <v>16</v>
      </c>
      <c r="C11" s="38">
        <v>3</v>
      </c>
    </row>
    <row r="12" spans="1:3" ht="15.75" thickBot="1">
      <c r="A12" s="37">
        <v>40338</v>
      </c>
      <c r="B12" s="40">
        <v>13</v>
      </c>
      <c r="C12" s="38">
        <v>5</v>
      </c>
    </row>
    <row r="13" spans="1:3" ht="15.75" thickBot="1">
      <c r="A13" s="39">
        <v>40339</v>
      </c>
      <c r="B13" s="40">
        <v>72</v>
      </c>
      <c r="C13" s="38">
        <v>8</v>
      </c>
    </row>
    <row r="14" spans="1:3" ht="15.75" thickBot="1">
      <c r="A14" s="37">
        <v>40340</v>
      </c>
      <c r="B14" s="40">
        <v>42</v>
      </c>
      <c r="C14" s="38">
        <v>20</v>
      </c>
    </row>
    <row r="15" spans="1:3" ht="15.75" thickBot="1">
      <c r="A15" s="39">
        <v>40341</v>
      </c>
      <c r="B15" s="40">
        <v>64</v>
      </c>
      <c r="C15" s="38">
        <v>47</v>
      </c>
    </row>
    <row r="16" spans="1:3" ht="15.75" thickBot="1">
      <c r="A16" s="37">
        <v>40342</v>
      </c>
      <c r="B16" s="40">
        <v>52</v>
      </c>
      <c r="C16" s="38">
        <v>7</v>
      </c>
    </row>
    <row r="17" spans="1:3" ht="15.75" thickBot="1">
      <c r="A17" s="39">
        <v>40343</v>
      </c>
      <c r="B17" s="40">
        <v>23</v>
      </c>
      <c r="C17" s="38">
        <v>7</v>
      </c>
    </row>
    <row r="18" spans="1:3" ht="15.75" thickBot="1">
      <c r="A18" s="37">
        <v>40344</v>
      </c>
      <c r="B18" s="40">
        <v>15</v>
      </c>
      <c r="C18" s="38">
        <v>5</v>
      </c>
    </row>
    <row r="19" spans="1:3" ht="15.75" thickBot="1">
      <c r="A19" s="39">
        <v>40345</v>
      </c>
      <c r="B19" s="40">
        <v>29</v>
      </c>
      <c r="C19" s="38">
        <v>1</v>
      </c>
    </row>
    <row r="20" spans="1:3" ht="15.75" thickBot="1">
      <c r="A20" s="37">
        <v>40346</v>
      </c>
      <c r="B20" s="40">
        <v>11</v>
      </c>
      <c r="C20" s="38">
        <v>0</v>
      </c>
    </row>
    <row r="21" spans="1:3" ht="15.75" thickBot="1">
      <c r="A21" s="39">
        <v>40347</v>
      </c>
      <c r="B21" s="40">
        <v>37</v>
      </c>
      <c r="C21" s="38">
        <v>33</v>
      </c>
    </row>
    <row r="22" spans="1:3" ht="15.75" thickBot="1">
      <c r="A22" s="37">
        <v>40348</v>
      </c>
      <c r="B22" s="40">
        <v>56</v>
      </c>
      <c r="C22" s="38">
        <v>10</v>
      </c>
    </row>
    <row r="23" spans="1:3" ht="15.75" thickBot="1">
      <c r="A23" s="39">
        <v>40349</v>
      </c>
      <c r="B23" s="40">
        <v>42</v>
      </c>
      <c r="C23" s="38">
        <v>9</v>
      </c>
    </row>
    <row r="24" spans="1:3" ht="15.75" thickBot="1">
      <c r="A24" s="37">
        <v>40350</v>
      </c>
      <c r="B24" s="40">
        <v>16</v>
      </c>
      <c r="C24" s="38">
        <v>5</v>
      </c>
    </row>
    <row r="25" spans="1:3" ht="15.75" thickBot="1">
      <c r="A25" s="39">
        <v>40351</v>
      </c>
      <c r="B25" s="40">
        <v>5</v>
      </c>
      <c r="C25" s="38"/>
    </row>
    <row r="26" spans="1:3" ht="15.75" thickBot="1">
      <c r="A26" s="37">
        <v>40352</v>
      </c>
      <c r="B26" s="40"/>
      <c r="C26" s="38"/>
    </row>
    <row r="27" spans="1:3" ht="15.75" thickBot="1">
      <c r="A27" s="39">
        <v>40353</v>
      </c>
      <c r="B27" s="40"/>
      <c r="C27" s="38"/>
    </row>
    <row r="28" spans="1:3" ht="15.75" thickBot="1">
      <c r="A28" s="37">
        <v>40354</v>
      </c>
      <c r="B28" s="40"/>
      <c r="C28" s="38"/>
    </row>
    <row r="29" spans="1:3" ht="15.75" thickBot="1">
      <c r="A29" s="39">
        <v>40355</v>
      </c>
      <c r="B29" s="40"/>
      <c r="C29" s="38"/>
    </row>
    <row r="30" spans="1:3" ht="15.75" thickBot="1">
      <c r="A30" s="37">
        <v>40356</v>
      </c>
      <c r="B30" s="40"/>
      <c r="C30" s="38"/>
    </row>
    <row r="31" spans="1:3" ht="15.75" thickBot="1">
      <c r="A31" s="39">
        <v>40357</v>
      </c>
      <c r="B31" s="40"/>
      <c r="C31" s="38"/>
    </row>
    <row r="32" spans="1:3" ht="15.75" thickBot="1">
      <c r="A32" s="37">
        <v>40358</v>
      </c>
      <c r="B32" s="40"/>
      <c r="C32" s="38"/>
    </row>
    <row r="33" spans="1:3" ht="15.75" thickBot="1">
      <c r="A33" s="39">
        <v>40359</v>
      </c>
      <c r="B33" s="40"/>
      <c r="C33" s="38"/>
    </row>
    <row r="34" spans="1:3" ht="15.75" thickBot="1">
      <c r="A34" s="37">
        <v>40360</v>
      </c>
      <c r="B34" s="41"/>
      <c r="C34" s="38"/>
    </row>
    <row r="35" spans="1:3" ht="15.75" thickBot="1">
      <c r="A35" s="39">
        <v>40361</v>
      </c>
      <c r="B35" s="40"/>
      <c r="C35" s="38"/>
    </row>
    <row r="36" spans="1:3" ht="15.75" thickBot="1">
      <c r="A36" s="37">
        <v>40362</v>
      </c>
      <c r="B36" s="41"/>
      <c r="C36" s="38"/>
    </row>
    <row r="37" spans="1:3" ht="15.75" thickBot="1">
      <c r="A37" s="39">
        <v>40363</v>
      </c>
      <c r="B37" s="40"/>
      <c r="C37" s="38"/>
    </row>
    <row r="38" spans="1:3" ht="15.75" thickBot="1">
      <c r="A38" s="37">
        <v>40364</v>
      </c>
      <c r="B38" s="41"/>
      <c r="C38" s="38"/>
    </row>
    <row r="39" spans="1:3" ht="15.75" thickBot="1">
      <c r="A39" s="39">
        <v>40365</v>
      </c>
      <c r="B39" s="40"/>
      <c r="C39" s="38"/>
    </row>
    <row r="40" spans="1:3" ht="15.75" thickBot="1">
      <c r="A40" s="37">
        <v>40366</v>
      </c>
      <c r="B40" s="41"/>
      <c r="C40" s="38"/>
    </row>
    <row r="41" spans="1:3" ht="15.75" thickBot="1">
      <c r="A41" s="39">
        <v>40367</v>
      </c>
      <c r="B41" s="40"/>
      <c r="C41" s="38"/>
    </row>
    <row r="42" spans="1:3" ht="15.75" thickBot="1">
      <c r="A42" s="37">
        <v>40368</v>
      </c>
      <c r="B42" s="41"/>
      <c r="C42" s="38"/>
    </row>
    <row r="43" spans="1:3" ht="15.75" thickBot="1">
      <c r="A43" s="39">
        <v>40369</v>
      </c>
      <c r="B43" s="40"/>
      <c r="C43" s="38"/>
    </row>
    <row r="44" spans="1:3" ht="15.75" thickBot="1">
      <c r="A44" s="37">
        <v>40370</v>
      </c>
      <c r="B44" s="41"/>
      <c r="C44" s="38"/>
    </row>
    <row r="45" spans="1:3" ht="15.75" thickBot="1">
      <c r="A45" s="39">
        <v>40371</v>
      </c>
      <c r="B45" s="40"/>
      <c r="C45" s="38"/>
    </row>
    <row r="46" spans="1:3" ht="15.75" thickBot="1">
      <c r="A46" s="37">
        <v>40372</v>
      </c>
      <c r="B46" s="41"/>
      <c r="C46" s="38"/>
    </row>
    <row r="47" spans="1:3" ht="15.75" thickBot="1">
      <c r="A47" s="39">
        <v>40373</v>
      </c>
      <c r="B47" s="40"/>
      <c r="C47" s="38"/>
    </row>
    <row r="48" spans="1:3" ht="15.75" thickBot="1">
      <c r="A48" s="37">
        <v>40374</v>
      </c>
      <c r="B48" s="41"/>
      <c r="C48" s="38"/>
    </row>
    <row r="49" spans="1:3" ht="15.75" thickBot="1">
      <c r="A49" s="39">
        <v>40375</v>
      </c>
      <c r="B49" s="40"/>
      <c r="C49" s="38"/>
    </row>
    <row r="50" spans="1:3" ht="15.75" thickBot="1">
      <c r="A50" s="37">
        <v>40376</v>
      </c>
      <c r="B50" s="41"/>
      <c r="C50" s="38"/>
    </row>
    <row r="51" spans="1:3" ht="15.75" thickBot="1">
      <c r="A51" s="39">
        <v>40377</v>
      </c>
      <c r="B51" s="40"/>
      <c r="C51" s="38"/>
    </row>
    <row r="52" spans="1:3" ht="15.75" thickBot="1">
      <c r="A52" s="37">
        <v>40378</v>
      </c>
      <c r="B52" s="41"/>
      <c r="C52" s="38"/>
    </row>
    <row r="53" spans="1:3" ht="15.75" thickBot="1">
      <c r="A53" s="39">
        <v>40379</v>
      </c>
      <c r="B53" s="40"/>
      <c r="C53" s="38"/>
    </row>
    <row r="54" spans="1:3" ht="15.75" thickBot="1">
      <c r="A54" s="37">
        <v>40380</v>
      </c>
      <c r="B54" s="41"/>
      <c r="C54" s="38"/>
    </row>
    <row r="55" spans="1:3" ht="15.75" thickBot="1">
      <c r="A55" s="39">
        <v>40381</v>
      </c>
      <c r="B55" s="40"/>
      <c r="C55" s="38"/>
    </row>
    <row r="56" spans="1:3" ht="15.75" thickBot="1">
      <c r="A56" s="37">
        <v>40382</v>
      </c>
      <c r="B56" s="41"/>
      <c r="C56" s="38"/>
    </row>
    <row r="57" spans="1:3" ht="15.75" thickBot="1">
      <c r="A57" s="39">
        <v>40383</v>
      </c>
      <c r="B57" s="40"/>
      <c r="C57" s="38"/>
    </row>
    <row r="58" spans="1:3" ht="15.75" thickBot="1">
      <c r="A58" s="37">
        <v>40384</v>
      </c>
      <c r="B58" s="41"/>
      <c r="C58" s="38"/>
    </row>
    <row r="59" spans="1:3" ht="15.75" thickBot="1">
      <c r="A59" s="39">
        <v>40385</v>
      </c>
      <c r="B59" s="40"/>
      <c r="C59" s="38"/>
    </row>
    <row r="60" spans="1:3" ht="15.75" thickBot="1">
      <c r="A60" s="37">
        <v>40386</v>
      </c>
      <c r="B60" s="41"/>
      <c r="C60" s="38"/>
    </row>
    <row r="61" spans="1:3" ht="15.75" thickBot="1">
      <c r="A61" s="39">
        <v>40387</v>
      </c>
      <c r="B61" s="40"/>
      <c r="C61" s="38"/>
    </row>
    <row r="62" spans="1:3" ht="15.75" thickBot="1">
      <c r="A62" s="37">
        <v>40388</v>
      </c>
      <c r="B62" s="41"/>
      <c r="C62" s="38"/>
    </row>
    <row r="63" spans="1:3" ht="15.75" thickBot="1">
      <c r="A63" s="39">
        <v>40389</v>
      </c>
      <c r="B63" s="40"/>
      <c r="C63" s="38"/>
    </row>
    <row r="64" spans="1:3" ht="15.75" thickBot="1">
      <c r="A64" s="37">
        <v>40390</v>
      </c>
      <c r="B64" s="41"/>
      <c r="C64" s="38"/>
    </row>
    <row r="65" spans="1:3" ht="15.75" thickBot="1">
      <c r="A65" s="39">
        <v>40391</v>
      </c>
      <c r="B65" s="40"/>
      <c r="C65" s="38"/>
    </row>
    <row r="66" spans="1:3" ht="15.75" thickBot="1">
      <c r="A66" s="37">
        <v>40392</v>
      </c>
      <c r="B66" s="41"/>
      <c r="C66" s="38"/>
    </row>
    <row r="67" spans="1:3" ht="15.75" thickBot="1">
      <c r="A67" s="39">
        <v>40393</v>
      </c>
      <c r="B67" s="40"/>
      <c r="C67" s="38"/>
    </row>
    <row r="68" spans="1:3" ht="15.75" thickBot="1">
      <c r="A68" s="37">
        <v>40394</v>
      </c>
      <c r="B68" s="41"/>
      <c r="C68" s="38"/>
    </row>
    <row r="69" spans="1:3" ht="15.75" thickBot="1">
      <c r="A69" s="39">
        <v>40395</v>
      </c>
      <c r="B69" s="40"/>
      <c r="C69" s="38"/>
    </row>
    <row r="70" spans="1:3" ht="15.75" thickBot="1">
      <c r="A70" s="37">
        <v>40396</v>
      </c>
      <c r="B70" s="41"/>
      <c r="C70" s="38"/>
    </row>
    <row r="71" spans="1:3" ht="15.75" thickBot="1">
      <c r="A71" s="39">
        <v>40397</v>
      </c>
      <c r="B71" s="40"/>
      <c r="C71" s="38"/>
    </row>
    <row r="72" spans="1:3" ht="15.75" thickBot="1">
      <c r="A72" s="37">
        <v>40398</v>
      </c>
      <c r="B72" s="41"/>
      <c r="C72" s="38"/>
    </row>
    <row r="73" spans="1:3" ht="15.75" thickBot="1">
      <c r="A73" s="39">
        <v>40399</v>
      </c>
      <c r="B73" s="40"/>
      <c r="C73" s="38"/>
    </row>
    <row r="74" spans="1:3" ht="15.75" thickBot="1">
      <c r="A74" s="37">
        <v>40400</v>
      </c>
      <c r="B74" s="41"/>
      <c r="C74" s="38"/>
    </row>
    <row r="75" spans="1:3" ht="15.75" thickBot="1">
      <c r="A75" s="39">
        <v>40401</v>
      </c>
      <c r="B75" s="40"/>
      <c r="C75" s="38"/>
    </row>
    <row r="76" spans="1:3" ht="15.75" thickBot="1">
      <c r="A76" s="37">
        <v>40402</v>
      </c>
      <c r="B76" s="41"/>
      <c r="C76" s="38"/>
    </row>
    <row r="77" spans="1:3" ht="15.75" thickBot="1">
      <c r="A77" s="39">
        <v>40403</v>
      </c>
      <c r="B77" s="40"/>
      <c r="C77" s="38"/>
    </row>
    <row r="78" spans="1:3" ht="15.75" thickBot="1">
      <c r="A78" s="37">
        <v>40404</v>
      </c>
      <c r="B78" s="41"/>
      <c r="C78" s="38"/>
    </row>
    <row r="79" spans="1:3" ht="15.75" thickBot="1">
      <c r="A79" s="39">
        <v>40405</v>
      </c>
      <c r="B79" s="40"/>
      <c r="C79" s="38"/>
    </row>
    <row r="80" spans="1:3" ht="15.75" thickBot="1">
      <c r="A80" s="37">
        <v>40406</v>
      </c>
      <c r="B80" s="41"/>
      <c r="C80" s="38"/>
    </row>
    <row r="81" spans="1:3" ht="15.75" thickBot="1">
      <c r="A81" s="39">
        <v>40407</v>
      </c>
      <c r="B81" s="40"/>
      <c r="C81" s="38"/>
    </row>
    <row r="82" spans="1:3" ht="15.75" thickBot="1">
      <c r="A82" s="37">
        <v>40408</v>
      </c>
      <c r="B82" s="41"/>
      <c r="C82" s="38"/>
    </row>
    <row r="83" spans="1:3" ht="15.75" thickBot="1">
      <c r="A83" s="39">
        <v>40409</v>
      </c>
      <c r="B83" s="40"/>
      <c r="C83" s="38"/>
    </row>
    <row r="84" spans="1:3" ht="15.75" thickBot="1">
      <c r="A84" s="37">
        <v>40410</v>
      </c>
      <c r="B84" s="41"/>
      <c r="C84" s="38"/>
    </row>
    <row r="85" spans="1:3" ht="15.75" thickBot="1">
      <c r="A85" s="39">
        <v>40411</v>
      </c>
      <c r="B85" s="40"/>
      <c r="C85" s="38"/>
    </row>
    <row r="86" spans="1:3" ht="15.75" thickBot="1">
      <c r="A86" s="37">
        <v>40412</v>
      </c>
      <c r="B86" s="41"/>
      <c r="C86" s="38"/>
    </row>
    <row r="87" spans="1:3" ht="15.75" thickBot="1">
      <c r="A87" s="39">
        <v>40413</v>
      </c>
      <c r="B87" s="40"/>
      <c r="C87" s="38"/>
    </row>
    <row r="88" spans="1:3" ht="15.75" thickBot="1">
      <c r="A88" s="37">
        <v>40414</v>
      </c>
      <c r="B88" s="41"/>
      <c r="C88" s="38"/>
    </row>
    <row r="89" spans="1:3" ht="15.75" thickBot="1">
      <c r="A89" s="39">
        <v>40415</v>
      </c>
      <c r="B89" s="40"/>
      <c r="C89" s="38"/>
    </row>
    <row r="90" spans="1:3" ht="15.75" thickBot="1">
      <c r="A90" s="37">
        <v>40416</v>
      </c>
      <c r="B90" s="41"/>
      <c r="C90" s="38"/>
    </row>
    <row r="91" spans="1:3" ht="15.75" thickBot="1">
      <c r="A91" s="39">
        <v>40417</v>
      </c>
      <c r="B91" s="40"/>
      <c r="C91" s="38"/>
    </row>
    <row r="92" spans="1:3" ht="15.75" thickBot="1">
      <c r="A92" s="37">
        <v>40418</v>
      </c>
      <c r="B92" s="41"/>
      <c r="C92" s="38"/>
    </row>
    <row r="93" spans="1:3" ht="15.75" thickBot="1">
      <c r="A93" s="39">
        <v>40419</v>
      </c>
      <c r="B93" s="40"/>
      <c r="C93" s="38"/>
    </row>
    <row r="94" spans="1:3" ht="15.75" thickBot="1">
      <c r="A94" s="37">
        <v>40420</v>
      </c>
      <c r="B94" s="41"/>
      <c r="C94" s="38"/>
    </row>
    <row r="95" spans="1:3" ht="15.75" thickBot="1">
      <c r="A95" s="39">
        <v>40421</v>
      </c>
      <c r="B95" s="40"/>
      <c r="C95" s="38"/>
    </row>
    <row r="96" spans="1:3" ht="15.75" thickBot="1">
      <c r="A96" s="37">
        <v>40422</v>
      </c>
      <c r="B96" s="41"/>
      <c r="C96" s="38"/>
    </row>
    <row r="97" spans="1:3" ht="15.75" thickBot="1">
      <c r="A97" s="39">
        <v>40423</v>
      </c>
      <c r="B97" s="40"/>
      <c r="C97" s="38"/>
    </row>
    <row r="98" spans="1:3" ht="15.75" thickBot="1">
      <c r="A98" s="37">
        <v>40424</v>
      </c>
      <c r="B98" s="41"/>
      <c r="C98" s="38"/>
    </row>
    <row r="99" spans="1:3" ht="15.75" thickBot="1">
      <c r="A99" s="39">
        <v>40425</v>
      </c>
      <c r="B99" s="40"/>
      <c r="C99" s="38"/>
    </row>
    <row r="100" spans="1:3" ht="15.75" thickBot="1">
      <c r="A100" s="37">
        <v>40426</v>
      </c>
      <c r="B100" s="41"/>
      <c r="C100" s="38"/>
    </row>
    <row r="101" spans="1:3" ht="15.75" thickBot="1">
      <c r="A101" s="39">
        <v>40427</v>
      </c>
      <c r="B101" s="40"/>
      <c r="C101" s="38"/>
    </row>
    <row r="102" spans="1:3" ht="15.75" thickBot="1">
      <c r="A102" s="37">
        <v>40428</v>
      </c>
      <c r="B102" s="41"/>
      <c r="C102" s="38"/>
    </row>
    <row r="103" spans="1:3" ht="15.75" thickBot="1">
      <c r="A103" s="39">
        <v>40429</v>
      </c>
      <c r="B103" s="40"/>
      <c r="C103" s="38"/>
    </row>
    <row r="104" spans="1:3" ht="15.75" thickBot="1">
      <c r="A104" s="37">
        <v>40430</v>
      </c>
      <c r="B104" s="41"/>
      <c r="C104" s="38"/>
    </row>
    <row r="105" spans="1:3" ht="15.75" thickBot="1">
      <c r="A105" s="39">
        <v>40431</v>
      </c>
      <c r="B105" s="40"/>
      <c r="C105" s="38"/>
    </row>
    <row r="106" spans="1:3" ht="15.75" thickBot="1">
      <c r="A106" s="37">
        <v>40432</v>
      </c>
      <c r="B106" s="41"/>
      <c r="C106" s="38"/>
    </row>
    <row r="107" spans="1:3" ht="15.75" thickBot="1">
      <c r="A107" s="39">
        <v>40433</v>
      </c>
      <c r="B107" s="40"/>
      <c r="C107" s="38"/>
    </row>
    <row r="108" spans="1:3" ht="15.75" thickBot="1">
      <c r="A108" s="37">
        <v>40434</v>
      </c>
      <c r="B108" s="41"/>
      <c r="C108" s="38"/>
    </row>
    <row r="109" spans="1:3" ht="15.75" thickBot="1">
      <c r="A109" s="39">
        <v>40435</v>
      </c>
      <c r="B109" s="40"/>
      <c r="C109" s="38"/>
    </row>
    <row r="110" spans="1:3" ht="15.75" thickBot="1">
      <c r="A110" s="37">
        <v>40436</v>
      </c>
      <c r="B110" s="41"/>
      <c r="C110" s="38"/>
    </row>
    <row r="111" spans="1:3" ht="15.75" thickBot="1">
      <c r="A111" s="39">
        <v>40437</v>
      </c>
      <c r="B111" s="40"/>
      <c r="C111" s="38"/>
    </row>
    <row r="112" spans="1:3" ht="15.75" thickBot="1">
      <c r="A112" s="37">
        <v>40438</v>
      </c>
      <c r="B112" s="41"/>
      <c r="C112" s="38"/>
    </row>
    <row r="113" spans="1:3" ht="15.75" thickBot="1">
      <c r="A113" s="39">
        <v>40439</v>
      </c>
      <c r="B113" s="40"/>
      <c r="C113" s="38"/>
    </row>
    <row r="114" spans="1:3" ht="15.75" thickBot="1">
      <c r="A114" s="37">
        <v>40440</v>
      </c>
      <c r="B114" s="41"/>
      <c r="C114" s="38"/>
    </row>
    <row r="115" spans="1:3" ht="15.75" thickBot="1">
      <c r="A115" s="39">
        <v>40441</v>
      </c>
      <c r="B115" s="40"/>
      <c r="C115" s="38"/>
    </row>
    <row r="116" spans="1:3" ht="15.75" thickBot="1">
      <c r="A116" s="37">
        <v>40442</v>
      </c>
      <c r="B116" s="41"/>
      <c r="C116" s="38"/>
    </row>
    <row r="117" spans="1:3" ht="15.75" thickBot="1">
      <c r="A117" s="39">
        <v>40443</v>
      </c>
      <c r="B117" s="40"/>
      <c r="C117" s="38"/>
    </row>
    <row r="118" spans="1:3" ht="15.75" thickBot="1">
      <c r="A118" s="37">
        <v>40444</v>
      </c>
      <c r="B118" s="41"/>
      <c r="C118" s="38"/>
    </row>
    <row r="119" spans="1:3" ht="15.75" thickBot="1">
      <c r="A119" s="39">
        <v>40445</v>
      </c>
      <c r="B119" s="40"/>
      <c r="C119" s="38"/>
    </row>
    <row r="120" spans="1:3" ht="15.75" thickBot="1">
      <c r="A120" s="37">
        <v>40446</v>
      </c>
      <c r="B120" s="41"/>
      <c r="C120" s="38"/>
    </row>
    <row r="121" spans="1:3" ht="15.75" thickBot="1">
      <c r="A121" s="39">
        <v>40447</v>
      </c>
      <c r="B121" s="40"/>
      <c r="C121" s="38"/>
    </row>
    <row r="122" spans="1:3" ht="15.75" thickBot="1">
      <c r="A122" s="37">
        <v>40448</v>
      </c>
      <c r="B122" s="41"/>
      <c r="C122" s="38"/>
    </row>
    <row r="123" spans="1:3" ht="15.75" thickBot="1">
      <c r="A123" s="39">
        <v>40449</v>
      </c>
      <c r="B123" s="40"/>
      <c r="C123" s="38"/>
    </row>
    <row r="124" spans="1:3" ht="15.75" thickBot="1">
      <c r="A124" s="37">
        <v>40450</v>
      </c>
      <c r="B124" s="41"/>
      <c r="C124" s="38"/>
    </row>
    <row r="125" spans="1:3" ht="15.75" thickBot="1">
      <c r="A125" s="39">
        <v>40451</v>
      </c>
      <c r="B125" s="40"/>
      <c r="C125" s="38"/>
    </row>
    <row r="126" spans="1:3" ht="15.75" thickBot="1">
      <c r="A126" s="37">
        <v>40452</v>
      </c>
      <c r="B126" s="41"/>
      <c r="C126" s="38"/>
    </row>
    <row r="127" spans="1:3" ht="15.75" thickBot="1">
      <c r="A127" s="39">
        <v>40453</v>
      </c>
      <c r="B127" s="40"/>
      <c r="C127" s="38"/>
    </row>
    <row r="128" spans="1:3" ht="15.75" thickBot="1">
      <c r="A128" s="37">
        <v>40454</v>
      </c>
      <c r="B128" s="41"/>
      <c r="C128" s="38"/>
    </row>
    <row r="129" spans="1:3" ht="15.75" thickBot="1">
      <c r="A129" s="39">
        <v>40455</v>
      </c>
      <c r="B129" s="40"/>
      <c r="C129" s="38"/>
    </row>
    <row r="130" spans="1:3" ht="15.75" thickBot="1">
      <c r="A130" s="37">
        <v>40456</v>
      </c>
      <c r="B130" s="41"/>
      <c r="C130" s="38"/>
    </row>
    <row r="131" spans="1:3" ht="15.75" thickBot="1">
      <c r="A131" s="39">
        <v>40457</v>
      </c>
      <c r="B131" s="40"/>
      <c r="C131" s="38"/>
    </row>
    <row r="132" spans="1:3" ht="15.75" thickBot="1">
      <c r="A132" s="37">
        <v>40458</v>
      </c>
      <c r="B132" s="41"/>
      <c r="C132" s="38"/>
    </row>
    <row r="133" spans="1:3" ht="15.75" thickBot="1">
      <c r="A133" s="39">
        <v>40459</v>
      </c>
      <c r="B133" s="40"/>
      <c r="C133" s="38"/>
    </row>
    <row r="134" spans="1:3" ht="15.75" thickBot="1">
      <c r="A134" s="37">
        <v>40460</v>
      </c>
      <c r="B134" s="41"/>
      <c r="C134" s="38"/>
    </row>
    <row r="135" spans="1:3" ht="15.75" thickBot="1">
      <c r="A135" s="39">
        <v>40461</v>
      </c>
      <c r="B135" s="40"/>
      <c r="C135" s="38"/>
    </row>
    <row r="136" spans="1:3" ht="15.75" thickBot="1">
      <c r="A136" s="37">
        <v>40462</v>
      </c>
      <c r="B136" s="41"/>
      <c r="C136" s="38"/>
    </row>
    <row r="137" spans="1:3" ht="15.75" thickBot="1">
      <c r="A137" s="39">
        <v>40463</v>
      </c>
      <c r="B137" s="40"/>
      <c r="C137" s="38"/>
    </row>
    <row r="138" spans="1:3" ht="15.75" thickBot="1">
      <c r="A138" s="37">
        <v>40464</v>
      </c>
      <c r="B138" s="41"/>
      <c r="C138" s="38"/>
    </row>
    <row r="139" spans="1:3" ht="15.75" thickBot="1">
      <c r="A139" s="39">
        <v>40465</v>
      </c>
      <c r="B139" s="40"/>
      <c r="C139" s="38"/>
    </row>
    <row r="140" spans="1:3" ht="15.75" thickBot="1">
      <c r="A140" s="37">
        <v>40466</v>
      </c>
      <c r="B140" s="41"/>
      <c r="C140" s="38"/>
    </row>
    <row r="141" spans="1:3" ht="15.75" thickBot="1">
      <c r="A141" s="39">
        <v>40467</v>
      </c>
      <c r="B141" s="40"/>
      <c r="C141" s="38"/>
    </row>
    <row r="142" spans="1:3" ht="15.75" thickBot="1">
      <c r="A142" s="37">
        <v>40468</v>
      </c>
      <c r="B142" s="41"/>
      <c r="C142" s="38"/>
    </row>
    <row r="143" spans="1:3" ht="15.75" thickBot="1">
      <c r="A143" s="39">
        <v>40469</v>
      </c>
      <c r="B143" s="40"/>
      <c r="C143" s="38"/>
    </row>
    <row r="144" spans="1:3" ht="15.75" thickBot="1">
      <c r="A144" s="37">
        <v>40470</v>
      </c>
      <c r="B144" s="41"/>
      <c r="C144" s="38"/>
    </row>
    <row r="145" spans="1:3" ht="15.75" thickBot="1">
      <c r="A145" s="39">
        <v>40471</v>
      </c>
      <c r="B145" s="40"/>
      <c r="C145" s="38"/>
    </row>
    <row r="146" spans="1:3" ht="15.75" thickBot="1">
      <c r="A146" s="37">
        <v>40472</v>
      </c>
      <c r="B146" s="41"/>
      <c r="C146" s="38"/>
    </row>
    <row r="147" spans="1:3" ht="15.75" thickBot="1">
      <c r="A147" s="39">
        <v>40473</v>
      </c>
      <c r="B147" s="40"/>
      <c r="C147" s="38"/>
    </row>
    <row r="148" spans="1:3" ht="15.75" thickBot="1">
      <c r="A148" s="37">
        <v>40474</v>
      </c>
      <c r="B148" s="41"/>
      <c r="C148" s="38"/>
    </row>
    <row r="149" spans="1:3" ht="15.75" thickBot="1">
      <c r="A149" s="39">
        <v>40475</v>
      </c>
      <c r="B149" s="40"/>
      <c r="C149" s="38"/>
    </row>
    <row r="150" spans="1:3" ht="15.75" thickBot="1">
      <c r="A150" s="37">
        <v>40476</v>
      </c>
      <c r="B150" s="41"/>
      <c r="C150" s="38"/>
    </row>
    <row r="151" spans="1:3" ht="15.75" thickBot="1">
      <c r="A151" s="39">
        <v>40477</v>
      </c>
      <c r="B151" s="40"/>
      <c r="C151" s="38"/>
    </row>
    <row r="152" spans="1:3" ht="15.75" thickBot="1">
      <c r="A152" s="37">
        <v>40478</v>
      </c>
      <c r="B152" s="41"/>
      <c r="C152" s="38"/>
    </row>
    <row r="153" spans="1:3" ht="15.75" thickBot="1">
      <c r="A153" s="39">
        <v>40479</v>
      </c>
      <c r="B153" s="40"/>
      <c r="C153" s="38"/>
    </row>
    <row r="154" spans="1:3" ht="15.75" thickBot="1">
      <c r="A154" s="37">
        <v>40480</v>
      </c>
      <c r="B154" s="41"/>
      <c r="C154" s="38"/>
    </row>
    <row r="155" spans="1:3" ht="15.75" thickBot="1">
      <c r="A155" s="39">
        <v>40481</v>
      </c>
      <c r="B155" s="40"/>
      <c r="C155" s="38"/>
    </row>
    <row r="156" spans="1:3" ht="15.75" thickBot="1">
      <c r="A156" s="37">
        <v>40482</v>
      </c>
      <c r="B156" s="41"/>
      <c r="C156" s="38"/>
    </row>
    <row r="157" spans="1:3" ht="15.75" thickBot="1">
      <c r="A157" s="39">
        <v>40483</v>
      </c>
      <c r="B157" s="40"/>
      <c r="C157" s="38"/>
    </row>
    <row r="158" spans="1:3" ht="15.75" thickBot="1">
      <c r="A158" s="37">
        <v>40484</v>
      </c>
      <c r="B158" s="41"/>
      <c r="C158" s="38"/>
    </row>
    <row r="159" spans="1:3" ht="15.75" thickBot="1">
      <c r="A159" s="39">
        <v>40485</v>
      </c>
      <c r="B159" s="40"/>
      <c r="C159" s="38"/>
    </row>
    <row r="160" spans="1:3" ht="15.75" thickBot="1">
      <c r="A160" s="37">
        <v>40486</v>
      </c>
      <c r="B160" s="41"/>
      <c r="C160" s="38"/>
    </row>
    <row r="161" spans="1:3" ht="15.75" thickBot="1">
      <c r="A161" s="39">
        <v>40487</v>
      </c>
      <c r="B161" s="40"/>
      <c r="C161" s="38"/>
    </row>
    <row r="162" spans="1:3" ht="15.75" thickBot="1">
      <c r="A162" s="37">
        <v>40488</v>
      </c>
      <c r="B162" s="41"/>
      <c r="C162" s="38"/>
    </row>
    <row r="163" spans="1:3" ht="15.75" thickBot="1">
      <c r="A163" s="39">
        <v>40489</v>
      </c>
      <c r="B163" s="40"/>
      <c r="C163" s="38"/>
    </row>
    <row r="164" spans="1:3" ht="15.75" thickBot="1">
      <c r="A164" s="37">
        <v>40490</v>
      </c>
      <c r="B164" s="41"/>
      <c r="C164" s="38"/>
    </row>
    <row r="165" spans="1:3" ht="15.75" thickBot="1">
      <c r="A165" s="39">
        <v>40491</v>
      </c>
      <c r="B165" s="40"/>
      <c r="C165" s="38"/>
    </row>
    <row r="166" spans="1:3" ht="15.75" thickBot="1">
      <c r="A166" s="37">
        <v>40492</v>
      </c>
      <c r="B166" s="41"/>
      <c r="C166" s="38"/>
    </row>
    <row r="167" spans="1:3" ht="15.75" thickBot="1">
      <c r="A167" s="39">
        <v>40493</v>
      </c>
      <c r="B167" s="40"/>
      <c r="C167" s="38"/>
    </row>
    <row r="168" spans="1:3" ht="15.75" thickBot="1">
      <c r="A168" s="37">
        <v>40494</v>
      </c>
      <c r="B168" s="41"/>
      <c r="C168" s="38"/>
    </row>
    <row r="169" spans="1:3" ht="15.75" thickBot="1">
      <c r="A169" s="39">
        <v>40495</v>
      </c>
      <c r="B169" s="40"/>
      <c r="C169" s="38"/>
    </row>
    <row r="170" spans="1:3" ht="15.75" thickBot="1">
      <c r="A170" s="37">
        <v>40496</v>
      </c>
      <c r="B170" s="41"/>
      <c r="C170" s="38"/>
    </row>
    <row r="171" spans="1:3" ht="15.75" thickBot="1">
      <c r="A171" s="39">
        <v>40497</v>
      </c>
      <c r="B171" s="40"/>
      <c r="C171" s="38"/>
    </row>
    <row r="172" spans="1:3" ht="15.75" thickBot="1">
      <c r="A172" s="37">
        <v>40498</v>
      </c>
      <c r="B172" s="41"/>
      <c r="C172" s="38"/>
    </row>
    <row r="173" spans="1:3" ht="15.75" thickBot="1">
      <c r="A173" s="39">
        <v>40499</v>
      </c>
      <c r="B173" s="40"/>
      <c r="C173" s="38"/>
    </row>
    <row r="174" spans="1:3" ht="15.75" thickBot="1">
      <c r="A174" s="37">
        <v>40500</v>
      </c>
      <c r="B174" s="41"/>
      <c r="C174" s="38"/>
    </row>
    <row r="175" spans="1:3" ht="15.75" thickBot="1">
      <c r="A175" s="39">
        <v>40501</v>
      </c>
      <c r="B175" s="40"/>
      <c r="C175" s="38"/>
    </row>
    <row r="176" spans="1:3" ht="15.75" thickBot="1">
      <c r="A176" s="37">
        <v>40502</v>
      </c>
      <c r="B176" s="41"/>
      <c r="C176" s="38"/>
    </row>
    <row r="177" spans="1:3" ht="15.75" thickBot="1">
      <c r="A177" s="39">
        <v>40503</v>
      </c>
      <c r="B177" s="40"/>
      <c r="C177" s="38"/>
    </row>
    <row r="178" spans="1:3" ht="15.75" thickBot="1">
      <c r="A178" s="37">
        <v>40504</v>
      </c>
      <c r="B178" s="41"/>
      <c r="C178" s="38"/>
    </row>
    <row r="179" spans="1:3" ht="15.75" thickBot="1">
      <c r="A179" s="39">
        <v>40505</v>
      </c>
      <c r="B179" s="40"/>
      <c r="C179" s="38"/>
    </row>
    <row r="180" spans="1:3" ht="15.75" thickBot="1">
      <c r="A180" s="37">
        <v>40506</v>
      </c>
      <c r="B180" s="41"/>
      <c r="C180" s="38"/>
    </row>
    <row r="181" spans="1:3" ht="15.75" thickBot="1">
      <c r="A181" s="39">
        <v>40507</v>
      </c>
      <c r="B181" s="40"/>
      <c r="C181" s="38"/>
    </row>
    <row r="182" spans="1:3" ht="15.75" thickBot="1">
      <c r="A182" s="37">
        <v>40508</v>
      </c>
      <c r="B182" s="41"/>
      <c r="C182" s="38"/>
    </row>
    <row r="183" spans="1:3" ht="15.75" thickBot="1">
      <c r="A183" s="39">
        <v>40509</v>
      </c>
      <c r="B183" s="40"/>
      <c r="C183" s="38"/>
    </row>
    <row r="184" spans="1:3" ht="15.75" thickBot="1">
      <c r="A184" s="37">
        <v>40510</v>
      </c>
      <c r="B184" s="41"/>
      <c r="C184" s="38"/>
    </row>
    <row r="185" spans="1:3" ht="15.75" thickBot="1">
      <c r="A185" s="39">
        <v>40511</v>
      </c>
      <c r="B185" s="40"/>
      <c r="C185" s="38"/>
    </row>
    <row r="186" spans="1:3" ht="15.75" thickBot="1">
      <c r="A186" s="37">
        <v>40512</v>
      </c>
      <c r="B186" s="41"/>
      <c r="C186" s="38"/>
    </row>
    <row r="187" spans="1:3" ht="15.75" thickBot="1">
      <c r="A187" s="39">
        <v>40513</v>
      </c>
      <c r="B187" s="40"/>
      <c r="C187" s="38"/>
    </row>
    <row r="188" spans="1:3" ht="15.75" thickBot="1">
      <c r="A188" s="37">
        <v>40514</v>
      </c>
      <c r="B188" s="41"/>
      <c r="C188" s="38"/>
    </row>
    <row r="189" spans="1:3" ht="15.75" thickBot="1">
      <c r="A189" s="39">
        <v>40515</v>
      </c>
      <c r="B189" s="40"/>
      <c r="C189" s="38"/>
    </row>
    <row r="190" spans="1:3" ht="15.75" thickBot="1">
      <c r="A190" s="37">
        <v>40516</v>
      </c>
      <c r="B190" s="41"/>
      <c r="C190" s="38"/>
    </row>
    <row r="191" spans="1:3" ht="15.75" thickBot="1">
      <c r="A191" s="39">
        <v>40517</v>
      </c>
      <c r="B191" s="40"/>
      <c r="C191" s="38"/>
    </row>
    <row r="192" spans="1:3" ht="15.75" thickBot="1">
      <c r="A192" s="37">
        <v>40518</v>
      </c>
      <c r="B192" s="41"/>
      <c r="C192" s="38"/>
    </row>
    <row r="193" spans="1:3" ht="15.75" thickBot="1">
      <c r="A193" s="39">
        <v>40519</v>
      </c>
      <c r="B193" s="40"/>
      <c r="C193" s="38"/>
    </row>
    <row r="194" spans="1:3" ht="15.75" thickBot="1">
      <c r="A194" s="37">
        <v>40520</v>
      </c>
      <c r="B194" s="41"/>
      <c r="C194" s="38"/>
    </row>
    <row r="195" spans="1:3" ht="15.75" thickBot="1">
      <c r="A195" s="39">
        <v>40521</v>
      </c>
      <c r="B195" s="40"/>
      <c r="C195" s="38"/>
    </row>
    <row r="196" spans="1:3" ht="15.75" thickBot="1">
      <c r="A196" s="37">
        <v>40522</v>
      </c>
      <c r="B196" s="41"/>
      <c r="C196" s="38"/>
    </row>
    <row r="197" spans="1:3" ht="15.75" thickBot="1">
      <c r="A197" s="39">
        <v>40523</v>
      </c>
      <c r="B197" s="40"/>
      <c r="C197" s="38"/>
    </row>
    <row r="198" spans="1:3" ht="15.75" thickBot="1">
      <c r="A198" s="37">
        <v>40524</v>
      </c>
      <c r="B198" s="41"/>
      <c r="C198" s="38"/>
    </row>
    <row r="199" spans="1:3" ht="15.75" thickBot="1">
      <c r="A199" s="39">
        <v>40525</v>
      </c>
      <c r="B199" s="40"/>
      <c r="C199" s="38"/>
    </row>
    <row r="200" spans="1:3" ht="15.75" thickBot="1">
      <c r="A200" s="37">
        <v>40526</v>
      </c>
      <c r="B200" s="41"/>
      <c r="C200" s="38"/>
    </row>
    <row r="201" spans="1:3" ht="15.75" thickBot="1">
      <c r="A201" s="39">
        <v>40527</v>
      </c>
      <c r="B201" s="40"/>
      <c r="C201" s="38"/>
    </row>
    <row r="202" spans="1:3" ht="15.75" thickBot="1">
      <c r="A202" s="37">
        <v>40528</v>
      </c>
      <c r="B202" s="41"/>
      <c r="C202" s="38"/>
    </row>
    <row r="203" spans="1:3" ht="15.75" thickBot="1">
      <c r="A203" s="39">
        <v>40529</v>
      </c>
      <c r="B203" s="40"/>
      <c r="C203" s="38"/>
    </row>
    <row r="204" spans="1:3" ht="15.75" thickBot="1">
      <c r="A204" s="37">
        <v>40530</v>
      </c>
      <c r="B204" s="41"/>
      <c r="C204" s="38"/>
    </row>
    <row r="205" spans="1:3" ht="15.75" thickBot="1">
      <c r="A205" s="39">
        <v>40531</v>
      </c>
      <c r="B205" s="40"/>
      <c r="C205" s="38"/>
    </row>
    <row r="206" spans="1:3" ht="15.75" thickBot="1">
      <c r="A206" s="37">
        <v>40532</v>
      </c>
      <c r="B206" s="41"/>
      <c r="C206" s="38"/>
    </row>
    <row r="207" spans="1:3" ht="15.75" thickBot="1">
      <c r="A207" s="39">
        <v>40533</v>
      </c>
      <c r="B207" s="40"/>
      <c r="C207" s="38"/>
    </row>
    <row r="208" spans="1:3" ht="15.75" thickBot="1">
      <c r="A208" s="37">
        <v>40534</v>
      </c>
      <c r="B208" s="41"/>
      <c r="C208" s="38"/>
    </row>
    <row r="209" spans="1:3" ht="15.75" thickBot="1">
      <c r="A209" s="39">
        <v>40535</v>
      </c>
      <c r="B209" s="40"/>
      <c r="C209" s="38"/>
    </row>
    <row r="210" spans="1:3" ht="15.75" thickBot="1">
      <c r="A210" s="37">
        <v>40536</v>
      </c>
      <c r="B210" s="41"/>
      <c r="C210" s="38"/>
    </row>
    <row r="211" spans="1:3" ht="15.75" thickBot="1">
      <c r="A211" s="39">
        <v>40537</v>
      </c>
      <c r="B211" s="40"/>
      <c r="C211" s="38"/>
    </row>
    <row r="212" spans="1:3" ht="15.75" thickBot="1">
      <c r="A212" s="37">
        <v>40538</v>
      </c>
      <c r="B212" s="41"/>
      <c r="C212" s="38"/>
    </row>
    <row r="213" spans="1:3" ht="15.75" thickBot="1">
      <c r="A213" s="39">
        <v>40539</v>
      </c>
      <c r="B213" s="40"/>
      <c r="C213" s="38"/>
    </row>
    <row r="214" spans="1:3" ht="15.75" thickBot="1">
      <c r="A214" s="37">
        <v>40540</v>
      </c>
      <c r="B214" s="41"/>
      <c r="C214" s="38"/>
    </row>
    <row r="215" spans="1:3" ht="15.75" thickBot="1">
      <c r="A215" s="39">
        <v>40541</v>
      </c>
      <c r="B215" s="40"/>
      <c r="C215" s="38"/>
    </row>
    <row r="216" spans="1:3" ht="15.75" thickBot="1">
      <c r="A216" s="37">
        <v>40542</v>
      </c>
      <c r="B216" s="41"/>
      <c r="C216" s="38"/>
    </row>
    <row r="217" spans="1:3">
      <c r="A217" s="39">
        <v>40543</v>
      </c>
      <c r="B217" s="40"/>
      <c r="C217" s="38"/>
    </row>
    <row r="218" spans="1:3">
      <c r="B218" s="42">
        <f t="shared" ref="B218:C218" si="0">SUM(B4:B217)</f>
        <v>605</v>
      </c>
      <c r="C218" s="42">
        <f t="shared" si="0"/>
        <v>203</v>
      </c>
    </row>
  </sheetData>
  <conditionalFormatting sqref="C1:C217 B2:B217">
    <cfRule type="colorScale" priority="18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B4:C217">
    <cfRule type="colorScale" priority="2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:C218">
    <cfRule type="colorScale" priority="25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effectifs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2010-06-21T15:43:51Z</dcterms:created>
  <dcterms:modified xsi:type="dcterms:W3CDTF">2010-06-21T15:52:54Z</dcterms:modified>
</cp:coreProperties>
</file>