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15480" windowHeight="9915"/>
  </bookViews>
  <sheets>
    <sheet name="SUIVI 1" sheetId="4" r:id="rId1"/>
    <sheet name="SUIVI 2" sheetId="8" r:id="rId2"/>
    <sheet name="Feuil1" sheetId="7" r:id="rId3"/>
  </sheets>
  <definedNames>
    <definedName name="ADDRT">#REF!</definedName>
    <definedName name="alerte" localSheetId="0">#REF!</definedName>
    <definedName name="alerte">#REF!</definedName>
    <definedName name="CPSAT">#REF!</definedName>
    <definedName name="echeance1" localSheetId="0">#REF!</definedName>
    <definedName name="echeance1">#REF!</definedName>
    <definedName name="POLE_ADDT">#REF!</definedName>
    <definedName name="POLE_CPSAT">#REF!</definedName>
    <definedName name="POLE_PS">#REF!</definedName>
    <definedName name="POLE_RGTM">#REF!</definedName>
    <definedName name="RGTM">#REF!</definedName>
    <definedName name="SUIVI_ECHEANCE_CPSAT" localSheetId="0">'SUIVI 1'!$1:$1048576</definedName>
    <definedName name="SUIVI_ECHEANCE_CPSAT">#REF!</definedName>
    <definedName name="SUIVI_ECHEANCE_PS">#REF!</definedName>
    <definedName name="SUIVI_ECHEANCE_RGTM" localSheetId="0">#REF!</definedName>
    <definedName name="SUIVI_ECHEANCE_RGTM">#REF!</definedName>
    <definedName name="Z_5C9C7186_BEB2_4295_A7D5_B0EAA7180E45_.wvu.Cols" localSheetId="0" hidden="1">'SUIVI 1'!$D:$H</definedName>
  </definedNames>
  <calcPr calcId="125725"/>
  <customWorkbookViews>
    <customWorkbookView name="thasabanca - Affichage personnalisé" guid="{5C9C7186-BEB2-4295-A7D5-B0EAA7180E45}" mergeInterval="0" personalView="1" maximized="1" xWindow="1" yWindow="1" windowWidth="1920" windowHeight="810" activeSheetId="4"/>
  </customWorkbookViews>
</workbook>
</file>

<file path=xl/calcChain.xml><?xml version="1.0" encoding="utf-8"?>
<calcChain xmlns="http://schemas.openxmlformats.org/spreadsheetml/2006/main">
  <c r="B6" i="8"/>
  <c r="B8"/>
  <c r="B9"/>
  <c r="B10"/>
  <c r="B11"/>
  <c r="B5"/>
  <c r="A6"/>
  <c r="A7"/>
  <c r="B7" s="1"/>
  <c r="A8"/>
  <c r="A9"/>
  <c r="A10"/>
  <c r="A11"/>
  <c r="A5"/>
  <c r="I16" i="7" l="1"/>
  <c r="D9" i="4" l="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E8" l="1"/>
  <c r="D8"/>
  <c r="E7"/>
  <c r="D7"/>
  <c r="D6"/>
  <c r="D5"/>
  <c r="D4"/>
  <c r="D3"/>
  <c r="D2"/>
  <c r="F5" l="1"/>
  <c r="F6"/>
  <c r="E6"/>
  <c r="E5"/>
  <c r="F4"/>
  <c r="F3"/>
  <c r="E4"/>
  <c r="F2"/>
  <c r="H7"/>
  <c r="E10" i="8" s="1"/>
  <c r="F8" i="4"/>
  <c r="F7"/>
  <c r="H8"/>
  <c r="E11" i="8" s="1"/>
  <c r="G8" i="4"/>
  <c r="G7"/>
  <c r="E2" l="1"/>
  <c r="E3"/>
  <c r="G6" l="1"/>
  <c r="G5"/>
  <c r="G3"/>
  <c r="G4"/>
  <c r="G2"/>
  <c r="H6" l="1"/>
  <c r="E9" i="8" s="1"/>
  <c r="H5" i="4"/>
  <c r="E8" i="8" s="1"/>
  <c r="H3" i="4"/>
  <c r="E6" i="8" s="1"/>
  <c r="H4" i="4"/>
  <c r="E7" i="8" s="1"/>
  <c r="H2" i="4"/>
  <c r="E5" i="8" l="1"/>
</calcChain>
</file>

<file path=xl/sharedStrings.xml><?xml version="1.0" encoding="utf-8"?>
<sst xmlns="http://schemas.openxmlformats.org/spreadsheetml/2006/main" count="22" uniqueCount="21">
  <si>
    <t>DATE D'ECHEANCE DU MARCHE (VERSION 2003)</t>
  </si>
  <si>
    <t xml:space="preserve">INTITULE DU MARCHE </t>
  </si>
  <si>
    <t>OBSERVATIONS</t>
  </si>
  <si>
    <t>ETAT APRES 1 AN</t>
  </si>
  <si>
    <t>ETAT APRES 2 ANS</t>
  </si>
  <si>
    <t>ETAT APRES 3 ANS</t>
  </si>
  <si>
    <t>ETAT APRES 4 ANS</t>
  </si>
  <si>
    <t>MONTANT FORFAITAIRE HT OU MAXIMUM HT ANNUEL</t>
  </si>
  <si>
    <t>BDC1</t>
  </si>
  <si>
    <t xml:space="preserve">REFERENCES </t>
  </si>
  <si>
    <t>MONTANT</t>
  </si>
  <si>
    <t>SOLDE</t>
  </si>
  <si>
    <t>INTITULE</t>
  </si>
  <si>
    <t>Intitulé 1</t>
  </si>
  <si>
    <t>Intitulé 2</t>
  </si>
  <si>
    <t>Intitulé 3</t>
  </si>
  <si>
    <t>Intitulé 4</t>
  </si>
  <si>
    <t>Intitulé 5</t>
  </si>
  <si>
    <t>Intitulé 6</t>
  </si>
  <si>
    <t>Intitulé 7</t>
  </si>
  <si>
    <t>numéro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</si>
</sst>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m/d/yyyy"/>
    <numFmt numFmtId="166" formatCode="&quot;-&quot;\ #,#0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Protection="1">
      <protection locked="0"/>
    </xf>
    <xf numFmtId="0" fontId="4" fillId="3" borderId="3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 wrapText="1"/>
    </xf>
    <xf numFmtId="165" fontId="3" fillId="2" borderId="2" xfId="0" applyNumberFormat="1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6" xfId="0" applyNumberFormat="1" applyFont="1" applyBorder="1" applyAlignment="1">
      <alignment horizontal="center" vertical="center" wrapText="1"/>
    </xf>
    <xf numFmtId="0" fontId="3" fillId="2" borderId="4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 wrapText="1"/>
    </xf>
    <xf numFmtId="0" fontId="3" fillId="2" borderId="5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2" borderId="0" xfId="0" applyFont="1" applyFill="1" applyBorder="1" applyAlignment="1" applyProtection="1">
      <alignment horizontal="center" vertical="center" wrapText="1"/>
      <protection locked="0"/>
    </xf>
    <xf numFmtId="164" fontId="3" fillId="2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NumberFormat="1" applyFont="1" applyBorder="1" applyAlignment="1" applyProtection="1">
      <alignment horizontal="center" vertical="center" wrapText="1"/>
      <protection locked="0"/>
    </xf>
    <xf numFmtId="164" fontId="3" fillId="2" borderId="0" xfId="0" applyNumberFormat="1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44" fontId="0" fillId="0" borderId="0" xfId="1" applyFont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6" fontId="0" fillId="0" borderId="9" xfId="0" applyNumberFormat="1" applyBorder="1" applyAlignment="1"/>
    <xf numFmtId="166" fontId="0" fillId="0" borderId="0" xfId="0" applyNumberFormat="1" applyAlignment="1"/>
    <xf numFmtId="0" fontId="0" fillId="0" borderId="0" xfId="0" applyAlignment="1">
      <alignment vertical="center"/>
    </xf>
    <xf numFmtId="164" fontId="0" fillId="0" borderId="9" xfId="0" applyNumberFormat="1" applyBorder="1" applyAlignment="1">
      <alignment vertical="center"/>
    </xf>
    <xf numFmtId="0" fontId="3" fillId="2" borderId="6" xfId="0" applyNumberFormat="1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/>
        <color rgb="FF0070C0"/>
      </font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1" defaultTableStyle="TableStyleMedium9" defaultPivotStyle="PivotStyleLight16">
    <tableStyle name="Style de tableau croisé dynamique 1" table="0" count="4">
      <tableStyleElement type="headerRow" dxfId="6"/>
      <tableStyleElement type="firstColumn" dxfId="5"/>
      <tableStyleElement type="firstRowStripe" dxfId="4"/>
      <tableStyleElement type="secondRowStripe" dxfId="3"/>
    </tableStyle>
  </tableStyles>
  <colors>
    <mruColors>
      <color rgb="FF99FF66"/>
      <color rgb="FF99FF99"/>
      <color rgb="FFCC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K27"/>
  <sheetViews>
    <sheetView tabSelected="1" workbookViewId="0">
      <selection activeCell="K7" sqref="K7"/>
    </sheetView>
  </sheetViews>
  <sheetFormatPr baseColWidth="10" defaultRowHeight="15"/>
  <cols>
    <col min="1" max="1" width="52" customWidth="1"/>
    <col min="2" max="2" width="22.42578125" customWidth="1"/>
    <col min="3" max="3" width="34.5703125" customWidth="1"/>
    <col min="4" max="4" width="39" hidden="1" customWidth="1"/>
    <col min="5" max="5" width="28.7109375" hidden="1" customWidth="1"/>
    <col min="6" max="8" width="30.42578125" hidden="1" customWidth="1"/>
    <col min="9" max="9" width="26.7109375" style="4" bestFit="1" customWidth="1"/>
  </cols>
  <sheetData>
    <row r="1" spans="1:11" s="2" customFormat="1" ht="42.75" thickBot="1">
      <c r="A1" s="5" t="s">
        <v>12</v>
      </c>
      <c r="B1" s="8" t="s">
        <v>20</v>
      </c>
      <c r="C1" s="5" t="s">
        <v>10</v>
      </c>
      <c r="D1" s="6" t="s">
        <v>0</v>
      </c>
      <c r="E1" s="7" t="s">
        <v>3</v>
      </c>
      <c r="F1" s="7" t="s">
        <v>4</v>
      </c>
      <c r="G1" s="7" t="s">
        <v>5</v>
      </c>
      <c r="H1" s="7" t="s">
        <v>6</v>
      </c>
      <c r="I1" s="8" t="s">
        <v>2</v>
      </c>
      <c r="J1"/>
      <c r="K1" s="34">
        <v>5</v>
      </c>
    </row>
    <row r="2" spans="1:11" s="1" customFormat="1" ht="15.75">
      <c r="A2" s="21" t="s">
        <v>13</v>
      </c>
      <c r="B2" s="21">
        <v>100</v>
      </c>
      <c r="C2" s="22">
        <v>49000</v>
      </c>
      <c r="D2" s="9" t="e">
        <f>IF(#REF!="","",DATE(YEAR('SUIVI 1'!#REF!),MONTH('SUIVI 1'!#REF!)+'SUIVI 1'!#REF!,DAY('SUIVI 1'!#REF!)))</f>
        <v>#REF!</v>
      </c>
      <c r="E2" s="17" t="e">
        <f ca="1">IF('SUIVI 1'!#REF!="Non reconductible","",IF('SUIVI 1'!#REF!="Non reconductible","",IF('SUIVI 1'!#REF!="","",IF('SUIVI 1'!#REF!&lt;&gt;"",'SUIVI 1'!$F2,IF('SUIVI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" s="17" t="e">
        <f ca="1">IF('SUIVI 1'!#REF!="","",IF('SUIVI 1'!#REF!="","",IF('SUIVI 1'!#REF!="","-",IF('SUIVI 1'!#REF!&lt;&gt;"",'SUIVI 1'!$G2,IF('SUIVI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" s="17" t="e">
        <f ca="1">IF('SUIVI 1'!#REF!="","",IF('SUIVI 1'!#REF!="","",IF('SUIVI 1'!#REF!="","-",IF('SUIVI 1'!#REF!&lt;&gt;"",'SUIVI 1'!$H2,IF('SUIVI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" s="17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" s="17"/>
    </row>
    <row r="3" spans="1:11" s="3" customFormat="1" ht="15.75">
      <c r="A3" s="20" t="s">
        <v>14</v>
      </c>
      <c r="B3" s="20">
        <v>101</v>
      </c>
      <c r="C3" s="23">
        <v>49000</v>
      </c>
      <c r="D3" s="11" t="e">
        <f>IF(#REF!="","",DATE(YEAR('SUIVI 1'!#REF!),MONTH('SUIVI 1'!#REF!)+'SUIVI 1'!#REF!,DAY('SUIVI 1'!#REF!)))</f>
        <v>#REF!</v>
      </c>
      <c r="E3" s="18" t="e">
        <f ca="1">IF('SUIVI 1'!#REF!="Non reconductible","",IF('SUIVI 1'!#REF!="Non reconductible","",IF('SUIVI 1'!#REF!="","",IF('SUIVI 1'!#REF!&lt;&gt;"",'SUIVI 1'!$F3,IF('SUIVI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3" s="18" t="e">
        <f ca="1">IF('SUIVI 1'!#REF!="","",IF('SUIVI 1'!#REF!="","",IF('SUIVI 1'!#REF!="","-",IF('SUIVI 1'!#REF!&lt;&gt;"",'SUIVI 1'!$G3,IF('SUIVI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3" s="18" t="e">
        <f ca="1">IF('SUIVI 1'!#REF!="","",IF('SUIVI 1'!#REF!="","",IF('SUIVI 1'!#REF!="","-",IF('SUIVI 1'!#REF!&lt;&gt;"",'SUIVI 1'!$H3,IF('SUIVI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3" s="18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3" s="18"/>
    </row>
    <row r="4" spans="1:11" s="1" customFormat="1" ht="15.75">
      <c r="A4" s="21" t="s">
        <v>15</v>
      </c>
      <c r="B4" s="21">
        <v>102</v>
      </c>
      <c r="C4" s="24">
        <v>200000</v>
      </c>
      <c r="D4" s="14" t="e">
        <f>IF(#REF!="","",DATE(YEAR('SUIVI 1'!#REF!),MONTH('SUIVI 1'!#REF!)+'SUIVI 1'!#REF!,DAY('SUIVI 1'!#REF!)))</f>
        <v>#REF!</v>
      </c>
      <c r="E4" s="19" t="e">
        <f ca="1">IF('SUIVI 1'!#REF!="Non reconductible","",IF('SUIVI 1'!#REF!="Non reconductible","",IF('SUIVI 1'!#REF!="","",IF('SUIVI 1'!#REF!&lt;&gt;"",'SUIVI 1'!$F4,IF('SUIVI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4" s="19" t="e">
        <f ca="1">IF('SUIVI 1'!#REF!="","",IF('SUIVI 1'!#REF!="","",IF('SUIVI 1'!#REF!="","-",IF('SUIVI 1'!#REF!&lt;&gt;"",'SUIVI 1'!$G4,IF('SUIVI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4" s="19" t="e">
        <f ca="1">IF('SUIVI 1'!#REF!="","",IF('SUIVI 1'!#REF!="","",IF('SUIVI 1'!#REF!="","-",IF('SUIVI 1'!#REF!&lt;&gt;"",'SUIVI 1'!$H4,IF('SUIVI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4" s="19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4" s="33"/>
    </row>
    <row r="5" spans="1:11" s="1" customFormat="1" ht="15.75">
      <c r="A5" s="20" t="s">
        <v>16</v>
      </c>
      <c r="B5" s="20">
        <v>103</v>
      </c>
      <c r="C5" s="23">
        <v>12721.1</v>
      </c>
      <c r="D5" s="12" t="e">
        <f>IF(#REF!="","",DATE(YEAR('SUIVI 1'!#REF!),MONTH('SUIVI 1'!#REF!)+'SUIVI 1'!#REF!,DAY('SUIVI 1'!#REF!)))</f>
        <v>#REF!</v>
      </c>
      <c r="E5" s="15" t="e">
        <f ca="1">IF('SUIVI 1'!#REF!="Non reconductible","",IF('SUIVI 1'!#REF!="Non reconductible","",IF('SUIVI 1'!#REF!="","",IF('SUIVI 1'!#REF!&lt;&gt;"",'SUIVI 1'!$F5,IF('SUIVI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5" s="15" t="e">
        <f ca="1">IF('SUIVI 1'!#REF!="","",IF('SUIVI 1'!#REF!="","",IF('SUIVI 1'!#REF!="","-",IF('SUIVI 1'!#REF!&lt;&gt;"",'SUIVI 1'!$G5,IF('SUIVI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5" s="15" t="e">
        <f ca="1">IF('SUIVI 1'!#REF!="","",IF('SUIVI 1'!#REF!="","",IF('SUIVI 1'!#REF!="","-",IF('SUIVI 1'!#REF!&lt;&gt;"",'SUIVI 1'!$H5,IF('SUIVI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5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5" s="16"/>
    </row>
    <row r="6" spans="1:11" s="1" customFormat="1" ht="15.75">
      <c r="A6" s="21" t="s">
        <v>17</v>
      </c>
      <c r="B6" s="21">
        <v>104</v>
      </c>
      <c r="C6" s="24">
        <v>6291</v>
      </c>
      <c r="D6" s="14" t="e">
        <f>IF(#REF!="","",DATE(YEAR('SUIVI 1'!#REF!),MONTH('SUIVI 1'!#REF!)+'SUIVI 1'!#REF!,DAY('SUIVI 1'!#REF!)))</f>
        <v>#REF!</v>
      </c>
      <c r="E6" s="10" t="e">
        <f ca="1">IF('SUIVI 1'!#REF!="Non reconductible","",IF('SUIVI 1'!#REF!="Non reconductible","",IF('SUIVI 1'!#REF!="","",IF('SUIVI 1'!#REF!&lt;&gt;"",'SUIVI 1'!$F6,IF('SUIVI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6" s="10" t="e">
        <f ca="1">IF('SUIVI 1'!#REF!="","",IF('SUIVI 1'!#REF!="","",IF('SUIVI 1'!#REF!="","-",IF('SUIVI 1'!#REF!&lt;&gt;"",'SUIVI 1'!$G6,IF('SUIVI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6" s="10" t="e">
        <f ca="1">IF('SUIVI 1'!#REF!="","",IF('SUIVI 1'!#REF!="","",IF('SUIVI 1'!#REF!="","-",IF('SUIVI 1'!#REF!&lt;&gt;"",'SUIVI 1'!$H6,IF('SUIVI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6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6" s="33"/>
    </row>
    <row r="7" spans="1:11" s="1" customFormat="1" ht="15.75">
      <c r="A7" s="20" t="s">
        <v>18</v>
      </c>
      <c r="B7" s="20">
        <v>105</v>
      </c>
      <c r="C7" s="25">
        <v>32000</v>
      </c>
      <c r="D7" s="12" t="e">
        <f>IF(#REF!="","",DATE(YEAR('SUIVI 1'!#REF!),MONTH('SUIVI 1'!#REF!)+'SUIVI 1'!#REF!,DAY('SUIVI 1'!#REF!)))</f>
        <v>#REF!</v>
      </c>
      <c r="E7" s="15" t="e">
        <f ca="1">IF('SUIVI 1'!#REF!="Non reconductible","",IF('SUIVI 1'!#REF!="Non reconductible","",IF('SUIVI 1'!#REF!="","",IF('SUIVI 1'!#REF!&lt;&gt;"",'SUIVI 1'!$F7,IF('SUIVI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7" s="15" t="e">
        <f ca="1">IF('SUIVI 1'!#REF!="","",IF('SUIVI 1'!#REF!="","",IF('SUIVI 1'!#REF!="","-",IF('SUIVI 1'!#REF!&lt;&gt;"",'SUIVI 1'!$G7,IF('SUIVI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7" s="15" t="e">
        <f ca="1">IF('SUIVI 1'!#REF!="","",IF('SUIVI 1'!#REF!="","",IF('SUIVI 1'!#REF!="","-",IF('SUIVI 1'!#REF!&lt;&gt;"",'SUIVI 1'!$H7,IF('SUIVI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7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7" s="16"/>
    </row>
    <row r="8" spans="1:11" s="1" customFormat="1" ht="15.75">
      <c r="A8" s="21" t="s">
        <v>19</v>
      </c>
      <c r="B8" s="21">
        <v>106</v>
      </c>
      <c r="C8" s="24"/>
      <c r="D8" s="14" t="e">
        <f>IF(#REF!="","",DATE(YEAR('SUIVI 1'!#REF!),MONTH('SUIVI 1'!#REF!)+'SUIVI 1'!#REF!,DAY('SUIVI 1'!#REF!)))</f>
        <v>#REF!</v>
      </c>
      <c r="E8" s="10" t="e">
        <f ca="1">IF('SUIVI 1'!#REF!="Non reconductible","",IF('SUIVI 1'!#REF!="Non reconductible","",IF('SUIVI 1'!#REF!="","",IF('SUIVI 1'!#REF!&lt;&gt;"",'SUIVI 1'!$F8,IF('SUIVI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8" s="10" t="e">
        <f ca="1">IF('SUIVI 1'!#REF!="","",IF('SUIVI 1'!#REF!="","",IF('SUIVI 1'!#REF!="","-",IF('SUIVI 1'!#REF!&lt;&gt;"",'SUIVI 1'!$G8,IF('SUIVI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8" s="10" t="e">
        <f ca="1">IF('SUIVI 1'!#REF!="","",IF('SUIVI 1'!#REF!="","",IF('SUIVI 1'!#REF!="","-",IF('SUIVI 1'!#REF!&lt;&gt;"",'SUIVI 1'!$H8,IF('SUIVI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8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8" s="33"/>
    </row>
    <row r="9" spans="1:11" ht="15.75">
      <c r="A9" s="20"/>
      <c r="B9" s="20"/>
      <c r="C9" s="25"/>
      <c r="D9" s="12" t="e">
        <f>IF(#REF!="","",DATE(YEAR('SUIVI 1'!#REF!),MONTH('SUIVI 1'!#REF!)+'SUIVI 1'!#REF!,DAY('SUIVI 1'!#REF!)))</f>
        <v>#REF!</v>
      </c>
      <c r="E9" s="15" t="e">
        <f ca="1">IF('SUIVI 1'!#REF!="Non reconductible","",IF('SUIVI 1'!#REF!="Non reconductible","",IF('SUIVI 1'!#REF!="","",IF('SUIVI 1'!#REF!&lt;&gt;"",'SUIVI 1'!$F9,IF('SUIVI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9" s="15" t="e">
        <f ca="1">IF('SUIVI 1'!#REF!="","",IF('SUIVI 1'!#REF!="","",IF('SUIVI 1'!#REF!="","-",IF('SUIVI 1'!#REF!&lt;&gt;"",'SUIVI 1'!$G9,IF('SUIVI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9" s="15" t="e">
        <f ca="1">IF('SUIVI 1'!#REF!="","",IF('SUIVI 1'!#REF!="","",IF('SUIVI 1'!#REF!="","-",IF('SUIVI 1'!#REF!&lt;&gt;"",'SUIVI 1'!$H9,IF('SUIVI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9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9" s="16"/>
    </row>
    <row r="10" spans="1:11" ht="15.75">
      <c r="A10" s="21"/>
      <c r="B10" s="21"/>
      <c r="C10" s="24"/>
      <c r="D10" s="14" t="e">
        <f>IF(#REF!="","",DATE(YEAR('SUIVI 1'!#REF!),MONTH('SUIVI 1'!#REF!)+'SUIVI 1'!#REF!,DAY('SUIVI 1'!#REF!)))</f>
        <v>#REF!</v>
      </c>
      <c r="E10" s="10" t="e">
        <f ca="1">IF('SUIVI 1'!#REF!="Non reconductible","",IF('SUIVI 1'!#REF!="Non reconductible","",IF('SUIVI 1'!#REF!="","",IF('SUIVI 1'!#REF!&lt;&gt;"",'SUIVI 1'!$F10,IF('SUIVI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0" s="10" t="e">
        <f ca="1">IF('SUIVI 1'!#REF!="","",IF('SUIVI 1'!#REF!="","",IF('SUIVI 1'!#REF!="","-",IF('SUIVI 1'!#REF!&lt;&gt;"",'SUIVI 1'!$G10,IF('SUIVI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0" s="10" t="e">
        <f ca="1">IF('SUIVI 1'!#REF!="","",IF('SUIVI 1'!#REF!="","",IF('SUIVI 1'!#REF!="","-",IF('SUIVI 1'!#REF!&lt;&gt;"",'SUIVI 1'!$H10,IF('SUIVI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0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0" s="33"/>
    </row>
    <row r="11" spans="1:11" ht="15.75">
      <c r="A11" s="20"/>
      <c r="B11" s="20"/>
      <c r="C11" s="25"/>
      <c r="D11" s="12" t="e">
        <f>IF(#REF!="","",DATE(YEAR('SUIVI 1'!#REF!),MONTH('SUIVI 1'!#REF!)+'SUIVI 1'!#REF!,DAY('SUIVI 1'!#REF!)))</f>
        <v>#REF!</v>
      </c>
      <c r="E11" s="15" t="e">
        <f ca="1">IF('SUIVI 1'!#REF!="Non reconductible","",IF('SUIVI 1'!#REF!="Non reconductible","",IF('SUIVI 1'!#REF!="","",IF('SUIVI 1'!#REF!&lt;&gt;"",'SUIVI 1'!$F11,IF('SUIVI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1" s="15" t="e">
        <f ca="1">IF('SUIVI 1'!#REF!="","",IF('SUIVI 1'!#REF!="","",IF('SUIVI 1'!#REF!="","-",IF('SUIVI 1'!#REF!&lt;&gt;"",'SUIVI 1'!$G11,IF('SUIVI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1" s="15" t="e">
        <f ca="1">IF('SUIVI 1'!#REF!="","",IF('SUIVI 1'!#REF!="","",IF('SUIVI 1'!#REF!="","-",IF('SUIVI 1'!#REF!&lt;&gt;"",'SUIVI 1'!$H11,IF('SUIVI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1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1" s="16"/>
    </row>
    <row r="12" spans="1:11" ht="15.75">
      <c r="A12" s="21"/>
      <c r="B12" s="21"/>
      <c r="C12" s="24"/>
      <c r="D12" s="14" t="e">
        <f>IF(#REF!="","",DATE(YEAR('SUIVI 1'!#REF!),MONTH('SUIVI 1'!#REF!)+'SUIVI 1'!#REF!,DAY('SUIVI 1'!#REF!)))</f>
        <v>#REF!</v>
      </c>
      <c r="E12" s="10" t="e">
        <f ca="1">IF('SUIVI 1'!#REF!="Non reconductible","",IF('SUIVI 1'!#REF!="Non reconductible","",IF('SUIVI 1'!#REF!="","",IF('SUIVI 1'!#REF!&lt;&gt;"",'SUIVI 1'!$F12,IF('SUIVI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2" s="10" t="e">
        <f ca="1">IF('SUIVI 1'!#REF!="","",IF('SUIVI 1'!#REF!="","",IF('SUIVI 1'!#REF!="","-",IF('SUIVI 1'!#REF!&lt;&gt;"",'SUIVI 1'!$G12,IF('SUIVI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2" s="10" t="e">
        <f ca="1">IF('SUIVI 1'!#REF!="","",IF('SUIVI 1'!#REF!="","",IF('SUIVI 1'!#REF!="","-",IF('SUIVI 1'!#REF!&lt;&gt;"",'SUIVI 1'!$H12,IF('SUIVI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2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2" s="33"/>
    </row>
    <row r="13" spans="1:11" ht="15.75">
      <c r="A13" s="20"/>
      <c r="B13" s="20"/>
      <c r="C13" s="25"/>
      <c r="D13" s="12" t="e">
        <f>IF(#REF!="","",DATE(YEAR('SUIVI 1'!#REF!),MONTH('SUIVI 1'!#REF!)+'SUIVI 1'!#REF!,DAY('SUIVI 1'!#REF!)))</f>
        <v>#REF!</v>
      </c>
      <c r="E13" s="15" t="e">
        <f ca="1">IF('SUIVI 1'!#REF!="Non reconductible","",IF('SUIVI 1'!#REF!="Non reconductible","",IF('SUIVI 1'!#REF!="","",IF('SUIVI 1'!#REF!&lt;&gt;"",'SUIVI 1'!$F13,IF('SUIVI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3" s="15" t="e">
        <f ca="1">IF('SUIVI 1'!#REF!="","",IF('SUIVI 1'!#REF!="","",IF('SUIVI 1'!#REF!="","-",IF('SUIVI 1'!#REF!&lt;&gt;"",'SUIVI 1'!$G13,IF('SUIVI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3" s="15" t="e">
        <f ca="1">IF('SUIVI 1'!#REF!="","",IF('SUIVI 1'!#REF!="","",IF('SUIVI 1'!#REF!="","-",IF('SUIVI 1'!#REF!&lt;&gt;"",'SUIVI 1'!$H13,IF('SUIVI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3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3" s="16"/>
    </row>
    <row r="14" spans="1:11" ht="15.75">
      <c r="A14" s="21"/>
      <c r="B14" s="21"/>
      <c r="C14" s="24"/>
      <c r="D14" s="14" t="e">
        <f>IF(#REF!="","",DATE(YEAR('SUIVI 1'!#REF!),MONTH('SUIVI 1'!#REF!)+'SUIVI 1'!#REF!,DAY('SUIVI 1'!#REF!)))</f>
        <v>#REF!</v>
      </c>
      <c r="E14" s="10" t="e">
        <f ca="1">IF('SUIVI 1'!#REF!="Non reconductible","",IF('SUIVI 1'!#REF!="Non reconductible","",IF('SUIVI 1'!#REF!="","",IF('SUIVI 1'!#REF!&lt;&gt;"",'SUIVI 1'!$F14,IF('SUIVI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4" s="10" t="e">
        <f ca="1">IF('SUIVI 1'!#REF!="","",IF('SUIVI 1'!#REF!="","",IF('SUIVI 1'!#REF!="","-",IF('SUIVI 1'!#REF!&lt;&gt;"",'SUIVI 1'!$G14,IF('SUIVI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4" s="10" t="e">
        <f ca="1">IF('SUIVI 1'!#REF!="","",IF('SUIVI 1'!#REF!="","",IF('SUIVI 1'!#REF!="","-",IF('SUIVI 1'!#REF!&lt;&gt;"",'SUIVI 1'!$H14,IF('SUIVI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4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4" s="33"/>
    </row>
    <row r="15" spans="1:11" ht="15.75">
      <c r="A15" s="20"/>
      <c r="B15" s="20"/>
      <c r="C15" s="25"/>
      <c r="D15" s="12" t="e">
        <f>IF(#REF!="","",DATE(YEAR('SUIVI 1'!#REF!),MONTH('SUIVI 1'!#REF!)+'SUIVI 1'!#REF!,DAY('SUIVI 1'!#REF!)))</f>
        <v>#REF!</v>
      </c>
      <c r="E15" s="15" t="e">
        <f ca="1">IF('SUIVI 1'!#REF!="Non reconductible","",IF('SUIVI 1'!#REF!="Non reconductible","",IF('SUIVI 1'!#REF!="","",IF('SUIVI 1'!#REF!&lt;&gt;"",'SUIVI 1'!$F15,IF('SUIVI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5" s="15" t="e">
        <f ca="1">IF('SUIVI 1'!#REF!="","",IF('SUIVI 1'!#REF!="","",IF('SUIVI 1'!#REF!="","-",IF('SUIVI 1'!#REF!&lt;&gt;"",'SUIVI 1'!$G15,IF('SUIVI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5" s="15" t="e">
        <f ca="1">IF('SUIVI 1'!#REF!="","",IF('SUIVI 1'!#REF!="","",IF('SUIVI 1'!#REF!="","-",IF('SUIVI 1'!#REF!&lt;&gt;"",'SUIVI 1'!$H15,IF('SUIVI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5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5" s="16"/>
    </row>
    <row r="16" spans="1:11" ht="15.75">
      <c r="A16" s="21"/>
      <c r="B16" s="21"/>
      <c r="C16" s="24"/>
      <c r="D16" s="14" t="e">
        <f>IF(#REF!="","",DATE(YEAR('SUIVI 1'!#REF!),MONTH('SUIVI 1'!#REF!)+'SUIVI 1'!#REF!,DAY('SUIVI 1'!#REF!)))</f>
        <v>#REF!</v>
      </c>
      <c r="E16" s="10" t="e">
        <f ca="1">IF('SUIVI 1'!#REF!="Non reconductible","",IF('SUIVI 1'!#REF!="Non reconductible","",IF('SUIVI 1'!#REF!="","",IF('SUIVI 1'!#REF!&lt;&gt;"",'SUIVI 1'!$F16,IF('SUIVI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6" s="10" t="e">
        <f ca="1">IF('SUIVI 1'!#REF!="","",IF('SUIVI 1'!#REF!="","",IF('SUIVI 1'!#REF!="","-",IF('SUIVI 1'!#REF!&lt;&gt;"",'SUIVI 1'!$G16,IF('SUIVI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6" s="10" t="e">
        <f ca="1">IF('SUIVI 1'!#REF!="","",IF('SUIVI 1'!#REF!="","",IF('SUIVI 1'!#REF!="","-",IF('SUIVI 1'!#REF!&lt;&gt;"",'SUIVI 1'!$H16,IF('SUIVI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6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6" s="33"/>
    </row>
    <row r="17" spans="1:9" ht="15.75">
      <c r="A17" s="20"/>
      <c r="B17" s="20"/>
      <c r="C17" s="25"/>
      <c r="D17" s="12" t="e">
        <f>IF(#REF!="","",DATE(YEAR('SUIVI 1'!#REF!),MONTH('SUIVI 1'!#REF!)+'SUIVI 1'!#REF!,DAY('SUIVI 1'!#REF!)))</f>
        <v>#REF!</v>
      </c>
      <c r="E17" s="15" t="e">
        <f ca="1">IF('SUIVI 1'!#REF!="Non reconductible","",IF('SUIVI 1'!#REF!="Non reconductible","",IF('SUIVI 1'!#REF!="","",IF('SUIVI 1'!#REF!&lt;&gt;"",'SUIVI 1'!$F17,IF('SUIVI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7" s="15" t="e">
        <f ca="1">IF('SUIVI 1'!#REF!="","",IF('SUIVI 1'!#REF!="","",IF('SUIVI 1'!#REF!="","-",IF('SUIVI 1'!#REF!&lt;&gt;"",'SUIVI 1'!$G17,IF('SUIVI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7" s="15" t="e">
        <f ca="1">IF('SUIVI 1'!#REF!="","",IF('SUIVI 1'!#REF!="","",IF('SUIVI 1'!#REF!="","-",IF('SUIVI 1'!#REF!&lt;&gt;"",'SUIVI 1'!$H17,IF('SUIVI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7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7" s="16"/>
    </row>
    <row r="18" spans="1:9" ht="15.75">
      <c r="A18" s="21"/>
      <c r="B18" s="21"/>
      <c r="C18" s="24"/>
      <c r="D18" s="14" t="e">
        <f>IF(#REF!="","",DATE(YEAR('SUIVI 1'!#REF!),MONTH('SUIVI 1'!#REF!)+'SUIVI 1'!#REF!,DAY('SUIVI 1'!#REF!)))</f>
        <v>#REF!</v>
      </c>
      <c r="E18" s="10" t="e">
        <f ca="1">IF('SUIVI 1'!#REF!="Non reconductible","",IF('SUIVI 1'!#REF!="Non reconductible","",IF('SUIVI 1'!#REF!="","",IF('SUIVI 1'!#REF!&lt;&gt;"",'SUIVI 1'!$F18,IF('SUIVI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8" s="10" t="e">
        <f ca="1">IF('SUIVI 1'!#REF!="","",IF('SUIVI 1'!#REF!="","",IF('SUIVI 1'!#REF!="","-",IF('SUIVI 1'!#REF!&lt;&gt;"",'SUIVI 1'!$G18,IF('SUIVI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8" s="10" t="e">
        <f ca="1">IF('SUIVI 1'!#REF!="","",IF('SUIVI 1'!#REF!="","",IF('SUIVI 1'!#REF!="","-",IF('SUIVI 1'!#REF!&lt;&gt;"",'SUIVI 1'!$H18,IF('SUIVI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8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8" s="33"/>
    </row>
    <row r="19" spans="1:9" ht="15.75">
      <c r="A19" s="20"/>
      <c r="B19" s="20"/>
      <c r="C19" s="25"/>
      <c r="D19" s="12" t="e">
        <f>IF(#REF!="","",DATE(YEAR('SUIVI 1'!#REF!),MONTH('SUIVI 1'!#REF!)+'SUIVI 1'!#REF!,DAY('SUIVI 1'!#REF!)))</f>
        <v>#REF!</v>
      </c>
      <c r="E19" s="15" t="e">
        <f ca="1">IF('SUIVI 1'!#REF!="Non reconductible","",IF('SUIVI 1'!#REF!="Non reconductible","",IF('SUIVI 1'!#REF!="","",IF('SUIVI 1'!#REF!&lt;&gt;"",'SUIVI 1'!$F19,IF('SUIVI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9" s="15" t="e">
        <f ca="1">IF('SUIVI 1'!#REF!="","",IF('SUIVI 1'!#REF!="","",IF('SUIVI 1'!#REF!="","-",IF('SUIVI 1'!#REF!&lt;&gt;"",'SUIVI 1'!$G19,IF('SUIVI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9" s="15" t="e">
        <f ca="1">IF('SUIVI 1'!#REF!="","",IF('SUIVI 1'!#REF!="","",IF('SUIVI 1'!#REF!="","-",IF('SUIVI 1'!#REF!&lt;&gt;"",'SUIVI 1'!$H19,IF('SUIVI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9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9" s="16"/>
    </row>
    <row r="20" spans="1:9" ht="15.75">
      <c r="A20" s="21"/>
      <c r="B20" s="21"/>
      <c r="C20" s="24"/>
      <c r="D20" s="14" t="e">
        <f>IF(#REF!="","",DATE(YEAR('SUIVI 1'!#REF!),MONTH('SUIVI 1'!#REF!)+'SUIVI 1'!#REF!,DAY('SUIVI 1'!#REF!)))</f>
        <v>#REF!</v>
      </c>
      <c r="E20" s="10" t="e">
        <f ca="1">IF('SUIVI 1'!#REF!="Non reconductible","",IF('SUIVI 1'!#REF!="Non reconductible","",IF('SUIVI 1'!#REF!="","",IF('SUIVI 1'!#REF!&lt;&gt;"",'SUIVI 1'!$F20,IF('SUIVI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0" s="10" t="e">
        <f ca="1">IF('SUIVI 1'!#REF!="","",IF('SUIVI 1'!#REF!="","",IF('SUIVI 1'!#REF!="","-",IF('SUIVI 1'!#REF!&lt;&gt;"",'SUIVI 1'!$G20,IF('SUIVI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0" s="10" t="e">
        <f ca="1">IF('SUIVI 1'!#REF!="","",IF('SUIVI 1'!#REF!="","",IF('SUIVI 1'!#REF!="","-",IF('SUIVI 1'!#REF!&lt;&gt;"",'SUIVI 1'!$H20,IF('SUIVI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0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0" s="33"/>
    </row>
    <row r="21" spans="1:9" ht="15.75">
      <c r="A21" s="20"/>
      <c r="B21" s="20"/>
      <c r="C21" s="25"/>
      <c r="D21" s="12" t="e">
        <f>IF(#REF!="","",DATE(YEAR('SUIVI 1'!#REF!),MONTH('SUIVI 1'!#REF!)+'SUIVI 1'!#REF!,DAY('SUIVI 1'!#REF!)))</f>
        <v>#REF!</v>
      </c>
      <c r="E21" s="15" t="e">
        <f ca="1">IF('SUIVI 1'!#REF!="Non reconductible","",IF('SUIVI 1'!#REF!="Non reconductible","",IF('SUIVI 1'!#REF!="","",IF('SUIVI 1'!#REF!&lt;&gt;"",'SUIVI 1'!$F21,IF('SUIVI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1" s="15" t="e">
        <f ca="1">IF('SUIVI 1'!#REF!="","",IF('SUIVI 1'!#REF!="","",IF('SUIVI 1'!#REF!="","-",IF('SUIVI 1'!#REF!&lt;&gt;"",'SUIVI 1'!$G21,IF('SUIVI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1" s="15" t="e">
        <f ca="1">IF('SUIVI 1'!#REF!="","",IF('SUIVI 1'!#REF!="","",IF('SUIVI 1'!#REF!="","-",IF('SUIVI 1'!#REF!&lt;&gt;"",'SUIVI 1'!$H21,IF('SUIVI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1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1" s="16"/>
    </row>
    <row r="22" spans="1:9" ht="15.75">
      <c r="A22" s="21"/>
      <c r="B22" s="21"/>
      <c r="C22" s="24"/>
      <c r="D22" s="14" t="e">
        <f>IF(#REF!="","",DATE(YEAR('SUIVI 1'!#REF!),MONTH('SUIVI 1'!#REF!)+'SUIVI 1'!#REF!,DAY('SUIVI 1'!#REF!)))</f>
        <v>#REF!</v>
      </c>
      <c r="E22" s="10" t="e">
        <f ca="1">IF('SUIVI 1'!#REF!="Non reconductible","",IF('SUIVI 1'!#REF!="Non reconductible","",IF('SUIVI 1'!#REF!="","",IF('SUIVI 1'!#REF!&lt;&gt;"",'SUIVI 1'!$F22,IF('SUIVI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2" s="10" t="e">
        <f ca="1">IF('SUIVI 1'!#REF!="","",IF('SUIVI 1'!#REF!="","",IF('SUIVI 1'!#REF!="","-",IF('SUIVI 1'!#REF!&lt;&gt;"",'SUIVI 1'!$G22,IF('SUIVI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2" s="10" t="e">
        <f ca="1">IF('SUIVI 1'!#REF!="","",IF('SUIVI 1'!#REF!="","",IF('SUIVI 1'!#REF!="","-",IF('SUIVI 1'!#REF!&lt;&gt;"",'SUIVI 1'!$H22,IF('SUIVI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2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2" s="33"/>
    </row>
    <row r="23" spans="1:9" ht="15.75">
      <c r="A23" s="20"/>
      <c r="B23" s="20"/>
      <c r="C23" s="25"/>
      <c r="D23" s="12" t="e">
        <f>IF(#REF!="","",DATE(YEAR('SUIVI 1'!#REF!),MONTH('SUIVI 1'!#REF!)+'SUIVI 1'!#REF!,DAY('SUIVI 1'!#REF!)))</f>
        <v>#REF!</v>
      </c>
      <c r="E23" s="15" t="e">
        <f ca="1">IF('SUIVI 1'!#REF!="Non reconductible","",IF('SUIVI 1'!#REF!="Non reconductible","",IF('SUIVI 1'!#REF!="","",IF('SUIVI 1'!#REF!&lt;&gt;"",'SUIVI 1'!$F23,IF('SUIVI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3" s="15" t="e">
        <f ca="1">IF('SUIVI 1'!#REF!="","",IF('SUIVI 1'!#REF!="","",IF('SUIVI 1'!#REF!="","-",IF('SUIVI 1'!#REF!&lt;&gt;"",'SUIVI 1'!$G23,IF('SUIVI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3" s="15" t="e">
        <f ca="1">IF('SUIVI 1'!#REF!="","",IF('SUIVI 1'!#REF!="","",IF('SUIVI 1'!#REF!="","-",IF('SUIVI 1'!#REF!&lt;&gt;"",'SUIVI 1'!$H23,IF('SUIVI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3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3" s="16"/>
    </row>
    <row r="24" spans="1:9" ht="15.75">
      <c r="A24" s="21"/>
      <c r="B24" s="21"/>
      <c r="C24" s="24"/>
      <c r="D24" s="14" t="e">
        <f>IF(#REF!="","",DATE(YEAR('SUIVI 1'!#REF!),MONTH('SUIVI 1'!#REF!)+'SUIVI 1'!#REF!,DAY('SUIVI 1'!#REF!)))</f>
        <v>#REF!</v>
      </c>
      <c r="E24" s="10" t="e">
        <f ca="1">IF('SUIVI 1'!#REF!="Non reconductible","",IF('SUIVI 1'!#REF!="Non reconductible","",IF('SUIVI 1'!#REF!="","",IF('SUIVI 1'!#REF!&lt;&gt;"",'SUIVI 1'!$F24,IF('SUIVI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4" s="10" t="e">
        <f ca="1">IF('SUIVI 1'!#REF!="","",IF('SUIVI 1'!#REF!="","",IF('SUIVI 1'!#REF!="","-",IF('SUIVI 1'!#REF!&lt;&gt;"",'SUIVI 1'!$G24,IF('SUIVI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4" s="10" t="e">
        <f ca="1">IF('SUIVI 1'!#REF!="","",IF('SUIVI 1'!#REF!="","",IF('SUIVI 1'!#REF!="","-",IF('SUIVI 1'!#REF!&lt;&gt;"",'SUIVI 1'!$H24,IF('SUIVI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4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4" s="33"/>
    </row>
    <row r="25" spans="1:9" ht="15.75">
      <c r="A25" s="20"/>
      <c r="B25" s="20"/>
      <c r="C25" s="25"/>
      <c r="D25" s="12" t="e">
        <f>IF(#REF!="","",DATE(YEAR('SUIVI 1'!#REF!),MONTH('SUIVI 1'!#REF!)+'SUIVI 1'!#REF!,DAY('SUIVI 1'!#REF!)))</f>
        <v>#REF!</v>
      </c>
      <c r="E25" s="15" t="e">
        <f ca="1">IF('SUIVI 1'!#REF!="Non reconductible","",IF('SUIVI 1'!#REF!="Non reconductible","",IF('SUIVI 1'!#REF!="","",IF('SUIVI 1'!#REF!&lt;&gt;"",'SUIVI 1'!$F25,IF('SUIVI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5" s="15" t="e">
        <f ca="1">IF('SUIVI 1'!#REF!="","",IF('SUIVI 1'!#REF!="","",IF('SUIVI 1'!#REF!="","-",IF('SUIVI 1'!#REF!&lt;&gt;"",'SUIVI 1'!$G25,IF('SUIVI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5" s="15" t="e">
        <f ca="1">IF('SUIVI 1'!#REF!="","",IF('SUIVI 1'!#REF!="","",IF('SUIVI 1'!#REF!="","-",IF('SUIVI 1'!#REF!&lt;&gt;"",'SUIVI 1'!$H25,IF('SUIVI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5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5" s="16"/>
    </row>
    <row r="26" spans="1:9" ht="15.75">
      <c r="A26" s="21"/>
      <c r="B26" s="21"/>
      <c r="C26" s="24"/>
      <c r="D26" s="14" t="e">
        <f>IF(#REF!="","",DATE(YEAR('SUIVI 1'!#REF!),MONTH('SUIVI 1'!#REF!)+'SUIVI 1'!#REF!,DAY('SUIVI 1'!#REF!)))</f>
        <v>#REF!</v>
      </c>
      <c r="E26" s="10" t="e">
        <f ca="1">IF('SUIVI 1'!#REF!="Non reconductible","",IF('SUIVI 1'!#REF!="Non reconductible","",IF('SUIVI 1'!#REF!="","",IF('SUIVI 1'!#REF!&lt;&gt;"",'SUIVI 1'!$F26,IF('SUIVI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6" s="10" t="e">
        <f ca="1">IF('SUIVI 1'!#REF!="","",IF('SUIVI 1'!#REF!="","",IF('SUIVI 1'!#REF!="","-",IF('SUIVI 1'!#REF!&lt;&gt;"",'SUIVI 1'!$G26,IF('SUIVI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6" s="10" t="e">
        <f ca="1">IF('SUIVI 1'!#REF!="","",IF('SUIVI 1'!#REF!="","",IF('SUIVI 1'!#REF!="","-",IF('SUIVI 1'!#REF!&lt;&gt;"",'SUIVI 1'!$H26,IF('SUIVI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6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6" s="33"/>
    </row>
    <row r="27" spans="1:9" ht="15.75">
      <c r="A27" s="20"/>
      <c r="B27" s="20"/>
      <c r="C27" s="25"/>
      <c r="D27" s="12" t="e">
        <f>IF(#REF!="","",DATE(YEAR('SUIVI 1'!#REF!),MONTH('SUIVI 1'!#REF!)+'SUIVI 1'!#REF!,DAY('SUIVI 1'!#REF!)))</f>
        <v>#REF!</v>
      </c>
      <c r="E27" s="15" t="e">
        <f ca="1">IF('SUIVI 1'!#REF!="Non reconductible","",IF('SUIVI 1'!#REF!="Non reconductible","",IF('SUIVI 1'!#REF!="","",IF('SUIVI 1'!#REF!&lt;&gt;"",'SUIVI 1'!$F27,IF('SUIVI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7" s="15" t="e">
        <f ca="1">IF('SUIVI 1'!#REF!="","",IF('SUIVI 1'!#REF!="","",IF('SUIVI 1'!#REF!="","-",IF('SUIVI 1'!#REF!&lt;&gt;"",'SUIVI 1'!$G27,IF('SUIVI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7" s="15" t="e">
        <f ca="1">IF('SUIVI 1'!#REF!="","",IF('SUIVI 1'!#REF!="","",IF('SUIVI 1'!#REF!="","-",IF('SUIVI 1'!#REF!&lt;&gt;"",'SUIVI 1'!$H27,IF('SUIVI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7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7" s="13"/>
    </row>
  </sheetData>
  <customSheetViews>
    <customSheetView guid="{5C9C7186-BEB2-4295-A7D5-B0EAA7180E45}" hiddenColumns="1">
      <selection activeCell="D11" sqref="D11"/>
      <pageMargins left="0.7" right="0.7" top="0.75" bottom="0.75" header="0.3" footer="0.3"/>
    </customSheetView>
  </customSheetViews>
  <conditionalFormatting sqref="A2:I27">
    <cfRule type="expression" dxfId="2" priority="20">
      <formula>#REF!=ROW()</formula>
    </cfRule>
    <cfRule type="expression" dxfId="1" priority="21">
      <formula>#REF!=ligneA3</formula>
    </cfRule>
  </conditionalFormatting>
  <conditionalFormatting sqref="A2:I26">
    <cfRule type="expression" dxfId="0" priority="1">
      <formula>$K$1=ROW()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E11"/>
  <sheetViews>
    <sheetView workbookViewId="0">
      <selection activeCell="A5" sqref="A5"/>
    </sheetView>
  </sheetViews>
  <sheetFormatPr baseColWidth="10" defaultRowHeight="15"/>
  <cols>
    <col min="1" max="1" width="65" style="26" customWidth="1"/>
    <col min="2" max="2" width="26.7109375" style="27" customWidth="1"/>
    <col min="3" max="3" width="12.28515625" bestFit="1" customWidth="1"/>
    <col min="4" max="4" width="17.5703125" customWidth="1"/>
    <col min="5" max="5" width="22" style="31" customWidth="1"/>
    <col min="6" max="7" width="10.7109375" customWidth="1"/>
    <col min="8" max="8" width="12.5703125" customWidth="1"/>
    <col min="9" max="9" width="143" bestFit="1" customWidth="1"/>
    <col min="10" max="10" width="8.140625" customWidth="1"/>
    <col min="11" max="11" width="11.140625" customWidth="1"/>
    <col min="12" max="12" width="12.5703125" customWidth="1"/>
    <col min="13" max="13" width="12.5703125" bestFit="1" customWidth="1"/>
  </cols>
  <sheetData>
    <row r="3" spans="1:5" ht="22.5" customHeight="1">
      <c r="A3" s="35" t="s">
        <v>1</v>
      </c>
      <c r="B3" s="35" t="s">
        <v>7</v>
      </c>
      <c r="C3" s="37" t="s">
        <v>8</v>
      </c>
      <c r="D3" s="37"/>
      <c r="E3" s="38" t="s">
        <v>11</v>
      </c>
    </row>
    <row r="4" spans="1:5">
      <c r="A4" s="36"/>
      <c r="B4" s="36"/>
      <c r="C4" s="28" t="s">
        <v>9</v>
      </c>
      <c r="D4" s="28" t="s">
        <v>10</v>
      </c>
      <c r="E4" s="37"/>
    </row>
    <row r="5" spans="1:5">
      <c r="A5" s="26" t="str">
        <f>'SUIVI 1'!A2</f>
        <v>Intitulé 1</v>
      </c>
      <c r="B5" s="27">
        <f>IF('SUIVI 1'!A2="","",VLOOKUP(A5,'SUIVI 1'!A2:I26,3,0))</f>
        <v>49000</v>
      </c>
      <c r="D5" s="29"/>
      <c r="E5" s="32">
        <f>IF(B5="","",B5-D5)</f>
        <v>49000</v>
      </c>
    </row>
    <row r="6" spans="1:5">
      <c r="A6" s="26" t="str">
        <f>'SUIVI 1'!A3</f>
        <v>Intitulé 2</v>
      </c>
      <c r="B6" s="27">
        <f>IF('SUIVI 1'!A3="","",VLOOKUP(A6,'SUIVI 1'!A3:I27,3,0))</f>
        <v>49000</v>
      </c>
      <c r="D6" s="30">
        <v>20000</v>
      </c>
      <c r="E6" s="32">
        <f t="shared" ref="E6:E11" si="0">IF(B6="","",B6-D6)</f>
        <v>29000</v>
      </c>
    </row>
    <row r="7" spans="1:5">
      <c r="A7" s="26" t="str">
        <f>'SUIVI 1'!A4</f>
        <v>Intitulé 3</v>
      </c>
      <c r="B7" s="27">
        <f>IF('SUIVI 1'!A4="","",VLOOKUP(A7,'SUIVI 1'!A4:I28,3,0))</f>
        <v>200000</v>
      </c>
      <c r="D7" s="30">
        <v>50000</v>
      </c>
      <c r="E7" s="32">
        <f t="shared" si="0"/>
        <v>150000</v>
      </c>
    </row>
    <row r="8" spans="1:5">
      <c r="A8" s="26" t="str">
        <f>'SUIVI 1'!A5</f>
        <v>Intitulé 4</v>
      </c>
      <c r="B8" s="27">
        <f>IF('SUIVI 1'!A5="","",VLOOKUP(A8,'SUIVI 1'!A5:I29,3,0))</f>
        <v>12721.1</v>
      </c>
      <c r="D8" s="30">
        <v>3200</v>
      </c>
      <c r="E8" s="32">
        <f t="shared" si="0"/>
        <v>9521.1</v>
      </c>
    </row>
    <row r="9" spans="1:5">
      <c r="A9" s="26" t="str">
        <f>'SUIVI 1'!A6</f>
        <v>Intitulé 5</v>
      </c>
      <c r="B9" s="27">
        <f>IF('SUIVI 1'!A6="","",VLOOKUP(A9,'SUIVI 1'!A6:I30,3,0))</f>
        <v>6291</v>
      </c>
      <c r="D9" s="30"/>
      <c r="E9" s="32">
        <f t="shared" si="0"/>
        <v>6291</v>
      </c>
    </row>
    <row r="10" spans="1:5">
      <c r="A10" s="26" t="str">
        <f>'SUIVI 1'!A7</f>
        <v>Intitulé 6</v>
      </c>
      <c r="B10" s="27">
        <f>IF('SUIVI 1'!A7="","",VLOOKUP(A10,'SUIVI 1'!A7:I31,3,0))</f>
        <v>32000</v>
      </c>
      <c r="D10" s="30"/>
      <c r="E10" s="32">
        <f t="shared" si="0"/>
        <v>32000</v>
      </c>
    </row>
    <row r="11" spans="1:5">
      <c r="A11" s="26" t="str">
        <f>'SUIVI 1'!A8</f>
        <v>Intitulé 7</v>
      </c>
      <c r="B11" s="27">
        <f>IF('SUIVI 1'!A8="","",VLOOKUP(A11,'SUIVI 1'!A8:I32,3,0))</f>
        <v>0</v>
      </c>
      <c r="D11" s="30"/>
      <c r="E11" s="32">
        <f t="shared" si="0"/>
        <v>0</v>
      </c>
    </row>
  </sheetData>
  <mergeCells count="4">
    <mergeCell ref="A3:A4"/>
    <mergeCell ref="B3:B4"/>
    <mergeCell ref="C3:D3"/>
    <mergeCell ref="E3:E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I16"/>
  <sheetViews>
    <sheetView workbookViewId="0">
      <selection activeCell="I16" sqref="I16"/>
    </sheetView>
  </sheetViews>
  <sheetFormatPr baseColWidth="10" defaultRowHeight="15"/>
  <sheetData>
    <row r="16" spans="9:9">
      <c r="I16" t="str">
        <f>VLOOKUP('SUIVI 1'!A7,'SUIVI 2'!A8:D4672,1)</f>
        <v>Intitulé 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1</vt:lpstr>
      <vt:lpstr>SUIVI 2</vt:lpstr>
      <vt:lpstr>Feuil1</vt:lpstr>
      <vt:lpstr>'SUIVI 1'!SUIVI_ECHEANCE_CPSAT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THASABAN Caroline</dc:creator>
  <cp:lastModifiedBy>thasabanca</cp:lastModifiedBy>
  <cp:lastPrinted>2014-11-10T20:38:28Z</cp:lastPrinted>
  <dcterms:created xsi:type="dcterms:W3CDTF">2014-07-18T15:32:36Z</dcterms:created>
  <dcterms:modified xsi:type="dcterms:W3CDTF">2022-11-17T20:55:53Z</dcterms:modified>
</cp:coreProperties>
</file>