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plasse42com-my.sharepoint.com/personal/pierre_gpao_plasse42_com/Documents/Bureau/"/>
    </mc:Choice>
  </mc:AlternateContent>
  <xr:revisionPtr revIDLastSave="16" documentId="8_{89A70641-5074-4D27-B3B5-8F771C667DCA}" xr6:coauthVersionLast="47" xr6:coauthVersionMax="47" xr10:uidLastSave="{72EFC2AC-42BB-4DE2-9D32-34A74BB2F639}"/>
  <bookViews>
    <workbookView xWindow="-120" yWindow="-120" windowWidth="29040" windowHeight="16440" xr2:uid="{082ADC17-5609-4EF0-A03B-FC816029CFA1}"/>
  </bookViews>
  <sheets>
    <sheet name="Produit fini" sheetId="1" r:id="rId1"/>
  </sheets>
  <externalReferences>
    <externalReference r:id="rId2"/>
  </externalReferences>
  <definedNames>
    <definedName name="Opération">[1]BDD!$A$1:$A$9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/>
  <c r="O11" i="1"/>
</calcChain>
</file>

<file path=xl/sharedStrings.xml><?xml version="1.0" encoding="utf-8"?>
<sst xmlns="http://schemas.openxmlformats.org/spreadsheetml/2006/main" count="38" uniqueCount="38">
  <si>
    <t>DEFINITION PRODUIT FINI</t>
  </si>
  <si>
    <t>Code complémentaire</t>
  </si>
  <si>
    <t xml:space="preserve">Référence </t>
  </si>
  <si>
    <t>123456789012345678</t>
  </si>
  <si>
    <t>ABCDEF</t>
  </si>
  <si>
    <t>Date</t>
  </si>
  <si>
    <t>Libellé 1</t>
  </si>
  <si>
    <t>ESSAI LIB NOM</t>
  </si>
  <si>
    <t>Longueur (mm)</t>
  </si>
  <si>
    <t>Largeur (mm)</t>
  </si>
  <si>
    <t>Épaisseur (mm)</t>
  </si>
  <si>
    <t>Poids (Kg)</t>
  </si>
  <si>
    <t>Calcul des temps
en heures</t>
  </si>
  <si>
    <t>Heures</t>
  </si>
  <si>
    <t>Minutes</t>
  </si>
  <si>
    <t>Secondes</t>
  </si>
  <si>
    <t>Dimension</t>
  </si>
  <si>
    <t>Libellé 2</t>
  </si>
  <si>
    <t>FAMILLE</t>
  </si>
  <si>
    <t>ESSA</t>
  </si>
  <si>
    <t>N° Plan</t>
  </si>
  <si>
    <t>PL1</t>
  </si>
  <si>
    <t>Fichier</t>
  </si>
  <si>
    <t>Temps en heure</t>
  </si>
  <si>
    <t>GAMME PRODUIT FINI</t>
  </si>
  <si>
    <t>Ordre</t>
  </si>
  <si>
    <t>Type Operation</t>
  </si>
  <si>
    <t>Opération</t>
  </si>
  <si>
    <t>Code CEGID</t>
  </si>
  <si>
    <t>Libellé</t>
  </si>
  <si>
    <t>Qte / tps</t>
  </si>
  <si>
    <t>Unitée</t>
  </si>
  <si>
    <t>Mise En Route</t>
  </si>
  <si>
    <t>Aide ?</t>
  </si>
  <si>
    <t>Decoupe</t>
  </si>
  <si>
    <t>Laser</t>
  </si>
  <si>
    <r>
      <t xml:space="preserve">LASER ESSAI LIB NOM
</t>
    </r>
    <r>
      <rPr>
        <b/>
        <u/>
        <sz val="11"/>
        <color theme="1"/>
        <rFont val="Calibri"/>
        <family val="2"/>
        <scheme val="minor"/>
      </rPr>
      <t>PIECE DE 1x1x1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SUIVANT PLAN N° PL1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&lt;&lt;&lt;&lt;&lt; ENVOYER EN ESSAI LIGNE &gt;&gt;&gt;&gt;&gt;</t>
    </r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</si>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</sst>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49" fontId="0" fillId="3" borderId="7" xfId="0" applyNumberForma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3" borderId="7" xfId="0" applyFill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/>
    </xf>
    <xf numFmtId="0" fontId="0" fillId="0" borderId="23" xfId="0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23" xfId="0" applyBorder="1" applyAlignment="1">
      <alignment horizontal="left" vertical="center" wrapText="1"/>
    </xf>
    <xf numFmtId="0" fontId="2" fillId="0" borderId="24" xfId="0" applyFont="1" applyBorder="1" applyAlignment="1">
      <alignment horizontal="left" vertical="center"/>
    </xf>
    <xf numFmtId="0" fontId="0" fillId="3" borderId="14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1" fontId="0" fillId="3" borderId="1" xfId="0" quotePrefix="1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8</xdr:row>
          <xdr:rowOff>200025</xdr:rowOff>
        </xdr:from>
        <xdr:to>
          <xdr:col>11</xdr:col>
          <xdr:colOff>438150</xdr:colOff>
          <xdr:row>9</xdr:row>
          <xdr:rowOff>200025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,,,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1838324</xdr:colOff>
          <xdr:row>16</xdr:row>
          <xdr:rowOff>247650</xdr:rowOff>
        </xdr:from>
        <xdr:to>
          <xdr:col>7</xdr:col>
          <xdr:colOff>761999</xdr:colOff>
          <xdr:row>16</xdr:row>
          <xdr:rowOff>619125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Macro recupe cellule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plasse42com.sharepoint.com/sites/PLASSEXL/Documents%20partages/General/Fichier%20Gammes/Nomenclature-Gammes%20V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uit fini"/>
      <sheetName val="Composant 01"/>
      <sheetName val="BDD"/>
      <sheetName val="LISTEPOSTE"/>
      <sheetName val="Nomenclature-Gammes V10"/>
    </sheetNames>
    <definedNames>
      <definedName name="Btn_Cde_CEGID_Cliquer"/>
      <definedName name="Btn_Code_CEGID_Matiere"/>
      <definedName name="Verif"/>
      <definedName name="VerifNom"/>
    </definedNames>
    <sheetDataSet>
      <sheetData sheetId="0" refreshError="1"/>
      <sheetData sheetId="1" refreshError="1"/>
      <sheetData sheetId="2">
        <row r="1">
          <cell r="A1" t="str">
            <v>Decoupe</v>
          </cell>
        </row>
        <row r="2">
          <cell r="A2" t="str">
            <v>Divers</v>
          </cell>
        </row>
        <row r="3">
          <cell r="A3" t="str">
            <v>Peinture</v>
          </cell>
        </row>
        <row r="4">
          <cell r="A4" t="str">
            <v>Pliage</v>
          </cell>
        </row>
        <row r="5">
          <cell r="A5" t="str">
            <v>Usinage</v>
          </cell>
        </row>
        <row r="6">
          <cell r="A6" t="str">
            <v>Soudure</v>
          </cell>
        </row>
        <row r="7">
          <cell r="A7" t="str">
            <v>Composant</v>
          </cell>
        </row>
        <row r="8">
          <cell r="A8" t="str">
            <v>Matiere</v>
          </cell>
        </row>
        <row r="9">
          <cell r="A9" t="str">
            <v>Debit</v>
          </cell>
        </row>
      </sheetData>
      <sheetData sheetId="3">
        <row r="1">
          <cell r="A1" t="str">
            <v>Libelle 1</v>
          </cell>
          <cell r="B1" t="str">
            <v>Code Art</v>
          </cell>
        </row>
        <row r="2">
          <cell r="A2" t="str">
            <v>AIDE SOUDURE COLONNE</v>
          </cell>
          <cell r="B2" t="str">
            <v>210040</v>
          </cell>
        </row>
        <row r="3">
          <cell r="A3" t="str">
            <v>AIDE ROULEUSE</v>
          </cell>
          <cell r="B3" t="str">
            <v>210432</v>
          </cell>
        </row>
        <row r="4">
          <cell r="A4" t="str">
            <v>AIDE GUILLOTIONE</v>
          </cell>
          <cell r="B4" t="str">
            <v>210900</v>
          </cell>
        </row>
        <row r="5">
          <cell r="A5" t="str">
            <v>EMBALLAGE</v>
          </cell>
          <cell r="B5" t="str">
            <v>211150</v>
          </cell>
        </row>
        <row r="6">
          <cell r="A6" t="str">
            <v>AIDE CROQUAGE</v>
          </cell>
          <cell r="B6" t="str">
            <v>211450</v>
          </cell>
        </row>
        <row r="7">
          <cell r="A7" t="str">
            <v>AIDE DEVRILLAGE</v>
          </cell>
          <cell r="B7" t="str">
            <v>211630</v>
          </cell>
        </row>
        <row r="8">
          <cell r="A8" t="str">
            <v>AIDE DECOUPE PLASMA</v>
          </cell>
          <cell r="B8" t="str">
            <v>211800</v>
          </cell>
        </row>
        <row r="9">
          <cell r="A9" t="str">
            <v>AIDE DECOUPE LASER TRUMPF</v>
          </cell>
          <cell r="B9" t="str">
            <v>211801</v>
          </cell>
        </row>
        <row r="10">
          <cell r="A10" t="str">
            <v>AIDE MONTAGE</v>
          </cell>
          <cell r="B10" t="str">
            <v>215250</v>
          </cell>
        </row>
        <row r="11">
          <cell r="A11" t="str">
            <v>AIDE PLIAGE</v>
          </cell>
          <cell r="B11" t="str">
            <v>217500</v>
          </cell>
        </row>
        <row r="12">
          <cell r="A12" t="str">
            <v>AIDE</v>
          </cell>
          <cell r="B12" t="str">
            <v>217510</v>
          </cell>
        </row>
        <row r="13">
          <cell r="A13" t="str">
            <v>AIDE POINTAGE</v>
          </cell>
          <cell r="B13" t="str">
            <v>217930</v>
          </cell>
        </row>
        <row r="14">
          <cell r="A14" t="str">
            <v>AIDE POINCONNAGE</v>
          </cell>
          <cell r="B14" t="str">
            <v>217950</v>
          </cell>
        </row>
        <row r="15">
          <cell r="A15" t="str">
            <v>AIDE REDRESSAGE</v>
          </cell>
          <cell r="B15" t="str">
            <v>218000</v>
          </cell>
        </row>
        <row r="16">
          <cell r="A16" t="str">
            <v>CENTRE USINAGE</v>
          </cell>
          <cell r="B16" t="str">
            <v>210330</v>
          </cell>
        </row>
        <row r="17">
          <cell r="A17" t="str">
            <v>CALIBRAGE PRESSE MECANIQUE</v>
          </cell>
          <cell r="B17" t="str">
            <v>210200</v>
          </cell>
        </row>
        <row r="18">
          <cell r="A18" t="str">
            <v>COUPE ANGLE ENCOCH.</v>
          </cell>
          <cell r="B18" t="str">
            <v>211100</v>
          </cell>
        </row>
        <row r="19">
          <cell r="A19" t="str">
            <v>ZIP MANUEL</v>
          </cell>
          <cell r="B19" t="str">
            <v>211810</v>
          </cell>
        </row>
        <row r="20">
          <cell r="A20" t="str">
            <v>DIVERS</v>
          </cell>
          <cell r="B20" t="str">
            <v>211900</v>
          </cell>
        </row>
        <row r="21">
          <cell r="A21" t="str">
            <v>ESSAIS</v>
          </cell>
          <cell r="B21" t="str">
            <v>212150</v>
          </cell>
        </row>
        <row r="22">
          <cell r="A22" t="str">
            <v>GRUGEAGE ENCOCHEUSE</v>
          </cell>
          <cell r="B22" t="str">
            <v>213100</v>
          </cell>
        </row>
        <row r="23">
          <cell r="A23" t="str">
            <v>GRUGEAGE MAIN</v>
          </cell>
          <cell r="B23" t="str">
            <v>213120</v>
          </cell>
        </row>
        <row r="24">
          <cell r="A24" t="str">
            <v>GRUGEAGE P. MECANIQUE</v>
          </cell>
          <cell r="B24" t="str">
            <v>213150</v>
          </cell>
        </row>
        <row r="25">
          <cell r="A25" t="str">
            <v>GRUG. PRES.PLIEUSE  1 M</v>
          </cell>
          <cell r="B25" t="str">
            <v>213200</v>
          </cell>
        </row>
        <row r="26">
          <cell r="A26" t="str">
            <v>GRUG. PRESSE P. 4 M</v>
          </cell>
          <cell r="B26" t="str">
            <v>213250</v>
          </cell>
        </row>
        <row r="27">
          <cell r="A27" t="str">
            <v>GRUG. PRESSE P.7 M 50</v>
          </cell>
          <cell r="B27" t="str">
            <v>213300</v>
          </cell>
        </row>
        <row r="28">
          <cell r="A28" t="str">
            <v>GRUGEAGE TRONCON.</v>
          </cell>
          <cell r="B28" t="str">
            <v>213420</v>
          </cell>
        </row>
        <row r="29">
          <cell r="A29" t="str">
            <v>GRUGEAGE ELASTOMER</v>
          </cell>
          <cell r="B29" t="str">
            <v>213450</v>
          </cell>
        </row>
        <row r="30">
          <cell r="A30" t="str">
            <v>GRIGNOTAGE MAIN</v>
          </cell>
          <cell r="B30" t="str">
            <v>213500</v>
          </cell>
        </row>
        <row r="31">
          <cell r="A31" t="str">
            <v>MARQUAGE PRESSE 1 M</v>
          </cell>
          <cell r="B31" t="str">
            <v>214050</v>
          </cell>
        </row>
        <row r="32">
          <cell r="A32" t="str">
            <v>MARQUAGE PP 4M</v>
          </cell>
          <cell r="B32" t="str">
            <v>214060</v>
          </cell>
        </row>
        <row r="33">
          <cell r="A33" t="str">
            <v>MEULAGE</v>
          </cell>
          <cell r="B33" t="str">
            <v>215100</v>
          </cell>
        </row>
        <row r="34">
          <cell r="A34" t="str">
            <v>OXYCOUPAGE MAIN</v>
          </cell>
          <cell r="B34" t="str">
            <v>216000</v>
          </cell>
        </row>
        <row r="35">
          <cell r="A35" t="str">
            <v>POINCONNAGE TUBE</v>
          </cell>
          <cell r="B35" t="str">
            <v>210241</v>
          </cell>
        </row>
        <row r="36">
          <cell r="A36" t="str">
            <v>FINN POWER</v>
          </cell>
          <cell r="B36" t="str">
            <v>210250</v>
          </cell>
        </row>
        <row r="37">
          <cell r="A37" t="str">
            <v>LASER</v>
          </cell>
          <cell r="B37" t="str">
            <v>211681</v>
          </cell>
        </row>
        <row r="38">
          <cell r="A38" t="str">
            <v>MONTAGE RIVETAGE</v>
          </cell>
          <cell r="B38" t="str">
            <v>215125</v>
          </cell>
        </row>
        <row r="39">
          <cell r="A39" t="str">
            <v>DEGRAISSAGE</v>
          </cell>
          <cell r="B39" t="str">
            <v>211550</v>
          </cell>
        </row>
        <row r="40">
          <cell r="A40" t="str">
            <v>DEGRAISSAGE PEINTURE</v>
          </cell>
          <cell r="B40" t="str">
            <v>211560</v>
          </cell>
        </row>
        <row r="41">
          <cell r="A41" t="str">
            <v>DEMONTAGE OUTILLAGE</v>
          </cell>
          <cell r="B41" t="str">
            <v>211600</v>
          </cell>
        </row>
        <row r="42">
          <cell r="A42" t="str">
            <v>DIVERS MACHINE</v>
          </cell>
          <cell r="B42" t="str">
            <v>211910</v>
          </cell>
        </row>
        <row r="43">
          <cell r="A43" t="str">
            <v>EBARBAGE</v>
          </cell>
          <cell r="B43" t="str">
            <v>212000</v>
          </cell>
        </row>
        <row r="44">
          <cell r="A44" t="str">
            <v>EQUIPEMENT</v>
          </cell>
          <cell r="B44" t="str">
            <v>212030</v>
          </cell>
        </row>
        <row r="45">
          <cell r="A45" t="str">
            <v>EQUIPEMENT SOUDURE</v>
          </cell>
          <cell r="B45" t="str">
            <v>212050</v>
          </cell>
        </row>
        <row r="46">
          <cell r="A46" t="str">
            <v>EQUIPEMENT MONTAGE</v>
          </cell>
          <cell r="B46" t="str">
            <v>212100</v>
          </cell>
        </row>
        <row r="47">
          <cell r="A47" t="str">
            <v>EQUIP. SOUDURE ROBOT</v>
          </cell>
          <cell r="B47" t="str">
            <v>212110</v>
          </cell>
        </row>
        <row r="48">
          <cell r="A48" t="str">
            <v>ENTRETIEN REPARATION</v>
          </cell>
          <cell r="B48" t="str">
            <v>212120</v>
          </cell>
        </row>
        <row r="49">
          <cell r="A49" t="str">
            <v>ESSAIS DE PLIAGE</v>
          </cell>
          <cell r="B49" t="str">
            <v>212200</v>
          </cell>
        </row>
        <row r="50">
          <cell r="A50" t="str">
            <v>ETUDE</v>
          </cell>
          <cell r="B50" t="str">
            <v>212300</v>
          </cell>
        </row>
        <row r="51">
          <cell r="A51" t="str">
            <v>FINITION</v>
          </cell>
          <cell r="B51" t="str">
            <v>212500</v>
          </cell>
        </row>
        <row r="52">
          <cell r="A52" t="str">
            <v>FORMATION PIECES</v>
          </cell>
          <cell r="B52" t="str">
            <v>212545</v>
          </cell>
        </row>
        <row r="53">
          <cell r="A53" t="str">
            <v>FORMATION MACHINES</v>
          </cell>
          <cell r="B53" t="str">
            <v>212546</v>
          </cell>
        </row>
        <row r="54">
          <cell r="A54" t="str">
            <v>HEURES DIVERSES</v>
          </cell>
          <cell r="B54" t="str">
            <v>213600</v>
          </cell>
        </row>
        <row r="55">
          <cell r="A55" t="str">
            <v>MANUTENTION</v>
          </cell>
          <cell r="B55" t="str">
            <v>215000</v>
          </cell>
        </row>
        <row r="56">
          <cell r="A56" t="str">
            <v>MISE EN ROUTE</v>
          </cell>
          <cell r="B56" t="str">
            <v>215110</v>
          </cell>
        </row>
        <row r="57">
          <cell r="A57" t="str">
            <v>PROGRAMMATION SOUD.ROBOT</v>
          </cell>
          <cell r="B57" t="str">
            <v>215115</v>
          </cell>
        </row>
        <row r="58">
          <cell r="A58" t="str">
            <v>INCONNU</v>
          </cell>
          <cell r="B58" t="str">
            <v>217250</v>
          </cell>
        </row>
        <row r="59">
          <cell r="A59" t="str">
            <v>POINCONNAGE GEKA</v>
          </cell>
          <cell r="B59" t="str">
            <v>217910</v>
          </cell>
        </row>
        <row r="60">
          <cell r="A60" t="str">
            <v>POINCONNAGE PRESSE 160T</v>
          </cell>
          <cell r="B60" t="str">
            <v>217940</v>
          </cell>
        </row>
        <row r="61">
          <cell r="A61" t="str">
            <v>PREFABRICATION</v>
          </cell>
          <cell r="B61" t="str">
            <v>217960</v>
          </cell>
        </row>
        <row r="62">
          <cell r="A62" t="str">
            <v>POSE</v>
          </cell>
          <cell r="B62" t="str">
            <v>217970</v>
          </cell>
        </row>
        <row r="63">
          <cell r="A63" t="str">
            <v>PREPARATION</v>
          </cell>
          <cell r="B63" t="str">
            <v>217980</v>
          </cell>
        </row>
        <row r="64">
          <cell r="A64" t="str">
            <v>PROGRAMMATION</v>
          </cell>
          <cell r="B64" t="str">
            <v>217990</v>
          </cell>
        </row>
        <row r="65">
          <cell r="A65" t="str">
            <v>PROGRAMMATION OLIVIER</v>
          </cell>
          <cell r="B65" t="str">
            <v>217999</v>
          </cell>
        </row>
        <row r="66">
          <cell r="A66" t="str">
            <v>REGLAGE</v>
          </cell>
          <cell r="B66" t="str">
            <v>218200</v>
          </cell>
        </row>
        <row r="67">
          <cell r="A67" t="str">
            <v>REPARATION</v>
          </cell>
          <cell r="B67" t="str">
            <v>218230</v>
          </cell>
        </row>
        <row r="68">
          <cell r="A68" t="str">
            <v>REPRISE</v>
          </cell>
          <cell r="B68" t="str">
            <v>218250</v>
          </cell>
        </row>
        <row r="69">
          <cell r="A69" t="str">
            <v>ROULAGE FAVRION</v>
          </cell>
          <cell r="B69" t="str">
            <v>218300</v>
          </cell>
        </row>
        <row r="70">
          <cell r="A70" t="str">
            <v>TRIAGE</v>
          </cell>
          <cell r="B70" t="str">
            <v>219600</v>
          </cell>
        </row>
        <row r="71">
          <cell r="A71" t="str">
            <v>INVENTAIRE</v>
          </cell>
          <cell r="B71" t="str">
            <v>219950</v>
          </cell>
        </row>
        <row r="72">
          <cell r="A72" t="str">
            <v>ENSEMBLE MAIN D'OEUVRE BOBA</v>
          </cell>
          <cell r="B72" t="str">
            <v>219999</v>
          </cell>
        </row>
        <row r="73">
          <cell r="A73" t="str">
            <v>PEINTURE POUDRE</v>
          </cell>
          <cell r="B73" t="str">
            <v>217010</v>
          </cell>
        </row>
        <row r="74">
          <cell r="A74" t="str">
            <v>PEINTURE LIQUIDE</v>
          </cell>
          <cell r="B74" t="str">
            <v>217000</v>
          </cell>
        </row>
        <row r="75">
          <cell r="A75" t="str">
            <v>PLASMA</v>
          </cell>
          <cell r="B75" t="str">
            <v>211680</v>
          </cell>
        </row>
        <row r="76">
          <cell r="A76" t="str">
            <v>GRANDE LONGUEUR</v>
          </cell>
          <cell r="B76" t="str">
            <v>210231</v>
          </cell>
        </row>
        <row r="77">
          <cell r="A77" t="str">
            <v>LVD</v>
          </cell>
          <cell r="B77" t="str">
            <v>210190</v>
          </cell>
        </row>
        <row r="78">
          <cell r="A78" t="str">
            <v>BEYLER</v>
          </cell>
          <cell r="B78" t="str">
            <v>210210</v>
          </cell>
        </row>
        <row r="79">
          <cell r="A79" t="str">
            <v>BYSTRONIC</v>
          </cell>
          <cell r="B79" t="str">
            <v>210211</v>
          </cell>
        </row>
        <row r="80">
          <cell r="A80" t="str">
            <v>REDRESsage</v>
          </cell>
          <cell r="B80" t="str">
            <v>218050</v>
          </cell>
        </row>
        <row r="81">
          <cell r="A81" t="str">
            <v>ROULEUSE DAVI</v>
          </cell>
          <cell r="B81" t="str">
            <v>210431</v>
          </cell>
        </row>
        <row r="82">
          <cell r="A82" t="str">
            <v>SABLAGE</v>
          </cell>
          <cell r="B82" t="str">
            <v>217020</v>
          </cell>
        </row>
        <row r="83">
          <cell r="A83" t="str">
            <v>SCIE / TRONCONNEUSE</v>
          </cell>
          <cell r="B83" t="str">
            <v>210110</v>
          </cell>
        </row>
        <row r="84">
          <cell r="A84" t="str">
            <v>MONTAGE</v>
          </cell>
          <cell r="B84" t="str">
            <v>215120</v>
          </cell>
        </row>
        <row r="85">
          <cell r="A85" t="str">
            <v>MONTAGE SOUDURE</v>
          </cell>
          <cell r="B85" t="str">
            <v>215150</v>
          </cell>
        </row>
        <row r="86">
          <cell r="A86" t="str">
            <v>MTGE SOUDURE ROBOT</v>
          </cell>
          <cell r="B86" t="str">
            <v>215170</v>
          </cell>
        </row>
        <row r="87">
          <cell r="A87" t="str">
            <v>POINTAGE</v>
          </cell>
          <cell r="B87" t="str">
            <v>217920</v>
          </cell>
        </row>
        <row r="88">
          <cell r="A88" t="str">
            <v>SOUDURE</v>
          </cell>
          <cell r="B88" t="str">
            <v>219100</v>
          </cell>
        </row>
        <row r="89">
          <cell r="A89" t="str">
            <v>BANC DE SOUDURE COLONNES</v>
          </cell>
          <cell r="B89" t="str">
            <v>210396</v>
          </cell>
        </row>
        <row r="90">
          <cell r="A90" t="str">
            <v>SOUDURE DIVERS CANTI</v>
          </cell>
          <cell r="B90" t="str">
            <v>219250</v>
          </cell>
        </row>
        <row r="91">
          <cell r="A91" t="str">
            <v>MONTAGE FOULOIR</v>
          </cell>
          <cell r="B91" t="str">
            <v>215130</v>
          </cell>
        </row>
        <row r="92">
          <cell r="A92" t="str">
            <v>SOUDURE FOULOIRS</v>
          </cell>
          <cell r="B92" t="str">
            <v>215200</v>
          </cell>
        </row>
        <row r="93">
          <cell r="A93" t="str">
            <v>SOUDURE OPTION FOULOIRS</v>
          </cell>
          <cell r="B93" t="str">
            <v>219200</v>
          </cell>
        </row>
        <row r="94">
          <cell r="A94" t="str">
            <v>SOUDEUSE DE TUBES</v>
          </cell>
          <cell r="B94" t="str">
            <v>210397</v>
          </cell>
        </row>
        <row r="95">
          <cell r="A95" t="str">
            <v>SOUDURE CANTI TEMPS MASQUE</v>
          </cell>
          <cell r="B95" t="str">
            <v>219251</v>
          </cell>
        </row>
        <row r="96">
          <cell r="A96" t="str">
            <v>SOUDURE ROBOT</v>
          </cell>
          <cell r="B96" t="str">
            <v>210360</v>
          </cell>
        </row>
        <row r="97">
          <cell r="A97" t="str">
            <v>ROBOT DE SOUDURE RK2</v>
          </cell>
          <cell r="B97" t="str">
            <v>210370</v>
          </cell>
        </row>
        <row r="98">
          <cell r="A98" t="str">
            <v>ROBOT DE SOUDURE RL1</v>
          </cell>
          <cell r="B98" t="str">
            <v>210380</v>
          </cell>
        </row>
        <row r="99">
          <cell r="A99" t="str">
            <v>ROBOT DE SOUDURE IG1</v>
          </cell>
          <cell r="B99" t="str">
            <v>210390</v>
          </cell>
        </row>
        <row r="100">
          <cell r="A100" t="str">
            <v>SOUDEUSE DE ROND SR1</v>
          </cell>
          <cell r="B100" t="str">
            <v>210410</v>
          </cell>
        </row>
        <row r="101">
          <cell r="A101" t="str">
            <v>SOUDURE ROBOT BRAS S3</v>
          </cell>
          <cell r="B101" t="str">
            <v>210395</v>
          </cell>
        </row>
        <row r="102">
          <cell r="A102" t="str">
            <v>FRAISURAGE</v>
          </cell>
          <cell r="B102" t="str">
            <v>212540</v>
          </cell>
        </row>
        <row r="103">
          <cell r="A103" t="str">
            <v>TARAUDAGE</v>
          </cell>
          <cell r="B103" t="str">
            <v>219540</v>
          </cell>
        </row>
        <row r="104">
          <cell r="A104" t="str">
            <v>PERCAGE</v>
          </cell>
          <cell r="B104" t="str">
            <v>217050</v>
          </cell>
        </row>
        <row r="105">
          <cell r="A105" t="str">
            <v>Gravage</v>
          </cell>
          <cell r="B105">
            <v>210335</v>
          </cell>
        </row>
        <row r="106">
          <cell r="A106" t="str">
            <v>Sous-Traitance</v>
          </cell>
          <cell r="B106" t="str">
            <v>10X</v>
          </cell>
        </row>
        <row r="107">
          <cell r="A107" t="str">
            <v>Protection</v>
          </cell>
          <cell r="B107" t="str">
            <v>à trouver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2BF23-F5F1-4C54-BBC4-740321125F6F}">
  <sheetPr codeName="PRODUITFINI"/>
  <dimension ref="B1:R37"/>
  <sheetViews>
    <sheetView tabSelected="1" zoomScaleNormal="100" workbookViewId="0">
      <pane xSplit="2" ySplit="15" topLeftCell="C16" activePane="bottomRight" state="frozen"/>
      <selection pane="topRight" activeCell="C1" sqref="C1"/>
      <selection pane="bottomLeft" activeCell="A16" sqref="A16"/>
      <selection pane="bottomRight" activeCell="G17" sqref="G17:H17"/>
    </sheetView>
  </sheetViews>
  <sheetFormatPr baseColWidth="10" defaultColWidth="11.42578125" defaultRowHeight="15" x14ac:dyDescent="0.25"/>
  <cols>
    <col min="1" max="1" width="3.28515625" style="1" customWidth="1"/>
    <col min="2" max="2" width="3.140625" style="1" customWidth="1"/>
    <col min="3" max="3" width="10.5703125" style="1" bestFit="1" customWidth="1"/>
    <col min="4" max="4" width="16" style="1" customWidth="1"/>
    <col min="5" max="6" width="24.5703125" style="1" customWidth="1"/>
    <col min="7" max="7" width="44.28515625" style="1" customWidth="1"/>
    <col min="8" max="8" width="21.85546875" style="1" customWidth="1"/>
    <col min="9" max="10" width="15.42578125" style="1" customWidth="1"/>
    <col min="11" max="11" width="17.42578125" style="1" customWidth="1"/>
    <col min="12" max="12" width="11.42578125" style="1"/>
    <col min="13" max="13" width="3.5703125" style="1" customWidth="1"/>
    <col min="14" max="14" width="11.42578125" style="1"/>
    <col min="15" max="15" width="15" style="1" customWidth="1"/>
    <col min="16" max="16" width="7.85546875" style="1" customWidth="1"/>
    <col min="17" max="17" width="8.7109375" style="1" customWidth="1"/>
    <col min="18" max="18" width="9.140625" style="1" customWidth="1"/>
    <col min="19" max="16384" width="11.42578125" style="1"/>
  </cols>
  <sheetData>
    <row r="1" spans="2:18" ht="15.75" thickBot="1" x14ac:dyDescent="0.3"/>
    <row r="2" spans="2:18" ht="24" thickBot="1" x14ac:dyDescent="0.3">
      <c r="B2" s="39" t="s">
        <v>0</v>
      </c>
      <c r="C2" s="40"/>
      <c r="D2" s="40"/>
      <c r="E2" s="40"/>
      <c r="F2" s="40"/>
      <c r="G2" s="40"/>
      <c r="H2" s="40"/>
      <c r="I2" s="40"/>
      <c r="J2" s="40"/>
      <c r="K2" s="40"/>
      <c r="L2" s="40"/>
      <c r="M2" s="41"/>
    </row>
    <row r="3" spans="2:18" ht="15.75" thickBot="1" x14ac:dyDescent="0.3">
      <c r="B3" s="2"/>
      <c r="C3" s="3"/>
      <c r="D3" s="3"/>
      <c r="E3" s="3"/>
      <c r="F3" s="4" t="s">
        <v>1</v>
      </c>
      <c r="H3" s="3"/>
      <c r="M3" s="5"/>
    </row>
    <row r="4" spans="2:18" ht="15.75" thickBot="1" x14ac:dyDescent="0.3">
      <c r="B4" s="2"/>
      <c r="C4" s="35" t="s">
        <v>2</v>
      </c>
      <c r="D4" s="36"/>
      <c r="E4" s="6" t="s">
        <v>3</v>
      </c>
      <c r="F4" s="7" t="s">
        <v>4</v>
      </c>
      <c r="K4" s="8" t="s">
        <v>5</v>
      </c>
      <c r="L4" s="9">
        <v>44859</v>
      </c>
      <c r="M4" s="10"/>
    </row>
    <row r="5" spans="2:18" ht="15.75" thickBot="1" x14ac:dyDescent="0.3">
      <c r="B5" s="2"/>
      <c r="C5" s="3"/>
      <c r="D5" s="3"/>
      <c r="E5" s="3"/>
      <c r="F5" s="3"/>
      <c r="G5" s="3"/>
      <c r="K5" s="3"/>
      <c r="M5" s="10"/>
    </row>
    <row r="6" spans="2:18" ht="15.75" customHeight="1" thickBot="1" x14ac:dyDescent="0.3">
      <c r="B6" s="2"/>
      <c r="C6" s="35" t="s">
        <v>6</v>
      </c>
      <c r="D6" s="36"/>
      <c r="E6" s="37" t="s">
        <v>7</v>
      </c>
      <c r="F6" s="38"/>
      <c r="I6" s="8" t="s">
        <v>8</v>
      </c>
      <c r="J6" s="8" t="s">
        <v>9</v>
      </c>
      <c r="K6" s="8" t="s">
        <v>10</v>
      </c>
      <c r="L6" s="8" t="s">
        <v>11</v>
      </c>
      <c r="M6" s="10"/>
      <c r="O6" s="42" t="s">
        <v>12</v>
      </c>
      <c r="P6" s="11" t="s">
        <v>13</v>
      </c>
      <c r="Q6" s="12" t="s">
        <v>14</v>
      </c>
      <c r="R6" s="13" t="s">
        <v>15</v>
      </c>
    </row>
    <row r="7" spans="2:18" ht="15.75" thickBot="1" x14ac:dyDescent="0.3">
      <c r="B7" s="2"/>
      <c r="H7" s="8" t="s">
        <v>16</v>
      </c>
      <c r="I7" s="7">
        <v>1</v>
      </c>
      <c r="J7" s="7">
        <v>1</v>
      </c>
      <c r="K7" s="7">
        <v>1</v>
      </c>
      <c r="L7" s="7">
        <v>1</v>
      </c>
      <c r="M7" s="10"/>
      <c r="O7" s="43"/>
      <c r="P7" s="45"/>
      <c r="Q7" s="31"/>
      <c r="R7" s="33"/>
    </row>
    <row r="8" spans="2:18" ht="15.75" thickBot="1" x14ac:dyDescent="0.3">
      <c r="B8" s="2"/>
      <c r="C8" s="35" t="s">
        <v>17</v>
      </c>
      <c r="D8" s="36"/>
      <c r="E8" s="37"/>
      <c r="F8" s="38"/>
      <c r="M8" s="10"/>
      <c r="O8" s="44"/>
      <c r="P8" s="46"/>
      <c r="Q8" s="32"/>
      <c r="R8" s="34"/>
    </row>
    <row r="9" spans="2:18" ht="15.75" thickBot="1" x14ac:dyDescent="0.3">
      <c r="B9" s="2"/>
      <c r="C9" s="3"/>
      <c r="D9" s="3"/>
      <c r="E9" s="3"/>
      <c r="F9" s="3"/>
      <c r="M9" s="10"/>
    </row>
    <row r="10" spans="2:18" ht="15.75" thickBot="1" x14ac:dyDescent="0.3">
      <c r="B10" s="2"/>
      <c r="C10" s="35" t="s">
        <v>18</v>
      </c>
      <c r="D10" s="36"/>
      <c r="E10" s="7" t="s">
        <v>19</v>
      </c>
      <c r="F10" s="3"/>
      <c r="H10" s="8" t="s">
        <v>20</v>
      </c>
      <c r="I10" s="14" t="s">
        <v>21</v>
      </c>
      <c r="J10" s="8" t="s">
        <v>22</v>
      </c>
      <c r="K10" s="14"/>
      <c r="M10" s="10"/>
      <c r="O10" s="15" t="s">
        <v>23</v>
      </c>
    </row>
    <row r="11" spans="2:18" ht="19.5" customHeight="1" thickBot="1" x14ac:dyDescent="0.3">
      <c r="B11" s="16"/>
      <c r="C11" s="17"/>
      <c r="D11" s="17"/>
      <c r="E11" s="18"/>
      <c r="F11" s="18"/>
      <c r="G11" s="17"/>
      <c r="H11" s="17"/>
      <c r="I11" s="17"/>
      <c r="J11" s="17"/>
      <c r="K11" s="17"/>
      <c r="L11" s="17"/>
      <c r="M11" s="19"/>
      <c r="O11" s="15">
        <f>P7+(Q7/60)+(R7/3600)</f>
        <v>0</v>
      </c>
    </row>
    <row r="12" spans="2:18" ht="7.5" customHeight="1" thickBot="1" x14ac:dyDescent="0.3"/>
    <row r="13" spans="2:18" ht="24" thickBot="1" x14ac:dyDescent="0.3">
      <c r="B13" s="39" t="s">
        <v>24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1"/>
    </row>
    <row r="14" spans="2:18" x14ac:dyDescent="0.25">
      <c r="B14" s="2"/>
      <c r="M14" s="10"/>
    </row>
    <row r="15" spans="2:18" x14ac:dyDescent="0.25">
      <c r="B15" s="2"/>
      <c r="C15" s="20" t="s">
        <v>25</v>
      </c>
      <c r="D15" s="20" t="s">
        <v>26</v>
      </c>
      <c r="E15" s="20" t="s">
        <v>27</v>
      </c>
      <c r="F15" s="20" t="s">
        <v>28</v>
      </c>
      <c r="G15" s="25" t="s">
        <v>29</v>
      </c>
      <c r="H15" s="28"/>
      <c r="I15" s="20" t="s">
        <v>30</v>
      </c>
      <c r="J15" s="20" t="s">
        <v>31</v>
      </c>
      <c r="K15" s="20" t="s">
        <v>32</v>
      </c>
      <c r="L15" s="20" t="s">
        <v>33</v>
      </c>
      <c r="M15" s="10"/>
    </row>
    <row r="16" spans="2:18" ht="60" customHeight="1" x14ac:dyDescent="0.25">
      <c r="B16" s="2"/>
      <c r="C16" s="20">
        <v>1</v>
      </c>
      <c r="D16" s="21" t="s">
        <v>34</v>
      </c>
      <c r="E16" s="21" t="s">
        <v>35</v>
      </c>
      <c r="F16" s="22" t="str">
        <f>IFERROR(VLOOKUP(E16,[1]LISTEPOSTE!A:B,2,FALSE),"")</f>
        <v>211681</v>
      </c>
      <c r="G16" s="29" t="s">
        <v>36</v>
      </c>
      <c r="H16" s="30"/>
      <c r="I16" s="20">
        <v>1</v>
      </c>
      <c r="J16" s="20" t="s">
        <v>37</v>
      </c>
      <c r="K16" s="20"/>
      <c r="L16" s="20"/>
      <c r="M16" s="10"/>
    </row>
    <row r="17" spans="2:15" ht="63" customHeight="1" x14ac:dyDescent="0.25">
      <c r="B17" s="2"/>
      <c r="C17" s="20">
        <v>2</v>
      </c>
      <c r="D17" s="21"/>
      <c r="E17" s="21"/>
      <c r="F17" s="21"/>
      <c r="G17" s="27"/>
      <c r="H17" s="26"/>
      <c r="I17" s="20"/>
      <c r="J17" s="20"/>
      <c r="K17" s="20"/>
      <c r="L17" s="20"/>
      <c r="M17" s="10"/>
    </row>
    <row r="18" spans="2:15" ht="63" customHeight="1" x14ac:dyDescent="0.25">
      <c r="B18" s="2"/>
      <c r="C18" s="20">
        <v>3</v>
      </c>
      <c r="D18" s="21"/>
      <c r="E18" s="21"/>
      <c r="F18" s="20"/>
      <c r="G18" s="27"/>
      <c r="H18" s="26"/>
      <c r="I18" s="20"/>
      <c r="J18" s="20"/>
      <c r="K18" s="20"/>
      <c r="L18" s="20"/>
      <c r="M18" s="10"/>
    </row>
    <row r="19" spans="2:15" ht="63" customHeight="1" x14ac:dyDescent="0.25">
      <c r="B19" s="2"/>
      <c r="C19" s="20">
        <v>4</v>
      </c>
      <c r="D19" s="21"/>
      <c r="E19" s="21"/>
      <c r="F19" s="21"/>
      <c r="G19" s="27"/>
      <c r="H19" s="26"/>
      <c r="I19" s="20"/>
      <c r="J19" s="20"/>
      <c r="K19" s="20"/>
      <c r="L19" s="20"/>
      <c r="M19" s="10"/>
      <c r="O19" s="23"/>
    </row>
    <row r="20" spans="2:15" ht="63" customHeight="1" x14ac:dyDescent="0.25">
      <c r="B20" s="2"/>
      <c r="C20" s="20">
        <v>5</v>
      </c>
      <c r="D20" s="21"/>
      <c r="E20" s="21"/>
      <c r="F20" s="20"/>
      <c r="G20" s="27"/>
      <c r="H20" s="26"/>
      <c r="I20" s="20"/>
      <c r="J20" s="20"/>
      <c r="K20" s="20"/>
      <c r="L20" s="20"/>
      <c r="M20" s="10"/>
    </row>
    <row r="21" spans="2:15" ht="63" customHeight="1" x14ac:dyDescent="0.25">
      <c r="B21" s="2"/>
      <c r="C21" s="20">
        <v>6</v>
      </c>
      <c r="D21" s="21"/>
      <c r="E21" s="21"/>
      <c r="F21" s="21"/>
      <c r="G21" s="27"/>
      <c r="H21" s="26"/>
      <c r="I21" s="20"/>
      <c r="J21" s="20"/>
      <c r="K21" s="20"/>
      <c r="L21" s="20"/>
      <c r="M21" s="10"/>
    </row>
    <row r="22" spans="2:15" ht="63" customHeight="1" x14ac:dyDescent="0.25">
      <c r="B22" s="2"/>
      <c r="C22" s="20">
        <v>7</v>
      </c>
      <c r="D22" s="21"/>
      <c r="E22" s="21"/>
      <c r="F22" s="21"/>
      <c r="G22" s="27"/>
      <c r="H22" s="26"/>
      <c r="I22" s="20"/>
      <c r="J22" s="20"/>
      <c r="K22" s="20"/>
      <c r="L22" s="20"/>
      <c r="M22" s="10"/>
    </row>
    <row r="23" spans="2:15" ht="63" customHeight="1" x14ac:dyDescent="0.25">
      <c r="B23" s="2"/>
      <c r="C23" s="20">
        <v>8</v>
      </c>
      <c r="D23" s="21"/>
      <c r="E23" s="21"/>
      <c r="F23" s="21"/>
      <c r="G23" s="27"/>
      <c r="H23" s="26"/>
      <c r="I23" s="20"/>
      <c r="J23" s="20"/>
      <c r="K23" s="20"/>
      <c r="L23" s="20"/>
      <c r="M23" s="10"/>
    </row>
    <row r="24" spans="2:15" ht="63" customHeight="1" x14ac:dyDescent="0.25">
      <c r="B24" s="2"/>
      <c r="C24" s="20">
        <v>9</v>
      </c>
      <c r="D24" s="21"/>
      <c r="E24" s="21"/>
      <c r="F24" s="21"/>
      <c r="G24" s="27"/>
      <c r="H24" s="26"/>
      <c r="I24" s="20"/>
      <c r="J24" s="20"/>
      <c r="K24" s="20"/>
      <c r="L24" s="20"/>
      <c r="M24" s="10"/>
    </row>
    <row r="25" spans="2:15" ht="63" customHeight="1" x14ac:dyDescent="0.25">
      <c r="B25" s="2"/>
      <c r="C25" s="20">
        <v>10</v>
      </c>
      <c r="D25" s="21"/>
      <c r="E25" s="21"/>
      <c r="F25" s="21"/>
      <c r="G25" s="27"/>
      <c r="H25" s="26"/>
      <c r="I25" s="20"/>
      <c r="J25" s="20"/>
      <c r="K25" s="20"/>
      <c r="L25" s="20"/>
      <c r="M25" s="10"/>
    </row>
    <row r="26" spans="2:15" ht="63" customHeight="1" x14ac:dyDescent="0.25">
      <c r="B26" s="2"/>
      <c r="C26" s="20">
        <v>11</v>
      </c>
      <c r="D26" s="21"/>
      <c r="E26" s="21"/>
      <c r="F26" s="21"/>
      <c r="G26" s="25"/>
      <c r="H26" s="26"/>
      <c r="I26" s="20"/>
      <c r="J26" s="20"/>
      <c r="K26" s="20"/>
      <c r="L26" s="20"/>
      <c r="M26" s="10"/>
    </row>
    <row r="27" spans="2:15" ht="63" customHeight="1" x14ac:dyDescent="0.25">
      <c r="B27" s="2"/>
      <c r="C27" s="20">
        <v>12</v>
      </c>
      <c r="D27" s="21"/>
      <c r="E27" s="21"/>
      <c r="F27" s="21"/>
      <c r="G27" s="25"/>
      <c r="H27" s="26"/>
      <c r="I27" s="20"/>
      <c r="J27" s="20"/>
      <c r="K27" s="20"/>
      <c r="L27" s="20"/>
      <c r="M27" s="10"/>
    </row>
    <row r="28" spans="2:15" ht="63" customHeight="1" x14ac:dyDescent="0.25">
      <c r="B28" s="2"/>
      <c r="C28" s="20">
        <v>13</v>
      </c>
      <c r="D28" s="21"/>
      <c r="E28" s="21"/>
      <c r="F28" s="21"/>
      <c r="G28" s="25"/>
      <c r="H28" s="26"/>
      <c r="I28" s="20"/>
      <c r="J28" s="20"/>
      <c r="K28" s="20"/>
      <c r="L28" s="20"/>
      <c r="M28" s="10"/>
    </row>
    <row r="29" spans="2:15" ht="63" customHeight="1" x14ac:dyDescent="0.25">
      <c r="B29" s="2"/>
      <c r="C29" s="20">
        <v>14</v>
      </c>
      <c r="D29" s="21"/>
      <c r="E29" s="21"/>
      <c r="F29" s="21"/>
      <c r="G29" s="25"/>
      <c r="H29" s="26"/>
      <c r="I29" s="20"/>
      <c r="J29" s="20"/>
      <c r="K29" s="20"/>
      <c r="L29" s="20"/>
      <c r="M29" s="10"/>
    </row>
    <row r="30" spans="2:15" ht="63" customHeight="1" x14ac:dyDescent="0.25">
      <c r="B30" s="2"/>
      <c r="C30" s="20">
        <v>15</v>
      </c>
      <c r="D30" s="21"/>
      <c r="E30" s="21"/>
      <c r="F30" s="21"/>
      <c r="G30" s="25"/>
      <c r="H30" s="26"/>
      <c r="I30" s="20"/>
      <c r="J30" s="20"/>
      <c r="K30" s="20"/>
      <c r="L30" s="20"/>
      <c r="M30" s="10"/>
    </row>
    <row r="31" spans="2:15" ht="63" customHeight="1" x14ac:dyDescent="0.25">
      <c r="B31" s="2"/>
      <c r="C31" s="20">
        <v>16</v>
      </c>
      <c r="D31" s="21"/>
      <c r="E31" s="21"/>
      <c r="F31" s="21"/>
      <c r="G31" s="25"/>
      <c r="H31" s="26"/>
      <c r="I31" s="20"/>
      <c r="J31" s="20"/>
      <c r="K31" s="20"/>
      <c r="L31" s="20"/>
      <c r="M31" s="10"/>
    </row>
    <row r="32" spans="2:15" ht="63" customHeight="1" x14ac:dyDescent="0.25">
      <c r="B32" s="2"/>
      <c r="C32" s="20">
        <v>17</v>
      </c>
      <c r="D32" s="21"/>
      <c r="E32" s="21"/>
      <c r="F32" s="21"/>
      <c r="G32" s="25"/>
      <c r="H32" s="26"/>
      <c r="I32" s="20"/>
      <c r="J32" s="20"/>
      <c r="K32" s="20"/>
      <c r="L32" s="20"/>
      <c r="M32" s="10"/>
    </row>
    <row r="33" spans="2:13" ht="63" customHeight="1" x14ac:dyDescent="0.25">
      <c r="B33" s="2"/>
      <c r="C33" s="20">
        <v>18</v>
      </c>
      <c r="D33" s="21"/>
      <c r="E33" s="21"/>
      <c r="F33" s="21"/>
      <c r="G33" s="25"/>
      <c r="H33" s="26"/>
      <c r="I33" s="20"/>
      <c r="J33" s="20"/>
      <c r="K33" s="20"/>
      <c r="L33" s="20"/>
      <c r="M33" s="10"/>
    </row>
    <row r="34" spans="2:13" ht="63" customHeight="1" x14ac:dyDescent="0.25">
      <c r="B34" s="2"/>
      <c r="C34" s="20">
        <v>19</v>
      </c>
      <c r="D34" s="21"/>
      <c r="E34" s="21"/>
      <c r="F34" s="21"/>
      <c r="G34" s="25"/>
      <c r="H34" s="26"/>
      <c r="I34" s="20"/>
      <c r="J34" s="20"/>
      <c r="K34" s="20"/>
      <c r="L34" s="20"/>
      <c r="M34" s="10"/>
    </row>
    <row r="35" spans="2:13" ht="63" customHeight="1" x14ac:dyDescent="0.25">
      <c r="B35" s="2"/>
      <c r="C35" s="20">
        <v>20</v>
      </c>
      <c r="D35" s="21"/>
      <c r="E35" s="21"/>
      <c r="F35" s="21"/>
      <c r="G35" s="25"/>
      <c r="H35" s="26"/>
      <c r="I35" s="20"/>
      <c r="J35" s="20"/>
      <c r="K35" s="20"/>
      <c r="L35" s="20"/>
      <c r="M35" s="10"/>
    </row>
    <row r="36" spans="2:13" ht="30" customHeight="1" x14ac:dyDescent="0.25">
      <c r="B36" s="2"/>
      <c r="C36" s="3"/>
      <c r="D36" s="24"/>
      <c r="E36" s="24"/>
      <c r="F36" s="24"/>
      <c r="G36" s="3"/>
      <c r="H36" s="3"/>
      <c r="I36" s="3"/>
      <c r="J36" s="3"/>
      <c r="M36" s="10"/>
    </row>
    <row r="37" spans="2:13" ht="15.75" thickBot="1" x14ac:dyDescent="0.3">
      <c r="B37" s="16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9"/>
    </row>
  </sheetData>
  <dataConsolidate/>
  <mergeCells count="33">
    <mergeCell ref="B13:M13"/>
    <mergeCell ref="B2:M2"/>
    <mergeCell ref="C4:D4"/>
    <mergeCell ref="C6:D6"/>
    <mergeCell ref="E6:F6"/>
    <mergeCell ref="Q7:Q8"/>
    <mergeCell ref="R7:R8"/>
    <mergeCell ref="C8:D8"/>
    <mergeCell ref="E8:F8"/>
    <mergeCell ref="C10:D10"/>
    <mergeCell ref="O6:O8"/>
    <mergeCell ref="P7:P8"/>
    <mergeCell ref="G26:H26"/>
    <mergeCell ref="G15:H15"/>
    <mergeCell ref="G16:H16"/>
    <mergeCell ref="G17:H17"/>
    <mergeCell ref="G18:H18"/>
    <mergeCell ref="G19:H19"/>
    <mergeCell ref="G20:H20"/>
    <mergeCell ref="G21:H21"/>
    <mergeCell ref="G22:H22"/>
    <mergeCell ref="G23:H23"/>
    <mergeCell ref="G24:H24"/>
    <mergeCell ref="G25:H25"/>
    <mergeCell ref="G33:H33"/>
    <mergeCell ref="G34:H34"/>
    <mergeCell ref="G35:H35"/>
    <mergeCell ref="G27:H27"/>
    <mergeCell ref="G28:H28"/>
    <mergeCell ref="G29:H29"/>
    <mergeCell ref="G30:H30"/>
    <mergeCell ref="G31:H31"/>
    <mergeCell ref="G32:H32"/>
  </mergeCells>
  <dataValidations count="9">
    <dataValidation type="textLength" allowBlank="1" showInputMessage="1" showErrorMessage="1" sqref="E4" xr:uid="{618A6152-E398-4B87-9939-DC7510ED0D9B}">
      <formula1>0</formula1>
      <formula2>18</formula2>
    </dataValidation>
    <dataValidation type="decimal" errorStyle="warning" allowBlank="1" showInputMessage="1" showErrorMessage="1" errorTitle="Erreure" error="Numerique Uniquement" sqref="L7" xr:uid="{E4025336-91B2-488D-B2D3-F0200983FA4D}">
      <formula1>0</formula1>
      <formula2>9999999999</formula2>
    </dataValidation>
    <dataValidation type="textLength" errorStyle="warning" allowBlank="1" showInputMessage="1" showErrorMessage="1" errorTitle="Erreur" error="Nb de caractere limité à 6 !!!" sqref="F4" xr:uid="{B8D0DCAC-9863-4B39-BCC7-7A962406347E}">
      <formula1>0</formula1>
      <formula2>6</formula2>
    </dataValidation>
    <dataValidation type="list" allowBlank="1" showInputMessage="1" showErrorMessage="1" sqref="D16:D36" xr:uid="{2A8BD281-EB6D-43A5-9AC9-E3A9E07EF704}">
      <formula1>Opération</formula1>
    </dataValidation>
    <dataValidation type="textLength" allowBlank="1" showInputMessage="1" showErrorMessage="1" sqref="K5" xr:uid="{C998449D-5CBB-476F-83B4-50CFB7502305}">
      <formula1>0</formula1>
      <formula2>5</formula2>
    </dataValidation>
    <dataValidation type="textLength" errorStyle="warning" allowBlank="1" showInputMessage="1" showErrorMessage="1" errorTitle="Erreur" error="Nb de caractere limité à 30 !!!" sqref="E6:F6 E8:F8" xr:uid="{F276C72A-52A8-4F5C-91EE-0D5D2AC7810D}">
      <formula1>0</formula1>
      <formula2>30</formula2>
    </dataValidation>
    <dataValidation type="textLength" errorStyle="warning" allowBlank="1" showInputMessage="1" showErrorMessage="1" errorTitle="Erreur" error="Nb de caractere limité à 4 !!!" sqref="E10" xr:uid="{CC8D9669-3F2C-42F8-8320-669E93EC8049}">
      <formula1>0</formula1>
      <formula2>4</formula2>
    </dataValidation>
    <dataValidation type="decimal" allowBlank="1" showInputMessage="1" showErrorMessage="1" sqref="G36:H36 I16:I35" xr:uid="{CB2684B3-C203-4C65-AF05-AE33BDDF01D9}">
      <formula1>0</formula1>
      <formula2>999999999</formula2>
    </dataValidation>
    <dataValidation type="list" allowBlank="1" showInputMessage="1" showErrorMessage="1" sqref="F36 E16:E36" xr:uid="{05319159-ABC2-4C81-9A9C-B49AB161030B}">
      <formula1>INDIRECT(D16)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outon30_Cliquer">
                <anchor moveWithCells="1" sizeWithCells="1">
                  <from>
                    <xdr:col>11</xdr:col>
                    <xdr:colOff>133350</xdr:colOff>
                    <xdr:row>8</xdr:row>
                    <xdr:rowOff>200025</xdr:rowOff>
                  </from>
                  <to>
                    <xdr:col>11</xdr:col>
                    <xdr:colOff>438150</xdr:colOff>
                    <xdr:row>9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Verif">
                <anchor moveWithCells="1" sizeWithCells="1">
                  <from>
                    <xdr:col>6</xdr:col>
                    <xdr:colOff>1838325</xdr:colOff>
                    <xdr:row>16</xdr:row>
                    <xdr:rowOff>247650</xdr:rowOff>
                  </from>
                  <to>
                    <xdr:col>7</xdr:col>
                    <xdr:colOff>762000</xdr:colOff>
                    <xdr:row>16</xdr:row>
                    <xdr:rowOff>619125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Produit fini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FAURIAT</dc:creator>
  <cp:lastModifiedBy>Pierre FAURIAT</cp:lastModifiedBy>
  <dcterms:created xsi:type="dcterms:W3CDTF">2022-11-16T14:56:30Z</dcterms:created>
  <dcterms:modified xsi:type="dcterms:W3CDTF">2022-11-16T15:13:27Z</dcterms:modified>
</cp:coreProperties>
</file>