
<file path=[Content_Types].xml><?xml version="1.0" encoding="utf-8"?>
<Types xmlns="http://schemas.openxmlformats.org/package/2006/content-types">
  <Default ContentType="application/vnd.openxmlformats-officedocument.spreadsheetml.printerSettings" Extension="bin"/>
  <Default ContentType="application/vnd.openxmlformats-package.relationships+xml" Extension="rels"/>
  <Default ContentType="application/xml" Extension="xml"/>
  <Default ContentType="application/vnd.openxmlformats-officedocument.vmlDrawing" Extension="vml"/>
  <Override ContentType="application/vnd.ms-excel.template.macroEnabled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externalLink+xml" PartName="/xl/externalLinks/externalLink1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officedocument.spreadsheetml.comments+xml" PartName="/xl/comments1.xml"/>
  <Override ContentType="application/vnd.openxmlformats-officedocument.spreadsheetml.comments+xml" PartName="/xl/comments2.xml"/>
  <Override ContentType="application/vnd.openxmlformats-officedocument.spreadsheetml.table+xml" PartName="/xl/tables/table1.xml"/>
  <Override ContentType="application/vnd.openxmlformats-officedocument.drawing+xml" PartName="/xl/drawings/drawing1.xml"/>
  <Override ContentType="application/vnd.ms-excel.controlproperties+xml" PartName="/xl/ctrlProps/ctrlProp1.xml"/>
  <Override ContentType="application/vnd.ms-excel.controlproperties+xml" PartName="/xl/ctrlProps/ctrlProp2.xml"/>
  <Override ContentType="application/vnd.ms-excel.controlproperties+xml" PartName="/xl/ctrlProps/ctrlProp3.xml"/>
  <Override ContentType="application/vnd.ms-excel.controlproperties+xml" PartName="/xl/ctrlProps/ctrlProp4.xml"/>
  <Override ContentType="application/vnd.openxmlformats-officedocument.spreadsheetml.table+xml" PartName="/xl/tables/table2.xml"/>
  <Override ContentType="application/vnd.openxmlformats-officedocument.spreadsheetml.calcChain+xml" PartName="/xl/calcChain.xml"/>
  <Override ContentType="application/vnd.ms-office.vbaProject" PartName="/xl/vbaProject.bin"/>
  <Override ContentType="application/vnd.openxmlformats-package.core-properties+xml" PartName="/docProps/core.xml"/>
  <Override ContentType="application/vnd.openxmlformats-officedocument.extended-properties+xml" PartName="/docProps/app.xml"/>
  <Override ContentType="application/vnd.openxmlformats-officedocument.custom-properties+xml" PartName="/docProps/custom.xml"/>
</Types>
</file>

<file path=_rels/.rels><?xml version="1.0" encoding="UTF-8" standalone="yes" ?><Relationships xmlns="http://schemas.openxmlformats.org/package/2006/relationships"><Relationship Id="rId3" Target="docProps/app.xml" Type="http://schemas.openxmlformats.org/officeDocument/2006/relationships/extended-properties"/><Relationship Id="rId2" Target="docProps/core.xml" Type="http://schemas.openxmlformats.org/package/2006/relationships/metadata/core-properties"/><Relationship Id="rId1" Target="xl/workbook.xml" Type="http://schemas.openxmlformats.org/officeDocument/2006/relationships/officeDocument"/><Relationship Id="rId4" Target="docProps/custom.xml" Type="http://schemas.openxmlformats.org/officeDocument/2006/relationships/custom-properties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MARSWL7\Desktop\"/>
    </mc:Choice>
  </mc:AlternateContent>
  <bookViews>
    <workbookView xWindow="0" yWindow="0" windowWidth="28800" windowHeight="12450" activeTab="3"/>
  </bookViews>
  <sheets>
    <sheet name="HM" sheetId="4" r:id="rId1"/>
    <sheet name="HM_MPV" sheetId="5" r:id="rId2"/>
    <sheet name="MPV_Update" sheetId="1" r:id="rId3"/>
    <sheet name="MPV_Full" sheetId="3" r:id="rId4"/>
  </sheets>
  <functionGroups builtInGroupCount="18"/>
  <externalReferences>
    <externalReference r:id="rId5"/>
  </externalReferences>
  <definedNames>
    <definedName name="_xlnm._FilterDatabase" localSheetId="0" hidden="1">HM!$A$1:$FS$18</definedName>
    <definedName name="_xlnm._FilterDatabase" localSheetId="1" hidden="1">HM_MPV!$A$1:$FS$1519</definedName>
    <definedName name="_xlnm._FilterDatabase" localSheetId="3" hidden="1">MPV_Full!$A$1:$S$41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l="1"/>
  <c r="G2" i="1"/>
  <c r="C7" i="4" l="1"/>
  <c r="C8" i="4"/>
  <c r="C9" i="4"/>
  <c r="C10" i="4"/>
  <c r="C11" i="4"/>
  <c r="C12" i="4"/>
  <c r="C13" i="4"/>
  <c r="C14" i="4"/>
  <c r="C15" i="4"/>
  <c r="C16" i="4"/>
  <c r="C17" i="4"/>
  <c r="C18" i="4"/>
  <c r="C4" i="4"/>
  <c r="C5" i="4"/>
  <c r="C6" i="4"/>
  <c r="C3" i="4"/>
  <c r="C2" i="4"/>
  <c r="FR2" i="4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2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D60" i="1" l="1"/>
  <c r="C63" i="1"/>
  <c r="C64" i="1"/>
  <c r="D64" i="1"/>
  <c r="C65" i="1"/>
  <c r="C67" i="1"/>
  <c r="C69" i="1"/>
  <c r="C71" i="1"/>
  <c r="C72" i="1"/>
  <c r="C73" i="1"/>
  <c r="D74" i="1"/>
  <c r="C76" i="1"/>
  <c r="C78" i="1"/>
  <c r="D78" i="1"/>
  <c r="F79" i="1"/>
  <c r="C80" i="1"/>
  <c r="C81" i="1"/>
  <c r="D82" i="1"/>
  <c r="C85" i="1"/>
  <c r="C87" i="1"/>
  <c r="C88" i="1"/>
  <c r="C89" i="1"/>
  <c r="D90" i="1"/>
  <c r="C92" i="1"/>
  <c r="C94" i="1"/>
  <c r="C96" i="1"/>
  <c r="C97" i="1"/>
  <c r="D98" i="1"/>
  <c r="G98" i="1" s="1"/>
  <c r="C101" i="1"/>
  <c r="C103" i="1"/>
  <c r="C104" i="1"/>
  <c r="C105" i="1"/>
  <c r="D106" i="1"/>
  <c r="G106" i="1" s="1"/>
  <c r="C108" i="1"/>
  <c r="C110" i="1"/>
  <c r="D110" i="1"/>
  <c r="G110" i="1" s="1"/>
  <c r="C112" i="1"/>
  <c r="C113" i="1"/>
  <c r="D114" i="1"/>
  <c r="G114" i="1" s="1"/>
  <c r="C117" i="1"/>
  <c r="C119" i="1"/>
  <c r="C120" i="1"/>
  <c r="C121" i="1"/>
  <c r="D122" i="1"/>
  <c r="C124" i="1"/>
  <c r="C126" i="1"/>
  <c r="C129" i="1"/>
  <c r="C131" i="1"/>
  <c r="C135" i="1"/>
  <c r="D138" i="1"/>
  <c r="G138" i="1" s="1"/>
  <c r="C140" i="1"/>
  <c r="D144" i="1"/>
  <c r="C151" i="1"/>
  <c r="D154" i="1"/>
  <c r="G154" i="1" s="1"/>
  <c r="C155" i="1"/>
  <c r="D156" i="1"/>
  <c r="G156" i="1" s="1"/>
  <c r="D160" i="1"/>
  <c r="G160" i="1" s="1"/>
  <c r="D170" i="1"/>
  <c r="G170" i="1" s="1"/>
  <c r="C174" i="1"/>
  <c r="C178" i="1"/>
  <c r="C181" i="1"/>
  <c r="C184" i="1"/>
  <c r="C187" i="1"/>
  <c r="D190" i="1"/>
  <c r="G190" i="1" s="1"/>
  <c r="C193" i="1"/>
  <c r="C194" i="1"/>
  <c r="C197" i="1"/>
  <c r="C208" i="1"/>
  <c r="D208" i="1"/>
  <c r="G208" i="1" s="1"/>
  <c r="C209" i="1"/>
  <c r="C210" i="1"/>
  <c r="D210" i="1"/>
  <c r="G210" i="1" s="1"/>
  <c r="C213" i="1"/>
  <c r="C217" i="1"/>
  <c r="C226" i="1"/>
  <c r="C227" i="1"/>
  <c r="D228" i="1"/>
  <c r="G228" i="1" s="1"/>
  <c r="C231" i="1"/>
  <c r="C233" i="1"/>
  <c r="D234" i="1"/>
  <c r="G234" i="1" s="1"/>
  <c r="D235" i="1"/>
  <c r="G235" i="1" s="1"/>
  <c r="D236" i="1"/>
  <c r="G236" i="1" s="1"/>
  <c r="D240" i="1"/>
  <c r="G240" i="1" s="1"/>
  <c r="C243" i="1"/>
  <c r="D244" i="1"/>
  <c r="G244" i="1" s="1"/>
  <c r="D245" i="1"/>
  <c r="G245" i="1" s="1"/>
  <c r="C247" i="1"/>
  <c r="C249" i="1"/>
  <c r="D249" i="1"/>
  <c r="G249" i="1" s="1"/>
  <c r="C251" i="1"/>
  <c r="D252" i="1"/>
  <c r="G252" i="1" s="1"/>
  <c r="C257" i="1"/>
  <c r="D260" i="1"/>
  <c r="G260" i="1" s="1"/>
  <c r="D261" i="1"/>
  <c r="G261" i="1" s="1"/>
  <c r="C263" i="1"/>
  <c r="D268" i="1"/>
  <c r="G268" i="1" s="1"/>
  <c r="D274" i="1"/>
  <c r="G274" i="1" s="1"/>
  <c r="D277" i="1"/>
  <c r="G277" i="1" s="1"/>
  <c r="D281" i="1"/>
  <c r="G281" i="1" s="1"/>
  <c r="D282" i="1"/>
  <c r="G282" i="1" s="1"/>
  <c r="D288" i="1"/>
  <c r="G288" i="1" s="1"/>
  <c r="D290" i="1"/>
  <c r="C291" i="1"/>
  <c r="C297" i="1"/>
  <c r="D297" i="1"/>
  <c r="G297" i="1" s="1"/>
  <c r="D298" i="1"/>
  <c r="G298" i="1" s="1"/>
  <c r="C299" i="1"/>
  <c r="D299" i="1"/>
  <c r="G299" i="1" s="1"/>
  <c r="D304" i="1"/>
  <c r="G304" i="1" s="1"/>
  <c r="C305" i="1"/>
  <c r="C307" i="1"/>
  <c r="D308" i="1"/>
  <c r="G308" i="1" s="1"/>
  <c r="C311" i="1"/>
  <c r="C313" i="1"/>
  <c r="D314" i="1"/>
  <c r="G314" i="1" s="1"/>
  <c r="C315" i="1"/>
  <c r="D316" i="1"/>
  <c r="G316" i="1" s="1"/>
  <c r="D320" i="1"/>
  <c r="G320" i="1" s="1"/>
  <c r="C321" i="1"/>
  <c r="D322" i="1"/>
  <c r="G322" i="1" s="1"/>
  <c r="D324" i="1"/>
  <c r="G324" i="1" s="1"/>
  <c r="D325" i="1"/>
  <c r="G325" i="1" s="1"/>
  <c r="C327" i="1"/>
  <c r="C331" i="1"/>
  <c r="D331" i="1"/>
  <c r="G331" i="1" s="1"/>
  <c r="D332" i="1"/>
  <c r="G332" i="1" s="1"/>
  <c r="F59" i="1"/>
  <c r="F60" i="1"/>
  <c r="F61" i="1"/>
  <c r="F62" i="1"/>
  <c r="F63" i="1"/>
  <c r="F64" i="1"/>
  <c r="F65" i="1"/>
  <c r="F66" i="1"/>
  <c r="F67" i="1"/>
  <c r="F68" i="1"/>
  <c r="F70" i="1"/>
  <c r="F73" i="1"/>
  <c r="F74" i="1"/>
  <c r="F75" i="1"/>
  <c r="F76" i="1"/>
  <c r="F77" i="1"/>
  <c r="F78" i="1"/>
  <c r="F80" i="1"/>
  <c r="F81" i="1"/>
  <c r="F82" i="1"/>
  <c r="F83" i="1"/>
  <c r="F84" i="1"/>
  <c r="F86" i="1"/>
  <c r="F87" i="1"/>
  <c r="F89" i="1"/>
  <c r="F90" i="1"/>
  <c r="F91" i="1"/>
  <c r="F93" i="1"/>
  <c r="F94" i="1"/>
  <c r="F95" i="1"/>
  <c r="F96" i="1"/>
  <c r="G60" i="1"/>
  <c r="G64" i="1"/>
  <c r="G74" i="1"/>
  <c r="G78" i="1"/>
  <c r="G82" i="1"/>
  <c r="G90" i="1"/>
  <c r="G122" i="1"/>
  <c r="G144" i="1"/>
  <c r="G290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C334" i="1" l="1"/>
  <c r="T334" i="1"/>
  <c r="O334" i="1"/>
  <c r="L334" i="1"/>
  <c r="H334" i="1"/>
  <c r="F334" i="1"/>
  <c r="I334" i="1"/>
  <c r="C309" i="1"/>
  <c r="T309" i="1"/>
  <c r="L309" i="1"/>
  <c r="O309" i="1"/>
  <c r="H309" i="1"/>
  <c r="I309" i="1"/>
  <c r="F309" i="1"/>
  <c r="C306" i="1"/>
  <c r="T306" i="1"/>
  <c r="O306" i="1"/>
  <c r="L306" i="1"/>
  <c r="I306" i="1"/>
  <c r="H306" i="1"/>
  <c r="F306" i="1"/>
  <c r="C303" i="1"/>
  <c r="O303" i="1"/>
  <c r="T303" i="1"/>
  <c r="L303" i="1"/>
  <c r="I303" i="1"/>
  <c r="H303" i="1"/>
  <c r="F303" i="1"/>
  <c r="C287" i="1"/>
  <c r="T287" i="1"/>
  <c r="O287" i="1"/>
  <c r="L287" i="1"/>
  <c r="I287" i="1"/>
  <c r="H287" i="1"/>
  <c r="F287" i="1"/>
  <c r="C283" i="1"/>
  <c r="O283" i="1"/>
  <c r="I283" i="1"/>
  <c r="T283" i="1"/>
  <c r="F283" i="1"/>
  <c r="H283" i="1"/>
  <c r="L283" i="1"/>
  <c r="C280" i="1"/>
  <c r="T280" i="1"/>
  <c r="L280" i="1"/>
  <c r="O280" i="1"/>
  <c r="I280" i="1"/>
  <c r="H280" i="1"/>
  <c r="F280" i="1"/>
  <c r="D273" i="1"/>
  <c r="G273" i="1" s="1"/>
  <c r="T273" i="1"/>
  <c r="O273" i="1"/>
  <c r="L273" i="1"/>
  <c r="I273" i="1"/>
  <c r="H273" i="1"/>
  <c r="F273" i="1"/>
  <c r="C269" i="1"/>
  <c r="T269" i="1"/>
  <c r="O269" i="1"/>
  <c r="L269" i="1"/>
  <c r="I269" i="1"/>
  <c r="F269" i="1"/>
  <c r="H269" i="1"/>
  <c r="C262" i="1"/>
  <c r="T262" i="1"/>
  <c r="O262" i="1"/>
  <c r="L262" i="1"/>
  <c r="H262" i="1"/>
  <c r="I262" i="1"/>
  <c r="F262" i="1"/>
  <c r="D259" i="1"/>
  <c r="G259" i="1" s="1"/>
  <c r="T259" i="1"/>
  <c r="O259" i="1"/>
  <c r="I259" i="1"/>
  <c r="H259" i="1"/>
  <c r="F259" i="1"/>
  <c r="L259" i="1"/>
  <c r="C252" i="1"/>
  <c r="O252" i="1"/>
  <c r="T252" i="1"/>
  <c r="I252" i="1"/>
  <c r="L252" i="1"/>
  <c r="H252" i="1"/>
  <c r="F252" i="1"/>
  <c r="C234" i="1"/>
  <c r="T234" i="1"/>
  <c r="O234" i="1"/>
  <c r="L234" i="1"/>
  <c r="I234" i="1"/>
  <c r="H234" i="1"/>
  <c r="F234" i="1"/>
  <c r="D231" i="1"/>
  <c r="G231" i="1" s="1"/>
  <c r="T231" i="1"/>
  <c r="O231" i="1"/>
  <c r="L231" i="1"/>
  <c r="I231" i="1"/>
  <c r="F231" i="1"/>
  <c r="H231" i="1"/>
  <c r="D225" i="1"/>
  <c r="G225" i="1" s="1"/>
  <c r="T225" i="1"/>
  <c r="O225" i="1"/>
  <c r="L225" i="1"/>
  <c r="H225" i="1"/>
  <c r="I225" i="1"/>
  <c r="F225" i="1"/>
  <c r="O221" i="1"/>
  <c r="T221" i="1"/>
  <c r="L221" i="1"/>
  <c r="I221" i="1"/>
  <c r="F221" i="1"/>
  <c r="H221" i="1"/>
  <c r="D197" i="1"/>
  <c r="G197" i="1" s="1"/>
  <c r="T197" i="1"/>
  <c r="O197" i="1"/>
  <c r="L197" i="1"/>
  <c r="I197" i="1"/>
  <c r="F197" i="1"/>
  <c r="H197" i="1"/>
  <c r="D187" i="1"/>
  <c r="G187" i="1" s="1"/>
  <c r="T187" i="1"/>
  <c r="O187" i="1"/>
  <c r="I187" i="1"/>
  <c r="H187" i="1"/>
  <c r="L187" i="1"/>
  <c r="F187" i="1"/>
  <c r="O180" i="1"/>
  <c r="T180" i="1"/>
  <c r="I180" i="1"/>
  <c r="L180" i="1"/>
  <c r="H180" i="1"/>
  <c r="F180" i="1"/>
  <c r="D177" i="1"/>
  <c r="G177" i="1" s="1"/>
  <c r="T177" i="1"/>
  <c r="O177" i="1"/>
  <c r="L177" i="1"/>
  <c r="H177" i="1"/>
  <c r="I177" i="1"/>
  <c r="F177" i="1"/>
  <c r="C170" i="1"/>
  <c r="T170" i="1"/>
  <c r="I170" i="1"/>
  <c r="O170" i="1"/>
  <c r="L170" i="1"/>
  <c r="H170" i="1"/>
  <c r="F170" i="1"/>
  <c r="C166" i="1"/>
  <c r="O166" i="1"/>
  <c r="T166" i="1"/>
  <c r="L166" i="1"/>
  <c r="I166" i="1"/>
  <c r="H166" i="1"/>
  <c r="F166" i="1"/>
  <c r="C162" i="1"/>
  <c r="T162" i="1"/>
  <c r="I162" i="1"/>
  <c r="O162" i="1"/>
  <c r="L162" i="1"/>
  <c r="H162" i="1"/>
  <c r="F162" i="1"/>
  <c r="D152" i="1"/>
  <c r="G152" i="1" s="1"/>
  <c r="T152" i="1"/>
  <c r="O152" i="1"/>
  <c r="L152" i="1"/>
  <c r="F152" i="1"/>
  <c r="H152" i="1"/>
  <c r="I152" i="1"/>
  <c r="D141" i="1"/>
  <c r="G141" i="1" s="1"/>
  <c r="T141" i="1"/>
  <c r="O141" i="1"/>
  <c r="L141" i="1"/>
  <c r="H141" i="1"/>
  <c r="I141" i="1"/>
  <c r="F141" i="1"/>
  <c r="D135" i="1"/>
  <c r="G135" i="1" s="1"/>
  <c r="T135" i="1"/>
  <c r="L135" i="1"/>
  <c r="O135" i="1"/>
  <c r="I135" i="1"/>
  <c r="F135" i="1"/>
  <c r="H135" i="1"/>
  <c r="C128" i="1"/>
  <c r="T128" i="1"/>
  <c r="O128" i="1"/>
  <c r="L128" i="1"/>
  <c r="I128" i="1"/>
  <c r="F128" i="1"/>
  <c r="H128" i="1"/>
  <c r="D125" i="1"/>
  <c r="G125" i="1" s="1"/>
  <c r="T125" i="1"/>
  <c r="L125" i="1"/>
  <c r="H125" i="1"/>
  <c r="O125" i="1"/>
  <c r="I125" i="1"/>
  <c r="F125" i="1"/>
  <c r="C122" i="1"/>
  <c r="T122" i="1"/>
  <c r="O122" i="1"/>
  <c r="I122" i="1"/>
  <c r="L122" i="1"/>
  <c r="H122" i="1"/>
  <c r="F122" i="1"/>
  <c r="C116" i="1"/>
  <c r="O116" i="1"/>
  <c r="T116" i="1"/>
  <c r="I116" i="1"/>
  <c r="L116" i="1"/>
  <c r="H116" i="1"/>
  <c r="F116" i="1"/>
  <c r="D113" i="1"/>
  <c r="G113" i="1" s="1"/>
  <c r="T113" i="1"/>
  <c r="O113" i="1"/>
  <c r="L113" i="1"/>
  <c r="H113" i="1"/>
  <c r="I113" i="1"/>
  <c r="F113" i="1"/>
  <c r="T96" i="1"/>
  <c r="L96" i="1"/>
  <c r="O96" i="1"/>
  <c r="I96" i="1"/>
  <c r="H96" i="1"/>
  <c r="D93" i="1"/>
  <c r="G93" i="1" s="1"/>
  <c r="O93" i="1"/>
  <c r="T93" i="1"/>
  <c r="H93" i="1"/>
  <c r="I93" i="1"/>
  <c r="L93" i="1"/>
  <c r="C90" i="1"/>
  <c r="L90" i="1"/>
  <c r="T90" i="1"/>
  <c r="O90" i="1"/>
  <c r="I90" i="1"/>
  <c r="H90" i="1"/>
  <c r="C84" i="1"/>
  <c r="O84" i="1"/>
  <c r="T84" i="1"/>
  <c r="I84" i="1"/>
  <c r="L84" i="1"/>
  <c r="H84" i="1"/>
  <c r="D81" i="1"/>
  <c r="G81" i="1" s="1"/>
  <c r="L81" i="1"/>
  <c r="T81" i="1"/>
  <c r="O81" i="1"/>
  <c r="H81" i="1"/>
  <c r="I81" i="1"/>
  <c r="O76" i="1"/>
  <c r="T76" i="1"/>
  <c r="L76" i="1"/>
  <c r="I76" i="1"/>
  <c r="H76" i="1"/>
  <c r="D73" i="1"/>
  <c r="G73" i="1" s="1"/>
  <c r="O73" i="1"/>
  <c r="L73" i="1"/>
  <c r="H73" i="1"/>
  <c r="T73" i="1"/>
  <c r="I73" i="1"/>
  <c r="C70" i="1"/>
  <c r="T70" i="1"/>
  <c r="L70" i="1"/>
  <c r="I70" i="1"/>
  <c r="H70" i="1"/>
  <c r="O70" i="1"/>
  <c r="D67" i="1"/>
  <c r="G67" i="1" s="1"/>
  <c r="T67" i="1"/>
  <c r="O67" i="1"/>
  <c r="L67" i="1"/>
  <c r="I67" i="1"/>
  <c r="H67" i="1"/>
  <c r="T62" i="1"/>
  <c r="L62" i="1"/>
  <c r="I62" i="1"/>
  <c r="O62" i="1"/>
  <c r="H62" i="1"/>
  <c r="F88" i="1"/>
  <c r="F72" i="1"/>
  <c r="O331" i="1"/>
  <c r="T331" i="1"/>
  <c r="I331" i="1"/>
  <c r="L331" i="1"/>
  <c r="H331" i="1"/>
  <c r="F331" i="1"/>
  <c r="C318" i="1"/>
  <c r="T318" i="1"/>
  <c r="L318" i="1"/>
  <c r="O318" i="1"/>
  <c r="H318" i="1"/>
  <c r="I318" i="1"/>
  <c r="F318" i="1"/>
  <c r="D315" i="1"/>
  <c r="G315" i="1" s="1"/>
  <c r="T315" i="1"/>
  <c r="O315" i="1"/>
  <c r="I315" i="1"/>
  <c r="H315" i="1"/>
  <c r="F315" i="1"/>
  <c r="L315" i="1"/>
  <c r="C312" i="1"/>
  <c r="T312" i="1"/>
  <c r="O312" i="1"/>
  <c r="L312" i="1"/>
  <c r="I312" i="1"/>
  <c r="F312" i="1"/>
  <c r="H312" i="1"/>
  <c r="T297" i="1"/>
  <c r="O297" i="1"/>
  <c r="L297" i="1"/>
  <c r="I297" i="1"/>
  <c r="H297" i="1"/>
  <c r="F297" i="1"/>
  <c r="C293" i="1"/>
  <c r="O293" i="1"/>
  <c r="L293" i="1"/>
  <c r="T293" i="1"/>
  <c r="I293" i="1"/>
  <c r="H293" i="1"/>
  <c r="F293" i="1"/>
  <c r="C290" i="1"/>
  <c r="T290" i="1"/>
  <c r="L290" i="1"/>
  <c r="O290" i="1"/>
  <c r="I290" i="1"/>
  <c r="H290" i="1"/>
  <c r="F290" i="1"/>
  <c r="C276" i="1"/>
  <c r="O276" i="1"/>
  <c r="T276" i="1"/>
  <c r="L276" i="1"/>
  <c r="H276" i="1"/>
  <c r="I276" i="1"/>
  <c r="F276" i="1"/>
  <c r="C265" i="1"/>
  <c r="O265" i="1"/>
  <c r="T265" i="1"/>
  <c r="L265" i="1"/>
  <c r="I265" i="1"/>
  <c r="H265" i="1"/>
  <c r="F265" i="1"/>
  <c r="C255" i="1"/>
  <c r="O255" i="1"/>
  <c r="L255" i="1"/>
  <c r="I255" i="1"/>
  <c r="H255" i="1"/>
  <c r="T255" i="1"/>
  <c r="F255" i="1"/>
  <c r="D251" i="1"/>
  <c r="G251" i="1" s="1"/>
  <c r="C246" i="1"/>
  <c r="O246" i="1"/>
  <c r="L246" i="1"/>
  <c r="T246" i="1"/>
  <c r="I246" i="1"/>
  <c r="H246" i="1"/>
  <c r="F246" i="1"/>
  <c r="C240" i="1"/>
  <c r="T240" i="1"/>
  <c r="O240" i="1"/>
  <c r="L240" i="1"/>
  <c r="F240" i="1"/>
  <c r="H240" i="1"/>
  <c r="I240" i="1"/>
  <c r="D217" i="1"/>
  <c r="G217" i="1" s="1"/>
  <c r="T217" i="1"/>
  <c r="L217" i="1"/>
  <c r="H217" i="1"/>
  <c r="O217" i="1"/>
  <c r="I217" i="1"/>
  <c r="F217" i="1"/>
  <c r="T208" i="1"/>
  <c r="L208" i="1"/>
  <c r="O208" i="1"/>
  <c r="H208" i="1"/>
  <c r="F208" i="1"/>
  <c r="I208" i="1"/>
  <c r="D204" i="1"/>
  <c r="G204" i="1" s="1"/>
  <c r="O204" i="1"/>
  <c r="T204" i="1"/>
  <c r="I204" i="1"/>
  <c r="H204" i="1"/>
  <c r="F204" i="1"/>
  <c r="L204" i="1"/>
  <c r="D200" i="1"/>
  <c r="G200" i="1" s="1"/>
  <c r="T200" i="1"/>
  <c r="O200" i="1"/>
  <c r="L200" i="1"/>
  <c r="I200" i="1"/>
  <c r="H200" i="1"/>
  <c r="F200" i="1"/>
  <c r="C190" i="1"/>
  <c r="T190" i="1"/>
  <c r="O190" i="1"/>
  <c r="L190" i="1"/>
  <c r="I190" i="1"/>
  <c r="H190" i="1"/>
  <c r="F190" i="1"/>
  <c r="D183" i="1"/>
  <c r="G183" i="1" s="1"/>
  <c r="O183" i="1"/>
  <c r="L183" i="1"/>
  <c r="I183" i="1"/>
  <c r="T183" i="1"/>
  <c r="F183" i="1"/>
  <c r="H183" i="1"/>
  <c r="O173" i="1"/>
  <c r="L173" i="1"/>
  <c r="I173" i="1"/>
  <c r="T173" i="1"/>
  <c r="F173" i="1"/>
  <c r="H173" i="1"/>
  <c r="C158" i="1"/>
  <c r="T158" i="1"/>
  <c r="O158" i="1"/>
  <c r="L158" i="1"/>
  <c r="I158" i="1"/>
  <c r="H158" i="1"/>
  <c r="F158" i="1"/>
  <c r="D155" i="1"/>
  <c r="G155" i="1" s="1"/>
  <c r="O155" i="1"/>
  <c r="T155" i="1"/>
  <c r="I155" i="1"/>
  <c r="H155" i="1"/>
  <c r="L155" i="1"/>
  <c r="F155" i="1"/>
  <c r="C148" i="1"/>
  <c r="O148" i="1"/>
  <c r="T148" i="1"/>
  <c r="I148" i="1"/>
  <c r="L148" i="1"/>
  <c r="H148" i="1"/>
  <c r="F148" i="1"/>
  <c r="D140" i="1"/>
  <c r="G140" i="1" s="1"/>
  <c r="C138" i="1"/>
  <c r="O138" i="1"/>
  <c r="I138" i="1"/>
  <c r="T138" i="1"/>
  <c r="L138" i="1"/>
  <c r="H138" i="1"/>
  <c r="F138" i="1"/>
  <c r="D131" i="1"/>
  <c r="G131" i="1" s="1"/>
  <c r="T131" i="1"/>
  <c r="O131" i="1"/>
  <c r="I131" i="1"/>
  <c r="L131" i="1"/>
  <c r="F131" i="1"/>
  <c r="H131" i="1"/>
  <c r="D119" i="1"/>
  <c r="G119" i="1" s="1"/>
  <c r="O119" i="1"/>
  <c r="T119" i="1"/>
  <c r="L119" i="1"/>
  <c r="I119" i="1"/>
  <c r="F119" i="1"/>
  <c r="H119" i="1"/>
  <c r="D112" i="1"/>
  <c r="G112" i="1" s="1"/>
  <c r="D107" i="1"/>
  <c r="G107" i="1" s="1"/>
  <c r="T107" i="1"/>
  <c r="I107" i="1"/>
  <c r="L107" i="1"/>
  <c r="F107" i="1"/>
  <c r="O107" i="1"/>
  <c r="H107" i="1"/>
  <c r="C98" i="1"/>
  <c r="T98" i="1"/>
  <c r="L98" i="1"/>
  <c r="I98" i="1"/>
  <c r="O98" i="1"/>
  <c r="H98" i="1"/>
  <c r="F98" i="1"/>
  <c r="D87" i="1"/>
  <c r="G87" i="1" s="1"/>
  <c r="L87" i="1"/>
  <c r="T87" i="1"/>
  <c r="O87" i="1"/>
  <c r="I87" i="1"/>
  <c r="H87" i="1"/>
  <c r="D80" i="1"/>
  <c r="G80" i="1" s="1"/>
  <c r="T64" i="1"/>
  <c r="O64" i="1"/>
  <c r="L64" i="1"/>
  <c r="I64" i="1"/>
  <c r="H64" i="1"/>
  <c r="F71" i="1"/>
  <c r="C333" i="1"/>
  <c r="T333" i="1"/>
  <c r="O333" i="1"/>
  <c r="L333" i="1"/>
  <c r="I333" i="1"/>
  <c r="H333" i="1"/>
  <c r="F333" i="1"/>
  <c r="D327" i="1"/>
  <c r="G327" i="1" s="1"/>
  <c r="T327" i="1"/>
  <c r="L327" i="1"/>
  <c r="I327" i="1"/>
  <c r="O327" i="1"/>
  <c r="H327" i="1"/>
  <c r="F327" i="1"/>
  <c r="C324" i="1"/>
  <c r="O324" i="1"/>
  <c r="T324" i="1"/>
  <c r="L324" i="1"/>
  <c r="H324" i="1"/>
  <c r="I324" i="1"/>
  <c r="F324" i="1"/>
  <c r="D321" i="1"/>
  <c r="G321" i="1" s="1"/>
  <c r="O321" i="1"/>
  <c r="L321" i="1"/>
  <c r="T321" i="1"/>
  <c r="I321" i="1"/>
  <c r="H321" i="1"/>
  <c r="F321" i="1"/>
  <c r="C302" i="1"/>
  <c r="O302" i="1"/>
  <c r="T302" i="1"/>
  <c r="L302" i="1"/>
  <c r="H302" i="1"/>
  <c r="F302" i="1"/>
  <c r="I302" i="1"/>
  <c r="T299" i="1"/>
  <c r="O299" i="1"/>
  <c r="I299" i="1"/>
  <c r="L299" i="1"/>
  <c r="H299" i="1"/>
  <c r="F299" i="1"/>
  <c r="C286" i="1"/>
  <c r="T286" i="1"/>
  <c r="O286" i="1"/>
  <c r="L286" i="1"/>
  <c r="H286" i="1"/>
  <c r="I286" i="1"/>
  <c r="F286" i="1"/>
  <c r="D279" i="1"/>
  <c r="G279" i="1" s="1"/>
  <c r="T279" i="1"/>
  <c r="O279" i="1"/>
  <c r="L279" i="1"/>
  <c r="I279" i="1"/>
  <c r="H279" i="1"/>
  <c r="F279" i="1"/>
  <c r="C272" i="1"/>
  <c r="T272" i="1"/>
  <c r="O272" i="1"/>
  <c r="L272" i="1"/>
  <c r="H272" i="1"/>
  <c r="I272" i="1"/>
  <c r="F272" i="1"/>
  <c r="C258" i="1"/>
  <c r="O258" i="1"/>
  <c r="T258" i="1"/>
  <c r="L258" i="1"/>
  <c r="H258" i="1"/>
  <c r="I258" i="1"/>
  <c r="F258" i="1"/>
  <c r="O249" i="1"/>
  <c r="T249" i="1"/>
  <c r="L249" i="1"/>
  <c r="H249" i="1"/>
  <c r="F249" i="1"/>
  <c r="I249" i="1"/>
  <c r="D243" i="1"/>
  <c r="G243" i="1" s="1"/>
  <c r="T243" i="1"/>
  <c r="I243" i="1"/>
  <c r="O243" i="1"/>
  <c r="L243" i="1"/>
  <c r="F243" i="1"/>
  <c r="H243" i="1"/>
  <c r="C236" i="1"/>
  <c r="O236" i="1"/>
  <c r="T236" i="1"/>
  <c r="I236" i="1"/>
  <c r="H236" i="1"/>
  <c r="L236" i="1"/>
  <c r="F236" i="1"/>
  <c r="C230" i="1"/>
  <c r="O230" i="1"/>
  <c r="T230" i="1"/>
  <c r="L230" i="1"/>
  <c r="I230" i="1"/>
  <c r="H230" i="1"/>
  <c r="F230" i="1"/>
  <c r="D227" i="1"/>
  <c r="G227" i="1" s="1"/>
  <c r="T227" i="1"/>
  <c r="O227" i="1"/>
  <c r="I227" i="1"/>
  <c r="L227" i="1"/>
  <c r="H227" i="1"/>
  <c r="F227" i="1"/>
  <c r="C224" i="1"/>
  <c r="T224" i="1"/>
  <c r="O224" i="1"/>
  <c r="L224" i="1"/>
  <c r="H224" i="1"/>
  <c r="I224" i="1"/>
  <c r="F224" i="1"/>
  <c r="C220" i="1"/>
  <c r="O220" i="1"/>
  <c r="I220" i="1"/>
  <c r="L220" i="1"/>
  <c r="H220" i="1"/>
  <c r="T220" i="1"/>
  <c r="F220" i="1"/>
  <c r="D213" i="1"/>
  <c r="G213" i="1" s="1"/>
  <c r="T213" i="1"/>
  <c r="O213" i="1"/>
  <c r="L213" i="1"/>
  <c r="I213" i="1"/>
  <c r="F213" i="1"/>
  <c r="H213" i="1"/>
  <c r="O210" i="1"/>
  <c r="T210" i="1"/>
  <c r="L210" i="1"/>
  <c r="H210" i="1"/>
  <c r="I210" i="1"/>
  <c r="F210" i="1"/>
  <c r="C196" i="1"/>
  <c r="O196" i="1"/>
  <c r="T196" i="1"/>
  <c r="I196" i="1"/>
  <c r="L196" i="1"/>
  <c r="H196" i="1"/>
  <c r="F196" i="1"/>
  <c r="D193" i="1"/>
  <c r="G193" i="1" s="1"/>
  <c r="O193" i="1"/>
  <c r="T193" i="1"/>
  <c r="L193" i="1"/>
  <c r="H193" i="1"/>
  <c r="I193" i="1"/>
  <c r="F193" i="1"/>
  <c r="C186" i="1"/>
  <c r="T186" i="1"/>
  <c r="O186" i="1"/>
  <c r="I186" i="1"/>
  <c r="L186" i="1"/>
  <c r="H186" i="1"/>
  <c r="F186" i="1"/>
  <c r="T179" i="1"/>
  <c r="I179" i="1"/>
  <c r="O179" i="1"/>
  <c r="L179" i="1"/>
  <c r="F179" i="1"/>
  <c r="H179" i="1"/>
  <c r="C176" i="1"/>
  <c r="T176" i="1"/>
  <c r="O176" i="1"/>
  <c r="L176" i="1"/>
  <c r="I176" i="1"/>
  <c r="F176" i="1"/>
  <c r="H176" i="1"/>
  <c r="D169" i="1"/>
  <c r="G169" i="1" s="1"/>
  <c r="T169" i="1"/>
  <c r="O169" i="1"/>
  <c r="L169" i="1"/>
  <c r="H169" i="1"/>
  <c r="I169" i="1"/>
  <c r="F169" i="1"/>
  <c r="D165" i="1"/>
  <c r="G165" i="1" s="1"/>
  <c r="O165" i="1"/>
  <c r="L165" i="1"/>
  <c r="H165" i="1"/>
  <c r="T165" i="1"/>
  <c r="I165" i="1"/>
  <c r="F165" i="1"/>
  <c r="D161" i="1"/>
  <c r="G161" i="1" s="1"/>
  <c r="T161" i="1"/>
  <c r="O161" i="1"/>
  <c r="L161" i="1"/>
  <c r="H161" i="1"/>
  <c r="I161" i="1"/>
  <c r="F161" i="1"/>
  <c r="C144" i="1"/>
  <c r="T144" i="1"/>
  <c r="L144" i="1"/>
  <c r="O144" i="1"/>
  <c r="H144" i="1"/>
  <c r="F144" i="1"/>
  <c r="I144" i="1"/>
  <c r="C134" i="1"/>
  <c r="T134" i="1"/>
  <c r="L134" i="1"/>
  <c r="O134" i="1"/>
  <c r="I134" i="1"/>
  <c r="H134" i="1"/>
  <c r="F134" i="1"/>
  <c r="D127" i="1"/>
  <c r="G127" i="1" s="1"/>
  <c r="O127" i="1"/>
  <c r="T127" i="1"/>
  <c r="L127" i="1"/>
  <c r="I127" i="1"/>
  <c r="F127" i="1"/>
  <c r="H127" i="1"/>
  <c r="D115" i="1"/>
  <c r="G115" i="1" s="1"/>
  <c r="T115" i="1"/>
  <c r="O115" i="1"/>
  <c r="I115" i="1"/>
  <c r="L115" i="1"/>
  <c r="H115" i="1"/>
  <c r="F115" i="1"/>
  <c r="O110" i="1"/>
  <c r="L110" i="1"/>
  <c r="I110" i="1"/>
  <c r="T110" i="1"/>
  <c r="H110" i="1"/>
  <c r="F110" i="1"/>
  <c r="D104" i="1"/>
  <c r="G104" i="1" s="1"/>
  <c r="T104" i="1"/>
  <c r="O104" i="1"/>
  <c r="L104" i="1"/>
  <c r="I104" i="1"/>
  <c r="H104" i="1"/>
  <c r="F104" i="1"/>
  <c r="D101" i="1"/>
  <c r="G101" i="1" s="1"/>
  <c r="O101" i="1"/>
  <c r="L101" i="1"/>
  <c r="H101" i="1"/>
  <c r="I101" i="1"/>
  <c r="T101" i="1"/>
  <c r="F101" i="1"/>
  <c r="D95" i="1"/>
  <c r="G95" i="1" s="1"/>
  <c r="L95" i="1"/>
  <c r="T95" i="1"/>
  <c r="O95" i="1"/>
  <c r="I95" i="1"/>
  <c r="H95" i="1"/>
  <c r="D83" i="1"/>
  <c r="G83" i="1" s="1"/>
  <c r="O83" i="1"/>
  <c r="L83" i="1"/>
  <c r="T83" i="1"/>
  <c r="I83" i="1"/>
  <c r="H83" i="1"/>
  <c r="T78" i="1"/>
  <c r="O78" i="1"/>
  <c r="L78" i="1"/>
  <c r="I78" i="1"/>
  <c r="H78" i="1"/>
  <c r="D75" i="1"/>
  <c r="G75" i="1" s="1"/>
  <c r="O75" i="1"/>
  <c r="L75" i="1"/>
  <c r="T75" i="1"/>
  <c r="I75" i="1"/>
  <c r="H75" i="1"/>
  <c r="C66" i="1"/>
  <c r="O66" i="1"/>
  <c r="L66" i="1"/>
  <c r="T66" i="1"/>
  <c r="I66" i="1"/>
  <c r="H66" i="1"/>
  <c r="D61" i="1"/>
  <c r="G61" i="1" s="1"/>
  <c r="T61" i="1"/>
  <c r="H61" i="1"/>
  <c r="I61" i="1"/>
  <c r="O61" i="1"/>
  <c r="L61" i="1"/>
  <c r="C330" i="1"/>
  <c r="O330" i="1"/>
  <c r="L330" i="1"/>
  <c r="T330" i="1"/>
  <c r="H330" i="1"/>
  <c r="I330" i="1"/>
  <c r="F330" i="1"/>
  <c r="C317" i="1"/>
  <c r="T317" i="1"/>
  <c r="L317" i="1"/>
  <c r="O317" i="1"/>
  <c r="I317" i="1"/>
  <c r="F317" i="1"/>
  <c r="H317" i="1"/>
  <c r="C308" i="1"/>
  <c r="O308" i="1"/>
  <c r="T308" i="1"/>
  <c r="I308" i="1"/>
  <c r="L308" i="1"/>
  <c r="H308" i="1"/>
  <c r="F308" i="1"/>
  <c r="D305" i="1"/>
  <c r="G305" i="1" s="1"/>
  <c r="T305" i="1"/>
  <c r="O305" i="1"/>
  <c r="L305" i="1"/>
  <c r="H305" i="1"/>
  <c r="F305" i="1"/>
  <c r="I305" i="1"/>
  <c r="C296" i="1"/>
  <c r="T296" i="1"/>
  <c r="O296" i="1"/>
  <c r="L296" i="1"/>
  <c r="I296" i="1"/>
  <c r="H296" i="1"/>
  <c r="F296" i="1"/>
  <c r="C292" i="1"/>
  <c r="O292" i="1"/>
  <c r="L292" i="1"/>
  <c r="H292" i="1"/>
  <c r="T292" i="1"/>
  <c r="I292" i="1"/>
  <c r="F292" i="1"/>
  <c r="D289" i="1"/>
  <c r="G289" i="1" s="1"/>
  <c r="T289" i="1"/>
  <c r="L289" i="1"/>
  <c r="I289" i="1"/>
  <c r="H289" i="1"/>
  <c r="O289" i="1"/>
  <c r="F289" i="1"/>
  <c r="C282" i="1"/>
  <c r="T282" i="1"/>
  <c r="O282" i="1"/>
  <c r="L282" i="1"/>
  <c r="H282" i="1"/>
  <c r="I282" i="1"/>
  <c r="F282" i="1"/>
  <c r="D275" i="1"/>
  <c r="G275" i="1" s="1"/>
  <c r="O275" i="1"/>
  <c r="I275" i="1"/>
  <c r="T275" i="1"/>
  <c r="L275" i="1"/>
  <c r="H275" i="1"/>
  <c r="F275" i="1"/>
  <c r="C268" i="1"/>
  <c r="O268" i="1"/>
  <c r="T268" i="1"/>
  <c r="H268" i="1"/>
  <c r="I268" i="1"/>
  <c r="L268" i="1"/>
  <c r="F268" i="1"/>
  <c r="C264" i="1"/>
  <c r="T264" i="1"/>
  <c r="O264" i="1"/>
  <c r="L264" i="1"/>
  <c r="H264" i="1"/>
  <c r="F264" i="1"/>
  <c r="I264" i="1"/>
  <c r="C261" i="1"/>
  <c r="T261" i="1"/>
  <c r="O261" i="1"/>
  <c r="L261" i="1"/>
  <c r="I261" i="1"/>
  <c r="F261" i="1"/>
  <c r="H261" i="1"/>
  <c r="C254" i="1"/>
  <c r="T254" i="1"/>
  <c r="L254" i="1"/>
  <c r="H254" i="1"/>
  <c r="I254" i="1"/>
  <c r="O254" i="1"/>
  <c r="F254" i="1"/>
  <c r="C239" i="1"/>
  <c r="O239" i="1"/>
  <c r="T239" i="1"/>
  <c r="L239" i="1"/>
  <c r="I239" i="1"/>
  <c r="F239" i="1"/>
  <c r="H239" i="1"/>
  <c r="D233" i="1"/>
  <c r="G233" i="1" s="1"/>
  <c r="T233" i="1"/>
  <c r="O233" i="1"/>
  <c r="L233" i="1"/>
  <c r="H233" i="1"/>
  <c r="F233" i="1"/>
  <c r="I233" i="1"/>
  <c r="D226" i="1"/>
  <c r="G226" i="1" s="1"/>
  <c r="D216" i="1"/>
  <c r="G216" i="1" s="1"/>
  <c r="T216" i="1"/>
  <c r="L216" i="1"/>
  <c r="I216" i="1"/>
  <c r="O216" i="1"/>
  <c r="H216" i="1"/>
  <c r="F216" i="1"/>
  <c r="D207" i="1"/>
  <c r="G207" i="1" s="1"/>
  <c r="T207" i="1"/>
  <c r="L207" i="1"/>
  <c r="O207" i="1"/>
  <c r="I207" i="1"/>
  <c r="F207" i="1"/>
  <c r="H207" i="1"/>
  <c r="D203" i="1"/>
  <c r="G203" i="1" s="1"/>
  <c r="O203" i="1"/>
  <c r="T203" i="1"/>
  <c r="I203" i="1"/>
  <c r="L203" i="1"/>
  <c r="H203" i="1"/>
  <c r="F203" i="1"/>
  <c r="D199" i="1"/>
  <c r="G199" i="1" s="1"/>
  <c r="T199" i="1"/>
  <c r="L199" i="1"/>
  <c r="O199" i="1"/>
  <c r="I199" i="1"/>
  <c r="F199" i="1"/>
  <c r="H199" i="1"/>
  <c r="T189" i="1"/>
  <c r="O189" i="1"/>
  <c r="L189" i="1"/>
  <c r="I189" i="1"/>
  <c r="F189" i="1"/>
  <c r="H189" i="1"/>
  <c r="C182" i="1"/>
  <c r="O182" i="1"/>
  <c r="L182" i="1"/>
  <c r="I182" i="1"/>
  <c r="H182" i="1"/>
  <c r="F182" i="1"/>
  <c r="T182" i="1"/>
  <c r="D178" i="1"/>
  <c r="G178" i="1" s="1"/>
  <c r="C172" i="1"/>
  <c r="O172" i="1"/>
  <c r="T172" i="1"/>
  <c r="I172" i="1"/>
  <c r="H172" i="1"/>
  <c r="F172" i="1"/>
  <c r="L172" i="1"/>
  <c r="D157" i="1"/>
  <c r="G157" i="1" s="1"/>
  <c r="O157" i="1"/>
  <c r="T157" i="1"/>
  <c r="L157" i="1"/>
  <c r="H157" i="1"/>
  <c r="I157" i="1"/>
  <c r="F157" i="1"/>
  <c r="D151" i="1"/>
  <c r="G151" i="1" s="1"/>
  <c r="T151" i="1"/>
  <c r="O151" i="1"/>
  <c r="L151" i="1"/>
  <c r="I151" i="1"/>
  <c r="F151" i="1"/>
  <c r="H151" i="1"/>
  <c r="D147" i="1"/>
  <c r="G147" i="1" s="1"/>
  <c r="O147" i="1"/>
  <c r="I147" i="1"/>
  <c r="L147" i="1"/>
  <c r="H147" i="1"/>
  <c r="T147" i="1"/>
  <c r="F147" i="1"/>
  <c r="D137" i="1"/>
  <c r="G137" i="1" s="1"/>
  <c r="O137" i="1"/>
  <c r="T137" i="1"/>
  <c r="L137" i="1"/>
  <c r="H137" i="1"/>
  <c r="I137" i="1"/>
  <c r="F137" i="1"/>
  <c r="D130" i="1"/>
  <c r="G130" i="1" s="1"/>
  <c r="O130" i="1"/>
  <c r="T130" i="1"/>
  <c r="I130" i="1"/>
  <c r="L130" i="1"/>
  <c r="H130" i="1"/>
  <c r="F130" i="1"/>
  <c r="D126" i="1"/>
  <c r="G126" i="1" s="1"/>
  <c r="D124" i="1"/>
  <c r="G124" i="1" s="1"/>
  <c r="O124" i="1"/>
  <c r="T124" i="1"/>
  <c r="I124" i="1"/>
  <c r="L124" i="1"/>
  <c r="H124" i="1"/>
  <c r="F124" i="1"/>
  <c r="D121" i="1"/>
  <c r="G121" i="1" s="1"/>
  <c r="O121" i="1"/>
  <c r="T121" i="1"/>
  <c r="L121" i="1"/>
  <c r="H121" i="1"/>
  <c r="I121" i="1"/>
  <c r="F121" i="1"/>
  <c r="C118" i="1"/>
  <c r="O118" i="1"/>
  <c r="T118" i="1"/>
  <c r="L118" i="1"/>
  <c r="I118" i="1"/>
  <c r="H118" i="1"/>
  <c r="F118" i="1"/>
  <c r="D94" i="1"/>
  <c r="G94" i="1" s="1"/>
  <c r="D92" i="1"/>
  <c r="G92" i="1" s="1"/>
  <c r="O92" i="1"/>
  <c r="I92" i="1"/>
  <c r="T92" i="1"/>
  <c r="L92" i="1"/>
  <c r="H92" i="1"/>
  <c r="D89" i="1"/>
  <c r="G89" i="1" s="1"/>
  <c r="L89" i="1"/>
  <c r="T89" i="1"/>
  <c r="O89" i="1"/>
  <c r="H89" i="1"/>
  <c r="I89" i="1"/>
  <c r="C86" i="1"/>
  <c r="T86" i="1"/>
  <c r="O86" i="1"/>
  <c r="L86" i="1"/>
  <c r="I86" i="1"/>
  <c r="H86" i="1"/>
  <c r="D72" i="1"/>
  <c r="G72" i="1" s="1"/>
  <c r="T72" i="1"/>
  <c r="L72" i="1"/>
  <c r="O72" i="1"/>
  <c r="I72" i="1"/>
  <c r="H72" i="1"/>
  <c r="D69" i="1"/>
  <c r="G69" i="1" s="1"/>
  <c r="T69" i="1"/>
  <c r="O69" i="1"/>
  <c r="L69" i="1"/>
  <c r="H69" i="1"/>
  <c r="I69" i="1"/>
  <c r="F85" i="1"/>
  <c r="F69" i="1"/>
  <c r="C326" i="1"/>
  <c r="T326" i="1"/>
  <c r="L326" i="1"/>
  <c r="H326" i="1"/>
  <c r="O326" i="1"/>
  <c r="I326" i="1"/>
  <c r="F326" i="1"/>
  <c r="D323" i="1"/>
  <c r="G323" i="1" s="1"/>
  <c r="T323" i="1"/>
  <c r="O323" i="1"/>
  <c r="I323" i="1"/>
  <c r="L323" i="1"/>
  <c r="F323" i="1"/>
  <c r="H323" i="1"/>
  <c r="C314" i="1"/>
  <c r="T314" i="1"/>
  <c r="O314" i="1"/>
  <c r="L314" i="1"/>
  <c r="H314" i="1"/>
  <c r="I314" i="1"/>
  <c r="F314" i="1"/>
  <c r="D311" i="1"/>
  <c r="G311" i="1" s="1"/>
  <c r="O311" i="1"/>
  <c r="L311" i="1"/>
  <c r="T311" i="1"/>
  <c r="I311" i="1"/>
  <c r="H311" i="1"/>
  <c r="F311" i="1"/>
  <c r="C301" i="1"/>
  <c r="O301" i="1"/>
  <c r="T301" i="1"/>
  <c r="L301" i="1"/>
  <c r="I301" i="1"/>
  <c r="F301" i="1"/>
  <c r="H301" i="1"/>
  <c r="C285" i="1"/>
  <c r="O285" i="1"/>
  <c r="T285" i="1"/>
  <c r="L285" i="1"/>
  <c r="I285" i="1"/>
  <c r="H285" i="1"/>
  <c r="F285" i="1"/>
  <c r="C278" i="1"/>
  <c r="T278" i="1"/>
  <c r="O278" i="1"/>
  <c r="L278" i="1"/>
  <c r="H278" i="1"/>
  <c r="I278" i="1"/>
  <c r="F278" i="1"/>
  <c r="C271" i="1"/>
  <c r="T271" i="1"/>
  <c r="O271" i="1"/>
  <c r="L271" i="1"/>
  <c r="I271" i="1"/>
  <c r="H271" i="1"/>
  <c r="F271" i="1"/>
  <c r="T251" i="1"/>
  <c r="O251" i="1"/>
  <c r="I251" i="1"/>
  <c r="H251" i="1"/>
  <c r="L251" i="1"/>
  <c r="F251" i="1"/>
  <c r="C248" i="1"/>
  <c r="T248" i="1"/>
  <c r="O248" i="1"/>
  <c r="L248" i="1"/>
  <c r="I248" i="1"/>
  <c r="F248" i="1"/>
  <c r="H248" i="1"/>
  <c r="C245" i="1"/>
  <c r="T245" i="1"/>
  <c r="L245" i="1"/>
  <c r="I245" i="1"/>
  <c r="O245" i="1"/>
  <c r="F245" i="1"/>
  <c r="H245" i="1"/>
  <c r="C242" i="1"/>
  <c r="T242" i="1"/>
  <c r="O242" i="1"/>
  <c r="L242" i="1"/>
  <c r="H242" i="1"/>
  <c r="I242" i="1"/>
  <c r="F242" i="1"/>
  <c r="C229" i="1"/>
  <c r="O229" i="1"/>
  <c r="L229" i="1"/>
  <c r="T229" i="1"/>
  <c r="I229" i="1"/>
  <c r="F229" i="1"/>
  <c r="H229" i="1"/>
  <c r="T223" i="1"/>
  <c r="O223" i="1"/>
  <c r="L223" i="1"/>
  <c r="I223" i="1"/>
  <c r="F223" i="1"/>
  <c r="H223" i="1"/>
  <c r="D219" i="1"/>
  <c r="G219" i="1" s="1"/>
  <c r="O219" i="1"/>
  <c r="I219" i="1"/>
  <c r="T219" i="1"/>
  <c r="L219" i="1"/>
  <c r="F219" i="1"/>
  <c r="H219" i="1"/>
  <c r="C212" i="1"/>
  <c r="O212" i="1"/>
  <c r="T212" i="1"/>
  <c r="I212" i="1"/>
  <c r="L212" i="1"/>
  <c r="H212" i="1"/>
  <c r="F212" i="1"/>
  <c r="T195" i="1"/>
  <c r="O195" i="1"/>
  <c r="I195" i="1"/>
  <c r="H195" i="1"/>
  <c r="F195" i="1"/>
  <c r="L195" i="1"/>
  <c r="C192" i="1"/>
  <c r="T192" i="1"/>
  <c r="O192" i="1"/>
  <c r="L192" i="1"/>
  <c r="I192" i="1"/>
  <c r="F192" i="1"/>
  <c r="H192" i="1"/>
  <c r="D185" i="1"/>
  <c r="G185" i="1" s="1"/>
  <c r="O185" i="1"/>
  <c r="T185" i="1"/>
  <c r="L185" i="1"/>
  <c r="I185" i="1"/>
  <c r="H185" i="1"/>
  <c r="F185" i="1"/>
  <c r="D175" i="1"/>
  <c r="G175" i="1" s="1"/>
  <c r="O175" i="1"/>
  <c r="T175" i="1"/>
  <c r="L175" i="1"/>
  <c r="I175" i="1"/>
  <c r="F175" i="1"/>
  <c r="H175" i="1"/>
  <c r="D168" i="1"/>
  <c r="G168" i="1" s="1"/>
  <c r="T168" i="1"/>
  <c r="O168" i="1"/>
  <c r="L168" i="1"/>
  <c r="I168" i="1"/>
  <c r="H168" i="1"/>
  <c r="F168" i="1"/>
  <c r="O164" i="1"/>
  <c r="T164" i="1"/>
  <c r="I164" i="1"/>
  <c r="L164" i="1"/>
  <c r="H164" i="1"/>
  <c r="F164" i="1"/>
  <c r="C154" i="1"/>
  <c r="T154" i="1"/>
  <c r="O154" i="1"/>
  <c r="I154" i="1"/>
  <c r="L154" i="1"/>
  <c r="H154" i="1"/>
  <c r="F154" i="1"/>
  <c r="D143" i="1"/>
  <c r="G143" i="1" s="1"/>
  <c r="T143" i="1"/>
  <c r="L143" i="1"/>
  <c r="I143" i="1"/>
  <c r="H143" i="1"/>
  <c r="F143" i="1"/>
  <c r="O143" i="1"/>
  <c r="O140" i="1"/>
  <c r="T140" i="1"/>
  <c r="I140" i="1"/>
  <c r="H140" i="1"/>
  <c r="F140" i="1"/>
  <c r="L140" i="1"/>
  <c r="D133" i="1"/>
  <c r="G133" i="1" s="1"/>
  <c r="T133" i="1"/>
  <c r="O133" i="1"/>
  <c r="L133" i="1"/>
  <c r="H133" i="1"/>
  <c r="I133" i="1"/>
  <c r="F133" i="1"/>
  <c r="T112" i="1"/>
  <c r="O112" i="1"/>
  <c r="L112" i="1"/>
  <c r="H112" i="1"/>
  <c r="I112" i="1"/>
  <c r="F112" i="1"/>
  <c r="D109" i="1"/>
  <c r="G109" i="1" s="1"/>
  <c r="O109" i="1"/>
  <c r="L109" i="1"/>
  <c r="H109" i="1"/>
  <c r="I109" i="1"/>
  <c r="T109" i="1"/>
  <c r="F109" i="1"/>
  <c r="C106" i="1"/>
  <c r="T106" i="1"/>
  <c r="I106" i="1"/>
  <c r="L106" i="1"/>
  <c r="F106" i="1"/>
  <c r="H106" i="1"/>
  <c r="O106" i="1"/>
  <c r="C100" i="1"/>
  <c r="O100" i="1"/>
  <c r="L100" i="1"/>
  <c r="I100" i="1"/>
  <c r="T100" i="1"/>
  <c r="H100" i="1"/>
  <c r="F100" i="1"/>
  <c r="D97" i="1"/>
  <c r="G97" i="1" s="1"/>
  <c r="T97" i="1"/>
  <c r="L97" i="1"/>
  <c r="O97" i="1"/>
  <c r="H97" i="1"/>
  <c r="F97" i="1"/>
  <c r="I97" i="1"/>
  <c r="T80" i="1"/>
  <c r="L80" i="1"/>
  <c r="O80" i="1"/>
  <c r="H80" i="1"/>
  <c r="I80" i="1"/>
  <c r="D77" i="1"/>
  <c r="G77" i="1" s="1"/>
  <c r="T77" i="1"/>
  <c r="O77" i="1"/>
  <c r="H77" i="1"/>
  <c r="L77" i="1"/>
  <c r="I77" i="1"/>
  <c r="D63" i="1"/>
  <c r="G63" i="1" s="1"/>
  <c r="L63" i="1"/>
  <c r="O63" i="1"/>
  <c r="T63" i="1"/>
  <c r="I63" i="1"/>
  <c r="H63" i="1"/>
  <c r="F92" i="1"/>
  <c r="C332" i="1"/>
  <c r="O332" i="1"/>
  <c r="T332" i="1"/>
  <c r="I332" i="1"/>
  <c r="H332" i="1"/>
  <c r="L332" i="1"/>
  <c r="F332" i="1"/>
  <c r="C329" i="1"/>
  <c r="O329" i="1"/>
  <c r="L329" i="1"/>
  <c r="I329" i="1"/>
  <c r="H329" i="1"/>
  <c r="T329" i="1"/>
  <c r="F329" i="1"/>
  <c r="C320" i="1"/>
  <c r="T320" i="1"/>
  <c r="O320" i="1"/>
  <c r="L320" i="1"/>
  <c r="I320" i="1"/>
  <c r="H320" i="1"/>
  <c r="F320" i="1"/>
  <c r="C298" i="1"/>
  <c r="T298" i="1"/>
  <c r="O298" i="1"/>
  <c r="L298" i="1"/>
  <c r="H298" i="1"/>
  <c r="I298" i="1"/>
  <c r="F298" i="1"/>
  <c r="D295" i="1"/>
  <c r="G295" i="1" s="1"/>
  <c r="T295" i="1"/>
  <c r="O295" i="1"/>
  <c r="L295" i="1"/>
  <c r="I295" i="1"/>
  <c r="H295" i="1"/>
  <c r="F295" i="1"/>
  <c r="C267" i="1"/>
  <c r="O267" i="1"/>
  <c r="T267" i="1"/>
  <c r="I267" i="1"/>
  <c r="L267" i="1"/>
  <c r="F267" i="1"/>
  <c r="H267" i="1"/>
  <c r="D257" i="1"/>
  <c r="G257" i="1" s="1"/>
  <c r="O257" i="1"/>
  <c r="L257" i="1"/>
  <c r="H257" i="1"/>
  <c r="T257" i="1"/>
  <c r="I257" i="1"/>
  <c r="F257" i="1"/>
  <c r="C253" i="1"/>
  <c r="T253" i="1"/>
  <c r="L253" i="1"/>
  <c r="I253" i="1"/>
  <c r="F253" i="1"/>
  <c r="H253" i="1"/>
  <c r="O253" i="1"/>
  <c r="C238" i="1"/>
  <c r="O238" i="1"/>
  <c r="L238" i="1"/>
  <c r="T238" i="1"/>
  <c r="H238" i="1"/>
  <c r="I238" i="1"/>
  <c r="F238" i="1"/>
  <c r="C235" i="1"/>
  <c r="T235" i="1"/>
  <c r="I235" i="1"/>
  <c r="O235" i="1"/>
  <c r="L235" i="1"/>
  <c r="H235" i="1"/>
  <c r="F235" i="1"/>
  <c r="C232" i="1"/>
  <c r="T232" i="1"/>
  <c r="O232" i="1"/>
  <c r="L232" i="1"/>
  <c r="I232" i="1"/>
  <c r="H232" i="1"/>
  <c r="F232" i="1"/>
  <c r="D215" i="1"/>
  <c r="G215" i="1" s="1"/>
  <c r="T215" i="1"/>
  <c r="O215" i="1"/>
  <c r="L215" i="1"/>
  <c r="I215" i="1"/>
  <c r="F215" i="1"/>
  <c r="H215" i="1"/>
  <c r="D209" i="1"/>
  <c r="G209" i="1" s="1"/>
  <c r="T209" i="1"/>
  <c r="O209" i="1"/>
  <c r="L209" i="1"/>
  <c r="H209" i="1"/>
  <c r="I209" i="1"/>
  <c r="F209" i="1"/>
  <c r="D206" i="1"/>
  <c r="G206" i="1" s="1"/>
  <c r="T206" i="1"/>
  <c r="O206" i="1"/>
  <c r="L206" i="1"/>
  <c r="I206" i="1"/>
  <c r="H206" i="1"/>
  <c r="F206" i="1"/>
  <c r="C202" i="1"/>
  <c r="O202" i="1"/>
  <c r="I202" i="1"/>
  <c r="T202" i="1"/>
  <c r="L202" i="1"/>
  <c r="H202" i="1"/>
  <c r="F202" i="1"/>
  <c r="C198" i="1"/>
  <c r="T198" i="1"/>
  <c r="L198" i="1"/>
  <c r="O198" i="1"/>
  <c r="I198" i="1"/>
  <c r="H198" i="1"/>
  <c r="F198" i="1"/>
  <c r="D188" i="1"/>
  <c r="G188" i="1" s="1"/>
  <c r="O188" i="1"/>
  <c r="T188" i="1"/>
  <c r="I188" i="1"/>
  <c r="L188" i="1"/>
  <c r="H188" i="1"/>
  <c r="F188" i="1"/>
  <c r="D171" i="1"/>
  <c r="G171" i="1" s="1"/>
  <c r="T171" i="1"/>
  <c r="I171" i="1"/>
  <c r="O171" i="1"/>
  <c r="L171" i="1"/>
  <c r="H171" i="1"/>
  <c r="F171" i="1"/>
  <c r="C160" i="1"/>
  <c r="T160" i="1"/>
  <c r="O160" i="1"/>
  <c r="L160" i="1"/>
  <c r="I160" i="1"/>
  <c r="F160" i="1"/>
  <c r="H160" i="1"/>
  <c r="C150" i="1"/>
  <c r="T150" i="1"/>
  <c r="O150" i="1"/>
  <c r="L150" i="1"/>
  <c r="I150" i="1"/>
  <c r="F150" i="1"/>
  <c r="H150" i="1"/>
  <c r="C146" i="1"/>
  <c r="O146" i="1"/>
  <c r="I146" i="1"/>
  <c r="L146" i="1"/>
  <c r="H146" i="1"/>
  <c r="T146" i="1"/>
  <c r="F146" i="1"/>
  <c r="D136" i="1"/>
  <c r="G136" i="1" s="1"/>
  <c r="T136" i="1"/>
  <c r="O136" i="1"/>
  <c r="L136" i="1"/>
  <c r="I136" i="1"/>
  <c r="H136" i="1"/>
  <c r="F136" i="1"/>
  <c r="D123" i="1"/>
  <c r="G123" i="1" s="1"/>
  <c r="T123" i="1"/>
  <c r="O123" i="1"/>
  <c r="I123" i="1"/>
  <c r="H123" i="1"/>
  <c r="L123" i="1"/>
  <c r="F123" i="1"/>
  <c r="C114" i="1"/>
  <c r="T114" i="1"/>
  <c r="O114" i="1"/>
  <c r="I114" i="1"/>
  <c r="L114" i="1"/>
  <c r="H114" i="1"/>
  <c r="F114" i="1"/>
  <c r="D103" i="1"/>
  <c r="G103" i="1" s="1"/>
  <c r="T103" i="1"/>
  <c r="O103" i="1"/>
  <c r="L103" i="1"/>
  <c r="I103" i="1"/>
  <c r="F103" i="1"/>
  <c r="H103" i="1"/>
  <c r="D96" i="1"/>
  <c r="G96" i="1" s="1"/>
  <c r="D91" i="1"/>
  <c r="G91" i="1" s="1"/>
  <c r="O91" i="1"/>
  <c r="L91" i="1"/>
  <c r="I91" i="1"/>
  <c r="T91" i="1"/>
  <c r="H91" i="1"/>
  <c r="C82" i="1"/>
  <c r="O82" i="1"/>
  <c r="L82" i="1"/>
  <c r="T82" i="1"/>
  <c r="I82" i="1"/>
  <c r="H82" i="1"/>
  <c r="D76" i="1"/>
  <c r="G76" i="1" s="1"/>
  <c r="C74" i="1"/>
  <c r="O74" i="1"/>
  <c r="L74" i="1"/>
  <c r="I74" i="1"/>
  <c r="T74" i="1"/>
  <c r="H74" i="1"/>
  <c r="C68" i="1"/>
  <c r="O68" i="1"/>
  <c r="T68" i="1"/>
  <c r="L68" i="1"/>
  <c r="I68" i="1"/>
  <c r="H68" i="1"/>
  <c r="D65" i="1"/>
  <c r="G65" i="1" s="1"/>
  <c r="O65" i="1"/>
  <c r="L65" i="1"/>
  <c r="T65" i="1"/>
  <c r="H65" i="1"/>
  <c r="I65" i="1"/>
  <c r="D62" i="1"/>
  <c r="G62" i="1" s="1"/>
  <c r="C60" i="1"/>
  <c r="O60" i="1"/>
  <c r="T60" i="1"/>
  <c r="I60" i="1"/>
  <c r="H60" i="1"/>
  <c r="L60" i="1"/>
  <c r="C316" i="1"/>
  <c r="O316" i="1"/>
  <c r="T316" i="1"/>
  <c r="L316" i="1"/>
  <c r="H316" i="1"/>
  <c r="I316" i="1"/>
  <c r="F316" i="1"/>
  <c r="C310" i="1"/>
  <c r="O310" i="1"/>
  <c r="L310" i="1"/>
  <c r="T310" i="1"/>
  <c r="H310" i="1"/>
  <c r="I310" i="1"/>
  <c r="F310" i="1"/>
  <c r="D307" i="1"/>
  <c r="G307" i="1" s="1"/>
  <c r="T307" i="1"/>
  <c r="I307" i="1"/>
  <c r="O307" i="1"/>
  <c r="L307" i="1"/>
  <c r="F307" i="1"/>
  <c r="H307" i="1"/>
  <c r="C304" i="1"/>
  <c r="T304" i="1"/>
  <c r="O304" i="1"/>
  <c r="L304" i="1"/>
  <c r="I304" i="1"/>
  <c r="H304" i="1"/>
  <c r="F304" i="1"/>
  <c r="C300" i="1"/>
  <c r="O300" i="1"/>
  <c r="T300" i="1"/>
  <c r="I300" i="1"/>
  <c r="H300" i="1"/>
  <c r="L300" i="1"/>
  <c r="F300" i="1"/>
  <c r="D291" i="1"/>
  <c r="G291" i="1" s="1"/>
  <c r="T291" i="1"/>
  <c r="O291" i="1"/>
  <c r="I291" i="1"/>
  <c r="L291" i="1"/>
  <c r="F291" i="1"/>
  <c r="H291" i="1"/>
  <c r="C288" i="1"/>
  <c r="T288" i="1"/>
  <c r="O288" i="1"/>
  <c r="L288" i="1"/>
  <c r="I288" i="1"/>
  <c r="H288" i="1"/>
  <c r="F288" i="1"/>
  <c r="C284" i="1"/>
  <c r="O284" i="1"/>
  <c r="T284" i="1"/>
  <c r="L284" i="1"/>
  <c r="H284" i="1"/>
  <c r="I284" i="1"/>
  <c r="F284" i="1"/>
  <c r="C281" i="1"/>
  <c r="T281" i="1"/>
  <c r="L281" i="1"/>
  <c r="O281" i="1"/>
  <c r="H281" i="1"/>
  <c r="I281" i="1"/>
  <c r="F281" i="1"/>
  <c r="C274" i="1"/>
  <c r="O274" i="1"/>
  <c r="T274" i="1"/>
  <c r="L274" i="1"/>
  <c r="I274" i="1"/>
  <c r="H274" i="1"/>
  <c r="F274" i="1"/>
  <c r="C270" i="1"/>
  <c r="T270" i="1"/>
  <c r="O270" i="1"/>
  <c r="L270" i="1"/>
  <c r="H270" i="1"/>
  <c r="I270" i="1"/>
  <c r="F270" i="1"/>
  <c r="D263" i="1"/>
  <c r="G263" i="1" s="1"/>
  <c r="T263" i="1"/>
  <c r="O263" i="1"/>
  <c r="L263" i="1"/>
  <c r="I263" i="1"/>
  <c r="H263" i="1"/>
  <c r="F263" i="1"/>
  <c r="C260" i="1"/>
  <c r="O260" i="1"/>
  <c r="T260" i="1"/>
  <c r="L260" i="1"/>
  <c r="I260" i="1"/>
  <c r="H260" i="1"/>
  <c r="F260" i="1"/>
  <c r="C250" i="1"/>
  <c r="T250" i="1"/>
  <c r="O250" i="1"/>
  <c r="L250" i="1"/>
  <c r="I250" i="1"/>
  <c r="H250" i="1"/>
  <c r="F250" i="1"/>
  <c r="D241" i="1"/>
  <c r="G241" i="1" s="1"/>
  <c r="T241" i="1"/>
  <c r="O241" i="1"/>
  <c r="L241" i="1"/>
  <c r="H241" i="1"/>
  <c r="I241" i="1"/>
  <c r="F241" i="1"/>
  <c r="T226" i="1"/>
  <c r="O226" i="1"/>
  <c r="L226" i="1"/>
  <c r="H226" i="1"/>
  <c r="I226" i="1"/>
  <c r="F226" i="1"/>
  <c r="D222" i="1"/>
  <c r="G222" i="1" s="1"/>
  <c r="T222" i="1"/>
  <c r="O222" i="1"/>
  <c r="L222" i="1"/>
  <c r="H222" i="1"/>
  <c r="I222" i="1"/>
  <c r="F222" i="1"/>
  <c r="C218" i="1"/>
  <c r="T218" i="1"/>
  <c r="O218" i="1"/>
  <c r="L218" i="1"/>
  <c r="I218" i="1"/>
  <c r="H218" i="1"/>
  <c r="F218" i="1"/>
  <c r="D211" i="1"/>
  <c r="G211" i="1" s="1"/>
  <c r="O211" i="1"/>
  <c r="I211" i="1"/>
  <c r="T211" i="1"/>
  <c r="L211" i="1"/>
  <c r="F211" i="1"/>
  <c r="H211" i="1"/>
  <c r="D191" i="1"/>
  <c r="G191" i="1" s="1"/>
  <c r="O191" i="1"/>
  <c r="T191" i="1"/>
  <c r="L191" i="1"/>
  <c r="I191" i="1"/>
  <c r="F191" i="1"/>
  <c r="H191" i="1"/>
  <c r="D181" i="1"/>
  <c r="G181" i="1" s="1"/>
  <c r="T181" i="1"/>
  <c r="L181" i="1"/>
  <c r="I181" i="1"/>
  <c r="F181" i="1"/>
  <c r="O181" i="1"/>
  <c r="H181" i="1"/>
  <c r="T178" i="1"/>
  <c r="O178" i="1"/>
  <c r="I178" i="1"/>
  <c r="L178" i="1"/>
  <c r="H178" i="1"/>
  <c r="F178" i="1"/>
  <c r="D167" i="1"/>
  <c r="G167" i="1" s="1"/>
  <c r="T167" i="1"/>
  <c r="O167" i="1"/>
  <c r="L167" i="1"/>
  <c r="I167" i="1"/>
  <c r="F167" i="1"/>
  <c r="H167" i="1"/>
  <c r="D163" i="1"/>
  <c r="G163" i="1" s="1"/>
  <c r="T163" i="1"/>
  <c r="O163" i="1"/>
  <c r="I163" i="1"/>
  <c r="H163" i="1"/>
  <c r="L163" i="1"/>
  <c r="F163" i="1"/>
  <c r="C156" i="1"/>
  <c r="O156" i="1"/>
  <c r="T156" i="1"/>
  <c r="I156" i="1"/>
  <c r="L156" i="1"/>
  <c r="H156" i="1"/>
  <c r="F156" i="1"/>
  <c r="D153" i="1"/>
  <c r="G153" i="1" s="1"/>
  <c r="T153" i="1"/>
  <c r="O153" i="1"/>
  <c r="L153" i="1"/>
  <c r="H153" i="1"/>
  <c r="I153" i="1"/>
  <c r="F153" i="1"/>
  <c r="C142" i="1"/>
  <c r="T142" i="1"/>
  <c r="O142" i="1"/>
  <c r="L142" i="1"/>
  <c r="I142" i="1"/>
  <c r="H142" i="1"/>
  <c r="F142" i="1"/>
  <c r="D139" i="1"/>
  <c r="G139" i="1" s="1"/>
  <c r="O139" i="1"/>
  <c r="T139" i="1"/>
  <c r="I139" i="1"/>
  <c r="L139" i="1"/>
  <c r="H139" i="1"/>
  <c r="F139" i="1"/>
  <c r="C132" i="1"/>
  <c r="O132" i="1"/>
  <c r="T132" i="1"/>
  <c r="I132" i="1"/>
  <c r="L132" i="1"/>
  <c r="H132" i="1"/>
  <c r="F132" i="1"/>
  <c r="D129" i="1"/>
  <c r="G129" i="1" s="1"/>
  <c r="O129" i="1"/>
  <c r="T129" i="1"/>
  <c r="L129" i="1"/>
  <c r="H129" i="1"/>
  <c r="I129" i="1"/>
  <c r="F129" i="1"/>
  <c r="T126" i="1"/>
  <c r="L126" i="1"/>
  <c r="O126" i="1"/>
  <c r="I126" i="1"/>
  <c r="H126" i="1"/>
  <c r="F126" i="1"/>
  <c r="D120" i="1"/>
  <c r="G120" i="1" s="1"/>
  <c r="T120" i="1"/>
  <c r="O120" i="1"/>
  <c r="L120" i="1"/>
  <c r="F120" i="1"/>
  <c r="I120" i="1"/>
  <c r="H120" i="1"/>
  <c r="D117" i="1"/>
  <c r="G117" i="1" s="1"/>
  <c r="T117" i="1"/>
  <c r="L117" i="1"/>
  <c r="O117" i="1"/>
  <c r="H117" i="1"/>
  <c r="I117" i="1"/>
  <c r="F117" i="1"/>
  <c r="D111" i="1"/>
  <c r="G111" i="1" s="1"/>
  <c r="O111" i="1"/>
  <c r="T111" i="1"/>
  <c r="L111" i="1"/>
  <c r="I111" i="1"/>
  <c r="H111" i="1"/>
  <c r="F111" i="1"/>
  <c r="D99" i="1"/>
  <c r="G99" i="1" s="1"/>
  <c r="T99" i="1"/>
  <c r="L99" i="1"/>
  <c r="O99" i="1"/>
  <c r="I99" i="1"/>
  <c r="F99" i="1"/>
  <c r="H99" i="1"/>
  <c r="T94" i="1"/>
  <c r="O94" i="1"/>
  <c r="L94" i="1"/>
  <c r="I94" i="1"/>
  <c r="H94" i="1"/>
  <c r="D88" i="1"/>
  <c r="G88" i="1" s="1"/>
  <c r="T88" i="1"/>
  <c r="L88" i="1"/>
  <c r="O88" i="1"/>
  <c r="I88" i="1"/>
  <c r="H88" i="1"/>
  <c r="D85" i="1"/>
  <c r="G85" i="1" s="1"/>
  <c r="T85" i="1"/>
  <c r="O85" i="1"/>
  <c r="H85" i="1"/>
  <c r="I85" i="1"/>
  <c r="L85" i="1"/>
  <c r="D79" i="1"/>
  <c r="G79" i="1" s="1"/>
  <c r="L79" i="1"/>
  <c r="T79" i="1"/>
  <c r="O79" i="1"/>
  <c r="I79" i="1"/>
  <c r="H79" i="1"/>
  <c r="D71" i="1"/>
  <c r="G71" i="1" s="1"/>
  <c r="L71" i="1"/>
  <c r="T71" i="1"/>
  <c r="I71" i="1"/>
  <c r="O71" i="1"/>
  <c r="H71" i="1"/>
  <c r="C62" i="1"/>
  <c r="C328" i="1"/>
  <c r="T328" i="1"/>
  <c r="O328" i="1"/>
  <c r="L328" i="1"/>
  <c r="I328" i="1"/>
  <c r="H328" i="1"/>
  <c r="F328" i="1"/>
  <c r="C325" i="1"/>
  <c r="T325" i="1"/>
  <c r="O325" i="1"/>
  <c r="L325" i="1"/>
  <c r="I325" i="1"/>
  <c r="H325" i="1"/>
  <c r="F325" i="1"/>
  <c r="C322" i="1"/>
  <c r="O322" i="1"/>
  <c r="T322" i="1"/>
  <c r="L322" i="1"/>
  <c r="I322" i="1"/>
  <c r="H322" i="1"/>
  <c r="F322" i="1"/>
  <c r="C319" i="1"/>
  <c r="O319" i="1"/>
  <c r="L319" i="1"/>
  <c r="T319" i="1"/>
  <c r="I319" i="1"/>
  <c r="H319" i="1"/>
  <c r="F319" i="1"/>
  <c r="D313" i="1"/>
  <c r="G313" i="1" s="1"/>
  <c r="O313" i="1"/>
  <c r="T313" i="1"/>
  <c r="L313" i="1"/>
  <c r="H313" i="1"/>
  <c r="F313" i="1"/>
  <c r="I313" i="1"/>
  <c r="C294" i="1"/>
  <c r="O294" i="1"/>
  <c r="T294" i="1"/>
  <c r="L294" i="1"/>
  <c r="H294" i="1"/>
  <c r="F294" i="1"/>
  <c r="I294" i="1"/>
  <c r="C277" i="1"/>
  <c r="T277" i="1"/>
  <c r="O277" i="1"/>
  <c r="L277" i="1"/>
  <c r="I277" i="1"/>
  <c r="F277" i="1"/>
  <c r="H277" i="1"/>
  <c r="C266" i="1"/>
  <c r="O266" i="1"/>
  <c r="T266" i="1"/>
  <c r="L266" i="1"/>
  <c r="I266" i="1"/>
  <c r="H266" i="1"/>
  <c r="F266" i="1"/>
  <c r="C256" i="1"/>
  <c r="T256" i="1"/>
  <c r="O256" i="1"/>
  <c r="L256" i="1"/>
  <c r="I256" i="1"/>
  <c r="H256" i="1"/>
  <c r="F256" i="1"/>
  <c r="D247" i="1"/>
  <c r="G247" i="1" s="1"/>
  <c r="O247" i="1"/>
  <c r="L247" i="1"/>
  <c r="T247" i="1"/>
  <c r="I247" i="1"/>
  <c r="F247" i="1"/>
  <c r="H247" i="1"/>
  <c r="C244" i="1"/>
  <c r="O244" i="1"/>
  <c r="T244" i="1"/>
  <c r="I244" i="1"/>
  <c r="L244" i="1"/>
  <c r="H244" i="1"/>
  <c r="F244" i="1"/>
  <c r="C237" i="1"/>
  <c r="O237" i="1"/>
  <c r="L237" i="1"/>
  <c r="T237" i="1"/>
  <c r="I237" i="1"/>
  <c r="F237" i="1"/>
  <c r="H237" i="1"/>
  <c r="C228" i="1"/>
  <c r="O228" i="1"/>
  <c r="T228" i="1"/>
  <c r="I228" i="1"/>
  <c r="L228" i="1"/>
  <c r="H228" i="1"/>
  <c r="F228" i="1"/>
  <c r="T214" i="1"/>
  <c r="O214" i="1"/>
  <c r="L214" i="1"/>
  <c r="I214" i="1"/>
  <c r="H214" i="1"/>
  <c r="F214" i="1"/>
  <c r="T205" i="1"/>
  <c r="O205" i="1"/>
  <c r="L205" i="1"/>
  <c r="I205" i="1"/>
  <c r="F205" i="1"/>
  <c r="H205" i="1"/>
  <c r="D201" i="1"/>
  <c r="G201" i="1" s="1"/>
  <c r="O201" i="1"/>
  <c r="T201" i="1"/>
  <c r="L201" i="1"/>
  <c r="H201" i="1"/>
  <c r="I201" i="1"/>
  <c r="F201" i="1"/>
  <c r="D194" i="1"/>
  <c r="G194" i="1" s="1"/>
  <c r="O194" i="1"/>
  <c r="T194" i="1"/>
  <c r="I194" i="1"/>
  <c r="L194" i="1"/>
  <c r="H194" i="1"/>
  <c r="F194" i="1"/>
  <c r="D184" i="1"/>
  <c r="G184" i="1" s="1"/>
  <c r="T184" i="1"/>
  <c r="O184" i="1"/>
  <c r="L184" i="1"/>
  <c r="F184" i="1"/>
  <c r="H184" i="1"/>
  <c r="I184" i="1"/>
  <c r="D174" i="1"/>
  <c r="G174" i="1" s="1"/>
  <c r="O174" i="1"/>
  <c r="L174" i="1"/>
  <c r="I174" i="1"/>
  <c r="T174" i="1"/>
  <c r="H174" i="1"/>
  <c r="F174" i="1"/>
  <c r="D159" i="1"/>
  <c r="G159" i="1" s="1"/>
  <c r="T159" i="1"/>
  <c r="O159" i="1"/>
  <c r="L159" i="1"/>
  <c r="I159" i="1"/>
  <c r="F159" i="1"/>
  <c r="H159" i="1"/>
  <c r="D149" i="1"/>
  <c r="G149" i="1" s="1"/>
  <c r="T149" i="1"/>
  <c r="O149" i="1"/>
  <c r="L149" i="1"/>
  <c r="H149" i="1"/>
  <c r="I149" i="1"/>
  <c r="F149" i="1"/>
  <c r="D145" i="1"/>
  <c r="G145" i="1" s="1"/>
  <c r="T145" i="1"/>
  <c r="O145" i="1"/>
  <c r="L145" i="1"/>
  <c r="H145" i="1"/>
  <c r="I145" i="1"/>
  <c r="F145" i="1"/>
  <c r="D108" i="1"/>
  <c r="G108" i="1" s="1"/>
  <c r="O108" i="1"/>
  <c r="T108" i="1"/>
  <c r="I108" i="1"/>
  <c r="H108" i="1"/>
  <c r="F108" i="1"/>
  <c r="L108" i="1"/>
  <c r="D105" i="1"/>
  <c r="G105" i="1" s="1"/>
  <c r="T105" i="1"/>
  <c r="O105" i="1"/>
  <c r="L105" i="1"/>
  <c r="H105" i="1"/>
  <c r="I105" i="1"/>
  <c r="F105" i="1"/>
  <c r="C102" i="1"/>
  <c r="O102" i="1"/>
  <c r="T102" i="1"/>
  <c r="L102" i="1"/>
  <c r="I102" i="1"/>
  <c r="H102" i="1"/>
  <c r="F102" i="1"/>
  <c r="D59" i="1"/>
  <c r="G59" i="1" s="1"/>
  <c r="T59" i="1"/>
  <c r="O59" i="1"/>
  <c r="L59" i="1"/>
  <c r="I59" i="1"/>
  <c r="H59" i="1"/>
  <c r="D329" i="1"/>
  <c r="G329" i="1" s="1"/>
  <c r="D309" i="1"/>
  <c r="G309" i="1" s="1"/>
  <c r="D300" i="1"/>
  <c r="G300" i="1" s="1"/>
  <c r="C295" i="1"/>
  <c r="D292" i="1"/>
  <c r="G292" i="1" s="1"/>
  <c r="D283" i="1"/>
  <c r="G283" i="1" s="1"/>
  <c r="C275" i="1"/>
  <c r="D258" i="1"/>
  <c r="G258" i="1" s="1"/>
  <c r="C241" i="1"/>
  <c r="D224" i="1"/>
  <c r="G224" i="1" s="1"/>
  <c r="C206" i="1"/>
  <c r="C203" i="1"/>
  <c r="C200" i="1"/>
  <c r="C185" i="1"/>
  <c r="D176" i="1"/>
  <c r="G176" i="1" s="1"/>
  <c r="C171" i="1"/>
  <c r="D162" i="1"/>
  <c r="G162" i="1" s="1"/>
  <c r="C152" i="1"/>
  <c r="C149" i="1"/>
  <c r="D146" i="1"/>
  <c r="G146" i="1" s="1"/>
  <c r="C115" i="1"/>
  <c r="C99" i="1"/>
  <c r="C83" i="1"/>
  <c r="C323" i="1"/>
  <c r="D306" i="1"/>
  <c r="G306" i="1" s="1"/>
  <c r="C289" i="1"/>
  <c r="D272" i="1"/>
  <c r="G272" i="1" s="1"/>
  <c r="D266" i="1"/>
  <c r="G266" i="1" s="1"/>
  <c r="D229" i="1"/>
  <c r="G229" i="1" s="1"/>
  <c r="C168" i="1"/>
  <c r="C165" i="1"/>
  <c r="D66" i="1"/>
  <c r="G66" i="1" s="1"/>
  <c r="D265" i="1"/>
  <c r="G265" i="1" s="1"/>
  <c r="D172" i="1"/>
  <c r="G172" i="1" s="1"/>
  <c r="C167" i="1"/>
  <c r="C161" i="1"/>
  <c r="C145" i="1"/>
  <c r="D142" i="1"/>
  <c r="G142" i="1" s="1"/>
  <c r="D128" i="1"/>
  <c r="G128" i="1" s="1"/>
  <c r="C123" i="1"/>
  <c r="D116" i="1"/>
  <c r="G116" i="1" s="1"/>
  <c r="C107" i="1"/>
  <c r="D100" i="1"/>
  <c r="G100" i="1" s="1"/>
  <c r="C91" i="1"/>
  <c r="D84" i="1"/>
  <c r="G84" i="1" s="1"/>
  <c r="C75" i="1"/>
  <c r="D68" i="1"/>
  <c r="G68" i="1" s="1"/>
  <c r="C59" i="1"/>
  <c r="E310" i="1"/>
  <c r="D330" i="1"/>
  <c r="G330" i="1" s="1"/>
  <c r="D293" i="1"/>
  <c r="G293" i="1" s="1"/>
  <c r="D284" i="1"/>
  <c r="G284" i="1" s="1"/>
  <c r="C279" i="1"/>
  <c r="D276" i="1"/>
  <c r="G276" i="1" s="1"/>
  <c r="D267" i="1"/>
  <c r="G267" i="1" s="1"/>
  <c r="C259" i="1"/>
  <c r="D242" i="1"/>
  <c r="G242" i="1" s="1"/>
  <c r="C219" i="1"/>
  <c r="C216" i="1"/>
  <c r="C204" i="1"/>
  <c r="C201" i="1"/>
  <c r="D192" i="1"/>
  <c r="G192" i="1" s="1"/>
  <c r="D186" i="1"/>
  <c r="G186" i="1" s="1"/>
  <c r="D158" i="1"/>
  <c r="G158" i="1" s="1"/>
  <c r="C153" i="1"/>
  <c r="C147" i="1"/>
  <c r="C125" i="1"/>
  <c r="D118" i="1"/>
  <c r="G118" i="1" s="1"/>
  <c r="C109" i="1"/>
  <c r="D102" i="1"/>
  <c r="G102" i="1" s="1"/>
  <c r="C93" i="1"/>
  <c r="D86" i="1"/>
  <c r="G86" i="1" s="1"/>
  <c r="C77" i="1"/>
  <c r="D70" i="1"/>
  <c r="G70" i="1" s="1"/>
  <c r="C61" i="1"/>
  <c r="C273" i="1"/>
  <c r="D256" i="1"/>
  <c r="G256" i="1" s="1"/>
  <c r="D250" i="1"/>
  <c r="G250" i="1" s="1"/>
  <c r="C222" i="1"/>
  <c r="C183" i="1"/>
  <c r="C169" i="1"/>
  <c r="C139" i="1"/>
  <c r="C136" i="1"/>
  <c r="C133" i="1"/>
  <c r="C130" i="1"/>
  <c r="C111" i="1"/>
  <c r="C95" i="1"/>
  <c r="C79" i="1"/>
  <c r="D179" i="1"/>
  <c r="G179" i="1" s="1"/>
  <c r="C179" i="1"/>
  <c r="D334" i="1"/>
  <c r="G334" i="1" s="1"/>
  <c r="D318" i="1"/>
  <c r="G318" i="1" s="1"/>
  <c r="D302" i="1"/>
  <c r="G302" i="1" s="1"/>
  <c r="D286" i="1"/>
  <c r="G286" i="1" s="1"/>
  <c r="D270" i="1"/>
  <c r="G270" i="1" s="1"/>
  <c r="D254" i="1"/>
  <c r="G254" i="1" s="1"/>
  <c r="D238" i="1"/>
  <c r="G238" i="1" s="1"/>
  <c r="C211" i="1"/>
  <c r="C214" i="1"/>
  <c r="D214" i="1"/>
  <c r="G214" i="1" s="1"/>
  <c r="D195" i="1"/>
  <c r="G195" i="1" s="1"/>
  <c r="C195" i="1"/>
  <c r="D173" i="1"/>
  <c r="G173" i="1" s="1"/>
  <c r="C173" i="1"/>
  <c r="D333" i="1"/>
  <c r="G333" i="1" s="1"/>
  <c r="D317" i="1"/>
  <c r="G317" i="1" s="1"/>
  <c r="D301" i="1"/>
  <c r="G301" i="1" s="1"/>
  <c r="D285" i="1"/>
  <c r="G285" i="1" s="1"/>
  <c r="D269" i="1"/>
  <c r="G269" i="1" s="1"/>
  <c r="D253" i="1"/>
  <c r="G253" i="1" s="1"/>
  <c r="D237" i="1"/>
  <c r="G237" i="1" s="1"/>
  <c r="D221" i="1"/>
  <c r="G221" i="1" s="1"/>
  <c r="C221" i="1"/>
  <c r="D218" i="1"/>
  <c r="G218" i="1" s="1"/>
  <c r="D326" i="1"/>
  <c r="G326" i="1" s="1"/>
  <c r="D319" i="1"/>
  <c r="G319" i="1" s="1"/>
  <c r="D310" i="1"/>
  <c r="G310" i="1" s="1"/>
  <c r="D303" i="1"/>
  <c r="G303" i="1" s="1"/>
  <c r="D294" i="1"/>
  <c r="G294" i="1" s="1"/>
  <c r="D287" i="1"/>
  <c r="G287" i="1" s="1"/>
  <c r="D278" i="1"/>
  <c r="G278" i="1" s="1"/>
  <c r="D271" i="1"/>
  <c r="G271" i="1" s="1"/>
  <c r="D262" i="1"/>
  <c r="G262" i="1" s="1"/>
  <c r="D255" i="1"/>
  <c r="G255" i="1" s="1"/>
  <c r="D246" i="1"/>
  <c r="G246" i="1" s="1"/>
  <c r="D239" i="1"/>
  <c r="G239" i="1" s="1"/>
  <c r="D230" i="1"/>
  <c r="G230" i="1" s="1"/>
  <c r="D220" i="1"/>
  <c r="G220" i="1" s="1"/>
  <c r="D202" i="1"/>
  <c r="G202" i="1" s="1"/>
  <c r="D189" i="1"/>
  <c r="G189" i="1" s="1"/>
  <c r="C189" i="1"/>
  <c r="C177" i="1"/>
  <c r="C164" i="1"/>
  <c r="D164" i="1"/>
  <c r="G164" i="1" s="1"/>
  <c r="D328" i="1"/>
  <c r="G328" i="1" s="1"/>
  <c r="D312" i="1"/>
  <c r="G312" i="1" s="1"/>
  <c r="D296" i="1"/>
  <c r="G296" i="1" s="1"/>
  <c r="D280" i="1"/>
  <c r="G280" i="1" s="1"/>
  <c r="D264" i="1"/>
  <c r="G264" i="1" s="1"/>
  <c r="D248" i="1"/>
  <c r="G248" i="1" s="1"/>
  <c r="D232" i="1"/>
  <c r="G232" i="1" s="1"/>
  <c r="C225" i="1"/>
  <c r="D223" i="1"/>
  <c r="G223" i="1" s="1"/>
  <c r="C223" i="1"/>
  <c r="C215" i="1"/>
  <c r="D212" i="1"/>
  <c r="G212" i="1" s="1"/>
  <c r="D205" i="1"/>
  <c r="G205" i="1" s="1"/>
  <c r="C205" i="1"/>
  <c r="C199" i="1"/>
  <c r="D196" i="1"/>
  <c r="G196" i="1" s="1"/>
  <c r="C188" i="1"/>
  <c r="C180" i="1"/>
  <c r="D180" i="1"/>
  <c r="G180" i="1" s="1"/>
  <c r="C163" i="1"/>
  <c r="C137" i="1"/>
  <c r="D148" i="1"/>
  <c r="G148" i="1" s="1"/>
  <c r="D132" i="1"/>
  <c r="G132" i="1" s="1"/>
  <c r="D198" i="1"/>
  <c r="G198" i="1" s="1"/>
  <c r="D182" i="1"/>
  <c r="G182" i="1" s="1"/>
  <c r="D166" i="1"/>
  <c r="G166" i="1" s="1"/>
  <c r="C157" i="1"/>
  <c r="D150" i="1"/>
  <c r="G150" i="1" s="1"/>
  <c r="C141" i="1"/>
  <c r="D134" i="1"/>
  <c r="G134" i="1" s="1"/>
  <c r="C207" i="1"/>
  <c r="C191" i="1"/>
  <c r="C175" i="1"/>
  <c r="C159" i="1"/>
  <c r="C143" i="1"/>
  <c r="C127" i="1"/>
  <c r="C8" i="1"/>
  <c r="C24" i="1"/>
  <c r="C56" i="1"/>
  <c r="D48" i="1"/>
  <c r="G48" i="1" s="1"/>
  <c r="C34" i="1" l="1"/>
  <c r="T34" i="1"/>
  <c r="L34" i="1"/>
  <c r="I34" i="1"/>
  <c r="H34" i="1"/>
  <c r="O34" i="1"/>
  <c r="O10" i="1"/>
  <c r="I10" i="1"/>
  <c r="T10" i="1"/>
  <c r="L10" i="1"/>
  <c r="H10" i="1"/>
  <c r="T49" i="1"/>
  <c r="L49" i="1"/>
  <c r="O49" i="1"/>
  <c r="H49" i="1"/>
  <c r="I49" i="1"/>
  <c r="T25" i="1"/>
  <c r="L25" i="1"/>
  <c r="O25" i="1"/>
  <c r="H25" i="1"/>
  <c r="I25" i="1"/>
  <c r="C50" i="1"/>
  <c r="T50" i="1"/>
  <c r="L50" i="1"/>
  <c r="O50" i="1"/>
  <c r="I50" i="1"/>
  <c r="H50" i="1"/>
  <c r="T56" i="1"/>
  <c r="O56" i="1"/>
  <c r="L56" i="1"/>
  <c r="I56" i="1"/>
  <c r="H56" i="1"/>
  <c r="C32" i="1"/>
  <c r="T32" i="1"/>
  <c r="L32" i="1"/>
  <c r="O32" i="1"/>
  <c r="I32" i="1"/>
  <c r="H32" i="1"/>
  <c r="D8" i="1"/>
  <c r="G8" i="1" s="1"/>
  <c r="T8" i="1"/>
  <c r="L8" i="1"/>
  <c r="O8" i="1"/>
  <c r="I8" i="1"/>
  <c r="H8" i="1"/>
  <c r="O55" i="1"/>
  <c r="L55" i="1"/>
  <c r="T55" i="1"/>
  <c r="I55" i="1"/>
  <c r="H55" i="1"/>
  <c r="T58" i="1"/>
  <c r="O58" i="1"/>
  <c r="L58" i="1"/>
  <c r="I58" i="1"/>
  <c r="H58" i="1"/>
  <c r="C39" i="1"/>
  <c r="T39" i="1"/>
  <c r="L39" i="1"/>
  <c r="O39" i="1"/>
  <c r="I39" i="1"/>
  <c r="H39" i="1"/>
  <c r="C7" i="1"/>
  <c r="L7" i="1"/>
  <c r="T7" i="1"/>
  <c r="O7" i="1"/>
  <c r="I7" i="1"/>
  <c r="H7" i="1"/>
  <c r="O54" i="1"/>
  <c r="L54" i="1"/>
  <c r="T54" i="1"/>
  <c r="I54" i="1"/>
  <c r="H54" i="1"/>
  <c r="O46" i="1"/>
  <c r="L46" i="1"/>
  <c r="T46" i="1"/>
  <c r="I46" i="1"/>
  <c r="H46" i="1"/>
  <c r="O38" i="1"/>
  <c r="T38" i="1"/>
  <c r="L38" i="1"/>
  <c r="I38" i="1"/>
  <c r="H38" i="1"/>
  <c r="T30" i="1"/>
  <c r="O30" i="1"/>
  <c r="L30" i="1"/>
  <c r="I30" i="1"/>
  <c r="H30" i="1"/>
  <c r="L22" i="1"/>
  <c r="T22" i="1"/>
  <c r="O22" i="1"/>
  <c r="I22" i="1"/>
  <c r="H22" i="1"/>
  <c r="L14" i="1"/>
  <c r="T14" i="1"/>
  <c r="O14" i="1"/>
  <c r="I14" i="1"/>
  <c r="H14" i="1"/>
  <c r="L6" i="1"/>
  <c r="T6" i="1"/>
  <c r="O6" i="1"/>
  <c r="I6" i="1"/>
  <c r="H6" i="1"/>
  <c r="C40" i="1"/>
  <c r="T40" i="1"/>
  <c r="L40" i="1"/>
  <c r="O40" i="1"/>
  <c r="I40" i="1"/>
  <c r="H40" i="1"/>
  <c r="C16" i="1"/>
  <c r="T16" i="1"/>
  <c r="L16" i="1"/>
  <c r="O16" i="1"/>
  <c r="H16" i="1"/>
  <c r="I16" i="1"/>
  <c r="C47" i="1"/>
  <c r="L47" i="1"/>
  <c r="O47" i="1"/>
  <c r="T47" i="1"/>
  <c r="I47" i="1"/>
  <c r="H47" i="1"/>
  <c r="C23" i="1"/>
  <c r="L23" i="1"/>
  <c r="T23" i="1"/>
  <c r="O23" i="1"/>
  <c r="I23" i="1"/>
  <c r="H23" i="1"/>
  <c r="C15" i="1"/>
  <c r="L15" i="1"/>
  <c r="T15" i="1"/>
  <c r="O15" i="1"/>
  <c r="I15" i="1"/>
  <c r="H15" i="1"/>
  <c r="O45" i="1"/>
  <c r="T45" i="1"/>
  <c r="H45" i="1"/>
  <c r="L45" i="1"/>
  <c r="I45" i="1"/>
  <c r="D21" i="1"/>
  <c r="G21" i="1" s="1"/>
  <c r="T21" i="1"/>
  <c r="O21" i="1"/>
  <c r="L21" i="1"/>
  <c r="H21" i="1"/>
  <c r="I21" i="1"/>
  <c r="D16" i="1"/>
  <c r="G16" i="1" s="1"/>
  <c r="T42" i="1"/>
  <c r="L42" i="1"/>
  <c r="O42" i="1"/>
  <c r="I42" i="1"/>
  <c r="H42" i="1"/>
  <c r="C18" i="1"/>
  <c r="O18" i="1"/>
  <c r="L18" i="1"/>
  <c r="I18" i="1"/>
  <c r="T18" i="1"/>
  <c r="H18" i="1"/>
  <c r="O57" i="1"/>
  <c r="L57" i="1"/>
  <c r="T57" i="1"/>
  <c r="H57" i="1"/>
  <c r="I57" i="1"/>
  <c r="T33" i="1"/>
  <c r="L33" i="1"/>
  <c r="H33" i="1"/>
  <c r="O33" i="1"/>
  <c r="I33" i="1"/>
  <c r="O9" i="1"/>
  <c r="L9" i="1"/>
  <c r="T9" i="1"/>
  <c r="H9" i="1"/>
  <c r="I9" i="1"/>
  <c r="C48" i="1"/>
  <c r="T48" i="1"/>
  <c r="L48" i="1"/>
  <c r="O48" i="1"/>
  <c r="H48" i="1"/>
  <c r="I48" i="1"/>
  <c r="D24" i="1"/>
  <c r="G24" i="1" s="1"/>
  <c r="T24" i="1"/>
  <c r="L24" i="1"/>
  <c r="O24" i="1"/>
  <c r="H24" i="1"/>
  <c r="I24" i="1"/>
  <c r="C31" i="1"/>
  <c r="L31" i="1"/>
  <c r="T31" i="1"/>
  <c r="O31" i="1"/>
  <c r="I31" i="1"/>
  <c r="H31" i="1"/>
  <c r="D56" i="1"/>
  <c r="G56" i="1" s="1"/>
  <c r="T53" i="1"/>
  <c r="H53" i="1"/>
  <c r="O53" i="1"/>
  <c r="I53" i="1"/>
  <c r="L53" i="1"/>
  <c r="O29" i="1"/>
  <c r="T29" i="1"/>
  <c r="H29" i="1"/>
  <c r="I29" i="1"/>
  <c r="L13" i="1"/>
  <c r="T13" i="1"/>
  <c r="O13" i="1"/>
  <c r="H13" i="1"/>
  <c r="I13" i="1"/>
  <c r="L5" i="1"/>
  <c r="T5" i="1"/>
  <c r="O5" i="1"/>
  <c r="H5" i="1"/>
  <c r="I5" i="1"/>
  <c r="D52" i="1"/>
  <c r="G52" i="1" s="1"/>
  <c r="O52" i="1"/>
  <c r="T52" i="1"/>
  <c r="I52" i="1"/>
  <c r="L52" i="1"/>
  <c r="H52" i="1"/>
  <c r="D44" i="1"/>
  <c r="G44" i="1" s="1"/>
  <c r="O44" i="1"/>
  <c r="T44" i="1"/>
  <c r="L44" i="1"/>
  <c r="I44" i="1"/>
  <c r="H44" i="1"/>
  <c r="D36" i="1"/>
  <c r="G36" i="1" s="1"/>
  <c r="O36" i="1"/>
  <c r="L36" i="1"/>
  <c r="I36" i="1"/>
  <c r="T36" i="1"/>
  <c r="H36" i="1"/>
  <c r="D28" i="1"/>
  <c r="G28" i="1" s="1"/>
  <c r="O28" i="1"/>
  <c r="I28" i="1"/>
  <c r="T28" i="1"/>
  <c r="L28" i="1"/>
  <c r="H28" i="1"/>
  <c r="D20" i="1"/>
  <c r="G20" i="1" s="1"/>
  <c r="O20" i="1"/>
  <c r="T20" i="1"/>
  <c r="I20" i="1"/>
  <c r="L20" i="1"/>
  <c r="H20" i="1"/>
  <c r="D12" i="1"/>
  <c r="G12" i="1" s="1"/>
  <c r="O12" i="1"/>
  <c r="T12" i="1"/>
  <c r="L12" i="1"/>
  <c r="I12" i="1"/>
  <c r="H12" i="1"/>
  <c r="D4" i="1"/>
  <c r="G4" i="1" s="1"/>
  <c r="F4" i="1"/>
  <c r="L4" i="1"/>
  <c r="T4" i="1"/>
  <c r="O4" i="1"/>
  <c r="I4" i="1"/>
  <c r="H4" i="1"/>
  <c r="T26" i="1"/>
  <c r="L26" i="1"/>
  <c r="O26" i="1"/>
  <c r="I26" i="1"/>
  <c r="H26" i="1"/>
  <c r="O37" i="1"/>
  <c r="L37" i="1"/>
  <c r="H37" i="1"/>
  <c r="I37" i="1"/>
  <c r="T37" i="1"/>
  <c r="T2" i="1"/>
  <c r="O2" i="1"/>
  <c r="L2" i="1"/>
  <c r="I2" i="1"/>
  <c r="H2" i="1"/>
  <c r="D51" i="1"/>
  <c r="G51" i="1" s="1"/>
  <c r="T51" i="1"/>
  <c r="L51" i="1"/>
  <c r="I51" i="1"/>
  <c r="O51" i="1"/>
  <c r="H51" i="1"/>
  <c r="C43" i="1"/>
  <c r="T43" i="1"/>
  <c r="L43" i="1"/>
  <c r="O43" i="1"/>
  <c r="I43" i="1"/>
  <c r="H43" i="1"/>
  <c r="D35" i="1"/>
  <c r="G35" i="1" s="1"/>
  <c r="T35" i="1"/>
  <c r="L35" i="1"/>
  <c r="O35" i="1"/>
  <c r="I35" i="1"/>
  <c r="H35" i="1"/>
  <c r="C27" i="1"/>
  <c r="O27" i="1"/>
  <c r="I27" i="1"/>
  <c r="T27" i="1"/>
  <c r="H27" i="1"/>
  <c r="L27" i="1"/>
  <c r="O19" i="1"/>
  <c r="I19" i="1"/>
  <c r="T19" i="1"/>
  <c r="L19" i="1"/>
  <c r="H19" i="1"/>
  <c r="C11" i="1"/>
  <c r="O11" i="1"/>
  <c r="T11" i="1"/>
  <c r="I11" i="1"/>
  <c r="L11" i="1"/>
  <c r="H11" i="1"/>
  <c r="C3" i="1"/>
  <c r="T3" i="1"/>
  <c r="O3" i="1"/>
  <c r="L3" i="1"/>
  <c r="I3" i="1"/>
  <c r="H3" i="1"/>
  <c r="T41" i="1"/>
  <c r="L41" i="1"/>
  <c r="O41" i="1"/>
  <c r="H41" i="1"/>
  <c r="I41" i="1"/>
  <c r="L17" i="1"/>
  <c r="T17" i="1"/>
  <c r="O17" i="1"/>
  <c r="H17" i="1"/>
  <c r="I17" i="1"/>
  <c r="D40" i="1"/>
  <c r="G40" i="1" s="1"/>
  <c r="D32" i="1"/>
  <c r="G32" i="1" s="1"/>
  <c r="F54" i="1"/>
  <c r="E54" i="1"/>
  <c r="F46" i="1"/>
  <c r="E46" i="1"/>
  <c r="F30" i="1"/>
  <c r="E30" i="1"/>
  <c r="F22" i="1"/>
  <c r="E22" i="1"/>
  <c r="F6" i="1"/>
  <c r="E6" i="1"/>
  <c r="E2" i="1"/>
  <c r="F2" i="1"/>
  <c r="E19" i="1"/>
  <c r="F19" i="1"/>
  <c r="E58" i="1"/>
  <c r="F58" i="1"/>
  <c r="E10" i="1"/>
  <c r="F10" i="1"/>
  <c r="C2" i="1"/>
  <c r="C51" i="1"/>
  <c r="C35" i="1"/>
  <c r="C19" i="1"/>
  <c r="F55" i="1"/>
  <c r="E55" i="1"/>
  <c r="F47" i="1"/>
  <c r="E47" i="1"/>
  <c r="F39" i="1"/>
  <c r="E39" i="1"/>
  <c r="F31" i="1"/>
  <c r="E31" i="1"/>
  <c r="F23" i="1"/>
  <c r="E23" i="1"/>
  <c r="F15" i="1"/>
  <c r="E15" i="1"/>
  <c r="F7" i="1"/>
  <c r="E7" i="1"/>
  <c r="F38" i="1"/>
  <c r="E38" i="1"/>
  <c r="F14" i="1"/>
  <c r="E14" i="1"/>
  <c r="C55" i="1"/>
  <c r="E53" i="1"/>
  <c r="F53" i="1"/>
  <c r="E45" i="1"/>
  <c r="F45" i="1"/>
  <c r="E37" i="1"/>
  <c r="F37" i="1"/>
  <c r="E29" i="1"/>
  <c r="F29" i="1"/>
  <c r="E21" i="1"/>
  <c r="F21" i="1"/>
  <c r="E13" i="1"/>
  <c r="F13" i="1"/>
  <c r="E5" i="1"/>
  <c r="F5" i="1"/>
  <c r="C54" i="1"/>
  <c r="C46" i="1"/>
  <c r="C38" i="1"/>
  <c r="C30" i="1"/>
  <c r="C22" i="1"/>
  <c r="C14" i="1"/>
  <c r="C6" i="1"/>
  <c r="D55" i="1"/>
  <c r="G55" i="1" s="1"/>
  <c r="D47" i="1"/>
  <c r="G47" i="1" s="1"/>
  <c r="D39" i="1"/>
  <c r="G39" i="1" s="1"/>
  <c r="D31" i="1"/>
  <c r="G31" i="1" s="1"/>
  <c r="D23" i="1"/>
  <c r="G23" i="1" s="1"/>
  <c r="D15" i="1"/>
  <c r="G15" i="1" s="1"/>
  <c r="D7" i="1"/>
  <c r="G7" i="1" s="1"/>
  <c r="E52" i="1"/>
  <c r="F52" i="1"/>
  <c r="E44" i="1"/>
  <c r="F44" i="1"/>
  <c r="E36" i="1"/>
  <c r="F36" i="1"/>
  <c r="E28" i="1"/>
  <c r="F28" i="1"/>
  <c r="E20" i="1"/>
  <c r="F20" i="1"/>
  <c r="E12" i="1"/>
  <c r="F12" i="1"/>
  <c r="E4" i="1"/>
  <c r="C53" i="1"/>
  <c r="C45" i="1"/>
  <c r="C37" i="1"/>
  <c r="C29" i="1"/>
  <c r="C21" i="1"/>
  <c r="C13" i="1"/>
  <c r="C5" i="1"/>
  <c r="D54" i="1"/>
  <c r="G54" i="1" s="1"/>
  <c r="D46" i="1"/>
  <c r="G46" i="1" s="1"/>
  <c r="D38" i="1"/>
  <c r="G38" i="1" s="1"/>
  <c r="D30" i="1"/>
  <c r="G30" i="1" s="1"/>
  <c r="D22" i="1"/>
  <c r="G22" i="1" s="1"/>
  <c r="D14" i="1"/>
  <c r="G14" i="1" s="1"/>
  <c r="D6" i="1"/>
  <c r="G6" i="1" s="1"/>
  <c r="E43" i="1"/>
  <c r="F43" i="1"/>
  <c r="E27" i="1"/>
  <c r="F27" i="1"/>
  <c r="E11" i="1"/>
  <c r="F11" i="1"/>
  <c r="C52" i="1"/>
  <c r="C36" i="1"/>
  <c r="C20" i="1"/>
  <c r="D53" i="1"/>
  <c r="G53" i="1" s="1"/>
  <c r="D37" i="1"/>
  <c r="G37" i="1" s="1"/>
  <c r="D5" i="1"/>
  <c r="G5" i="1" s="1"/>
  <c r="E42" i="1"/>
  <c r="F42" i="1"/>
  <c r="E26" i="1"/>
  <c r="F26" i="1"/>
  <c r="F49" i="1"/>
  <c r="E49" i="1"/>
  <c r="F33" i="1"/>
  <c r="E33" i="1"/>
  <c r="F9" i="1"/>
  <c r="E9" i="1"/>
  <c r="C10" i="1"/>
  <c r="D27" i="1"/>
  <c r="G27" i="1" s="1"/>
  <c r="D11" i="1"/>
  <c r="G11" i="1" s="1"/>
  <c r="E51" i="1"/>
  <c r="F51" i="1"/>
  <c r="E35" i="1"/>
  <c r="F35" i="1"/>
  <c r="E3" i="1"/>
  <c r="F3" i="1"/>
  <c r="C44" i="1"/>
  <c r="C28" i="1"/>
  <c r="C12" i="1"/>
  <c r="C4" i="1"/>
  <c r="D45" i="1"/>
  <c r="G45" i="1" s="1"/>
  <c r="D29" i="1"/>
  <c r="G29" i="1" s="1"/>
  <c r="D13" i="1"/>
  <c r="G13" i="1" s="1"/>
  <c r="E50" i="1"/>
  <c r="F50" i="1"/>
  <c r="E34" i="1"/>
  <c r="F34" i="1"/>
  <c r="E18" i="1"/>
  <c r="F18" i="1"/>
  <c r="F57" i="1"/>
  <c r="E57" i="1"/>
  <c r="F41" i="1"/>
  <c r="E41" i="1"/>
  <c r="F25" i="1"/>
  <c r="E25" i="1"/>
  <c r="F17" i="1"/>
  <c r="E17" i="1"/>
  <c r="C58" i="1"/>
  <c r="C42" i="1"/>
  <c r="C26" i="1"/>
  <c r="D2" i="1"/>
  <c r="D43" i="1"/>
  <c r="G43" i="1" s="1"/>
  <c r="D19" i="1"/>
  <c r="G19" i="1" s="1"/>
  <c r="D3" i="1"/>
  <c r="G3" i="1" s="1"/>
  <c r="F56" i="1"/>
  <c r="E56" i="1"/>
  <c r="F48" i="1"/>
  <c r="E48" i="1"/>
  <c r="F40" i="1"/>
  <c r="E40" i="1"/>
  <c r="F32" i="1"/>
  <c r="E32" i="1"/>
  <c r="F24" i="1"/>
  <c r="E24" i="1"/>
  <c r="F16" i="1"/>
  <c r="E16" i="1"/>
  <c r="F8" i="1"/>
  <c r="E8" i="1"/>
  <c r="C57" i="1"/>
  <c r="C49" i="1"/>
  <c r="C41" i="1"/>
  <c r="C33" i="1"/>
  <c r="C25" i="1"/>
  <c r="C17" i="1"/>
  <c r="C9" i="1"/>
  <c r="D58" i="1"/>
  <c r="G58" i="1" s="1"/>
  <c r="D50" i="1"/>
  <c r="G50" i="1" s="1"/>
  <c r="D42" i="1"/>
  <c r="G42" i="1" s="1"/>
  <c r="D34" i="1"/>
  <c r="G34" i="1" s="1"/>
  <c r="D26" i="1"/>
  <c r="G26" i="1" s="1"/>
  <c r="D18" i="1"/>
  <c r="G18" i="1" s="1"/>
  <c r="D10" i="1"/>
  <c r="G10" i="1" s="1"/>
  <c r="D57" i="1"/>
  <c r="G57" i="1" s="1"/>
  <c r="D49" i="1"/>
  <c r="G49" i="1" s="1"/>
  <c r="D41" i="1"/>
  <c r="G41" i="1" s="1"/>
  <c r="D33" i="1"/>
  <c r="G33" i="1" s="1"/>
  <c r="D25" i="1"/>
  <c r="G25" i="1" s="1"/>
  <c r="D17" i="1"/>
  <c r="G17" i="1" s="1"/>
  <c r="D9" i="1"/>
  <c r="G9" i="1" s="1"/>
  <c r="FR18" i="4"/>
  <c r="FR17" i="4"/>
  <c r="FR15" i="4"/>
  <c r="FR11" i="4"/>
  <c r="FR3" i="4"/>
  <c r="FR9" i="4"/>
  <c r="FR10" i="4"/>
  <c r="FR7" i="4"/>
  <c r="FR12" i="4"/>
  <c r="FR6" i="4"/>
  <c r="FR4" i="4"/>
  <c r="FR14" i="4"/>
  <c r="FR16" i="4"/>
  <c r="FR5" i="4"/>
  <c r="FR13" i="4"/>
  <c r="FR8" i="4"/>
  <c r="FS11" i="4" l="1"/>
  <c r="FS8" i="4"/>
  <c r="FS14" i="4"/>
  <c r="FS2" i="4"/>
  <c r="FS16" i="4"/>
  <c r="FS15" i="4"/>
  <c r="FS18" i="4"/>
  <c r="FS6" i="4"/>
  <c r="FS17" i="4"/>
  <c r="FS5" i="4"/>
  <c r="FS4" i="4"/>
  <c r="FS13" i="4"/>
  <c r="FS10" i="4"/>
  <c r="FS9" i="4"/>
  <c r="FS7" i="4"/>
  <c r="FS3" i="4"/>
  <c r="FS12" i="4"/>
</calcChain>
</file>

<file path=xl/comments1.xml><?xml version="1.0" encoding="utf-8"?>
<comments xmlns="http://schemas.openxmlformats.org/spreadsheetml/2006/main">
  <authors>
    <author>Juliana Bodo</author>
  </authors>
  <commentList>
    <comment ref="DI1" authorId="0" shapeId="0">
      <text>
        <r>
          <rPr>
            <b/>
            <sz val="9"/>
            <color indexed="81"/>
            <rFont val="Tahoma"/>
            <family val="2"/>
          </rPr>
          <t>Juliana Bodo:</t>
        </r>
        <r>
          <rPr>
            <sz val="9"/>
            <color indexed="81"/>
            <rFont val="Tahoma"/>
            <family val="2"/>
          </rPr>
          <t xml:space="preserve">
Value of 1 by default. If batching of ideas occurs, change to number of ideas batched into this line.</t>
        </r>
      </text>
    </comment>
  </commentList>
</comments>
</file>

<file path=xl/comments2.xml><?xml version="1.0" encoding="utf-8"?>
<comments xmlns="http://schemas.openxmlformats.org/spreadsheetml/2006/main">
  <authors>
    <author>Juliana Bodo</author>
    <author>PERCHERON Alexis</author>
  </authors>
  <commentList>
    <comment ref="DI1" authorId="0" shapeId="0">
      <text>
        <r>
          <rPr>
            <b/>
            <sz val="9"/>
            <color indexed="81"/>
            <rFont val="Tahoma"/>
            <family val="2"/>
          </rPr>
          <t>Juliana Bodo:</t>
        </r>
        <r>
          <rPr>
            <sz val="9"/>
            <color indexed="81"/>
            <rFont val="Tahoma"/>
            <family val="2"/>
          </rPr>
          <t xml:space="preserve">
Value of 1 by default. If batching of ideas occurs, change to number of ideas batched into this line.</t>
        </r>
      </text>
    </comment>
    <comment ref="DE10" authorId="1" shapeId="0">
      <text>
        <r>
          <rPr>
            <b/>
            <sz val="9"/>
            <color indexed="81"/>
            <rFont val="Tahoma"/>
            <family val="2"/>
          </rPr>
          <t>11200 + 1500 de risk (safety stock)</t>
        </r>
      </text>
    </comment>
  </commentList>
</comments>
</file>

<file path=xl/sharedStrings.xml><?xml version="1.0" encoding="utf-8"?>
<sst xmlns="http://schemas.openxmlformats.org/spreadsheetml/2006/main" count="277" uniqueCount="242">
  <si>
    <t>PCR</t>
  </si>
  <si>
    <t>PDT</t>
  </si>
  <si>
    <t>WP</t>
  </si>
  <si>
    <t>Date Validation IWT</t>
  </si>
  <si>
    <t>Date Validation PDT</t>
  </si>
  <si>
    <t>R&amp;O</t>
  </si>
  <si>
    <t>#ID</t>
  </si>
  <si>
    <t>Project Title</t>
  </si>
  <si>
    <t>BASELINE SHARING (%)</t>
  </si>
  <si>
    <t>Prev SHARING (%)</t>
  </si>
  <si>
    <t>MPV SHARING (%)</t>
  </si>
  <si>
    <t>ID</t>
  </si>
  <si>
    <t/>
  </si>
  <si>
    <t>Z</t>
  </si>
  <si>
    <t>N</t>
  </si>
  <si>
    <t>P</t>
  </si>
  <si>
    <t xml:space="preserve">MPV FilterColor </t>
  </si>
  <si>
    <t>MPV Filter</t>
  </si>
  <si>
    <t>MPV SHARING</t>
  </si>
  <si>
    <t>B</t>
  </si>
  <si>
    <t>D</t>
  </si>
  <si>
    <t>TITLE 1</t>
  </si>
  <si>
    <t>TITLE 2</t>
  </si>
  <si>
    <t>TITLE 3</t>
  </si>
  <si>
    <t>TITLE 4</t>
  </si>
  <si>
    <t>TITLE 5</t>
  </si>
  <si>
    <t>TITLE 6</t>
  </si>
  <si>
    <t>TITLE 7</t>
  </si>
  <si>
    <t>TITLE 8</t>
  </si>
  <si>
    <t>TITLE 9</t>
  </si>
  <si>
    <t>TITLE 10</t>
  </si>
  <si>
    <t>TITLE 11</t>
  </si>
  <si>
    <t>TITLE 12</t>
  </si>
  <si>
    <t>TITLE 13</t>
  </si>
  <si>
    <t>TITLE 14</t>
  </si>
  <si>
    <t>TITLE 15</t>
  </si>
  <si>
    <t>TITLE 16</t>
  </si>
  <si>
    <t>TITLE 17</t>
  </si>
  <si>
    <t>F</t>
  </si>
  <si>
    <t>G</t>
  </si>
  <si>
    <t>H</t>
  </si>
  <si>
    <t>I</t>
  </si>
  <si>
    <t>J</t>
  </si>
  <si>
    <t>Plateau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</si>
  <si>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</si>
  <si>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</si>
  <si>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</si>
  <si>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</si>
  <si>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</si>
  <si>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</si>
  <si>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</si>
  <si>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</si>
  <si>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</si>
  <si>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L</t>
  </si>
  <si>
    <t>M</t>
  </si>
  <si>
    <t>O</t>
  </si>
  <si>
    <t>Workpack</t>
  </si>
  <si>
    <t>WP1</t>
  </si>
  <si>
    <t>WP2</t>
  </si>
  <si>
    <t>WP3</t>
  </si>
  <si>
    <t>WP4</t>
  </si>
  <si>
    <t>WP5</t>
  </si>
  <si>
    <t>WP6</t>
  </si>
  <si>
    <t>WP7</t>
  </si>
  <si>
    <t>WP8</t>
  </si>
  <si>
    <t>WP9</t>
  </si>
  <si>
    <t>WP10</t>
  </si>
  <si>
    <t>WP11</t>
  </si>
  <si>
    <t>WP12</t>
  </si>
  <si>
    <t>WP13</t>
  </si>
  <si>
    <t>WP14</t>
  </si>
  <si>
    <t>WP15</t>
  </si>
  <si>
    <t>WP16</t>
  </si>
  <si>
    <t>WP17</t>
  </si>
  <si>
    <t>R</t>
  </si>
  <si>
    <t>S</t>
  </si>
  <si>
    <t>T</t>
  </si>
  <si>
    <t>U</t>
  </si>
  <si>
    <t>V</t>
  </si>
  <si>
    <t>W</t>
  </si>
  <si>
    <t>X</t>
  </si>
  <si>
    <t>Y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</si>
  <si>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</si>
  <si>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</si>
  <si>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</si>
  <si>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</si>
  <si>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</si>
  <si>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</si>
  <si>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</si>
  <si>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</si>
  <si>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</si>
  <si>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</si>
  <si>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</si>
  <si>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</si>
  <si>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</si>
  <si>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</si>
  <si>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</si>
  <si>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</si>
  <si>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</si>
  <si>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</si>
  <si>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</si>
  <si>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</si>
  <si>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</si>
  <si>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</si>
  <si>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</si>
  <si>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</si>
  <si>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</si>
  <si>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</si>
  <si>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</si>
  <si>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</si>
  <si>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</si>
  <si>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</si>
  <si>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Date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</si>
  <si>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</si>
  <si>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</si>
  <si>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</si>
  <si>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</si>
  <si>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</si>
  <si>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</si>
  <si>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</si>
  <si>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</si>
  <si>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</si>
  <si>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</si>
  <si>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</si>
  <si>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</si>
  <si>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</si>
  <si>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</si>
  <si>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</si>
  <si>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</si>
  <si>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</si>
  <si>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</si>
  <si>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</si>
  <si>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</si>
  <si>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</si>
  <si>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</si>
  <si>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</si>
  <si>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</si>
  <si>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</si>
  <si>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</si>
  <si>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</si>
  <si>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</si>
  <si>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</si>
  <si>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</si>
  <si>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</si>
  <si>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</si>
  <si>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</si>
  <si>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</si>
  <si>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</si>
  <si>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</si>
  <si>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</si>
  <si>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</si>
  <si>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</si>
  <si>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</si>
  <si>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</si>
  <si>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</si>
  <si>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</si>
  <si>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</si>
  <si>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</si>
  <si>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</si>
  <si>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</si>
  <si>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</si>
  <si>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</si>
  <si>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TOTAL GAIN</t>
  </si>
  <si>
    <t>%</t>
  </si>
  <si>
    <t>Total depense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</si>
  <si>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</si>
  <si>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</si>
  <si>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</si>
  <si>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</si>
  <si>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</si>
  <si>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</si>
  <si>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</si>
  <si>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</si>
  <si>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</si>
  <si>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DO</t>
  </si>
  <si>
    <t>DP</t>
  </si>
  <si>
    <t>DQ</t>
  </si>
  <si>
    <t>DR</t>
  </si>
  <si>
    <t>DS</t>
  </si>
  <si>
    <t>DT</t>
  </si>
  <si>
    <t>DU</t>
  </si>
  <si>
    <t>DV</t>
  </si>
  <si>
    <t>DW</t>
  </si>
  <si>
    <t>DX</t>
  </si>
  <si>
    <t>DY</t>
  </si>
  <si>
    <t>DZ</t>
  </si>
  <si>
    <t>EA</t>
  </si>
  <si>
    <t>EB</t>
  </si>
  <si>
    <t>EC</t>
  </si>
  <si>
    <t>ED</t>
  </si>
  <si>
    <t>EE</t>
  </si>
  <si>
    <t>EF</t>
  </si>
  <si>
    <t>EG</t>
  </si>
  <si>
    <t>EH</t>
  </si>
  <si>
    <t>EI</t>
  </si>
  <si>
    <t>EJ</t>
  </si>
  <si>
    <t>EK</t>
  </si>
  <si>
    <t>EL</t>
  </si>
  <si>
    <t>EM</t>
  </si>
  <si>
    <t>EN</t>
  </si>
  <si>
    <t>EO</t>
  </si>
  <si>
    <t>EP</t>
  </si>
  <si>
    <t>EQ</t>
  </si>
  <si>
    <t>ER</t>
  </si>
  <si>
    <t>ES</t>
  </si>
  <si>
    <t>ET</t>
  </si>
  <si>
    <t>EU</t>
  </si>
  <si>
    <t>EV</t>
  </si>
  <si>
    <t>EW</t>
  </si>
  <si>
    <t>EX</t>
  </si>
  <si>
    <t>EY</t>
  </si>
  <si>
    <t>EZ</t>
  </si>
  <si>
    <t>FA</t>
  </si>
  <si>
    <t>FB</t>
  </si>
  <si>
    <t>FC</t>
  </si>
  <si>
    <t>FD</t>
  </si>
  <si>
    <t>FE</t>
  </si>
  <si>
    <t>FF</t>
  </si>
  <si>
    <t>FG</t>
  </si>
  <si>
    <t>FH</t>
  </si>
  <si>
    <t>FI</t>
  </si>
  <si>
    <t>FJ</t>
  </si>
  <si>
    <t>FK</t>
  </si>
  <si>
    <t>FL</t>
  </si>
  <si>
    <t>FM</t>
  </si>
  <si>
    <t>FN</t>
  </si>
  <si>
    <t>FO</t>
  </si>
  <si>
    <t>FP</t>
  </si>
  <si>
    <t>FQ</t>
  </si>
  <si>
    <t>E</t>
  </si>
  <si>
    <t>BASELINE gain (K$)</t>
  </si>
  <si>
    <t>Prev MPV gain (K$)</t>
  </si>
  <si>
    <t>MPV gain (K$)</t>
  </si>
  <si>
    <t>BASELINE date</t>
  </si>
  <si>
    <t>Prev MPV date</t>
  </si>
  <si>
    <t>MPV date</t>
  </si>
  <si>
    <t>BASELINE depense (K$)</t>
  </si>
  <si>
    <t>Prev MPV depnse (K$)</t>
  </si>
  <si>
    <t>MPV depense (K$)</t>
  </si>
  <si>
    <t>MPV GAIN</t>
  </si>
  <si>
    <t>MPV Date</t>
  </si>
  <si>
    <t>MPV Depense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</si>
</sst>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6" formatCode="#,##0\ &quot;$&quot;_);[Red]\(#,##0\ &quot;$&quot;\)"/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_ * #,##0_)\ &quot;$&quot;_ ;_ * \(#,##0\)\ &quot;$&quot;_ ;_ * &quot;-&quot;??_)\ &quot;$&quot;_ ;_ @_ "/>
    <numFmt numFmtId="165" formatCode="[$-10409]dd\-mmm\-yy"/>
    <numFmt numFmtId="166" formatCode="[$-10409]0.00"/>
    <numFmt numFmtId="167" formatCode="[$-10409]0%"/>
    <numFmt numFmtId="168" formatCode="[$-10409]0.00%"/>
    <numFmt numFmtId="169" formatCode="[$-10409]0.000"/>
    <numFmt numFmtId="170" formatCode="#,##0.0"/>
    <numFmt numFmtId="171" formatCode="0.0"/>
  </numFmts>
  <fonts count="2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rgb="FFFFFFFF"/>
      <name val="Segoe UI"/>
      <family val="2"/>
    </font>
    <font>
      <b/>
      <sz val="10"/>
      <color rgb="FFFFFFFF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Segoe UI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color rgb="FFFF0000"/>
      <name val="Calibri"/>
      <family val="2"/>
      <scheme val="minor"/>
    </font>
    <font>
      <b/>
      <sz val="10"/>
      <name val="Segoe UI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0"/>
      <color theme="1"/>
      <name val="Arial"/>
      <family val="2"/>
    </font>
    <font>
      <sz val="11"/>
      <color rgb="FF00000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8B"/>
        <bgColor rgb="FF00008B"/>
      </patternFill>
    </fill>
    <fill>
      <patternFill patternType="solid">
        <fgColor rgb="FF6495ED"/>
        <bgColor rgb="FF6495ED"/>
      </patternFill>
    </fill>
    <fill>
      <patternFill patternType="solid">
        <fgColor rgb="FFA52A2A"/>
        <bgColor rgb="FFA52A2A"/>
      </patternFill>
    </fill>
    <fill>
      <patternFill patternType="solid">
        <fgColor rgb="FFFFA07A"/>
        <bgColor rgb="FFFFA07A"/>
      </patternFill>
    </fill>
    <fill>
      <patternFill patternType="solid">
        <fgColor rgb="FF696969"/>
        <bgColor rgb="FF696969"/>
      </patternFill>
    </fill>
    <fill>
      <patternFill patternType="solid">
        <fgColor rgb="FFD3D3D3"/>
        <bgColor rgb="FFD3D3D3"/>
      </patternFill>
    </fill>
    <fill>
      <patternFill patternType="solid">
        <fgColor rgb="FFB8860B"/>
        <bgColor rgb="FFB8860B"/>
      </patternFill>
    </fill>
    <fill>
      <patternFill patternType="solid">
        <fgColor rgb="FFFFDEAD"/>
        <bgColor rgb="FFFFDEAD"/>
      </patternFill>
    </fill>
    <fill>
      <patternFill patternType="solid">
        <fgColor rgb="FFADFF2F"/>
        <bgColor rgb="FFADFF2F"/>
      </patternFill>
    </fill>
    <fill>
      <patternFill patternType="solid">
        <fgColor rgb="FF32CD32"/>
        <bgColor rgb="FF32CD32"/>
      </patternFill>
    </fill>
    <fill>
      <patternFill patternType="solid">
        <fgColor rgb="FF008000"/>
        <bgColor rgb="FF008000"/>
      </patternFill>
    </fill>
    <fill>
      <patternFill patternType="solid">
        <fgColor rgb="FFFFFF00"/>
        <bgColor indexed="64"/>
      </patternFill>
    </fill>
    <fill>
      <patternFill patternType="solid">
        <fgColor rgb="FF12007E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125634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rgb="FFFF0000"/>
        <bgColor rgb="FFFF0000"/>
      </patternFill>
    </fill>
    <fill>
      <patternFill patternType="solid">
        <fgColor rgb="FFFFA500"/>
        <bgColor rgb="FFFFA500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0EE90"/>
        <bgColor rgb="FF90EE9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</fills>
  <borders count="1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4" fillId="0" borderId="0"/>
  </cellStyleXfs>
  <cellXfs count="155">
    <xf numFmtId="0" fontId="0" fillId="0" borderId="0" xfId="0"/>
    <xf numFmtId="0" fontId="0" fillId="4" borderId="0" xfId="0" applyFill="1"/>
    <xf numFmtId="164" fontId="0" fillId="4" borderId="0" xfId="1" applyNumberFormat="1" applyFont="1" applyFill="1"/>
    <xf numFmtId="14" fontId="0" fillId="4" borderId="0" xfId="0" applyNumberFormat="1" applyFill="1" applyAlignment="1">
      <alignment horizontal="center"/>
    </xf>
    <xf numFmtId="9" fontId="0" fillId="4" borderId="0" xfId="2" applyFont="1" applyFill="1" applyAlignment="1">
      <alignment horizontal="center"/>
    </xf>
    <xf numFmtId="164" fontId="0" fillId="4" borderId="0" xfId="1" applyNumberFormat="1" applyFont="1" applyFill="1" applyAlignment="1">
      <alignment horizontal="center"/>
    </xf>
    <xf numFmtId="0" fontId="0" fillId="4" borderId="0" xfId="0" applyFill="1" applyAlignment="1">
      <alignment horizontal="center"/>
    </xf>
    <xf numFmtId="0" fontId="4" fillId="5" borderId="3" xfId="0" applyNumberFormat="1" applyFont="1" applyFill="1" applyBorder="1" applyAlignment="1">
      <alignment horizontal="center" vertical="center" wrapText="1" readingOrder="1"/>
    </xf>
    <xf numFmtId="0" fontId="5" fillId="5" borderId="3" xfId="0" applyNumberFormat="1" applyFont="1" applyFill="1" applyBorder="1" applyAlignment="1">
      <alignment horizontal="center" vertical="center" wrapText="1" readingOrder="1"/>
    </xf>
    <xf numFmtId="0" fontId="6" fillId="6" borderId="3" xfId="0" applyNumberFormat="1" applyFont="1" applyFill="1" applyBorder="1" applyAlignment="1">
      <alignment horizontal="center" vertical="center" wrapText="1" readingOrder="1"/>
    </xf>
    <xf numFmtId="0" fontId="5" fillId="7" borderId="3" xfId="0" applyNumberFormat="1" applyFont="1" applyFill="1" applyBorder="1" applyAlignment="1">
      <alignment horizontal="center" vertical="center" wrapText="1" readingOrder="1"/>
    </xf>
    <xf numFmtId="0" fontId="6" fillId="8" borderId="3" xfId="0" applyNumberFormat="1" applyFont="1" applyFill="1" applyBorder="1" applyAlignment="1">
      <alignment horizontal="center" vertical="center" wrapText="1" readingOrder="1"/>
    </xf>
    <xf numFmtId="0" fontId="5" fillId="9" borderId="3" xfId="0" applyNumberFormat="1" applyFont="1" applyFill="1" applyBorder="1" applyAlignment="1">
      <alignment horizontal="center" vertical="center" wrapText="1" readingOrder="1"/>
    </xf>
    <xf numFmtId="0" fontId="6" fillId="10" borderId="3" xfId="0" applyNumberFormat="1" applyFont="1" applyFill="1" applyBorder="1" applyAlignment="1">
      <alignment horizontal="center" vertical="center" wrapText="1" readingOrder="1"/>
    </xf>
    <xf numFmtId="0" fontId="5" fillId="11" borderId="3" xfId="0" applyNumberFormat="1" applyFont="1" applyFill="1" applyBorder="1" applyAlignment="1">
      <alignment horizontal="center" vertical="center" wrapText="1" readingOrder="1"/>
    </xf>
    <xf numFmtId="0" fontId="6" fillId="12" borderId="3" xfId="0" applyNumberFormat="1" applyFont="1" applyFill="1" applyBorder="1" applyAlignment="1">
      <alignment horizontal="center" vertical="center" wrapText="1" readingOrder="1"/>
    </xf>
    <xf numFmtId="0" fontId="5" fillId="13" borderId="3" xfId="0" applyNumberFormat="1" applyFont="1" applyFill="1" applyBorder="1" applyAlignment="1">
      <alignment horizontal="center" vertical="center" wrapText="1" readingOrder="1"/>
    </xf>
    <xf numFmtId="0" fontId="5" fillId="14" borderId="3" xfId="0" applyNumberFormat="1" applyFont="1" applyFill="1" applyBorder="1" applyAlignment="1">
      <alignment horizontal="center" vertical="center" wrapText="1" readingOrder="1"/>
    </xf>
    <xf numFmtId="0" fontId="5" fillId="15" borderId="3" xfId="0" applyNumberFormat="1" applyFont="1" applyFill="1" applyBorder="1" applyAlignment="1">
      <alignment horizontal="center" vertical="center" wrapText="1" readingOrder="1"/>
    </xf>
    <xf numFmtId="0" fontId="7" fillId="0" borderId="3" xfId="0" applyNumberFormat="1" applyFont="1" applyFill="1" applyBorder="1" applyAlignment="1">
      <alignment horizontal="center" vertical="center" wrapText="1" readingOrder="1"/>
    </xf>
    <xf numFmtId="0" fontId="8" fillId="0" borderId="3" xfId="0" applyNumberFormat="1" applyFont="1" applyFill="1" applyBorder="1" applyAlignment="1">
      <alignment horizontal="center" vertical="center" wrapText="1" readingOrder="1"/>
    </xf>
    <xf numFmtId="165" fontId="8" fillId="0" borderId="3" xfId="0" applyNumberFormat="1" applyFont="1" applyFill="1" applyBorder="1" applyAlignment="1">
      <alignment horizontal="center" vertical="center" wrapText="1" readingOrder="1"/>
    </xf>
    <xf numFmtId="166" fontId="8" fillId="0" borderId="3" xfId="0" applyNumberFormat="1" applyFont="1" applyFill="1" applyBorder="1" applyAlignment="1">
      <alignment horizontal="center" vertical="center" wrapText="1" readingOrder="1"/>
    </xf>
    <xf numFmtId="167" fontId="8" fillId="0" borderId="3" xfId="0" applyNumberFormat="1" applyFont="1" applyFill="1" applyBorder="1" applyAlignment="1">
      <alignment horizontal="center" vertical="center" wrapText="1" readingOrder="1"/>
    </xf>
    <xf numFmtId="168" fontId="8" fillId="0" borderId="3" xfId="0" applyNumberFormat="1" applyFont="1" applyFill="1" applyBorder="1" applyAlignment="1">
      <alignment horizontal="center" vertical="center" wrapText="1" readingOrder="1"/>
    </xf>
    <xf numFmtId="169" fontId="8" fillId="0" borderId="3" xfId="0" applyNumberFormat="1" applyFont="1" applyFill="1" applyBorder="1" applyAlignment="1">
      <alignment horizontal="center" vertical="center" wrapText="1" readingOrder="1"/>
    </xf>
    <xf numFmtId="0" fontId="7" fillId="16" borderId="3" xfId="0" applyNumberFormat="1" applyFont="1" applyFill="1" applyBorder="1" applyAlignment="1">
      <alignment horizontal="center" vertical="center" wrapText="1" readingOrder="1"/>
    </xf>
    <xf numFmtId="165" fontId="8" fillId="16" borderId="3" xfId="0" applyNumberFormat="1" applyFont="1" applyFill="1" applyBorder="1" applyAlignment="1">
      <alignment horizontal="center" vertical="center" wrapText="1" readingOrder="1"/>
    </xf>
    <xf numFmtId="3" fontId="12" fillId="17" borderId="0" xfId="0" applyNumberFormat="1" applyFont="1" applyFill="1" applyBorder="1" applyAlignment="1">
      <alignment horizontal="center" vertical="center" wrapText="1"/>
    </xf>
    <xf numFmtId="170" fontId="12" fillId="17" borderId="0" xfId="0" applyNumberFormat="1" applyFont="1" applyFill="1" applyBorder="1" applyAlignment="1">
      <alignment horizontal="center" vertical="center" wrapText="1"/>
    </xf>
    <xf numFmtId="0" fontId="12" fillId="17" borderId="0" xfId="0" applyNumberFormat="1" applyFont="1" applyFill="1" applyBorder="1" applyAlignment="1">
      <alignment horizontal="center" vertical="center" wrapText="1"/>
    </xf>
    <xf numFmtId="1" fontId="12" fillId="18" borderId="0" xfId="0" applyNumberFormat="1" applyFont="1" applyFill="1" applyAlignment="1">
      <alignment horizontal="center" vertical="center" wrapText="1"/>
    </xf>
    <xf numFmtId="0" fontId="12" fillId="18" borderId="0" xfId="0" applyFont="1" applyFill="1" applyAlignment="1">
      <alignment horizontal="center" vertical="center" wrapText="1"/>
    </xf>
    <xf numFmtId="171" fontId="13" fillId="19" borderId="0" xfId="0" applyNumberFormat="1" applyFont="1" applyFill="1" applyBorder="1" applyAlignment="1">
      <alignment horizontal="center" vertical="center" wrapText="1"/>
    </xf>
    <xf numFmtId="0" fontId="12" fillId="20" borderId="0" xfId="0" applyFont="1" applyFill="1" applyAlignment="1">
      <alignment horizontal="center" vertical="center" wrapText="1"/>
    </xf>
    <xf numFmtId="0" fontId="12" fillId="20" borderId="0" xfId="0" applyFont="1" applyFill="1" applyAlignment="1">
      <alignment horizontal="left" vertical="center" wrapText="1"/>
    </xf>
    <xf numFmtId="1" fontId="12" fillId="21" borderId="0" xfId="0" applyNumberFormat="1" applyFont="1" applyFill="1" applyAlignment="1">
      <alignment horizontal="center" vertical="center"/>
    </xf>
    <xf numFmtId="3" fontId="12" fillId="22" borderId="0" xfId="0" applyNumberFormat="1" applyFont="1" applyFill="1" applyBorder="1" applyAlignment="1">
      <alignment horizontal="center" vertical="center" wrapText="1"/>
    </xf>
    <xf numFmtId="14" fontId="12" fillId="22" borderId="0" xfId="0" applyNumberFormat="1" applyFont="1" applyFill="1" applyBorder="1" applyAlignment="1">
      <alignment horizontal="center" vertical="center" wrapText="1"/>
    </xf>
    <xf numFmtId="0" fontId="12" fillId="22" borderId="0" xfId="0" applyNumberFormat="1" applyFont="1" applyFill="1" applyBorder="1" applyAlignment="1">
      <alignment horizontal="center" vertical="center" wrapText="1"/>
    </xf>
    <xf numFmtId="0" fontId="15" fillId="0" borderId="0" xfId="3" applyFont="1"/>
    <xf numFmtId="0" fontId="8" fillId="16" borderId="3" xfId="0" applyNumberFormat="1" applyFont="1" applyFill="1" applyBorder="1" applyAlignment="1">
      <alignment horizontal="center" vertical="center" wrapText="1" readingOrder="1"/>
    </xf>
    <xf numFmtId="0" fontId="8" fillId="23" borderId="3" xfId="0" applyNumberFormat="1" applyFont="1" applyFill="1" applyBorder="1" applyAlignment="1">
      <alignment horizontal="center" vertical="center" wrapText="1" readingOrder="1"/>
    </xf>
    <xf numFmtId="0" fontId="8" fillId="24" borderId="3" xfId="0" applyNumberFormat="1" applyFont="1" applyFill="1" applyBorder="1" applyAlignment="1">
      <alignment horizontal="center" vertical="center" wrapText="1" readingOrder="1"/>
    </xf>
    <xf numFmtId="0" fontId="8" fillId="25" borderId="3" xfId="0" applyNumberFormat="1" applyFont="1" applyFill="1" applyBorder="1" applyAlignment="1">
      <alignment horizontal="center" vertical="center" wrapText="1" readingOrder="1"/>
    </xf>
    <xf numFmtId="0" fontId="9" fillId="26" borderId="4" xfId="0" applyFont="1" applyFill="1" applyBorder="1" applyAlignment="1">
      <alignment horizontal="center" vertical="center" wrapText="1"/>
    </xf>
    <xf numFmtId="170" fontId="9" fillId="26" borderId="5" xfId="0" applyNumberFormat="1" applyFont="1" applyFill="1" applyBorder="1" applyAlignment="1">
      <alignment horizontal="center" vertical="center" wrapText="1"/>
    </xf>
    <xf numFmtId="3" fontId="9" fillId="26" borderId="4" xfId="0" applyNumberFormat="1" applyFont="1" applyFill="1" applyBorder="1" applyAlignment="1">
      <alignment horizontal="center" vertical="center" wrapText="1"/>
    </xf>
    <xf numFmtId="170" fontId="9" fillId="26" borderId="4" xfId="0" applyNumberFormat="1" applyFont="1" applyFill="1" applyBorder="1" applyAlignment="1">
      <alignment horizontal="center" vertical="center" wrapText="1"/>
    </xf>
    <xf numFmtId="0" fontId="9" fillId="26" borderId="4" xfId="0" applyNumberFormat="1" applyFont="1" applyFill="1" applyBorder="1" applyAlignment="1">
      <alignment horizontal="center" vertical="center" wrapText="1"/>
    </xf>
    <xf numFmtId="14" fontId="9" fillId="26" borderId="4" xfId="0" applyNumberFormat="1" applyFont="1" applyFill="1" applyBorder="1" applyAlignment="1">
      <alignment horizontal="center" vertical="center"/>
    </xf>
    <xf numFmtId="0" fontId="9" fillId="26" borderId="4" xfId="0" applyNumberFormat="1" applyFont="1" applyFill="1" applyBorder="1" applyAlignment="1">
      <alignment horizontal="center" vertical="center"/>
    </xf>
    <xf numFmtId="1" fontId="9" fillId="26" borderId="4" xfId="0" applyNumberFormat="1" applyFont="1" applyFill="1" applyBorder="1" applyAlignment="1">
      <alignment horizontal="center" vertical="center" wrapText="1"/>
    </xf>
    <xf numFmtId="1" fontId="9" fillId="26" borderId="4" xfId="0" applyNumberFormat="1" applyFont="1" applyFill="1" applyBorder="1" applyAlignment="1">
      <alignment horizontal="center" vertical="center"/>
    </xf>
    <xf numFmtId="171" fontId="9" fillId="26" borderId="4" xfId="0" applyNumberFormat="1" applyFont="1" applyFill="1" applyBorder="1" applyAlignment="1">
      <alignment horizontal="center" vertical="center"/>
    </xf>
    <xf numFmtId="0" fontId="9" fillId="26" borderId="5" xfId="0" applyFont="1" applyFill="1" applyBorder="1" applyAlignment="1">
      <alignment horizontal="center" vertical="center"/>
    </xf>
    <xf numFmtId="171" fontId="9" fillId="26" borderId="6" xfId="0" applyNumberFormat="1" applyFont="1" applyFill="1" applyBorder="1" applyAlignment="1">
      <alignment horizontal="center" vertical="center"/>
    </xf>
    <xf numFmtId="2" fontId="9" fillId="26" borderId="4" xfId="0" applyNumberFormat="1" applyFont="1" applyFill="1" applyBorder="1" applyAlignment="1">
      <alignment horizontal="center" vertical="center"/>
    </xf>
    <xf numFmtId="0" fontId="8" fillId="14" borderId="3" xfId="0" applyNumberFormat="1" applyFont="1" applyFill="1" applyBorder="1" applyAlignment="1">
      <alignment horizontal="center" vertical="center" wrapText="1" readingOrder="1"/>
    </xf>
    <xf numFmtId="171" fontId="16" fillId="26" borderId="5" xfId="0" applyNumberFormat="1" applyFont="1" applyFill="1" applyBorder="1" applyAlignment="1">
      <alignment horizontal="center" vertical="center"/>
    </xf>
    <xf numFmtId="0" fontId="16" fillId="26" borderId="5" xfId="0" applyFont="1" applyFill="1" applyBorder="1" applyAlignment="1">
      <alignment horizontal="center" vertical="center" wrapText="1"/>
    </xf>
    <xf numFmtId="0" fontId="8" fillId="27" borderId="3" xfId="0" applyNumberFormat="1" applyFont="1" applyFill="1" applyBorder="1" applyAlignment="1">
      <alignment horizontal="center" vertical="center" wrapText="1" readingOrder="1"/>
    </xf>
    <xf numFmtId="0" fontId="15" fillId="0" borderId="0" xfId="0" applyFont="1" applyFill="1" applyBorder="1"/>
    <xf numFmtId="170" fontId="15" fillId="0" borderId="0" xfId="3" applyNumberFormat="1" applyFont="1"/>
    <xf numFmtId="171" fontId="15" fillId="0" borderId="0" xfId="3" applyNumberFormat="1" applyFont="1"/>
    <xf numFmtId="0" fontId="15" fillId="0" borderId="0" xfId="3" applyFont="1" applyAlignment="1">
      <alignment horizontal="left"/>
    </xf>
    <xf numFmtId="14" fontId="15" fillId="0" borderId="0" xfId="3" applyNumberFormat="1" applyFont="1"/>
    <xf numFmtId="0" fontId="15" fillId="0" borderId="0" xfId="3" applyNumberFormat="1" applyFont="1"/>
    <xf numFmtId="0" fontId="2" fillId="28" borderId="0" xfId="0" applyFont="1" applyFill="1" applyAlignment="1">
      <alignment horizontal="center" vertical="center"/>
    </xf>
    <xf numFmtId="0" fontId="15" fillId="0" borderId="0" xfId="3" applyFont="1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7" fillId="0" borderId="0" xfId="0" applyNumberFormat="1" applyFont="1" applyFill="1" applyBorder="1" applyAlignment="1">
      <alignment horizontal="center" vertical="center" wrapText="1" readingOrder="1"/>
    </xf>
    <xf numFmtId="0" fontId="8" fillId="0" borderId="0" xfId="0" applyNumberFormat="1" applyFont="1" applyFill="1" applyBorder="1" applyAlignment="1">
      <alignment horizontal="center" vertical="center" wrapText="1" readingOrder="1"/>
    </xf>
    <xf numFmtId="165" fontId="8" fillId="0" borderId="0" xfId="0" applyNumberFormat="1" applyFont="1" applyFill="1" applyBorder="1" applyAlignment="1">
      <alignment horizontal="center" vertical="center" wrapText="1" readingOrder="1"/>
    </xf>
    <xf numFmtId="166" fontId="8" fillId="0" borderId="0" xfId="0" applyNumberFormat="1" applyFont="1" applyFill="1" applyBorder="1" applyAlignment="1">
      <alignment horizontal="center" vertical="center" wrapText="1" readingOrder="1"/>
    </xf>
    <xf numFmtId="167" fontId="8" fillId="0" borderId="0" xfId="0" applyNumberFormat="1" applyFont="1" applyFill="1" applyBorder="1" applyAlignment="1">
      <alignment horizontal="center" vertical="center" wrapText="1" readingOrder="1"/>
    </xf>
    <xf numFmtId="168" fontId="8" fillId="0" borderId="0" xfId="0" applyNumberFormat="1" applyFont="1" applyFill="1" applyBorder="1" applyAlignment="1">
      <alignment horizontal="center" vertical="center" wrapText="1" readingOrder="1"/>
    </xf>
    <xf numFmtId="169" fontId="8" fillId="0" borderId="0" xfId="0" applyNumberFormat="1" applyFont="1" applyFill="1" applyBorder="1" applyAlignment="1">
      <alignment horizontal="center" vertical="center" wrapText="1" readingOrder="1"/>
    </xf>
    <xf numFmtId="0" fontId="9" fillId="0" borderId="0" xfId="0" applyFont="1" applyFill="1" applyBorder="1" applyAlignment="1">
      <alignment horizontal="center" vertical="center" wrapText="1"/>
    </xf>
    <xf numFmtId="170" fontId="9" fillId="0" borderId="0" xfId="0" applyNumberFormat="1" applyFont="1" applyFill="1" applyBorder="1" applyAlignment="1">
      <alignment horizontal="center" vertical="center" wrapText="1"/>
    </xf>
    <xf numFmtId="3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 wrapText="1"/>
    </xf>
    <xf numFmtId="1" fontId="9" fillId="0" borderId="0" xfId="0" applyNumberFormat="1" applyFont="1" applyFill="1" applyBorder="1" applyAlignment="1">
      <alignment horizontal="center" vertical="center"/>
    </xf>
    <xf numFmtId="171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 readingOrder="1"/>
    </xf>
    <xf numFmtId="171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164" fontId="0" fillId="4" borderId="0" xfId="1" applyNumberFormat="1" applyFont="1" applyFill="1" applyAlignment="1"/>
    <xf numFmtId="0" fontId="17" fillId="29" borderId="0" xfId="0" applyNumberFormat="1" applyFont="1" applyFill="1" applyBorder="1" applyAlignment="1">
      <alignment horizontal="center" vertical="center" wrapText="1" readingOrder="1"/>
    </xf>
    <xf numFmtId="0" fontId="18" fillId="29" borderId="0" xfId="0" applyNumberFormat="1" applyFont="1" applyFill="1" applyBorder="1" applyAlignment="1">
      <alignment horizontal="center" vertical="center" wrapText="1" readingOrder="1"/>
    </xf>
    <xf numFmtId="3" fontId="13" fillId="29" borderId="0" xfId="0" applyNumberFormat="1" applyFont="1" applyFill="1" applyBorder="1" applyAlignment="1">
      <alignment horizontal="center" vertical="center" wrapText="1"/>
    </xf>
    <xf numFmtId="170" fontId="13" fillId="29" borderId="0" xfId="0" applyNumberFormat="1" applyFont="1" applyFill="1" applyBorder="1" applyAlignment="1">
      <alignment horizontal="center" vertical="center" wrapText="1"/>
    </xf>
    <xf numFmtId="0" fontId="13" fillId="29" borderId="0" xfId="0" applyNumberFormat="1" applyFont="1" applyFill="1" applyBorder="1" applyAlignment="1">
      <alignment horizontal="center" vertical="center" wrapText="1"/>
    </xf>
    <xf numFmtId="1" fontId="13" fillId="29" borderId="0" xfId="0" applyNumberFormat="1" applyFont="1" applyFill="1" applyBorder="1" applyAlignment="1">
      <alignment horizontal="center" vertical="center" wrapText="1"/>
    </xf>
    <xf numFmtId="0" fontId="13" fillId="29" borderId="0" xfId="0" applyFont="1" applyFill="1" applyBorder="1" applyAlignment="1">
      <alignment horizontal="center" vertical="center" wrapText="1"/>
    </xf>
    <xf numFmtId="171" fontId="13" fillId="29" borderId="0" xfId="0" applyNumberFormat="1" applyFont="1" applyFill="1" applyBorder="1" applyAlignment="1">
      <alignment horizontal="center" vertical="center" wrapText="1"/>
    </xf>
    <xf numFmtId="0" fontId="13" fillId="29" borderId="0" xfId="0" applyFont="1" applyFill="1" applyBorder="1" applyAlignment="1">
      <alignment horizontal="left" vertical="center" wrapText="1"/>
    </xf>
    <xf numFmtId="1" fontId="13" fillId="29" borderId="0" xfId="0" applyNumberFormat="1" applyFont="1" applyFill="1" applyBorder="1" applyAlignment="1">
      <alignment horizontal="center" vertical="center"/>
    </xf>
    <xf numFmtId="14" fontId="13" fillId="29" borderId="0" xfId="0" applyNumberFormat="1" applyFont="1" applyFill="1" applyBorder="1" applyAlignment="1">
      <alignment horizontal="center" vertical="center" wrapText="1"/>
    </xf>
    <xf numFmtId="0" fontId="15" fillId="29" borderId="0" xfId="3" applyFont="1" applyFill="1" applyBorder="1"/>
    <xf numFmtId="0" fontId="19" fillId="29" borderId="0" xfId="0" applyFont="1" applyFill="1" applyBorder="1" applyAlignment="1">
      <alignment horizontal="center" vertical="center"/>
    </xf>
    <xf numFmtId="0" fontId="20" fillId="29" borderId="0" xfId="0" applyFont="1" applyFill="1" applyBorder="1"/>
    <xf numFmtId="0" fontId="0" fillId="4" borderId="0" xfId="0" applyFill="1" applyAlignment="1"/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6" fontId="3" fillId="4" borderId="2" xfId="1" applyNumberFormat="1" applyFont="1" applyFill="1" applyBorder="1" applyAlignment="1">
      <alignment horizontal="center" vertical="center" wrapText="1"/>
    </xf>
    <xf numFmtId="164" fontId="3" fillId="4" borderId="2" xfId="1" applyNumberFormat="1" applyFont="1" applyFill="1" applyBorder="1" applyAlignment="1">
      <alignment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vertical="center" wrapText="1"/>
    </xf>
    <xf numFmtId="9" fontId="3" fillId="4" borderId="2" xfId="2" applyFont="1" applyFill="1" applyBorder="1" applyAlignment="1">
      <alignment horizontal="center" vertical="center" wrapText="1"/>
    </xf>
    <xf numFmtId="44" fontId="0" fillId="4" borderId="0" xfId="1" applyFont="1" applyFill="1" applyAlignment="1">
      <alignment horizontal="center"/>
    </xf>
    <xf numFmtId="44" fontId="0" fillId="4" borderId="0" xfId="1" applyNumberFormat="1" applyFont="1" applyFill="1" applyAlignment="1">
      <alignment horizontal="center"/>
    </xf>
    <xf numFmtId="0" fontId="2" fillId="30" borderId="7" xfId="0" applyFont="1" applyFill="1" applyBorder="1" applyAlignment="1">
      <alignment horizontal="center" vertical="center" wrapText="1"/>
    </xf>
    <xf numFmtId="0" fontId="2" fillId="30" borderId="8" xfId="0" applyFont="1" applyFill="1" applyBorder="1" applyAlignment="1">
      <alignment horizontal="center" vertical="center" wrapText="1"/>
    </xf>
    <xf numFmtId="44" fontId="2" fillId="30" borderId="8" xfId="1" applyFont="1" applyFill="1" applyBorder="1" applyAlignment="1">
      <alignment horizontal="center" vertical="center" wrapText="1"/>
    </xf>
    <xf numFmtId="164" fontId="2" fillId="30" borderId="8" xfId="1" applyNumberFormat="1" applyFont="1" applyFill="1" applyBorder="1" applyAlignment="1">
      <alignment vertical="center" wrapText="1"/>
    </xf>
    <xf numFmtId="14" fontId="2" fillId="30" borderId="8" xfId="0" applyNumberFormat="1" applyFont="1" applyFill="1" applyBorder="1" applyAlignment="1">
      <alignment horizontal="center" vertical="center" wrapText="1"/>
    </xf>
    <xf numFmtId="9" fontId="2" fillId="30" borderId="8" xfId="2" applyFont="1" applyFill="1" applyBorder="1" applyAlignment="1">
      <alignment horizontal="center" vertical="center" wrapText="1"/>
    </xf>
    <xf numFmtId="44" fontId="3" fillId="4" borderId="2" xfId="1" applyNumberFormat="1" applyFont="1" applyFill="1" applyBorder="1" applyAlignment="1">
      <alignment horizontal="center" vertical="center" wrapText="1"/>
    </xf>
    <xf numFmtId="44" fontId="2" fillId="4" borderId="0" xfId="1" applyFont="1" applyFill="1"/>
    <xf numFmtId="44" fontId="21" fillId="19" borderId="2" xfId="1" applyFont="1" applyFill="1" applyBorder="1" applyAlignment="1">
      <alignment horizontal="center" vertical="center" wrapText="1"/>
    </xf>
    <xf numFmtId="14" fontId="0" fillId="4" borderId="0" xfId="0" applyNumberFormat="1" applyFill="1"/>
    <xf numFmtId="14" fontId="17" fillId="29" borderId="0" xfId="0" applyNumberFormat="1" applyFont="1" applyFill="1" applyBorder="1" applyAlignment="1">
      <alignment horizontal="center" vertical="center" wrapText="1" readingOrder="1"/>
    </xf>
    <xf numFmtId="14" fontId="7" fillId="0" borderId="0" xfId="0" applyNumberFormat="1" applyFont="1" applyFill="1" applyBorder="1" applyAlignment="1">
      <alignment horizontal="center" vertical="center" wrapText="1" readingOrder="1"/>
    </xf>
    <xf numFmtId="14" fontId="0" fillId="0" borderId="0" xfId="0" applyNumberFormat="1" applyFill="1" applyBorder="1"/>
    <xf numFmtId="14" fontId="21" fillId="19" borderId="2" xfId="0" applyNumberFormat="1" applyFont="1" applyFill="1" applyBorder="1" applyAlignment="1">
      <alignment horizontal="center" vertical="center" wrapText="1"/>
    </xf>
    <xf numFmtId="44" fontId="2" fillId="30" borderId="8" xfId="1" applyNumberFormat="1" applyFont="1" applyFill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vertical="center" wrapText="1"/>
    </xf>
    <xf numFmtId="9" fontId="21" fillId="19" borderId="2" xfId="2" applyFont="1" applyFill="1" applyBorder="1" applyAlignment="1">
      <alignment horizontal="center" vertical="center" wrapText="1"/>
    </xf>
    <xf numFmtId="0" fontId="0" fillId="30" borderId="0" xfId="0" applyFill="1" applyAlignment="1">
      <alignment wrapText="1"/>
    </xf>
    <xf numFmtId="7" fontId="3" fillId="4" borderId="2" xfId="1" applyNumberFormat="1" applyFont="1" applyFill="1" applyBorder="1" applyAlignment="1">
      <alignment horizontal="center" vertical="center" wrapText="1"/>
    </xf>
    <xf numFmtId="9" fontId="3" fillId="4" borderId="2" xfId="2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164" fontId="3" fillId="4" borderId="8" xfId="1" applyNumberFormat="1" applyFont="1" applyFill="1" applyBorder="1" applyAlignment="1">
      <alignment vertical="center" wrapText="1"/>
    </xf>
    <xf numFmtId="14" fontId="3" fillId="4" borderId="8" xfId="0" applyNumberFormat="1" applyFont="1" applyFill="1" applyBorder="1" applyAlignment="1">
      <alignment horizontal="center" vertical="center" wrapText="1"/>
    </xf>
    <xf numFmtId="44" fontId="3" fillId="4" borderId="8" xfId="1" applyNumberFormat="1" applyFont="1" applyFill="1" applyBorder="1" applyAlignment="1">
      <alignment horizontal="center" vertical="center" wrapText="1"/>
    </xf>
    <xf numFmtId="9" fontId="3" fillId="4" borderId="8" xfId="2" applyNumberFormat="1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164" fontId="3" fillId="4" borderId="10" xfId="1" applyNumberFormat="1" applyFont="1" applyFill="1" applyBorder="1" applyAlignment="1">
      <alignment vertical="center" wrapText="1"/>
    </xf>
    <xf numFmtId="14" fontId="3" fillId="4" borderId="10" xfId="0" applyNumberFormat="1" applyFont="1" applyFill="1" applyBorder="1" applyAlignment="1">
      <alignment horizontal="center" vertical="center" wrapText="1"/>
    </xf>
    <xf numFmtId="44" fontId="3" fillId="4" borderId="10" xfId="1" applyNumberFormat="1" applyFont="1" applyFill="1" applyBorder="1" applyAlignment="1">
      <alignment horizontal="center" vertical="center" wrapText="1"/>
    </xf>
    <xf numFmtId="9" fontId="3" fillId="4" borderId="10" xfId="2" applyNumberFormat="1" applyFont="1" applyFill="1" applyBorder="1" applyAlignment="1">
      <alignment horizontal="center" vertical="center" wrapText="1"/>
    </xf>
    <xf numFmtId="0" fontId="7" fillId="4" borderId="3" xfId="0" applyNumberFormat="1" applyFont="1" applyFill="1" applyBorder="1" applyAlignment="1">
      <alignment horizontal="center" vertical="center" wrapText="1" readingOrder="1"/>
    </xf>
    <xf numFmtId="0" fontId="18" fillId="13" borderId="3" xfId="0" applyNumberFormat="1" applyFont="1" applyFill="1" applyBorder="1" applyAlignment="1">
      <alignment horizontal="center" vertical="center" wrapText="1" readingOrder="1"/>
    </xf>
  </cellXfs>
  <cellStyles count="4">
    <cellStyle name="Monétaire" xfId="1" builtinId="4"/>
    <cellStyle name="Normal" xfId="0" builtinId="0"/>
    <cellStyle name="Normal 5" xfId="3"/>
    <cellStyle name="Pourcentage" xfId="2" builtinId="5"/>
  </cellStyles>
  <dxfs count="46">
    <dxf>
      <numFmt numFmtId="19" formatCode="yyyy/mm/dd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 patternType="solid">
          <fgColor indexed="64"/>
          <bgColor theme="0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outline="0">
        <left style="medium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19" formatCode="yyyy/mm/dd"/>
      <fill>
        <patternFill patternType="solid">
          <fgColor indexed="64"/>
          <bgColor theme="0"/>
        </patternFill>
      </fill>
      <border outline="0">
        <right style="medium">
          <color rgb="FFCCCCCC"/>
        </right>
      </border>
    </dxf>
    <dxf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outline="0">
        <left style="medium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</dxf>
    <dxf>
      <numFmt numFmtId="19" formatCode="yyyy/mm/dd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outline="0">
        <right style="medium">
          <color rgb="FFCCCCCC"/>
        </right>
      </border>
    </dxf>
    <dxf>
      <numFmt numFmtId="19" formatCode="yyyy/mm/dd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</font>
      <numFmt numFmtId="19" formatCode="yyyy/mm/dd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_ * #,##0_)\ &quot;$&quot;_ ;_ * \(#,##0\)\ &quot;$&quot;_ ;_ * &quot;-&quot;??_)\ &quot;$&quot;_ ;_ @_ 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outline="0">
        <left style="medium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_ * #,##0_)\ &quot;$&quot;_ ;_ * \(#,##0\)\ &quot;$&quot;_ ;_ * &quot;-&quot;??_)\ &quot;$&quot;_ ;_ @_ 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outline="0">
        <right style="medium">
          <color rgb="FFCCCCCC"/>
        </right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numFmt numFmtId="0" formatCode="General"/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</dxf>
    <dxf>
      <border outline="0">
        <top style="medium">
          <color rgb="FF000000"/>
        </top>
      </border>
    </dxf>
    <dxf>
      <fill>
        <patternFill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fill>
        <patternFill patternType="solid">
          <fgColor indexed="64"/>
          <bgColor rgb="FF0070C0"/>
        </patternFill>
      </fill>
      <alignment textRotation="0" wrapText="1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819150</xdr:colOff>
          <xdr:row>6</xdr:row>
          <xdr:rowOff>6350</xdr:rowOff>
        </xdr:from>
        <xdr:to>
          <xdr:col>10</xdr:col>
          <xdr:colOff>800100</xdr:colOff>
          <xdr:row>8</xdr:row>
          <xdr:rowOff>171450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2.upload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819150</xdr:colOff>
          <xdr:row>1</xdr:row>
          <xdr:rowOff>171450</xdr:rowOff>
        </xdr:from>
        <xdr:to>
          <xdr:col>10</xdr:col>
          <xdr:colOff>800100</xdr:colOff>
          <xdr:row>4</xdr:row>
          <xdr:rowOff>152400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1.MAJ MPV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825500</xdr:colOff>
          <xdr:row>10</xdr:row>
          <xdr:rowOff>6350</xdr:rowOff>
        </xdr:from>
        <xdr:to>
          <xdr:col>10</xdr:col>
          <xdr:colOff>806450</xdr:colOff>
          <xdr:row>12</xdr:row>
          <xdr:rowOff>171450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3.Import dans MPV_Full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6350</xdr:colOff>
          <xdr:row>13</xdr:row>
          <xdr:rowOff>177800</xdr:rowOff>
        </xdr:from>
        <xdr:to>
          <xdr:col>10</xdr:col>
          <xdr:colOff>806450</xdr:colOff>
          <xdr:row>16</xdr:row>
          <xdr:rowOff>158750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4.Clean des MPV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ARSWL7/Downloads/Steerco%2022-11%20DtC_Reporting_LIGHT_2022-11-0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inition"/>
      <sheetName val="Reporting BOOST (PoE)"/>
      <sheetName val="simu assumptions"/>
      <sheetName val="Reporting BOOST Overall"/>
      <sheetName val="STEP 2 &amp; 3 Graph"/>
      <sheetName val="Reporting BOOST Systems"/>
      <sheetName val="Reporting BOOST Fuselage"/>
      <sheetName val="Reporting BOOST Wings"/>
      <sheetName val="Reporting BOOST Cabin"/>
      <sheetName val="Pre-G2 UCoS"/>
      <sheetName val="DtC_Heatmap_E2E"/>
      <sheetName val="Graph C.P. G9-G5-G2"/>
      <sheetName val="MS"/>
      <sheetName val="CoA per PCR (Post G2)"/>
      <sheetName val="PROC Pivot"/>
      <sheetName val="Pivot Agora"/>
      <sheetName val="Agora data (OP 23)"/>
    </sheetNames>
    <sheetDataSet>
      <sheetData sheetId="0">
        <row r="4">
          <cell r="W4" t="str">
            <v>Block Effectivity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H1">
            <v>0</v>
          </cell>
        </row>
      </sheetData>
      <sheetData sheetId="10"/>
      <sheetData sheetId="11"/>
      <sheetData sheetId="12">
        <row r="1">
          <cell r="D1">
            <v>0</v>
          </cell>
        </row>
      </sheetData>
      <sheetData sheetId="13"/>
      <sheetData sheetId="14"/>
      <sheetData sheetId="15"/>
      <sheetData sheetId="16"/>
    </sheetDataSet>
  </externalBook>
</externalLink>
</file>

<file path=xl/tables/table1.xml><?xml version="1.0" encoding="utf-8"?>
<table xmlns="http://schemas.openxmlformats.org/spreadsheetml/2006/main" id="1" name="Tableau1" displayName="Tableau1" ref="A1:W334" totalsRowShown="0" headerRowDxfId="38" dataDxfId="36" headerRowBorderDxfId="37" tableBorderDxfId="35">
  <autoFilter ref="A1:W334"/>
  <tableColumns count="23">
    <tableColumn id="1" name="#ID" dataDxfId="34">
      <calculatedColumnFormula>IFERROR(IF(HM_MPV!A2&lt;&gt;"",HM_MPV!A2,""),"")</calculatedColumnFormula>
    </tableColumn>
    <tableColumn id="2" name="PCR" dataDxfId="33">
      <calculatedColumnFormula>IFERROR(IF(HM_MPV!B2&lt;&gt;"",HM_MPV!B2,""),"")</calculatedColumnFormula>
    </tableColumn>
    <tableColumn id="3" name="Project Title" dataDxfId="32"/>
    <tableColumn id="4" name="Plateau" dataDxfId="31"/>
    <tableColumn id="5" name="WP" dataDxfId="30">
      <calculatedColumnFormula>IFERROR(VLOOKUP(A2,HM_MPV!A:G,6),"")</calculatedColumnFormula>
    </tableColumn>
    <tableColumn id="6" name="E" dataDxfId="29"/>
    <tableColumn id="7" name="PDT" dataDxfId="28">
      <calculatedColumnFormula>IF(D2=#REF!,#REF!,IF(D2=#REF!,#REF!,IF(D2=#REF!,#REF!,IF(D2=#REF!,#REF!,""))))</calculatedColumnFormula>
    </tableColumn>
    <tableColumn id="8" name="G" dataDxfId="27" dataCellStyle="Monétaire">
      <calculatedColumnFormula>IFERROR(VLOOKUP(A2,HM_MPV!A:G,5),"")</calculatedColumnFormula>
    </tableColumn>
    <tableColumn id="9" name="BASELINE gain (K$)" dataDxfId="26" dataCellStyle="Monétaire">
      <calculatedColumnFormula>IFERROR(VLOOKUP(A2,HM_MPV!A:I,9),"")</calculatedColumnFormula>
    </tableColumn>
    <tableColumn id="10" name="Prev MPV gain (K$)" dataDxfId="25" dataCellStyle="Monétaire"/>
    <tableColumn id="11" name="MPV gain (K$)" dataDxfId="24" dataCellStyle="Monétaire"/>
    <tableColumn id="12" name="BASELINE date" dataDxfId="23">
      <calculatedColumnFormula>IFERROR(VLOOKUP(A2,HM_MPV!A:H,8),"")</calculatedColumnFormula>
    </tableColumn>
    <tableColumn id="13" name="Prev MPV date" dataDxfId="22"/>
    <tableColumn id="14" name="MPV date" dataDxfId="21"/>
    <tableColumn id="15" name="BASELINE depense (K$)" dataDxfId="20" dataCellStyle="Monétaire">
      <calculatedColumnFormula>IFERROR(VLOOKUP(A2,HM_MPV!A:K,11),"")</calculatedColumnFormula>
    </tableColumn>
    <tableColumn id="16" name="Prev MPV depnse (K$)" dataDxfId="19" dataCellStyle="Monétaire"/>
    <tableColumn id="17" name="MPV depense (K$)" dataDxfId="18" dataCellStyle="Monétaire"/>
    <tableColumn id="18" name="R&amp;O" dataDxfId="17"/>
    <tableColumn id="19" name="Date Validation IWT" dataDxfId="16"/>
    <tableColumn id="20" name="BASELINE SHARING (%)" dataDxfId="15" dataCellStyle="Pourcentage">
      <calculatedColumnFormula>IFERROR(VLOOKUP(A2,HM_MPV!A:J,10),"")</calculatedColumnFormula>
    </tableColumn>
    <tableColumn id="21" name="Prev SHARING (%)" dataDxfId="14" dataCellStyle="Pourcentage"/>
    <tableColumn id="22" name="MPV SHARING (%)" dataDxfId="13" dataCellStyle="Pourcentage"/>
    <tableColumn id="23" name="Date Validation PDT" dataDxfId="12"/>
  </tableColumns>
  <tableStyleInfo name="TableStyleMedium2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G30" totalsRowShown="0" headerRowDxfId="1">
  <autoFilter ref="A1:G30"/>
  <tableColumns count="7">
    <tableColumn id="1" name="#ID"/>
    <tableColumn id="2" name="PCR"/>
    <tableColumn id="3" name="MPV GAIN"/>
    <tableColumn id="4" name="MPV Date"/>
    <tableColumn id="5" name="MPV Depense"/>
    <tableColumn id="6" name="MPV SHARING"/>
    <tableColumn id="7" name="Date Validation PDT" dataDxfId="0">
      <calculatedColumnFormula>TODAY()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S18"/>
  <sheetViews>
    <sheetView workbookViewId="0">
      <pane xSplit="1" topLeftCell="CX1" activePane="topRight" state="frozen"/>
      <selection pane="topRight" activeCell="DC1" sqref="DC1:DE1"/>
    </sheetView>
  </sheetViews>
  <sheetFormatPr baseColWidth="10" defaultRowHeight="14.5" outlineLevelCol="1" x14ac:dyDescent="0.35"/>
  <cols>
    <col min="1" max="2" width="12.58203125" style="62" customWidth="1"/>
    <col min="3" max="3" width="22.5" style="62" customWidth="1"/>
    <col min="4" max="4" width="12.58203125" style="62" customWidth="1"/>
    <col min="5" max="5" width="31.58203125" style="62" customWidth="1"/>
    <col min="6" max="18" width="12.58203125" style="62" customWidth="1"/>
    <col min="19" max="19" width="44" style="62" customWidth="1"/>
    <col min="20" max="20" width="38.1640625" style="62" customWidth="1"/>
    <col min="21" max="21" width="36.25" style="62" customWidth="1"/>
    <col min="22" max="22" width="63.6640625" style="62" customWidth="1"/>
    <col min="23" max="108" width="12.58203125" style="62" customWidth="1"/>
    <col min="109" max="109" width="16.08203125" style="62" bestFit="1" customWidth="1"/>
    <col min="110" max="112" width="12.58203125" style="62" hidden="1" customWidth="1" outlineLevel="1"/>
    <col min="113" max="113" width="12.6640625" style="40" hidden="1" customWidth="1" outlineLevel="1"/>
    <col min="114" max="114" width="10.58203125" style="63" hidden="1" customWidth="1" outlineLevel="1"/>
    <col min="115" max="115" width="10.58203125" style="40" hidden="1" customWidth="1" outlineLevel="1"/>
    <col min="116" max="116" width="10.58203125" style="63" hidden="1" customWidth="1" outlineLevel="1"/>
    <col min="117" max="128" width="10.58203125" style="40" hidden="1" customWidth="1" outlineLevel="1"/>
    <col min="129" max="139" width="10.58203125" style="64" hidden="1" customWidth="1" outlineLevel="1"/>
    <col min="140" max="150" width="10.58203125" style="40" hidden="1" customWidth="1" outlineLevel="1"/>
    <col min="151" max="151" width="21.83203125" style="65" hidden="1" customWidth="1" outlineLevel="1"/>
    <col min="152" max="162" width="10.58203125" style="40" hidden="1" customWidth="1" outlineLevel="1"/>
    <col min="163" max="163" width="14.25" style="40" hidden="1" customWidth="1" outlineLevel="1"/>
    <col min="164" max="166" width="10.83203125" style="40" hidden="1" customWidth="1" outlineLevel="1"/>
    <col min="167" max="167" width="10.83203125" style="66" hidden="1" customWidth="1" outlineLevel="1"/>
    <col min="168" max="170" width="10.83203125" style="40" hidden="1" customWidth="1" outlineLevel="1"/>
    <col min="171" max="171" width="10.58203125" style="67" hidden="1" customWidth="1" outlineLevel="1"/>
    <col min="172" max="173" width="0" style="40" hidden="1" customWidth="1" outlineLevel="1"/>
    <col min="174" max="174" width="11.33203125" style="68" customWidth="1" collapsed="1"/>
    <col min="175" max="175" width="13.5" style="68" bestFit="1" customWidth="1"/>
  </cols>
  <sheetData>
    <row r="1" spans="1:175" ht="16" x14ac:dyDescent="0.3">
      <c r="A1" s="7" t="s">
        <v>11</v>
      </c>
      <c r="B1" s="7" t="s">
        <v>19</v>
      </c>
      <c r="C1" s="7" t="s">
        <v>0</v>
      </c>
      <c r="D1" s="7" t="s">
        <v>20</v>
      </c>
      <c r="E1" s="7" t="s">
        <v>7</v>
      </c>
      <c r="F1" s="7" t="s">
        <v>38</v>
      </c>
      <c r="G1" s="7" t="s">
        <v>39</v>
      </c>
      <c r="H1" s="7" t="s">
        <v>40</v>
      </c>
      <c r="I1" s="7" t="s">
        <v>41</v>
      </c>
      <c r="J1" s="7" t="s">
        <v>42</v>
      </c>
      <c r="K1" s="7" t="s">
        <v>43</v>
      </c>
      <c r="L1" s="7" t="s">
        <v>53</v>
      </c>
      <c r="M1" s="7" t="s">
        <v>54</v>
      </c>
      <c r="N1" s="7" t="s">
        <v>14</v>
      </c>
      <c r="O1" s="8" t="s">
        <v>55</v>
      </c>
      <c r="P1" s="8" t="s">
        <v>15</v>
      </c>
      <c r="Q1" s="8" t="s">
        <v>56</v>
      </c>
      <c r="R1" s="8" t="s">
        <v>74</v>
      </c>
      <c r="S1" s="8" t="s">
        <v>75</v>
      </c>
      <c r="T1" s="8" t="s">
        <v>76</v>
      </c>
      <c r="U1" s="8" t="s">
        <v>77</v>
      </c>
      <c r="V1" s="8" t="s">
        <v>78</v>
      </c>
      <c r="W1" s="8" t="s">
        <v>79</v>
      </c>
      <c r="X1" s="9" t="s">
        <v>80</v>
      </c>
      <c r="Y1" s="9" t="s">
        <v>81</v>
      </c>
      <c r="Z1" s="9" t="s">
        <v>13</v>
      </c>
      <c r="AA1" s="9" t="s">
        <v>82</v>
      </c>
      <c r="AB1" s="9" t="s">
        <v>83</v>
      </c>
      <c r="AC1" s="9" t="s">
        <v>84</v>
      </c>
      <c r="AD1" s="9" t="s">
        <v>85</v>
      </c>
      <c r="AE1" s="9" t="s">
        <v>86</v>
      </c>
      <c r="AF1" s="8" t="s">
        <v>87</v>
      </c>
      <c r="AG1" s="9" t="s">
        <v>88</v>
      </c>
      <c r="AH1" s="9" t="s">
        <v>89</v>
      </c>
      <c r="AI1" s="9" t="s">
        <v>90</v>
      </c>
      <c r="AJ1" s="8" t="s">
        <v>91</v>
      </c>
      <c r="AK1" s="8" t="s">
        <v>92</v>
      </c>
      <c r="AL1" s="8" t="s">
        <v>93</v>
      </c>
      <c r="AM1" s="9" t="s">
        <v>94</v>
      </c>
      <c r="AN1" s="9" t="s">
        <v>95</v>
      </c>
      <c r="AO1" s="9" t="s">
        <v>96</v>
      </c>
      <c r="AP1" s="8" t="s">
        <v>97</v>
      </c>
      <c r="AQ1" s="8" t="s">
        <v>98</v>
      </c>
      <c r="AR1" s="8" t="s">
        <v>99</v>
      </c>
      <c r="AS1" s="9" t="s">
        <v>100</v>
      </c>
      <c r="AT1" s="9" t="s">
        <v>101</v>
      </c>
      <c r="AU1" s="9" t="s">
        <v>102</v>
      </c>
      <c r="AV1" s="8" t="s">
        <v>103</v>
      </c>
      <c r="AW1" s="8" t="s">
        <v>104</v>
      </c>
      <c r="AX1" s="8" t="s">
        <v>105</v>
      </c>
      <c r="AY1" s="9" t="s">
        <v>106</v>
      </c>
      <c r="AZ1" s="9" t="s">
        <v>107</v>
      </c>
      <c r="BA1" s="9" t="s">
        <v>108</v>
      </c>
      <c r="BB1" s="9" t="s">
        <v>109</v>
      </c>
      <c r="BC1" s="9" t="s">
        <v>110</v>
      </c>
      <c r="BD1" s="9" t="s">
        <v>111</v>
      </c>
      <c r="BE1" s="9" t="s">
        <v>112</v>
      </c>
      <c r="BF1" s="9" t="s">
        <v>113</v>
      </c>
      <c r="BG1" s="9" t="s">
        <v>114</v>
      </c>
      <c r="BH1" s="10" t="s">
        <v>115</v>
      </c>
      <c r="BI1" s="10" t="s">
        <v>116</v>
      </c>
      <c r="BJ1" s="11" t="s">
        <v>117</v>
      </c>
      <c r="BK1" s="11" t="s">
        <v>118</v>
      </c>
      <c r="BL1" s="10" t="s">
        <v>119</v>
      </c>
      <c r="BM1" s="10" t="s">
        <v>120</v>
      </c>
      <c r="BN1" s="12" t="s">
        <v>121</v>
      </c>
      <c r="BO1" s="12" t="s">
        <v>122</v>
      </c>
      <c r="BP1" s="13" t="s">
        <v>123</v>
      </c>
      <c r="BQ1" s="13" t="s">
        <v>124</v>
      </c>
      <c r="BR1" s="12" t="s">
        <v>125</v>
      </c>
      <c r="BS1" s="12" t="s">
        <v>126</v>
      </c>
      <c r="BT1" s="14" t="s">
        <v>127</v>
      </c>
      <c r="BU1" s="14" t="s">
        <v>128</v>
      </c>
      <c r="BV1" s="15" t="s">
        <v>129</v>
      </c>
      <c r="BW1" s="15" t="s">
        <v>130</v>
      </c>
      <c r="BX1" s="14" t="s">
        <v>131</v>
      </c>
      <c r="BY1" s="14" t="s">
        <v>132</v>
      </c>
      <c r="BZ1" s="16" t="s">
        <v>133</v>
      </c>
      <c r="CA1" s="17" t="s">
        <v>134</v>
      </c>
      <c r="CB1" s="17" t="s">
        <v>135</v>
      </c>
      <c r="CC1" s="17" t="s">
        <v>136</v>
      </c>
      <c r="CD1" s="17" t="s">
        <v>137</v>
      </c>
      <c r="CE1" s="16" t="s">
        <v>138</v>
      </c>
      <c r="CF1" s="16" t="s">
        <v>139</v>
      </c>
      <c r="CG1" s="16" t="s">
        <v>140</v>
      </c>
      <c r="CH1" s="16" t="s">
        <v>141</v>
      </c>
      <c r="CI1" s="17" t="s">
        <v>142</v>
      </c>
      <c r="CJ1" s="17" t="s">
        <v>143</v>
      </c>
      <c r="CK1" s="17" t="s">
        <v>144</v>
      </c>
      <c r="CL1" s="17" t="s">
        <v>145</v>
      </c>
      <c r="CM1" s="16" t="s">
        <v>146</v>
      </c>
      <c r="CN1" s="16" t="s">
        <v>147</v>
      </c>
      <c r="CO1" s="16" t="s">
        <v>148</v>
      </c>
      <c r="CP1" s="16" t="s">
        <v>149</v>
      </c>
      <c r="CQ1" s="17" t="s">
        <v>150</v>
      </c>
      <c r="CR1" s="17" t="s">
        <v>151</v>
      </c>
      <c r="CS1" s="17" t="s">
        <v>152</v>
      </c>
      <c r="CT1" s="17" t="s">
        <v>153</v>
      </c>
      <c r="CU1" s="16" t="s">
        <v>154</v>
      </c>
      <c r="CV1" s="16" t="s">
        <v>155</v>
      </c>
      <c r="CW1" s="16" t="s">
        <v>156</v>
      </c>
      <c r="CX1" s="16" t="s">
        <v>157</v>
      </c>
      <c r="CY1" s="17" t="s">
        <v>158</v>
      </c>
      <c r="CZ1" s="17" t="s">
        <v>159</v>
      </c>
      <c r="DA1" s="17" t="s">
        <v>160</v>
      </c>
      <c r="DB1" s="17" t="s">
        <v>161</v>
      </c>
      <c r="DC1" s="16" t="s">
        <v>162</v>
      </c>
      <c r="DD1" s="16" t="s">
        <v>163</v>
      </c>
      <c r="DE1" s="16" t="s">
        <v>164</v>
      </c>
      <c r="DF1" s="16" t="s">
        <v>165</v>
      </c>
      <c r="DG1" s="18" t="s">
        <v>166</v>
      </c>
      <c r="DH1" s="18" t="s">
        <v>167</v>
      </c>
      <c r="DI1" s="28" t="s">
        <v>168</v>
      </c>
      <c r="DJ1" s="29" t="s">
        <v>169</v>
      </c>
      <c r="DK1" s="28" t="s">
        <v>170</v>
      </c>
      <c r="DL1" s="29" t="s">
        <v>171</v>
      </c>
      <c r="DM1" s="28" t="s">
        <v>172</v>
      </c>
      <c r="DN1" s="30" t="s">
        <v>173</v>
      </c>
      <c r="DO1" s="28" t="s">
        <v>174</v>
      </c>
      <c r="DP1" s="30" t="s">
        <v>175</v>
      </c>
      <c r="DQ1" s="28" t="s">
        <v>176</v>
      </c>
      <c r="DR1" s="28" t="s">
        <v>177</v>
      </c>
      <c r="DS1" s="31" t="s">
        <v>178</v>
      </c>
      <c r="DT1" s="31" t="s">
        <v>179</v>
      </c>
      <c r="DU1" s="31" t="s">
        <v>180</v>
      </c>
      <c r="DV1" s="31" t="s">
        <v>181</v>
      </c>
      <c r="DW1" s="32" t="s">
        <v>182</v>
      </c>
      <c r="DX1" s="32" t="s">
        <v>183</v>
      </c>
      <c r="DY1" s="33" t="s">
        <v>184</v>
      </c>
      <c r="DZ1" s="33" t="s">
        <v>185</v>
      </c>
      <c r="EA1" s="33" t="s">
        <v>186</v>
      </c>
      <c r="EB1" s="33" t="s">
        <v>187</v>
      </c>
      <c r="EC1" s="33" t="s">
        <v>188</v>
      </c>
      <c r="ED1" s="33" t="s">
        <v>189</v>
      </c>
      <c r="EE1" s="33" t="s">
        <v>190</v>
      </c>
      <c r="EF1" s="33" t="s">
        <v>191</v>
      </c>
      <c r="EG1" s="33" t="s">
        <v>192</v>
      </c>
      <c r="EH1" s="33" t="s">
        <v>193</v>
      </c>
      <c r="EI1" s="33" t="s">
        <v>194</v>
      </c>
      <c r="EJ1" s="34" t="s">
        <v>195</v>
      </c>
      <c r="EK1" s="34" t="s">
        <v>196</v>
      </c>
      <c r="EL1" s="34" t="s">
        <v>197</v>
      </c>
      <c r="EM1" s="34" t="s">
        <v>198</v>
      </c>
      <c r="EN1" s="34" t="s">
        <v>199</v>
      </c>
      <c r="EO1" s="34" t="s">
        <v>200</v>
      </c>
      <c r="EP1" s="34" t="s">
        <v>201</v>
      </c>
      <c r="EQ1" s="34" t="s">
        <v>202</v>
      </c>
      <c r="ER1" s="34" t="s">
        <v>203</v>
      </c>
      <c r="ES1" s="34" t="s">
        <v>204</v>
      </c>
      <c r="ET1" s="34" t="s">
        <v>205</v>
      </c>
      <c r="EU1" s="35" t="s">
        <v>206</v>
      </c>
      <c r="EV1" s="36" t="s">
        <v>207</v>
      </c>
      <c r="EW1" s="36" t="s">
        <v>208</v>
      </c>
      <c r="EX1" s="36" t="s">
        <v>209</v>
      </c>
      <c r="EY1" s="36" t="s">
        <v>210</v>
      </c>
      <c r="EZ1" s="36" t="s">
        <v>211</v>
      </c>
      <c r="FA1" s="36" t="s">
        <v>212</v>
      </c>
      <c r="FB1" s="36" t="s">
        <v>213</v>
      </c>
      <c r="FC1" s="36" t="s">
        <v>214</v>
      </c>
      <c r="FD1" s="36" t="s">
        <v>215</v>
      </c>
      <c r="FE1" s="36" t="s">
        <v>216</v>
      </c>
      <c r="FF1" s="36" t="s">
        <v>217</v>
      </c>
      <c r="FG1" s="37" t="s">
        <v>218</v>
      </c>
      <c r="FH1" s="37" t="s">
        <v>219</v>
      </c>
      <c r="FI1" s="37" t="s">
        <v>220</v>
      </c>
      <c r="FJ1" s="37" t="s">
        <v>221</v>
      </c>
      <c r="FK1" s="38" t="s">
        <v>222</v>
      </c>
      <c r="FL1" s="37" t="s">
        <v>223</v>
      </c>
      <c r="FM1" s="37" t="s">
        <v>224</v>
      </c>
      <c r="FN1" s="37" t="s">
        <v>225</v>
      </c>
      <c r="FO1" s="39" t="s">
        <v>226</v>
      </c>
      <c r="FP1" s="39" t="s">
        <v>227</v>
      </c>
      <c r="FQ1" s="39" t="s">
        <v>228</v>
      </c>
      <c r="FR1" s="68" t="s">
        <v>16</v>
      </c>
      <c r="FS1" s="68" t="s">
        <v>17</v>
      </c>
    </row>
    <row r="2" spans="1:175" ht="16" x14ac:dyDescent="0.35">
      <c r="A2" s="26">
        <v>1</v>
      </c>
      <c r="B2" s="19"/>
      <c r="C2" s="26">
        <f ca="1">RANDBETWEEN(0,9999)</f>
        <v>7276</v>
      </c>
      <c r="D2" s="19"/>
      <c r="E2" s="19" t="s">
        <v>21</v>
      </c>
      <c r="F2" s="19"/>
      <c r="G2" s="19"/>
      <c r="H2" s="19"/>
      <c r="I2" s="19"/>
      <c r="J2" s="19"/>
      <c r="K2" s="19" t="s">
        <v>44</v>
      </c>
      <c r="L2" s="19"/>
      <c r="M2" s="19"/>
      <c r="N2" s="19"/>
      <c r="O2" s="20"/>
      <c r="P2" s="20"/>
      <c r="Q2" s="20" t="s">
        <v>57</v>
      </c>
      <c r="R2" s="20"/>
      <c r="S2" s="20"/>
      <c r="T2" s="20"/>
      <c r="U2" s="20"/>
      <c r="V2" s="20"/>
      <c r="W2" s="20"/>
      <c r="X2" s="20"/>
      <c r="Y2" s="41"/>
      <c r="Z2" s="20"/>
      <c r="AA2" s="20"/>
      <c r="AB2" s="20"/>
      <c r="AC2" s="20"/>
      <c r="AD2" s="20"/>
      <c r="AE2" s="20"/>
      <c r="AF2" s="21"/>
      <c r="AG2" s="20"/>
      <c r="AH2" s="20"/>
      <c r="AI2" s="20"/>
      <c r="AJ2" s="20"/>
      <c r="AK2" s="20"/>
      <c r="AL2" s="20"/>
      <c r="AM2" s="20"/>
      <c r="AN2" s="20"/>
      <c r="AO2" s="20"/>
      <c r="AP2" s="21"/>
      <c r="AQ2" s="21"/>
      <c r="AR2" s="21"/>
      <c r="AS2" s="21"/>
      <c r="AT2" s="21"/>
      <c r="AU2" s="21"/>
      <c r="AV2" s="21"/>
      <c r="AW2" s="21"/>
      <c r="AX2" s="21"/>
      <c r="AY2" s="20"/>
      <c r="AZ2" s="20"/>
      <c r="BA2" s="20"/>
      <c r="BB2" s="21"/>
      <c r="BC2" s="21"/>
      <c r="BD2" s="20"/>
      <c r="BE2" s="27">
        <v>45538</v>
      </c>
      <c r="BF2" s="20"/>
      <c r="BG2" s="20"/>
      <c r="BH2" s="42"/>
      <c r="BI2" s="22"/>
      <c r="BJ2" s="43"/>
      <c r="BK2" s="22"/>
      <c r="BL2" s="44"/>
      <c r="BM2" s="20"/>
      <c r="BN2" s="42"/>
      <c r="BO2" s="22"/>
      <c r="BP2" s="42"/>
      <c r="BQ2" s="22"/>
      <c r="BR2" s="42"/>
      <c r="BS2" s="22"/>
      <c r="BT2" s="43"/>
      <c r="BU2" s="22"/>
      <c r="BV2" s="42"/>
      <c r="BW2" s="23"/>
      <c r="BX2" s="44"/>
      <c r="BY2" s="20"/>
      <c r="BZ2" s="20"/>
      <c r="CA2" s="22"/>
      <c r="CB2" s="24"/>
      <c r="CC2" s="22"/>
      <c r="CD2" s="24"/>
      <c r="CE2" s="22"/>
      <c r="CF2" s="24"/>
      <c r="CG2" s="22"/>
      <c r="CH2" s="24"/>
      <c r="CI2" s="25"/>
      <c r="CJ2" s="24"/>
      <c r="CK2" s="22"/>
      <c r="CL2" s="24"/>
      <c r="CM2" s="22"/>
      <c r="CN2" s="24"/>
      <c r="CO2" s="22"/>
      <c r="CP2" s="24"/>
      <c r="CQ2" s="22"/>
      <c r="CR2" s="24"/>
      <c r="CS2" s="22"/>
      <c r="CT2" s="24"/>
      <c r="CU2" s="22"/>
      <c r="CV2" s="24"/>
      <c r="CW2" s="22"/>
      <c r="CX2" s="24"/>
      <c r="CY2" s="20"/>
      <c r="CZ2" s="20"/>
      <c r="DA2" s="20"/>
      <c r="DB2" s="20"/>
      <c r="DC2" s="41">
        <v>219.7</v>
      </c>
      <c r="DD2" s="24">
        <v>1</v>
      </c>
      <c r="DE2" s="20">
        <v>17948</v>
      </c>
      <c r="DF2" s="24"/>
      <c r="DG2" s="20"/>
      <c r="DH2" s="22"/>
      <c r="DI2" s="45"/>
      <c r="DJ2" s="46"/>
      <c r="DK2" s="47"/>
      <c r="DL2" s="48"/>
      <c r="DM2" s="47"/>
      <c r="DN2" s="49"/>
      <c r="DO2" s="50"/>
      <c r="DP2" s="49"/>
      <c r="DQ2" s="50"/>
      <c r="DR2" s="51"/>
      <c r="DS2" s="52"/>
      <c r="DT2" s="52"/>
      <c r="DU2" s="52"/>
      <c r="DV2" s="53"/>
      <c r="DW2" s="53"/>
      <c r="DX2" s="53"/>
      <c r="DY2" s="54"/>
      <c r="DZ2" s="54"/>
      <c r="EA2" s="54"/>
      <c r="EB2" s="54"/>
      <c r="EC2" s="54"/>
      <c r="ED2" s="54"/>
      <c r="EE2" s="54"/>
      <c r="EF2" s="54"/>
      <c r="EG2" s="54"/>
      <c r="EH2" s="54"/>
      <c r="EI2" s="54"/>
      <c r="EJ2" s="55"/>
      <c r="EK2" s="55"/>
      <c r="EL2" s="55"/>
      <c r="EM2" s="55"/>
      <c r="EN2" s="55"/>
      <c r="EO2" s="55"/>
      <c r="EP2" s="55"/>
      <c r="EQ2" s="55"/>
      <c r="ER2" s="55"/>
      <c r="ES2" s="55"/>
      <c r="ET2" s="55"/>
      <c r="EU2" s="55"/>
      <c r="EV2" s="54"/>
      <c r="EW2" s="54"/>
      <c r="EX2" s="54"/>
      <c r="EY2" s="54"/>
      <c r="EZ2" s="54"/>
      <c r="FA2" s="54"/>
      <c r="FB2" s="54"/>
      <c r="FC2" s="54"/>
      <c r="FD2" s="54"/>
      <c r="FE2" s="54"/>
      <c r="FF2" s="56"/>
      <c r="FG2" s="57"/>
      <c r="FH2" s="50"/>
      <c r="FI2" s="50"/>
      <c r="FJ2" s="50"/>
      <c r="FK2" s="50"/>
      <c r="FL2" s="51"/>
      <c r="FM2" s="50"/>
      <c r="FN2" s="51"/>
      <c r="FO2" s="51"/>
      <c r="FP2" s="50"/>
      <c r="FR2" s="68" t="e">
        <f>myColor(A2)</f>
        <v>#VALUE!</v>
      </c>
      <c r="FS2" s="68" t="e">
        <f>IF(FR2=65535,1,"")</f>
        <v>#VALUE!</v>
      </c>
    </row>
    <row r="3" spans="1:175" ht="16" x14ac:dyDescent="0.35">
      <c r="A3" s="19">
        <v>2</v>
      </c>
      <c r="B3" s="19"/>
      <c r="C3" s="153">
        <f ca="1">RANDBETWEEN(0,9999)</f>
        <v>8619</v>
      </c>
      <c r="D3" s="19"/>
      <c r="E3" s="19" t="s">
        <v>22</v>
      </c>
      <c r="F3" s="19"/>
      <c r="G3" s="19"/>
      <c r="H3" s="19"/>
      <c r="I3" s="19"/>
      <c r="J3" s="19"/>
      <c r="K3" s="19" t="s">
        <v>45</v>
      </c>
      <c r="L3" s="19"/>
      <c r="M3" s="19"/>
      <c r="N3" s="19"/>
      <c r="O3" s="20"/>
      <c r="P3" s="20"/>
      <c r="Q3" s="20" t="s">
        <v>58</v>
      </c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1"/>
      <c r="AE3" s="20"/>
      <c r="AF3" s="21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42"/>
      <c r="BI3" s="20"/>
      <c r="BJ3" s="42"/>
      <c r="BK3" s="20"/>
      <c r="BL3" s="20"/>
      <c r="BM3" s="20"/>
      <c r="BN3" s="20"/>
      <c r="BO3" s="20"/>
      <c r="BP3" s="20"/>
      <c r="BQ3" s="20"/>
      <c r="BR3" s="20"/>
      <c r="BS3" s="20"/>
      <c r="BT3" s="42"/>
      <c r="BU3" s="20"/>
      <c r="BV3" s="42"/>
      <c r="BW3" s="20"/>
      <c r="BX3" s="44"/>
      <c r="BY3" s="20"/>
      <c r="BZ3" s="20"/>
      <c r="CA3" s="22"/>
      <c r="CB3" s="24"/>
      <c r="CC3" s="22"/>
      <c r="CD3" s="24"/>
      <c r="CE3" s="20"/>
      <c r="CF3" s="20"/>
      <c r="CG3" s="20"/>
      <c r="CH3" s="20"/>
      <c r="CI3" s="20"/>
      <c r="CJ3" s="20"/>
      <c r="CK3" s="20"/>
      <c r="CL3" s="20"/>
      <c r="CM3" s="20"/>
      <c r="CN3" s="20"/>
      <c r="CO3" s="20"/>
      <c r="CP3" s="20"/>
      <c r="CQ3" s="20"/>
      <c r="CR3" s="20"/>
      <c r="CS3" s="20"/>
      <c r="CT3" s="20"/>
      <c r="CU3" s="20"/>
      <c r="CV3" s="20"/>
      <c r="CW3" s="20"/>
      <c r="CX3" s="20"/>
      <c r="CY3" s="20"/>
      <c r="CZ3" s="20"/>
      <c r="DA3" s="20"/>
      <c r="DB3" s="20"/>
      <c r="DC3" s="20">
        <v>4</v>
      </c>
      <c r="DD3" s="24">
        <v>0.5</v>
      </c>
      <c r="DE3" s="20">
        <v>100</v>
      </c>
      <c r="DF3" s="24"/>
      <c r="DG3" s="20"/>
      <c r="DH3" s="20"/>
      <c r="DI3" s="45"/>
      <c r="DJ3" s="46"/>
      <c r="DK3" s="47"/>
      <c r="DL3" s="48"/>
      <c r="DM3" s="47"/>
      <c r="DN3" s="49"/>
      <c r="DO3" s="50"/>
      <c r="DP3" s="49"/>
      <c r="DQ3" s="50"/>
      <c r="DR3" s="51"/>
      <c r="DS3" s="52"/>
      <c r="DT3" s="52"/>
      <c r="DU3" s="52"/>
      <c r="DV3" s="53"/>
      <c r="DW3" s="53"/>
      <c r="DX3" s="53"/>
      <c r="DY3" s="54"/>
      <c r="DZ3" s="54"/>
      <c r="EA3" s="54"/>
      <c r="EB3" s="54"/>
      <c r="EC3" s="54"/>
      <c r="ED3" s="54"/>
      <c r="EE3" s="54"/>
      <c r="EF3" s="54"/>
      <c r="EG3" s="54"/>
      <c r="EH3" s="54"/>
      <c r="EI3" s="54"/>
      <c r="EJ3" s="55"/>
      <c r="EK3" s="55"/>
      <c r="EL3" s="55"/>
      <c r="EM3" s="55"/>
      <c r="EN3" s="55"/>
      <c r="EO3" s="55"/>
      <c r="EP3" s="55"/>
      <c r="EQ3" s="55"/>
      <c r="ER3" s="55"/>
      <c r="ES3" s="55"/>
      <c r="ET3" s="55"/>
      <c r="EU3" s="55"/>
      <c r="EV3" s="54"/>
      <c r="EW3" s="54"/>
      <c r="EX3" s="54"/>
      <c r="EY3" s="54"/>
      <c r="EZ3" s="54"/>
      <c r="FA3" s="54"/>
      <c r="FB3" s="54"/>
      <c r="FC3" s="54"/>
      <c r="FD3" s="54"/>
      <c r="FE3" s="54"/>
      <c r="FF3" s="56"/>
      <c r="FG3" s="57"/>
      <c r="FH3" s="50"/>
      <c r="FI3" s="50"/>
      <c r="FJ3" s="50"/>
      <c r="FK3" s="50"/>
      <c r="FL3" s="51"/>
      <c r="FM3" s="50"/>
      <c r="FN3" s="51"/>
      <c r="FO3" s="51"/>
      <c r="FP3" s="50"/>
      <c r="FR3" s="68" t="e">
        <f t="shared" ref="FR3:FR18" si="0">myColor(A3)</f>
        <v>#VALUE!</v>
      </c>
      <c r="FS3" s="68" t="e">
        <f t="shared" ref="FS3:FS18" si="1">IF(FR3=65535,1,"")</f>
        <v>#VALUE!</v>
      </c>
    </row>
    <row r="4" spans="1:175" ht="16" x14ac:dyDescent="0.35">
      <c r="A4" s="19">
        <v>3</v>
      </c>
      <c r="B4" s="19"/>
      <c r="C4" s="153">
        <f t="shared" ref="C4:C18" ca="1" si="2">RANDBETWEEN(0,9999)</f>
        <v>5805</v>
      </c>
      <c r="D4" s="19"/>
      <c r="E4" s="19" t="s">
        <v>23</v>
      </c>
      <c r="F4" s="19"/>
      <c r="G4" s="19"/>
      <c r="H4" s="19"/>
      <c r="I4" s="19"/>
      <c r="J4" s="19"/>
      <c r="K4" s="19" t="s">
        <v>46</v>
      </c>
      <c r="L4" s="19"/>
      <c r="M4" s="19"/>
      <c r="N4" s="19"/>
      <c r="O4" s="20"/>
      <c r="P4" s="20"/>
      <c r="Q4" s="20" t="s">
        <v>59</v>
      </c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1"/>
      <c r="AE4" s="21"/>
      <c r="AF4" s="21"/>
      <c r="AG4" s="20"/>
      <c r="AH4" s="20"/>
      <c r="AI4" s="20"/>
      <c r="AJ4" s="21"/>
      <c r="AK4" s="21"/>
      <c r="AL4" s="21"/>
      <c r="AM4" s="21"/>
      <c r="AN4" s="21"/>
      <c r="AO4" s="20"/>
      <c r="AP4" s="21"/>
      <c r="AQ4" s="21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42"/>
      <c r="BI4" s="20"/>
      <c r="BJ4" s="42"/>
      <c r="BK4" s="22"/>
      <c r="BL4" s="42"/>
      <c r="BM4" s="20"/>
      <c r="BN4" s="42"/>
      <c r="BO4" s="20"/>
      <c r="BP4" s="42"/>
      <c r="BQ4" s="20"/>
      <c r="BR4" s="42"/>
      <c r="BS4" s="20"/>
      <c r="BT4" s="42"/>
      <c r="BU4" s="20"/>
      <c r="BV4" s="42"/>
      <c r="BW4" s="20"/>
      <c r="BX4" s="42"/>
      <c r="BY4" s="20"/>
      <c r="BZ4" s="20"/>
      <c r="CA4" s="22"/>
      <c r="CB4" s="24"/>
      <c r="CC4" s="22"/>
      <c r="CD4" s="24"/>
      <c r="CE4" s="20"/>
      <c r="CF4" s="20"/>
      <c r="CG4" s="20"/>
      <c r="CH4" s="20"/>
      <c r="CI4" s="20"/>
      <c r="CJ4" s="20"/>
      <c r="CK4" s="20"/>
      <c r="CL4" s="20"/>
      <c r="CM4" s="20"/>
      <c r="CN4" s="20"/>
      <c r="CO4" s="20"/>
      <c r="CP4" s="20"/>
      <c r="CQ4" s="20"/>
      <c r="CR4" s="20"/>
      <c r="CS4" s="20"/>
      <c r="CT4" s="20"/>
      <c r="CU4" s="20"/>
      <c r="CV4" s="20"/>
      <c r="CW4" s="20"/>
      <c r="CX4" s="20"/>
      <c r="CY4" s="20"/>
      <c r="CZ4" s="20"/>
      <c r="DA4" s="20"/>
      <c r="DB4" s="20"/>
      <c r="DC4" s="20">
        <v>5</v>
      </c>
      <c r="DD4" s="24">
        <v>0.75</v>
      </c>
      <c r="DE4" s="20">
        <v>100</v>
      </c>
      <c r="DF4" s="24"/>
      <c r="DG4" s="20"/>
      <c r="DH4" s="20"/>
      <c r="DI4" s="45"/>
      <c r="DJ4" s="46"/>
      <c r="DK4" s="47"/>
      <c r="DL4" s="48"/>
      <c r="DM4" s="47"/>
      <c r="DN4" s="49"/>
      <c r="DO4" s="50"/>
      <c r="DP4" s="49"/>
      <c r="DQ4" s="50"/>
      <c r="DR4" s="51"/>
      <c r="DS4" s="52"/>
      <c r="DT4" s="52"/>
      <c r="DU4" s="52"/>
      <c r="DV4" s="53"/>
      <c r="DW4" s="53"/>
      <c r="DX4" s="53"/>
      <c r="DY4" s="54"/>
      <c r="DZ4" s="54"/>
      <c r="EA4" s="54"/>
      <c r="EB4" s="54"/>
      <c r="EC4" s="54"/>
      <c r="ED4" s="54"/>
      <c r="EE4" s="54"/>
      <c r="EF4" s="54"/>
      <c r="EG4" s="54"/>
      <c r="EH4" s="54"/>
      <c r="EI4" s="54"/>
      <c r="EJ4" s="55"/>
      <c r="EK4" s="55"/>
      <c r="EL4" s="55"/>
      <c r="EM4" s="55"/>
      <c r="EN4" s="55"/>
      <c r="EO4" s="55"/>
      <c r="EP4" s="55"/>
      <c r="EQ4" s="55"/>
      <c r="ER4" s="55"/>
      <c r="ES4" s="55"/>
      <c r="ET4" s="55"/>
      <c r="EU4" s="55"/>
      <c r="EV4" s="54"/>
      <c r="EW4" s="54"/>
      <c r="EX4" s="54"/>
      <c r="EY4" s="54"/>
      <c r="EZ4" s="54"/>
      <c r="FA4" s="54"/>
      <c r="FB4" s="54"/>
      <c r="FC4" s="54"/>
      <c r="FD4" s="54"/>
      <c r="FE4" s="54"/>
      <c r="FF4" s="56"/>
      <c r="FG4" s="57"/>
      <c r="FH4" s="50"/>
      <c r="FI4" s="50"/>
      <c r="FJ4" s="50"/>
      <c r="FK4" s="50"/>
      <c r="FL4" s="51"/>
      <c r="FM4" s="50"/>
      <c r="FN4" s="51"/>
      <c r="FO4" s="51"/>
      <c r="FP4" s="50"/>
      <c r="FR4" s="68" t="e">
        <f t="shared" si="0"/>
        <v>#VALUE!</v>
      </c>
      <c r="FS4" s="68" t="e">
        <f t="shared" si="1"/>
        <v>#VALUE!</v>
      </c>
    </row>
    <row r="5" spans="1:175" ht="16" x14ac:dyDescent="0.35">
      <c r="A5" s="19">
        <v>4</v>
      </c>
      <c r="B5" s="19"/>
      <c r="C5" s="153">
        <f t="shared" ca="1" si="2"/>
        <v>1598</v>
      </c>
      <c r="D5" s="19"/>
      <c r="E5" s="19" t="s">
        <v>24</v>
      </c>
      <c r="F5" s="19"/>
      <c r="G5" s="19"/>
      <c r="H5" s="19"/>
      <c r="I5" s="19"/>
      <c r="J5" s="19"/>
      <c r="K5" s="19" t="s">
        <v>47</v>
      </c>
      <c r="L5" s="19"/>
      <c r="M5" s="19"/>
      <c r="N5" s="19"/>
      <c r="O5" s="20"/>
      <c r="P5" s="20"/>
      <c r="Q5" s="20" t="s">
        <v>60</v>
      </c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1"/>
      <c r="AE5" s="21"/>
      <c r="AF5" s="20"/>
      <c r="AG5" s="20"/>
      <c r="AH5" s="20"/>
      <c r="AI5" s="20"/>
      <c r="AJ5" s="21"/>
      <c r="AK5" s="21"/>
      <c r="AL5" s="21"/>
      <c r="AM5" s="21"/>
      <c r="AN5" s="21"/>
      <c r="AO5" s="20"/>
      <c r="AP5" s="21"/>
      <c r="AQ5" s="21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42"/>
      <c r="BI5" s="20"/>
      <c r="BJ5" s="42"/>
      <c r="BK5" s="22"/>
      <c r="BL5" s="42"/>
      <c r="BM5" s="20"/>
      <c r="BN5" s="42"/>
      <c r="BO5" s="20"/>
      <c r="BP5" s="42"/>
      <c r="BQ5" s="20"/>
      <c r="BR5" s="42"/>
      <c r="BS5" s="20"/>
      <c r="BT5" s="42"/>
      <c r="BU5" s="20"/>
      <c r="BV5" s="42"/>
      <c r="BW5" s="20"/>
      <c r="BX5" s="42"/>
      <c r="BY5" s="20"/>
      <c r="BZ5" s="20"/>
      <c r="CA5" s="22"/>
      <c r="CB5" s="24"/>
      <c r="CC5" s="22"/>
      <c r="CD5" s="24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0"/>
      <c r="CY5" s="20"/>
      <c r="CZ5" s="20"/>
      <c r="DA5" s="20"/>
      <c r="DB5" s="20"/>
      <c r="DC5" s="20">
        <v>2.5</v>
      </c>
      <c r="DD5" s="24">
        <v>0.75</v>
      </c>
      <c r="DE5" s="20">
        <v>100</v>
      </c>
      <c r="DF5" s="24"/>
      <c r="DG5" s="20"/>
      <c r="DH5" s="20"/>
      <c r="DI5" s="45"/>
      <c r="DJ5" s="46"/>
      <c r="DK5" s="47"/>
      <c r="DL5" s="48"/>
      <c r="DM5" s="47"/>
      <c r="DN5" s="49"/>
      <c r="DO5" s="50"/>
      <c r="DP5" s="49"/>
      <c r="DQ5" s="50"/>
      <c r="DR5" s="51"/>
      <c r="DS5" s="52"/>
      <c r="DT5" s="52"/>
      <c r="DU5" s="52"/>
      <c r="DV5" s="53"/>
      <c r="DW5" s="53"/>
      <c r="DX5" s="53"/>
      <c r="DY5" s="54"/>
      <c r="DZ5" s="54"/>
      <c r="EA5" s="54"/>
      <c r="EB5" s="54"/>
      <c r="EC5" s="54"/>
      <c r="ED5" s="54"/>
      <c r="EE5" s="54"/>
      <c r="EF5" s="54"/>
      <c r="EG5" s="54"/>
      <c r="EH5" s="54"/>
      <c r="EI5" s="54"/>
      <c r="EJ5" s="55"/>
      <c r="EK5" s="55"/>
      <c r="EL5" s="55"/>
      <c r="EM5" s="55"/>
      <c r="EN5" s="55"/>
      <c r="EO5" s="55"/>
      <c r="EP5" s="55"/>
      <c r="EQ5" s="55"/>
      <c r="ER5" s="55"/>
      <c r="ES5" s="55"/>
      <c r="ET5" s="55"/>
      <c r="EU5" s="55"/>
      <c r="EV5" s="54"/>
      <c r="EW5" s="54"/>
      <c r="EX5" s="54"/>
      <c r="EY5" s="54"/>
      <c r="EZ5" s="54"/>
      <c r="FA5" s="54"/>
      <c r="FB5" s="54"/>
      <c r="FC5" s="54"/>
      <c r="FD5" s="54"/>
      <c r="FE5" s="54"/>
      <c r="FF5" s="56"/>
      <c r="FG5" s="57"/>
      <c r="FH5" s="50"/>
      <c r="FI5" s="50"/>
      <c r="FJ5" s="50"/>
      <c r="FK5" s="50"/>
      <c r="FL5" s="51"/>
      <c r="FM5" s="50"/>
      <c r="FN5" s="51"/>
      <c r="FO5" s="51"/>
      <c r="FP5" s="50"/>
      <c r="FR5" s="68" t="e">
        <f t="shared" si="0"/>
        <v>#VALUE!</v>
      </c>
      <c r="FS5" s="68" t="e">
        <f t="shared" si="1"/>
        <v>#VALUE!</v>
      </c>
    </row>
    <row r="6" spans="1:175" ht="16" x14ac:dyDescent="0.35">
      <c r="A6" s="19">
        <v>5</v>
      </c>
      <c r="B6" s="19"/>
      <c r="C6" s="153">
        <f t="shared" ca="1" si="2"/>
        <v>5974</v>
      </c>
      <c r="D6" s="19"/>
      <c r="E6" s="19" t="s">
        <v>25</v>
      </c>
      <c r="F6" s="19"/>
      <c r="G6" s="19"/>
      <c r="H6" s="19"/>
      <c r="I6" s="19"/>
      <c r="J6" s="19"/>
      <c r="K6" s="19" t="s">
        <v>44</v>
      </c>
      <c r="L6" s="19"/>
      <c r="M6" s="19"/>
      <c r="N6" s="19"/>
      <c r="O6" s="20"/>
      <c r="P6" s="20"/>
      <c r="Q6" s="20" t="s">
        <v>61</v>
      </c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1"/>
      <c r="AE6" s="21"/>
      <c r="AF6" s="20"/>
      <c r="AG6" s="20"/>
      <c r="AH6" s="20"/>
      <c r="AI6" s="20"/>
      <c r="AJ6" s="21"/>
      <c r="AK6" s="21"/>
      <c r="AL6" s="21"/>
      <c r="AM6" s="21"/>
      <c r="AN6" s="21"/>
      <c r="AO6" s="21"/>
      <c r="AP6" s="21"/>
      <c r="AQ6" s="21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58"/>
      <c r="BI6" s="20"/>
      <c r="BJ6" s="58"/>
      <c r="BK6" s="22"/>
      <c r="BL6" s="42"/>
      <c r="BM6" s="20"/>
      <c r="BN6" s="42"/>
      <c r="BO6" s="20"/>
      <c r="BP6" s="42"/>
      <c r="BQ6" s="20"/>
      <c r="BR6" s="42"/>
      <c r="BS6" s="20"/>
      <c r="BT6" s="42"/>
      <c r="BU6" s="20"/>
      <c r="BV6" s="42"/>
      <c r="BW6" s="20"/>
      <c r="BX6" s="44"/>
      <c r="BY6" s="20"/>
      <c r="BZ6" s="20"/>
      <c r="CA6" s="22"/>
      <c r="CB6" s="24"/>
      <c r="CC6" s="22"/>
      <c r="CD6" s="24"/>
      <c r="CE6" s="22"/>
      <c r="CF6" s="24"/>
      <c r="CG6" s="22"/>
      <c r="CH6" s="24"/>
      <c r="CI6" s="20"/>
      <c r="CJ6" s="20"/>
      <c r="CK6" s="20"/>
      <c r="CL6" s="20"/>
      <c r="CM6" s="20"/>
      <c r="CN6" s="20"/>
      <c r="CO6" s="20"/>
      <c r="CP6" s="20"/>
      <c r="CQ6" s="20"/>
      <c r="CR6" s="20"/>
      <c r="CS6" s="20"/>
      <c r="CT6" s="20"/>
      <c r="CU6" s="20"/>
      <c r="CV6" s="20"/>
      <c r="CW6" s="20"/>
      <c r="CX6" s="20"/>
      <c r="CY6" s="20"/>
      <c r="CZ6" s="20"/>
      <c r="DA6" s="20"/>
      <c r="DB6" s="20"/>
      <c r="DC6" s="20">
        <v>62.8</v>
      </c>
      <c r="DD6" s="24">
        <v>0.75</v>
      </c>
      <c r="DE6" s="20">
        <v>4200</v>
      </c>
      <c r="DF6" s="24"/>
      <c r="DG6" s="20"/>
      <c r="DH6" s="20"/>
      <c r="DI6" s="45"/>
      <c r="DJ6" s="46"/>
      <c r="DK6" s="47"/>
      <c r="DL6" s="48"/>
      <c r="DM6" s="47"/>
      <c r="DN6" s="49"/>
      <c r="DO6" s="50"/>
      <c r="DP6" s="49"/>
      <c r="DQ6" s="50"/>
      <c r="DR6" s="51"/>
      <c r="DS6" s="52"/>
      <c r="DT6" s="52"/>
      <c r="DU6" s="52"/>
      <c r="DV6" s="53"/>
      <c r="DW6" s="53"/>
      <c r="DX6" s="53"/>
      <c r="DY6" s="54"/>
      <c r="DZ6" s="54"/>
      <c r="EA6" s="54"/>
      <c r="EB6" s="54"/>
      <c r="EC6" s="54"/>
      <c r="ED6" s="54"/>
      <c r="EE6" s="54"/>
      <c r="EF6" s="54"/>
      <c r="EG6" s="54"/>
      <c r="EH6" s="54"/>
      <c r="EI6" s="54"/>
      <c r="EJ6" s="55"/>
      <c r="EK6" s="55"/>
      <c r="EL6" s="55"/>
      <c r="EM6" s="55"/>
      <c r="EN6" s="55"/>
      <c r="EO6" s="55"/>
      <c r="EP6" s="55"/>
      <c r="EQ6" s="55"/>
      <c r="ER6" s="55"/>
      <c r="ES6" s="55"/>
      <c r="ET6" s="55"/>
      <c r="EU6" s="55"/>
      <c r="EV6" s="54"/>
      <c r="EW6" s="54"/>
      <c r="EX6" s="54"/>
      <c r="EY6" s="54"/>
      <c r="EZ6" s="54"/>
      <c r="FA6" s="54"/>
      <c r="FB6" s="54"/>
      <c r="FC6" s="54"/>
      <c r="FD6" s="54"/>
      <c r="FE6" s="54"/>
      <c r="FF6" s="56"/>
      <c r="FG6" s="57"/>
      <c r="FH6" s="50"/>
      <c r="FI6" s="50"/>
      <c r="FJ6" s="50"/>
      <c r="FK6" s="50"/>
      <c r="FL6" s="51"/>
      <c r="FM6" s="50"/>
      <c r="FN6" s="51"/>
      <c r="FO6" s="51"/>
      <c r="FP6" s="50"/>
      <c r="FR6" s="68" t="e">
        <f t="shared" si="0"/>
        <v>#VALUE!</v>
      </c>
      <c r="FS6" s="68" t="e">
        <f t="shared" si="1"/>
        <v>#VALUE!</v>
      </c>
    </row>
    <row r="7" spans="1:175" ht="16" x14ac:dyDescent="0.35">
      <c r="A7" s="19">
        <v>6</v>
      </c>
      <c r="B7" s="19"/>
      <c r="C7" s="153">
        <f t="shared" ca="1" si="2"/>
        <v>3548</v>
      </c>
      <c r="D7" s="19"/>
      <c r="E7" s="19" t="s">
        <v>26</v>
      </c>
      <c r="F7" s="19"/>
      <c r="G7" s="19"/>
      <c r="H7" s="19"/>
      <c r="I7" s="19"/>
      <c r="J7" s="19"/>
      <c r="K7" s="19" t="s">
        <v>45</v>
      </c>
      <c r="L7" s="19"/>
      <c r="M7" s="19"/>
      <c r="N7" s="19"/>
      <c r="O7" s="20"/>
      <c r="P7" s="20"/>
      <c r="Q7" s="20" t="s">
        <v>62</v>
      </c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1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1"/>
      <c r="AQ7" s="21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42"/>
      <c r="BI7" s="20"/>
      <c r="BJ7" s="42"/>
      <c r="BK7" s="20"/>
      <c r="BL7" s="42"/>
      <c r="BM7" s="20"/>
      <c r="BN7" s="42"/>
      <c r="BO7" s="20"/>
      <c r="BP7" s="42"/>
      <c r="BQ7" s="20"/>
      <c r="BR7" s="44"/>
      <c r="BS7" s="20"/>
      <c r="BT7" s="42"/>
      <c r="BU7" s="20"/>
      <c r="BV7" s="44"/>
      <c r="BW7" s="20"/>
      <c r="BX7" s="44"/>
      <c r="BY7" s="20"/>
      <c r="BZ7" s="20"/>
      <c r="CA7" s="22"/>
      <c r="CB7" s="24"/>
      <c r="CC7" s="22"/>
      <c r="CD7" s="24"/>
      <c r="CE7" s="22"/>
      <c r="CF7" s="24"/>
      <c r="CG7" s="22"/>
      <c r="CH7" s="24"/>
      <c r="CI7" s="25"/>
      <c r="CJ7" s="24"/>
      <c r="CK7" s="22"/>
      <c r="CL7" s="24"/>
      <c r="CM7" s="22"/>
      <c r="CN7" s="24"/>
      <c r="CO7" s="22"/>
      <c r="CP7" s="24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20"/>
      <c r="DC7" s="20">
        <v>40</v>
      </c>
      <c r="DD7" s="24">
        <v>0.75</v>
      </c>
      <c r="DE7" s="20">
        <v>270</v>
      </c>
      <c r="DF7" s="24"/>
      <c r="DG7" s="20"/>
      <c r="DH7" s="20"/>
      <c r="DI7" s="45"/>
      <c r="DJ7" s="46"/>
      <c r="DK7" s="47"/>
      <c r="DL7" s="48"/>
      <c r="DM7" s="47"/>
      <c r="DN7" s="49"/>
      <c r="DO7" s="50"/>
      <c r="DP7" s="49"/>
      <c r="DQ7" s="50"/>
      <c r="DR7" s="51"/>
      <c r="DS7" s="52"/>
      <c r="DT7" s="52"/>
      <c r="DU7" s="52"/>
      <c r="DV7" s="53"/>
      <c r="DW7" s="53"/>
      <c r="DX7" s="53"/>
      <c r="DY7" s="54"/>
      <c r="DZ7" s="54"/>
      <c r="EA7" s="54"/>
      <c r="EB7" s="54"/>
      <c r="EC7" s="54"/>
      <c r="ED7" s="54"/>
      <c r="EE7" s="54"/>
      <c r="EF7" s="54"/>
      <c r="EG7" s="54"/>
      <c r="EH7" s="54"/>
      <c r="EI7" s="54"/>
      <c r="EJ7" s="55"/>
      <c r="EK7" s="55"/>
      <c r="EL7" s="55"/>
      <c r="EM7" s="55"/>
      <c r="EN7" s="55"/>
      <c r="EO7" s="55"/>
      <c r="EP7" s="55"/>
      <c r="EQ7" s="55"/>
      <c r="ER7" s="55"/>
      <c r="ES7" s="55"/>
      <c r="ET7" s="55"/>
      <c r="EU7" s="55"/>
      <c r="EV7" s="54"/>
      <c r="EW7" s="54"/>
      <c r="EX7" s="54"/>
      <c r="EY7" s="54"/>
      <c r="EZ7" s="54"/>
      <c r="FA7" s="54"/>
      <c r="FB7" s="54"/>
      <c r="FC7" s="54"/>
      <c r="FD7" s="54"/>
      <c r="FE7" s="54"/>
      <c r="FF7" s="56"/>
      <c r="FG7" s="57"/>
      <c r="FH7" s="50"/>
      <c r="FI7" s="50"/>
      <c r="FJ7" s="50"/>
      <c r="FK7" s="50"/>
      <c r="FL7" s="51"/>
      <c r="FM7" s="50"/>
      <c r="FN7" s="51"/>
      <c r="FO7" s="51"/>
      <c r="FP7" s="50"/>
      <c r="FR7" s="68" t="e">
        <f t="shared" si="0"/>
        <v>#VALUE!</v>
      </c>
      <c r="FS7" s="68" t="e">
        <f t="shared" si="1"/>
        <v>#VALUE!</v>
      </c>
    </row>
    <row r="8" spans="1:175" ht="16" x14ac:dyDescent="0.35">
      <c r="A8" s="26">
        <v>6.01</v>
      </c>
      <c r="B8" s="19"/>
      <c r="C8" s="153">
        <f t="shared" ca="1" si="2"/>
        <v>591</v>
      </c>
      <c r="D8" s="19"/>
      <c r="E8" s="19" t="s">
        <v>27</v>
      </c>
      <c r="F8" s="26"/>
      <c r="G8" s="19"/>
      <c r="H8" s="19"/>
      <c r="I8" s="19"/>
      <c r="J8" s="19"/>
      <c r="K8" s="19" t="s">
        <v>46</v>
      </c>
      <c r="L8" s="19"/>
      <c r="M8" s="19"/>
      <c r="N8" s="19"/>
      <c r="O8" s="20"/>
      <c r="P8" s="20"/>
      <c r="Q8" s="20" t="s">
        <v>63</v>
      </c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1"/>
      <c r="AQ8" s="21"/>
      <c r="AR8" s="21"/>
      <c r="AS8" s="21"/>
      <c r="AT8" s="21"/>
      <c r="AU8" s="21"/>
      <c r="AV8" s="21"/>
      <c r="AW8" s="21"/>
      <c r="AX8" s="27"/>
      <c r="AY8" s="20"/>
      <c r="AZ8" s="20"/>
      <c r="BA8" s="20"/>
      <c r="BB8" s="20"/>
      <c r="BC8" s="21"/>
      <c r="BD8" s="20"/>
      <c r="BE8" s="27">
        <v>44664</v>
      </c>
      <c r="BF8" s="41"/>
      <c r="BG8" s="20"/>
      <c r="BH8" s="42"/>
      <c r="BI8" s="22"/>
      <c r="BJ8" s="42"/>
      <c r="BK8" s="22"/>
      <c r="BL8" s="42"/>
      <c r="BM8" s="22"/>
      <c r="BN8" s="42"/>
      <c r="BO8" s="22"/>
      <c r="BP8" s="42"/>
      <c r="BQ8" s="22"/>
      <c r="BR8" s="44"/>
      <c r="BS8" s="20"/>
      <c r="BT8" s="42"/>
      <c r="BU8" s="22"/>
      <c r="BV8" s="44"/>
      <c r="BW8" s="20"/>
      <c r="BX8" s="44"/>
      <c r="BY8" s="20"/>
      <c r="BZ8" s="20"/>
      <c r="CA8" s="22"/>
      <c r="CB8" s="24"/>
      <c r="CC8" s="22"/>
      <c r="CD8" s="24"/>
      <c r="CE8" s="22"/>
      <c r="CF8" s="24"/>
      <c r="CG8" s="22"/>
      <c r="CH8" s="24"/>
      <c r="CI8" s="25"/>
      <c r="CJ8" s="24"/>
      <c r="CK8" s="22"/>
      <c r="CL8" s="24"/>
      <c r="CM8" s="22"/>
      <c r="CN8" s="24"/>
      <c r="CO8" s="22"/>
      <c r="CP8" s="24"/>
      <c r="CQ8" s="22"/>
      <c r="CR8" s="24"/>
      <c r="CS8" s="22"/>
      <c r="CT8" s="24"/>
      <c r="CU8" s="22"/>
      <c r="CV8" s="24"/>
      <c r="CW8" s="22"/>
      <c r="CX8" s="24"/>
      <c r="CY8" s="20"/>
      <c r="CZ8" s="20"/>
      <c r="DA8" s="20"/>
      <c r="DB8" s="20"/>
      <c r="DC8" s="41">
        <v>22</v>
      </c>
      <c r="DD8" s="24">
        <v>0.5</v>
      </c>
      <c r="DE8" s="20">
        <v>168.33199999999999</v>
      </c>
      <c r="DF8" s="24"/>
      <c r="DG8" s="20"/>
      <c r="DH8" s="20"/>
      <c r="DI8" s="45"/>
      <c r="DJ8" s="46"/>
      <c r="DK8" s="47"/>
      <c r="DL8" s="48"/>
      <c r="DM8" s="47"/>
      <c r="DN8" s="49"/>
      <c r="DO8" s="50"/>
      <c r="DP8" s="49"/>
      <c r="DQ8" s="50"/>
      <c r="DR8" s="51"/>
      <c r="DS8" s="52"/>
      <c r="DT8" s="52"/>
      <c r="DU8" s="52"/>
      <c r="DV8" s="53"/>
      <c r="DW8" s="53"/>
      <c r="DX8" s="53"/>
      <c r="DY8" s="54"/>
      <c r="DZ8" s="54"/>
      <c r="EA8" s="54"/>
      <c r="EB8" s="54"/>
      <c r="EC8" s="54"/>
      <c r="ED8" s="54"/>
      <c r="EE8" s="54"/>
      <c r="EF8" s="54"/>
      <c r="EG8" s="54"/>
      <c r="EH8" s="54"/>
      <c r="EI8" s="54"/>
      <c r="EJ8" s="55"/>
      <c r="EK8" s="55"/>
      <c r="EL8" s="55"/>
      <c r="EM8" s="55"/>
      <c r="EN8" s="55"/>
      <c r="EO8" s="55"/>
      <c r="EP8" s="55"/>
      <c r="EQ8" s="55"/>
      <c r="ER8" s="55"/>
      <c r="ES8" s="55"/>
      <c r="ET8" s="55"/>
      <c r="EU8" s="55"/>
      <c r="EV8" s="54"/>
      <c r="EW8" s="54"/>
      <c r="EX8" s="54"/>
      <c r="EY8" s="54"/>
      <c r="EZ8" s="54"/>
      <c r="FA8" s="54"/>
      <c r="FB8" s="54"/>
      <c r="FC8" s="54"/>
      <c r="FD8" s="54"/>
      <c r="FE8" s="54"/>
      <c r="FF8" s="56"/>
      <c r="FG8" s="57"/>
      <c r="FH8" s="50"/>
      <c r="FI8" s="50"/>
      <c r="FJ8" s="50"/>
      <c r="FK8" s="50"/>
      <c r="FL8" s="51"/>
      <c r="FM8" s="50"/>
      <c r="FN8" s="51"/>
      <c r="FO8" s="51"/>
      <c r="FP8" s="50"/>
      <c r="FR8" s="68" t="e">
        <f t="shared" si="0"/>
        <v>#VALUE!</v>
      </c>
      <c r="FS8" s="68" t="e">
        <f t="shared" si="1"/>
        <v>#VALUE!</v>
      </c>
    </row>
    <row r="9" spans="1:175" ht="16" x14ac:dyDescent="0.35">
      <c r="A9" s="26">
        <v>6.02</v>
      </c>
      <c r="B9" s="19"/>
      <c r="C9" s="153">
        <f t="shared" ca="1" si="2"/>
        <v>761</v>
      </c>
      <c r="D9" s="19"/>
      <c r="E9" s="19" t="s">
        <v>28</v>
      </c>
      <c r="F9" s="26"/>
      <c r="G9" s="19"/>
      <c r="H9" s="19"/>
      <c r="I9" s="19"/>
      <c r="J9" s="19"/>
      <c r="K9" s="19" t="s">
        <v>47</v>
      </c>
      <c r="L9" s="19"/>
      <c r="M9" s="19"/>
      <c r="N9" s="19"/>
      <c r="O9" s="20"/>
      <c r="P9" s="20"/>
      <c r="Q9" s="20" t="s">
        <v>64</v>
      </c>
      <c r="R9" s="20"/>
      <c r="S9" s="20"/>
      <c r="T9" s="20"/>
      <c r="U9" s="20"/>
      <c r="V9" s="20"/>
      <c r="W9" s="20"/>
      <c r="X9" s="20"/>
      <c r="Y9" s="41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1"/>
      <c r="AQ9" s="21"/>
      <c r="AR9" s="21"/>
      <c r="AS9" s="21"/>
      <c r="AT9" s="21"/>
      <c r="AU9" s="21"/>
      <c r="AV9" s="21"/>
      <c r="AW9" s="21"/>
      <c r="AX9" s="27"/>
      <c r="AY9" s="20"/>
      <c r="AZ9" s="20"/>
      <c r="BA9" s="20"/>
      <c r="BB9" s="20"/>
      <c r="BC9" s="21"/>
      <c r="BD9" s="20"/>
      <c r="BE9" s="27">
        <v>45163</v>
      </c>
      <c r="BF9" s="41"/>
      <c r="BG9" s="20"/>
      <c r="BH9" s="42"/>
      <c r="BI9" s="22"/>
      <c r="BJ9" s="42"/>
      <c r="BK9" s="22"/>
      <c r="BL9" s="42"/>
      <c r="BM9" s="22"/>
      <c r="BN9" s="42"/>
      <c r="BO9" s="22"/>
      <c r="BP9" s="42"/>
      <c r="BQ9" s="22"/>
      <c r="BR9" s="44"/>
      <c r="BS9" s="20"/>
      <c r="BT9" s="42"/>
      <c r="BU9" s="22"/>
      <c r="BV9" s="44"/>
      <c r="BW9" s="20"/>
      <c r="BX9" s="44"/>
      <c r="BY9" s="20"/>
      <c r="BZ9" s="20"/>
      <c r="CA9" s="22"/>
      <c r="CB9" s="24"/>
      <c r="CC9" s="22"/>
      <c r="CD9" s="24"/>
      <c r="CE9" s="22"/>
      <c r="CF9" s="24"/>
      <c r="CG9" s="22"/>
      <c r="CH9" s="24"/>
      <c r="CI9" s="25"/>
      <c r="CJ9" s="24"/>
      <c r="CK9" s="22"/>
      <c r="CL9" s="24"/>
      <c r="CM9" s="22"/>
      <c r="CN9" s="24"/>
      <c r="CO9" s="22"/>
      <c r="CP9" s="24"/>
      <c r="CQ9" s="22"/>
      <c r="CR9" s="24"/>
      <c r="CS9" s="22"/>
      <c r="CT9" s="24"/>
      <c r="CU9" s="22"/>
      <c r="CV9" s="24"/>
      <c r="CW9" s="22"/>
      <c r="CX9" s="24"/>
      <c r="CY9" s="20"/>
      <c r="CZ9" s="20"/>
      <c r="DA9" s="20"/>
      <c r="DB9" s="20"/>
      <c r="DC9" s="41">
        <v>2.2040000000000002</v>
      </c>
      <c r="DD9" s="24">
        <v>1</v>
      </c>
      <c r="DE9" s="20">
        <v>79.760199999999998</v>
      </c>
      <c r="DF9" s="24"/>
      <c r="DG9" s="20"/>
      <c r="DH9" s="20"/>
      <c r="DI9" s="45"/>
      <c r="DJ9" s="46"/>
      <c r="DK9" s="47"/>
      <c r="DL9" s="48"/>
      <c r="DM9" s="47"/>
      <c r="DN9" s="49"/>
      <c r="DO9" s="50"/>
      <c r="DP9" s="49"/>
      <c r="DQ9" s="50"/>
      <c r="DR9" s="51"/>
      <c r="DS9" s="52"/>
      <c r="DT9" s="52"/>
      <c r="DU9" s="52"/>
      <c r="DV9" s="53"/>
      <c r="DW9" s="53"/>
      <c r="DX9" s="53"/>
      <c r="DY9" s="54"/>
      <c r="DZ9" s="54"/>
      <c r="EA9" s="54"/>
      <c r="EB9" s="54"/>
      <c r="EC9" s="54"/>
      <c r="ED9" s="54"/>
      <c r="EE9" s="54"/>
      <c r="EF9" s="54"/>
      <c r="EG9" s="54"/>
      <c r="EH9" s="54"/>
      <c r="EI9" s="54"/>
      <c r="EJ9" s="59"/>
      <c r="EK9" s="59"/>
      <c r="EL9" s="60"/>
      <c r="EM9" s="60"/>
      <c r="EN9" s="60"/>
      <c r="EO9" s="60"/>
      <c r="EP9" s="60"/>
      <c r="EQ9" s="60"/>
      <c r="ER9" s="60"/>
      <c r="ES9" s="60"/>
      <c r="ET9" s="60"/>
      <c r="EU9" s="60"/>
      <c r="EV9" s="54"/>
      <c r="EW9" s="54"/>
      <c r="EX9" s="54"/>
      <c r="EY9" s="54"/>
      <c r="EZ9" s="54"/>
      <c r="FA9" s="54"/>
      <c r="FB9" s="54"/>
      <c r="FC9" s="54"/>
      <c r="FD9" s="54"/>
      <c r="FE9" s="54"/>
      <c r="FF9" s="56"/>
      <c r="FG9" s="57"/>
      <c r="FH9" s="50"/>
      <c r="FI9" s="50"/>
      <c r="FJ9" s="50"/>
      <c r="FK9" s="50"/>
      <c r="FL9" s="51"/>
      <c r="FM9" s="50"/>
      <c r="FN9" s="51"/>
      <c r="FO9" s="51"/>
      <c r="FP9" s="50"/>
      <c r="FR9" s="68" t="e">
        <f t="shared" si="0"/>
        <v>#VALUE!</v>
      </c>
      <c r="FS9" s="68" t="e">
        <f t="shared" si="1"/>
        <v>#VALUE!</v>
      </c>
    </row>
    <row r="10" spans="1:175" ht="16" x14ac:dyDescent="0.35">
      <c r="A10" s="26">
        <v>6.03</v>
      </c>
      <c r="B10" s="19"/>
      <c r="C10" s="153">
        <f t="shared" ca="1" si="2"/>
        <v>4502</v>
      </c>
      <c r="D10" s="19"/>
      <c r="E10" s="19" t="s">
        <v>29</v>
      </c>
      <c r="F10" s="26"/>
      <c r="G10" s="19"/>
      <c r="H10" s="19"/>
      <c r="I10" s="19"/>
      <c r="J10" s="19"/>
      <c r="K10" s="19" t="s">
        <v>44</v>
      </c>
      <c r="L10" s="19"/>
      <c r="M10" s="19"/>
      <c r="N10" s="19"/>
      <c r="O10" s="20"/>
      <c r="P10" s="20"/>
      <c r="Q10" s="20" t="s">
        <v>65</v>
      </c>
      <c r="R10" s="20"/>
      <c r="S10" s="20"/>
      <c r="T10" s="20"/>
      <c r="U10" s="20"/>
      <c r="V10" s="20"/>
      <c r="W10" s="20"/>
      <c r="X10" s="20"/>
      <c r="Y10" s="41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1"/>
      <c r="AQ10" s="21"/>
      <c r="AR10" s="21"/>
      <c r="AS10" s="21"/>
      <c r="AT10" s="21"/>
      <c r="AU10" s="21"/>
      <c r="AV10" s="21"/>
      <c r="AW10" s="21"/>
      <c r="AX10" s="27"/>
      <c r="AY10" s="20"/>
      <c r="AZ10" s="20"/>
      <c r="BA10" s="20"/>
      <c r="BB10" s="20"/>
      <c r="BC10" s="21"/>
      <c r="BD10" s="20"/>
      <c r="BE10" s="27">
        <v>45229</v>
      </c>
      <c r="BF10" s="41"/>
      <c r="BG10" s="20"/>
      <c r="BH10" s="42"/>
      <c r="BI10" s="22"/>
      <c r="BJ10" s="42"/>
      <c r="BK10" s="22"/>
      <c r="BL10" s="42"/>
      <c r="BM10" s="22"/>
      <c r="BN10" s="42"/>
      <c r="BO10" s="22"/>
      <c r="BP10" s="42"/>
      <c r="BQ10" s="22"/>
      <c r="BR10" s="44"/>
      <c r="BS10" s="20"/>
      <c r="BT10" s="42"/>
      <c r="BU10" s="22"/>
      <c r="BV10" s="44"/>
      <c r="BW10" s="20"/>
      <c r="BX10" s="44"/>
      <c r="BY10" s="20"/>
      <c r="BZ10" s="20"/>
      <c r="CA10" s="22"/>
      <c r="CB10" s="24"/>
      <c r="CC10" s="22"/>
      <c r="CD10" s="24"/>
      <c r="CE10" s="22"/>
      <c r="CF10" s="24"/>
      <c r="CG10" s="22"/>
      <c r="CH10" s="24"/>
      <c r="CI10" s="25"/>
      <c r="CJ10" s="24"/>
      <c r="CK10" s="22"/>
      <c r="CL10" s="24"/>
      <c r="CM10" s="22"/>
      <c r="CN10" s="24"/>
      <c r="CO10" s="22"/>
      <c r="CP10" s="24"/>
      <c r="CQ10" s="22"/>
      <c r="CR10" s="24"/>
      <c r="CS10" s="22"/>
      <c r="CT10" s="24"/>
      <c r="CU10" s="22"/>
      <c r="CV10" s="24"/>
      <c r="CW10" s="22"/>
      <c r="CX10" s="24"/>
      <c r="CY10" s="20"/>
      <c r="CZ10" s="20"/>
      <c r="DA10" s="20"/>
      <c r="DB10" s="20"/>
      <c r="DC10" s="41">
        <v>26.2</v>
      </c>
      <c r="DD10" s="24">
        <v>1</v>
      </c>
      <c r="DE10" s="20">
        <v>253.49</v>
      </c>
      <c r="DF10" s="24"/>
      <c r="DG10" s="20"/>
      <c r="DH10" s="20"/>
      <c r="DI10" s="45"/>
      <c r="DJ10" s="46"/>
      <c r="DK10" s="47"/>
      <c r="DL10" s="48"/>
      <c r="DM10" s="47"/>
      <c r="DN10" s="49"/>
      <c r="DO10" s="50"/>
      <c r="DP10" s="49"/>
      <c r="DQ10" s="50"/>
      <c r="DR10" s="51"/>
      <c r="DS10" s="52"/>
      <c r="DT10" s="52"/>
      <c r="DU10" s="52"/>
      <c r="DV10" s="53"/>
      <c r="DW10" s="53"/>
      <c r="DX10" s="53"/>
      <c r="DY10" s="54"/>
      <c r="DZ10" s="54"/>
      <c r="EA10" s="54"/>
      <c r="EB10" s="54"/>
      <c r="EC10" s="54"/>
      <c r="ED10" s="54"/>
      <c r="EE10" s="54"/>
      <c r="EF10" s="54"/>
      <c r="EG10" s="54"/>
      <c r="EH10" s="54"/>
      <c r="EI10" s="54"/>
      <c r="EJ10" s="55"/>
      <c r="EK10" s="55"/>
      <c r="EL10" s="55"/>
      <c r="EM10" s="55"/>
      <c r="EN10" s="55"/>
      <c r="EO10" s="55"/>
      <c r="EP10" s="55"/>
      <c r="EQ10" s="55"/>
      <c r="ER10" s="55"/>
      <c r="ES10" s="55"/>
      <c r="ET10" s="55"/>
      <c r="EU10" s="55"/>
      <c r="EV10" s="54"/>
      <c r="EW10" s="54"/>
      <c r="EX10" s="54"/>
      <c r="EY10" s="54"/>
      <c r="EZ10" s="54"/>
      <c r="FA10" s="54"/>
      <c r="FB10" s="54"/>
      <c r="FC10" s="54"/>
      <c r="FD10" s="54"/>
      <c r="FE10" s="54"/>
      <c r="FF10" s="56"/>
      <c r="FG10" s="57"/>
      <c r="FH10" s="50"/>
      <c r="FI10" s="50"/>
      <c r="FJ10" s="50"/>
      <c r="FK10" s="50"/>
      <c r="FL10" s="51"/>
      <c r="FM10" s="50"/>
      <c r="FN10" s="51"/>
      <c r="FO10" s="51"/>
      <c r="FP10" s="50"/>
      <c r="FR10" s="68" t="e">
        <f t="shared" si="0"/>
        <v>#VALUE!</v>
      </c>
      <c r="FS10" s="68" t="e">
        <f t="shared" si="1"/>
        <v>#VALUE!</v>
      </c>
    </row>
    <row r="11" spans="1:175" ht="16" x14ac:dyDescent="0.35">
      <c r="A11" s="26">
        <v>6.04</v>
      </c>
      <c r="B11" s="19"/>
      <c r="C11" s="153">
        <f t="shared" ca="1" si="2"/>
        <v>1357</v>
      </c>
      <c r="D11" s="19"/>
      <c r="E11" s="19" t="s">
        <v>30</v>
      </c>
      <c r="F11" s="26"/>
      <c r="G11" s="19"/>
      <c r="H11" s="19"/>
      <c r="I11" s="19"/>
      <c r="J11" s="19"/>
      <c r="K11" s="19" t="s">
        <v>45</v>
      </c>
      <c r="L11" s="19"/>
      <c r="M11" s="19"/>
      <c r="N11" s="19"/>
      <c r="O11" s="20"/>
      <c r="P11" s="20"/>
      <c r="Q11" s="20" t="s">
        <v>66</v>
      </c>
      <c r="R11" s="20"/>
      <c r="S11" s="20"/>
      <c r="T11" s="20"/>
      <c r="U11" s="20"/>
      <c r="V11" s="20"/>
      <c r="W11" s="20"/>
      <c r="X11" s="20"/>
      <c r="Y11" s="41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1"/>
      <c r="AQ11" s="21"/>
      <c r="AR11" s="21"/>
      <c r="AS11" s="21"/>
      <c r="AT11" s="21"/>
      <c r="AU11" s="21"/>
      <c r="AV11" s="21"/>
      <c r="AW11" s="21"/>
      <c r="AX11" s="27"/>
      <c r="AY11" s="20"/>
      <c r="AZ11" s="20"/>
      <c r="BA11" s="20"/>
      <c r="BB11" s="20"/>
      <c r="BC11" s="21"/>
      <c r="BD11" s="20"/>
      <c r="BE11" s="27">
        <v>45029</v>
      </c>
      <c r="BF11" s="41"/>
      <c r="BG11" s="20"/>
      <c r="BH11" s="42"/>
      <c r="BI11" s="22"/>
      <c r="BJ11" s="42"/>
      <c r="BK11" s="22"/>
      <c r="BL11" s="42"/>
      <c r="BM11" s="22"/>
      <c r="BN11" s="42"/>
      <c r="BO11" s="22"/>
      <c r="BP11" s="42"/>
      <c r="BQ11" s="22"/>
      <c r="BR11" s="44"/>
      <c r="BS11" s="20"/>
      <c r="BT11" s="42"/>
      <c r="BU11" s="22"/>
      <c r="BV11" s="44"/>
      <c r="BW11" s="20"/>
      <c r="BX11" s="44"/>
      <c r="BY11" s="20"/>
      <c r="BZ11" s="20"/>
      <c r="CA11" s="22"/>
      <c r="CB11" s="24"/>
      <c r="CC11" s="22"/>
      <c r="CD11" s="24"/>
      <c r="CE11" s="22"/>
      <c r="CF11" s="24"/>
      <c r="CG11" s="22"/>
      <c r="CH11" s="24"/>
      <c r="CI11" s="25"/>
      <c r="CJ11" s="24"/>
      <c r="CK11" s="22"/>
      <c r="CL11" s="24"/>
      <c r="CM11" s="22"/>
      <c r="CN11" s="24"/>
      <c r="CO11" s="22"/>
      <c r="CP11" s="24"/>
      <c r="CQ11" s="22"/>
      <c r="CR11" s="24"/>
      <c r="CS11" s="22"/>
      <c r="CT11" s="24"/>
      <c r="CU11" s="22"/>
      <c r="CV11" s="24"/>
      <c r="CW11" s="22"/>
      <c r="CX11" s="24"/>
      <c r="CY11" s="20"/>
      <c r="CZ11" s="20"/>
      <c r="DA11" s="20"/>
      <c r="DB11" s="20"/>
      <c r="DC11" s="20">
        <v>16.7</v>
      </c>
      <c r="DD11" s="24">
        <v>1</v>
      </c>
      <c r="DE11" s="20">
        <v>227.00980000000001</v>
      </c>
      <c r="DF11" s="24"/>
      <c r="DG11" s="20"/>
      <c r="DH11" s="20"/>
      <c r="DI11" s="45"/>
      <c r="DJ11" s="46"/>
      <c r="DK11" s="47"/>
      <c r="DL11" s="48"/>
      <c r="DM11" s="47"/>
      <c r="DN11" s="49"/>
      <c r="DO11" s="50"/>
      <c r="DP11" s="49"/>
      <c r="DQ11" s="50"/>
      <c r="DR11" s="51"/>
      <c r="DS11" s="52"/>
      <c r="DT11" s="52"/>
      <c r="DU11" s="52"/>
      <c r="DV11" s="53"/>
      <c r="DW11" s="53"/>
      <c r="DX11" s="53"/>
      <c r="DY11" s="54"/>
      <c r="DZ11" s="54"/>
      <c r="EA11" s="54"/>
      <c r="EB11" s="54"/>
      <c r="EC11" s="54"/>
      <c r="ED11" s="54"/>
      <c r="EE11" s="54"/>
      <c r="EF11" s="54"/>
      <c r="EG11" s="54"/>
      <c r="EH11" s="54"/>
      <c r="EI11" s="54"/>
      <c r="EJ11" s="55"/>
      <c r="EK11" s="55"/>
      <c r="EL11" s="55"/>
      <c r="EM11" s="55"/>
      <c r="EN11" s="55"/>
      <c r="EO11" s="55"/>
      <c r="EP11" s="55"/>
      <c r="EQ11" s="55"/>
      <c r="ER11" s="55"/>
      <c r="ES11" s="55"/>
      <c r="ET11" s="55"/>
      <c r="EU11" s="55"/>
      <c r="EV11" s="54"/>
      <c r="EW11" s="54"/>
      <c r="EX11" s="54"/>
      <c r="EY11" s="54"/>
      <c r="EZ11" s="54"/>
      <c r="FA11" s="54"/>
      <c r="FB11" s="54"/>
      <c r="FC11" s="54"/>
      <c r="FD11" s="54"/>
      <c r="FE11" s="54"/>
      <c r="FF11" s="56"/>
      <c r="FG11" s="57"/>
      <c r="FH11" s="50"/>
      <c r="FI11" s="50"/>
      <c r="FJ11" s="50"/>
      <c r="FK11" s="50"/>
      <c r="FL11" s="51"/>
      <c r="FM11" s="50"/>
      <c r="FN11" s="51"/>
      <c r="FO11" s="51"/>
      <c r="FP11" s="50"/>
      <c r="FR11" s="68" t="e">
        <f t="shared" si="0"/>
        <v>#VALUE!</v>
      </c>
      <c r="FS11" s="68" t="e">
        <f t="shared" si="1"/>
        <v>#VALUE!</v>
      </c>
    </row>
    <row r="12" spans="1:175" ht="16" x14ac:dyDescent="0.35">
      <c r="A12" s="26">
        <v>7</v>
      </c>
      <c r="B12" s="19"/>
      <c r="C12" s="153">
        <f t="shared" ca="1" si="2"/>
        <v>3883</v>
      </c>
      <c r="D12" s="19"/>
      <c r="E12" s="19" t="s">
        <v>31</v>
      </c>
      <c r="F12" s="26"/>
      <c r="G12" s="19"/>
      <c r="H12" s="19"/>
      <c r="I12" s="19"/>
      <c r="J12" s="19"/>
      <c r="K12" s="19" t="s">
        <v>46</v>
      </c>
      <c r="L12" s="19"/>
      <c r="M12" s="19"/>
      <c r="N12" s="19"/>
      <c r="O12" s="20"/>
      <c r="P12" s="20"/>
      <c r="Q12" s="20" t="s">
        <v>67</v>
      </c>
      <c r="R12" s="20"/>
      <c r="S12" s="20"/>
      <c r="T12" s="20"/>
      <c r="U12" s="20"/>
      <c r="V12" s="20"/>
      <c r="W12" s="20"/>
      <c r="X12" s="20"/>
      <c r="Y12" s="41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1"/>
      <c r="AQ12" s="21"/>
      <c r="AR12" s="21"/>
      <c r="AS12" s="21"/>
      <c r="AT12" s="21"/>
      <c r="AU12" s="21"/>
      <c r="AV12" s="21"/>
      <c r="AW12" s="21"/>
      <c r="AX12" s="21"/>
      <c r="AY12" s="20"/>
      <c r="AZ12" s="20"/>
      <c r="BA12" s="21"/>
      <c r="BB12" s="21"/>
      <c r="BC12" s="21"/>
      <c r="BD12" s="20"/>
      <c r="BE12" s="27">
        <v>45442</v>
      </c>
      <c r="BF12" s="20"/>
      <c r="BG12" s="20"/>
      <c r="BH12" s="42"/>
      <c r="BI12" s="22"/>
      <c r="BJ12" s="61"/>
      <c r="BK12" s="22"/>
      <c r="BL12" s="42"/>
      <c r="BM12" s="22"/>
      <c r="BN12" s="42"/>
      <c r="BO12" s="22"/>
      <c r="BP12" s="42"/>
      <c r="BQ12" s="22"/>
      <c r="BR12" s="42"/>
      <c r="BS12" s="22"/>
      <c r="BT12" s="42"/>
      <c r="BU12" s="22"/>
      <c r="BV12" s="42"/>
      <c r="BW12" s="23"/>
      <c r="BX12" s="44"/>
      <c r="BY12" s="20"/>
      <c r="BZ12" s="20"/>
      <c r="CA12" s="22"/>
      <c r="CB12" s="24"/>
      <c r="CC12" s="22"/>
      <c r="CD12" s="24"/>
      <c r="CE12" s="22"/>
      <c r="CF12" s="24"/>
      <c r="CG12" s="22"/>
      <c r="CH12" s="24"/>
      <c r="CI12" s="25"/>
      <c r="CJ12" s="24"/>
      <c r="CK12" s="22"/>
      <c r="CL12" s="24"/>
      <c r="CM12" s="22"/>
      <c r="CN12" s="24"/>
      <c r="CO12" s="22"/>
      <c r="CP12" s="24"/>
      <c r="CQ12" s="22"/>
      <c r="CR12" s="24"/>
      <c r="CS12" s="22"/>
      <c r="CT12" s="24"/>
      <c r="CU12" s="22"/>
      <c r="CV12" s="24"/>
      <c r="CW12" s="22"/>
      <c r="CX12" s="24"/>
      <c r="CY12" s="20"/>
      <c r="CZ12" s="20"/>
      <c r="DA12" s="20"/>
      <c r="DB12" s="20"/>
      <c r="DC12" s="20">
        <v>19.222999999999999</v>
      </c>
      <c r="DD12" s="24">
        <v>0.5</v>
      </c>
      <c r="DE12" s="20">
        <v>500</v>
      </c>
      <c r="DF12" s="24"/>
      <c r="DG12" s="20"/>
      <c r="DH12" s="20"/>
      <c r="DI12" s="45"/>
      <c r="DJ12" s="46"/>
      <c r="DK12" s="47"/>
      <c r="DL12" s="48"/>
      <c r="DM12" s="47"/>
      <c r="DN12" s="49"/>
      <c r="DO12" s="50"/>
      <c r="DP12" s="49"/>
      <c r="DQ12" s="50"/>
      <c r="DR12" s="51"/>
      <c r="DS12" s="52"/>
      <c r="DT12" s="52"/>
      <c r="DU12" s="52"/>
      <c r="DV12" s="53"/>
      <c r="DW12" s="53"/>
      <c r="DX12" s="53"/>
      <c r="DY12" s="54"/>
      <c r="DZ12" s="54"/>
      <c r="EA12" s="54"/>
      <c r="EB12" s="54"/>
      <c r="EC12" s="54"/>
      <c r="ED12" s="54"/>
      <c r="EE12" s="54"/>
      <c r="EF12" s="54"/>
      <c r="EG12" s="54"/>
      <c r="EH12" s="54"/>
      <c r="EI12" s="54"/>
      <c r="EJ12" s="55"/>
      <c r="EK12" s="55"/>
      <c r="EL12" s="55"/>
      <c r="EM12" s="55"/>
      <c r="EN12" s="55"/>
      <c r="EO12" s="55"/>
      <c r="EP12" s="55"/>
      <c r="EQ12" s="55"/>
      <c r="ER12" s="55"/>
      <c r="ES12" s="55"/>
      <c r="ET12" s="55"/>
      <c r="EU12" s="55"/>
      <c r="EV12" s="54"/>
      <c r="EW12" s="54"/>
      <c r="EX12" s="54"/>
      <c r="EY12" s="54"/>
      <c r="EZ12" s="54"/>
      <c r="FA12" s="54"/>
      <c r="FB12" s="54"/>
      <c r="FC12" s="54"/>
      <c r="FD12" s="54"/>
      <c r="FE12" s="54"/>
      <c r="FF12" s="56"/>
      <c r="FG12" s="57"/>
      <c r="FH12" s="50"/>
      <c r="FI12" s="50"/>
      <c r="FJ12" s="50"/>
      <c r="FK12" s="50"/>
      <c r="FL12" s="51"/>
      <c r="FM12" s="50"/>
      <c r="FN12" s="51"/>
      <c r="FO12" s="51"/>
      <c r="FP12" s="50"/>
      <c r="FR12" s="68" t="e">
        <f t="shared" si="0"/>
        <v>#VALUE!</v>
      </c>
      <c r="FS12" s="68" t="e">
        <f t="shared" si="1"/>
        <v>#VALUE!</v>
      </c>
    </row>
    <row r="13" spans="1:175" ht="16" x14ac:dyDescent="0.35">
      <c r="A13" s="19">
        <v>8</v>
      </c>
      <c r="B13" s="19"/>
      <c r="C13" s="153">
        <f t="shared" ca="1" si="2"/>
        <v>2459</v>
      </c>
      <c r="D13" s="19"/>
      <c r="E13" s="19" t="s">
        <v>32</v>
      </c>
      <c r="F13" s="19"/>
      <c r="G13" s="19"/>
      <c r="H13" s="19"/>
      <c r="I13" s="19"/>
      <c r="J13" s="19"/>
      <c r="K13" s="19" t="s">
        <v>47</v>
      </c>
      <c r="L13" s="19"/>
      <c r="M13" s="19"/>
      <c r="N13" s="19"/>
      <c r="O13" s="20"/>
      <c r="P13" s="20"/>
      <c r="Q13" s="20" t="s">
        <v>68</v>
      </c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1"/>
      <c r="AQ13" s="21"/>
      <c r="AR13" s="21"/>
      <c r="AS13" s="21"/>
      <c r="AT13" s="21"/>
      <c r="AU13" s="21"/>
      <c r="AV13" s="21"/>
      <c r="AW13" s="21"/>
      <c r="AX13" s="21"/>
      <c r="AY13" s="20"/>
      <c r="AZ13" s="20"/>
      <c r="BA13" s="20"/>
      <c r="BB13" s="20"/>
      <c r="BC13" s="20"/>
      <c r="BD13" s="21"/>
      <c r="BE13" s="21">
        <v>44077</v>
      </c>
      <c r="BF13" s="20"/>
      <c r="BG13" s="20"/>
      <c r="BH13" s="42"/>
      <c r="BI13" s="22"/>
      <c r="BJ13" s="58"/>
      <c r="BK13" s="22"/>
      <c r="BL13" s="42"/>
      <c r="BM13" s="22"/>
      <c r="BN13" s="61"/>
      <c r="BO13" s="20"/>
      <c r="BP13" s="61"/>
      <c r="BQ13" s="20"/>
      <c r="BR13" s="58"/>
      <c r="BS13" s="20"/>
      <c r="BT13" s="61"/>
      <c r="BU13" s="20"/>
      <c r="BV13" s="61"/>
      <c r="BW13" s="20"/>
      <c r="BX13" s="44"/>
      <c r="BY13" s="20"/>
      <c r="BZ13" s="20"/>
      <c r="CA13" s="22"/>
      <c r="CB13" s="24"/>
      <c r="CC13" s="22"/>
      <c r="CD13" s="24"/>
      <c r="CE13" s="22"/>
      <c r="CF13" s="24"/>
      <c r="CG13" s="22"/>
      <c r="CH13" s="24"/>
      <c r="CI13" s="25"/>
      <c r="CJ13" s="24"/>
      <c r="CK13" s="22"/>
      <c r="CL13" s="24"/>
      <c r="CM13" s="22"/>
      <c r="CN13" s="24"/>
      <c r="CO13" s="22"/>
      <c r="CP13" s="24"/>
      <c r="CQ13" s="22"/>
      <c r="CR13" s="24"/>
      <c r="CS13" s="22"/>
      <c r="CT13" s="24"/>
      <c r="CU13" s="22"/>
      <c r="CV13" s="24"/>
      <c r="CW13" s="22"/>
      <c r="CX13" s="24"/>
      <c r="CY13" s="20"/>
      <c r="CZ13" s="20"/>
      <c r="DA13" s="20"/>
      <c r="DB13" s="20"/>
      <c r="DC13" s="20">
        <v>47.1</v>
      </c>
      <c r="DD13" s="24">
        <v>1</v>
      </c>
      <c r="DE13" s="20">
        <v>2554.5430000000001</v>
      </c>
      <c r="DF13" s="24"/>
      <c r="DG13" s="20"/>
      <c r="DH13" s="20"/>
      <c r="DI13" s="45"/>
      <c r="DJ13" s="46"/>
      <c r="DK13" s="47"/>
      <c r="DL13" s="48"/>
      <c r="DM13" s="47"/>
      <c r="DN13" s="49"/>
      <c r="DO13" s="50"/>
      <c r="DP13" s="49"/>
      <c r="DQ13" s="50"/>
      <c r="DR13" s="51"/>
      <c r="DS13" s="52"/>
      <c r="DT13" s="52"/>
      <c r="DU13" s="52"/>
      <c r="DV13" s="53"/>
      <c r="DW13" s="53"/>
      <c r="DX13" s="53"/>
      <c r="DY13" s="54"/>
      <c r="DZ13" s="54"/>
      <c r="EA13" s="54"/>
      <c r="EB13" s="54"/>
      <c r="EC13" s="54"/>
      <c r="ED13" s="54"/>
      <c r="EE13" s="54"/>
      <c r="EF13" s="54"/>
      <c r="EG13" s="54"/>
      <c r="EH13" s="54"/>
      <c r="EI13" s="54"/>
      <c r="EJ13" s="55"/>
      <c r="EK13" s="55"/>
      <c r="EL13" s="55"/>
      <c r="EM13" s="55"/>
      <c r="EN13" s="55"/>
      <c r="EO13" s="55"/>
      <c r="EP13" s="55"/>
      <c r="EQ13" s="55"/>
      <c r="ER13" s="55"/>
      <c r="ES13" s="55"/>
      <c r="ET13" s="55"/>
      <c r="EU13" s="55"/>
      <c r="EV13" s="54"/>
      <c r="EW13" s="54"/>
      <c r="EX13" s="54"/>
      <c r="EY13" s="54"/>
      <c r="EZ13" s="54"/>
      <c r="FA13" s="54"/>
      <c r="FB13" s="54"/>
      <c r="FC13" s="54"/>
      <c r="FD13" s="54"/>
      <c r="FE13" s="54"/>
      <c r="FF13" s="56"/>
      <c r="FG13" s="57"/>
      <c r="FH13" s="50"/>
      <c r="FI13" s="50"/>
      <c r="FJ13" s="50"/>
      <c r="FK13" s="50"/>
      <c r="FL13" s="51"/>
      <c r="FM13" s="50"/>
      <c r="FN13" s="51"/>
      <c r="FO13" s="51"/>
      <c r="FP13" s="50"/>
      <c r="FR13" s="68" t="e">
        <f t="shared" si="0"/>
        <v>#VALUE!</v>
      </c>
      <c r="FS13" s="68" t="e">
        <f t="shared" si="1"/>
        <v>#VALUE!</v>
      </c>
    </row>
    <row r="14" spans="1:175" ht="16" x14ac:dyDescent="0.35">
      <c r="A14" s="19">
        <v>9</v>
      </c>
      <c r="B14" s="19"/>
      <c r="C14" s="153">
        <f t="shared" ca="1" si="2"/>
        <v>9101</v>
      </c>
      <c r="D14" s="19"/>
      <c r="E14" s="19" t="s">
        <v>33</v>
      </c>
      <c r="F14" s="19"/>
      <c r="G14" s="19"/>
      <c r="H14" s="19"/>
      <c r="I14" s="19"/>
      <c r="J14" s="19"/>
      <c r="K14" s="19" t="s">
        <v>48</v>
      </c>
      <c r="L14" s="19"/>
      <c r="M14" s="19"/>
      <c r="N14" s="19"/>
      <c r="O14" s="20"/>
      <c r="P14" s="20"/>
      <c r="Q14" s="20" t="s">
        <v>69</v>
      </c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1"/>
      <c r="AQ14" s="21"/>
      <c r="AR14" s="21"/>
      <c r="AS14" s="21"/>
      <c r="AT14" s="21"/>
      <c r="AU14" s="21"/>
      <c r="AV14" s="21"/>
      <c r="AW14" s="21"/>
      <c r="AX14" s="21"/>
      <c r="AY14" s="20"/>
      <c r="AZ14" s="20"/>
      <c r="BA14" s="20"/>
      <c r="BB14" s="20"/>
      <c r="BC14" s="21"/>
      <c r="BD14" s="20"/>
      <c r="BE14" s="21">
        <v>44353</v>
      </c>
      <c r="BF14" s="20"/>
      <c r="BG14" s="20"/>
      <c r="BH14" s="42"/>
      <c r="BI14" s="22"/>
      <c r="BJ14" s="42"/>
      <c r="BK14" s="22"/>
      <c r="BL14" s="42"/>
      <c r="BM14" s="22"/>
      <c r="BN14" s="42"/>
      <c r="BO14" s="22"/>
      <c r="BP14" s="42"/>
      <c r="BQ14" s="22"/>
      <c r="BR14" s="42"/>
      <c r="BS14" s="22"/>
      <c r="BT14" s="42"/>
      <c r="BU14" s="22"/>
      <c r="BV14" s="42"/>
      <c r="BW14" s="23"/>
      <c r="BX14" s="44"/>
      <c r="BY14" s="20"/>
      <c r="BZ14" s="20"/>
      <c r="CA14" s="22"/>
      <c r="CB14" s="24"/>
      <c r="CC14" s="22"/>
      <c r="CD14" s="24"/>
      <c r="CE14" s="22"/>
      <c r="CF14" s="24"/>
      <c r="CG14" s="22"/>
      <c r="CH14" s="24"/>
      <c r="CI14" s="25"/>
      <c r="CJ14" s="24"/>
      <c r="CK14" s="22"/>
      <c r="CL14" s="24"/>
      <c r="CM14" s="22"/>
      <c r="CN14" s="24"/>
      <c r="CO14" s="22"/>
      <c r="CP14" s="24"/>
      <c r="CQ14" s="22"/>
      <c r="CR14" s="24"/>
      <c r="CS14" s="22"/>
      <c r="CT14" s="24"/>
      <c r="CU14" s="22"/>
      <c r="CV14" s="24"/>
      <c r="CW14" s="22"/>
      <c r="CX14" s="24"/>
      <c r="CY14" s="20"/>
      <c r="CZ14" s="20"/>
      <c r="DA14" s="20"/>
      <c r="DB14" s="20"/>
      <c r="DC14" s="20">
        <v>1.81</v>
      </c>
      <c r="DD14" s="24">
        <v>0.5</v>
      </c>
      <c r="DE14" s="20">
        <v>95.5</v>
      </c>
      <c r="DF14" s="24"/>
      <c r="DG14" s="20"/>
      <c r="DH14" s="20"/>
      <c r="DI14" s="45"/>
      <c r="DJ14" s="46"/>
      <c r="DK14" s="47"/>
      <c r="DL14" s="48"/>
      <c r="DM14" s="47"/>
      <c r="DN14" s="49"/>
      <c r="DO14" s="50"/>
      <c r="DP14" s="49"/>
      <c r="DQ14" s="50"/>
      <c r="DR14" s="51"/>
      <c r="DS14" s="52"/>
      <c r="DT14" s="52"/>
      <c r="DU14" s="52"/>
      <c r="DV14" s="53"/>
      <c r="DW14" s="53"/>
      <c r="DX14" s="53"/>
      <c r="DY14" s="54"/>
      <c r="DZ14" s="54"/>
      <c r="EA14" s="54"/>
      <c r="EB14" s="54"/>
      <c r="EC14" s="54"/>
      <c r="ED14" s="54"/>
      <c r="EE14" s="54"/>
      <c r="EF14" s="54"/>
      <c r="EG14" s="54"/>
      <c r="EH14" s="54"/>
      <c r="EI14" s="54"/>
      <c r="EJ14" s="55"/>
      <c r="EK14" s="55"/>
      <c r="EL14" s="55"/>
      <c r="EM14" s="55"/>
      <c r="EN14" s="55"/>
      <c r="EO14" s="55"/>
      <c r="EP14" s="55"/>
      <c r="EQ14" s="55"/>
      <c r="ER14" s="55"/>
      <c r="ES14" s="55"/>
      <c r="ET14" s="55"/>
      <c r="EU14" s="55"/>
      <c r="EV14" s="54"/>
      <c r="EW14" s="54"/>
      <c r="EX14" s="54"/>
      <c r="EY14" s="54"/>
      <c r="EZ14" s="54"/>
      <c r="FA14" s="54"/>
      <c r="FB14" s="54"/>
      <c r="FC14" s="54"/>
      <c r="FD14" s="54"/>
      <c r="FE14" s="54"/>
      <c r="FF14" s="56"/>
      <c r="FG14" s="57"/>
      <c r="FH14" s="50"/>
      <c r="FI14" s="50"/>
      <c r="FJ14" s="50"/>
      <c r="FK14" s="50"/>
      <c r="FL14" s="51"/>
      <c r="FM14" s="50"/>
      <c r="FN14" s="51"/>
      <c r="FO14" s="51"/>
      <c r="FP14" s="50"/>
      <c r="FR14" s="68" t="e">
        <f t="shared" si="0"/>
        <v>#VALUE!</v>
      </c>
      <c r="FS14" s="68" t="e">
        <f t="shared" si="1"/>
        <v>#VALUE!</v>
      </c>
    </row>
    <row r="15" spans="1:175" ht="16" x14ac:dyDescent="0.35">
      <c r="A15" s="19">
        <v>10</v>
      </c>
      <c r="B15" s="19"/>
      <c r="C15" s="153">
        <f t="shared" ca="1" si="2"/>
        <v>8533</v>
      </c>
      <c r="D15" s="19"/>
      <c r="E15" s="19" t="s">
        <v>34</v>
      </c>
      <c r="F15" s="19"/>
      <c r="G15" s="19"/>
      <c r="H15" s="19"/>
      <c r="I15" s="19"/>
      <c r="J15" s="19"/>
      <c r="K15" s="19" t="s">
        <v>49</v>
      </c>
      <c r="L15" s="19"/>
      <c r="M15" s="19"/>
      <c r="N15" s="19"/>
      <c r="O15" s="20"/>
      <c r="P15" s="20"/>
      <c r="Q15" s="20" t="s">
        <v>70</v>
      </c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1"/>
      <c r="AE15" s="20"/>
      <c r="AF15" s="21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  <c r="CA15" s="20"/>
      <c r="CB15" s="20"/>
      <c r="CC15" s="20"/>
      <c r="CD15" s="20"/>
      <c r="CE15" s="20"/>
      <c r="CF15" s="20"/>
      <c r="CG15" s="20"/>
      <c r="CH15" s="20"/>
      <c r="CI15" s="20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0"/>
      <c r="CY15" s="20"/>
      <c r="CZ15" s="20"/>
      <c r="DA15" s="20"/>
      <c r="DB15" s="20"/>
      <c r="DC15" s="20" t="s">
        <v>12</v>
      </c>
      <c r="DD15" s="20" t="s">
        <v>12</v>
      </c>
      <c r="DE15" s="20" t="s">
        <v>12</v>
      </c>
      <c r="DF15" s="20"/>
      <c r="DG15" s="20"/>
      <c r="DH15" s="20"/>
      <c r="DI15" s="45"/>
      <c r="DJ15" s="46"/>
      <c r="DK15" s="47"/>
      <c r="DL15" s="48"/>
      <c r="DM15" s="47"/>
      <c r="DN15" s="49"/>
      <c r="DO15" s="50"/>
      <c r="DP15" s="49"/>
      <c r="DQ15" s="50"/>
      <c r="DR15" s="51"/>
      <c r="DS15" s="52"/>
      <c r="DT15" s="52"/>
      <c r="DU15" s="52"/>
      <c r="DV15" s="53"/>
      <c r="DW15" s="53"/>
      <c r="DX15" s="53"/>
      <c r="DY15" s="54"/>
      <c r="DZ15" s="54"/>
      <c r="EA15" s="54"/>
      <c r="EB15" s="54"/>
      <c r="EC15" s="54"/>
      <c r="ED15" s="54"/>
      <c r="EE15" s="54"/>
      <c r="EF15" s="54"/>
      <c r="EG15" s="54"/>
      <c r="EH15" s="54"/>
      <c r="EI15" s="54"/>
      <c r="EJ15" s="55"/>
      <c r="EK15" s="55"/>
      <c r="EL15" s="55"/>
      <c r="EM15" s="55"/>
      <c r="EN15" s="55"/>
      <c r="EO15" s="55"/>
      <c r="EP15" s="55"/>
      <c r="EQ15" s="55"/>
      <c r="ER15" s="55"/>
      <c r="ES15" s="55"/>
      <c r="ET15" s="55"/>
      <c r="EU15" s="55"/>
      <c r="EV15" s="54"/>
      <c r="EW15" s="54"/>
      <c r="EX15" s="54"/>
      <c r="EY15" s="54"/>
      <c r="EZ15" s="54"/>
      <c r="FA15" s="54"/>
      <c r="FB15" s="54"/>
      <c r="FC15" s="54"/>
      <c r="FD15" s="54"/>
      <c r="FE15" s="54"/>
      <c r="FF15" s="56"/>
      <c r="FG15" s="57"/>
      <c r="FH15" s="50"/>
      <c r="FI15" s="50"/>
      <c r="FJ15" s="50"/>
      <c r="FK15" s="50"/>
      <c r="FL15" s="51"/>
      <c r="FM15" s="50"/>
      <c r="FN15" s="51"/>
      <c r="FO15" s="51"/>
      <c r="FP15" s="50"/>
      <c r="FR15" s="68" t="e">
        <f t="shared" si="0"/>
        <v>#VALUE!</v>
      </c>
      <c r="FS15" s="68" t="e">
        <f t="shared" si="1"/>
        <v>#VALUE!</v>
      </c>
    </row>
    <row r="16" spans="1:175" ht="16" x14ac:dyDescent="0.35">
      <c r="A16" s="19">
        <v>11</v>
      </c>
      <c r="B16" s="19"/>
      <c r="C16" s="153">
        <f t="shared" ca="1" si="2"/>
        <v>5048</v>
      </c>
      <c r="D16" s="19"/>
      <c r="E16" s="19" t="s">
        <v>35</v>
      </c>
      <c r="F16" s="19"/>
      <c r="G16" s="19"/>
      <c r="H16" s="19"/>
      <c r="I16" s="19"/>
      <c r="J16" s="19"/>
      <c r="K16" s="19" t="s">
        <v>50</v>
      </c>
      <c r="L16" s="19"/>
      <c r="M16" s="19"/>
      <c r="N16" s="19"/>
      <c r="O16" s="20"/>
      <c r="P16" s="20"/>
      <c r="Q16" s="20" t="s">
        <v>71</v>
      </c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1"/>
      <c r="AE16" s="20"/>
      <c r="AF16" s="21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44"/>
      <c r="BI16" s="20"/>
      <c r="BJ16" s="61"/>
      <c r="BK16" s="20"/>
      <c r="BL16" s="20"/>
      <c r="BM16" s="20"/>
      <c r="BN16" s="20"/>
      <c r="BO16" s="20"/>
      <c r="BP16" s="20"/>
      <c r="BQ16" s="20"/>
      <c r="BR16" s="20"/>
      <c r="BS16" s="20"/>
      <c r="BT16" s="43"/>
      <c r="BU16" s="20"/>
      <c r="BV16" s="44"/>
      <c r="BW16" s="20"/>
      <c r="BX16" s="43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 t="s">
        <v>12</v>
      </c>
      <c r="DD16" s="20" t="s">
        <v>12</v>
      </c>
      <c r="DE16" s="20" t="s">
        <v>12</v>
      </c>
      <c r="DF16" s="20"/>
      <c r="DG16" s="20"/>
      <c r="DH16" s="20"/>
      <c r="DI16" s="45"/>
      <c r="DJ16" s="46"/>
      <c r="DK16" s="47"/>
      <c r="DL16" s="48"/>
      <c r="DM16" s="47"/>
      <c r="DN16" s="49"/>
      <c r="DO16" s="50"/>
      <c r="DP16" s="49"/>
      <c r="DQ16" s="50"/>
      <c r="DR16" s="51"/>
      <c r="DS16" s="52"/>
      <c r="DT16" s="52"/>
      <c r="DU16" s="52"/>
      <c r="DV16" s="53"/>
      <c r="DW16" s="53"/>
      <c r="DX16" s="53"/>
      <c r="DY16" s="54"/>
      <c r="DZ16" s="54"/>
      <c r="EA16" s="54"/>
      <c r="EB16" s="54"/>
      <c r="EC16" s="54"/>
      <c r="ED16" s="54"/>
      <c r="EE16" s="54"/>
      <c r="EF16" s="54"/>
      <c r="EG16" s="54"/>
      <c r="EH16" s="54"/>
      <c r="EI16" s="54"/>
      <c r="EJ16" s="55"/>
      <c r="EK16" s="55"/>
      <c r="EL16" s="55"/>
      <c r="EM16" s="55"/>
      <c r="EN16" s="55"/>
      <c r="EO16" s="55"/>
      <c r="EP16" s="55"/>
      <c r="EQ16" s="55"/>
      <c r="ER16" s="55"/>
      <c r="ES16" s="55"/>
      <c r="ET16" s="55"/>
      <c r="EU16" s="55"/>
      <c r="EV16" s="54"/>
      <c r="EW16" s="54"/>
      <c r="EX16" s="54"/>
      <c r="EY16" s="54"/>
      <c r="EZ16" s="54"/>
      <c r="FA16" s="54"/>
      <c r="FB16" s="54"/>
      <c r="FC16" s="54"/>
      <c r="FD16" s="54"/>
      <c r="FE16" s="54"/>
      <c r="FF16" s="56"/>
      <c r="FG16" s="57"/>
      <c r="FH16" s="50"/>
      <c r="FI16" s="50"/>
      <c r="FJ16" s="50"/>
      <c r="FK16" s="50"/>
      <c r="FL16" s="51"/>
      <c r="FM16" s="50"/>
      <c r="FN16" s="51"/>
      <c r="FO16" s="51"/>
      <c r="FP16" s="50"/>
      <c r="FR16" s="68" t="e">
        <f t="shared" si="0"/>
        <v>#VALUE!</v>
      </c>
      <c r="FS16" s="68" t="e">
        <f t="shared" si="1"/>
        <v>#VALUE!</v>
      </c>
    </row>
    <row r="17" spans="1:175" ht="16" x14ac:dyDescent="0.35">
      <c r="A17" s="26">
        <v>12</v>
      </c>
      <c r="B17" s="19"/>
      <c r="C17" s="153">
        <f t="shared" ca="1" si="2"/>
        <v>3548</v>
      </c>
      <c r="D17" s="19"/>
      <c r="E17" s="19" t="s">
        <v>36</v>
      </c>
      <c r="F17" s="26"/>
      <c r="G17" s="19"/>
      <c r="H17" s="19"/>
      <c r="I17" s="19"/>
      <c r="J17" s="19"/>
      <c r="K17" s="19" t="s">
        <v>51</v>
      </c>
      <c r="L17" s="19"/>
      <c r="M17" s="19"/>
      <c r="N17" s="19"/>
      <c r="O17" s="20"/>
      <c r="P17" s="20"/>
      <c r="Q17" s="20" t="s">
        <v>72</v>
      </c>
      <c r="R17" s="20"/>
      <c r="S17" s="20"/>
      <c r="T17" s="20"/>
      <c r="U17" s="20"/>
      <c r="V17" s="20"/>
      <c r="W17" s="20"/>
      <c r="X17" s="20"/>
      <c r="Y17" s="41"/>
      <c r="Z17" s="20"/>
      <c r="AA17" s="20"/>
      <c r="AB17" s="20"/>
      <c r="AC17" s="20"/>
      <c r="AD17" s="20"/>
      <c r="AE17" s="20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0"/>
      <c r="AZ17" s="20"/>
      <c r="BA17" s="21"/>
      <c r="BB17" s="21"/>
      <c r="BC17" s="21"/>
      <c r="BD17" s="20"/>
      <c r="BE17" s="27">
        <v>45538</v>
      </c>
      <c r="BF17" s="20"/>
      <c r="BG17" s="20"/>
      <c r="BH17" s="42"/>
      <c r="BI17" s="22"/>
      <c r="BJ17" s="44"/>
      <c r="BK17" s="22"/>
      <c r="BL17" s="42"/>
      <c r="BM17" s="22"/>
      <c r="BN17" s="42"/>
      <c r="BO17" s="22"/>
      <c r="BP17" s="42"/>
      <c r="BQ17" s="22"/>
      <c r="BR17" s="42"/>
      <c r="BS17" s="22"/>
      <c r="BT17" s="44"/>
      <c r="BU17" s="20"/>
      <c r="BV17" s="42"/>
      <c r="BW17" s="23"/>
      <c r="BX17" s="42"/>
      <c r="BY17" s="22"/>
      <c r="BZ17" s="20"/>
      <c r="CA17" s="22"/>
      <c r="CB17" s="24"/>
      <c r="CC17" s="22"/>
      <c r="CD17" s="24"/>
      <c r="CE17" s="22"/>
      <c r="CF17" s="24"/>
      <c r="CG17" s="22"/>
      <c r="CH17" s="24"/>
      <c r="CI17" s="25"/>
      <c r="CJ17" s="24"/>
      <c r="CK17" s="22"/>
      <c r="CL17" s="24"/>
      <c r="CM17" s="22"/>
      <c r="CN17" s="24"/>
      <c r="CO17" s="22"/>
      <c r="CP17" s="24"/>
      <c r="CQ17" s="22"/>
      <c r="CR17" s="24"/>
      <c r="CS17" s="22"/>
      <c r="CT17" s="24"/>
      <c r="CU17" s="22"/>
      <c r="CV17" s="24"/>
      <c r="CW17" s="22"/>
      <c r="CX17" s="24"/>
      <c r="CY17" s="20"/>
      <c r="CZ17" s="20"/>
      <c r="DA17" s="20"/>
      <c r="DB17" s="20"/>
      <c r="DC17" s="41">
        <v>30.11</v>
      </c>
      <c r="DD17" s="24">
        <v>1</v>
      </c>
      <c r="DE17" s="20">
        <v>615.9</v>
      </c>
      <c r="DF17" s="24"/>
      <c r="DG17" s="20"/>
      <c r="DH17" s="20"/>
      <c r="DI17" s="45"/>
      <c r="DJ17" s="46"/>
      <c r="DK17" s="47"/>
      <c r="DL17" s="48"/>
      <c r="DM17" s="47"/>
      <c r="DN17" s="49"/>
      <c r="DO17" s="50"/>
      <c r="DP17" s="49"/>
      <c r="DQ17" s="50"/>
      <c r="DR17" s="51"/>
      <c r="DS17" s="52"/>
      <c r="DT17" s="52"/>
      <c r="DU17" s="52"/>
      <c r="DV17" s="53"/>
      <c r="DW17" s="53"/>
      <c r="DX17" s="53"/>
      <c r="DY17" s="54"/>
      <c r="DZ17" s="54"/>
      <c r="EA17" s="54"/>
      <c r="EB17" s="54"/>
      <c r="EC17" s="54"/>
      <c r="ED17" s="54"/>
      <c r="EE17" s="54"/>
      <c r="EF17" s="54"/>
      <c r="EG17" s="54"/>
      <c r="EH17" s="54"/>
      <c r="EI17" s="54"/>
      <c r="EJ17" s="55"/>
      <c r="EK17" s="55"/>
      <c r="EL17" s="55"/>
      <c r="EM17" s="55"/>
      <c r="EN17" s="55"/>
      <c r="EO17" s="55"/>
      <c r="EP17" s="55"/>
      <c r="EQ17" s="55"/>
      <c r="ER17" s="55"/>
      <c r="ES17" s="55"/>
      <c r="ET17" s="55"/>
      <c r="EU17" s="55"/>
      <c r="EV17" s="54"/>
      <c r="EW17" s="54"/>
      <c r="EX17" s="54"/>
      <c r="EY17" s="54"/>
      <c r="EZ17" s="54"/>
      <c r="FA17" s="54"/>
      <c r="FB17" s="54"/>
      <c r="FC17" s="54"/>
      <c r="FD17" s="54"/>
      <c r="FE17" s="54"/>
      <c r="FF17" s="56"/>
      <c r="FG17" s="57"/>
      <c r="FH17" s="50"/>
      <c r="FI17" s="50"/>
      <c r="FJ17" s="50"/>
      <c r="FK17" s="50"/>
      <c r="FL17" s="51"/>
      <c r="FM17" s="50"/>
      <c r="FN17" s="51"/>
      <c r="FO17" s="51"/>
      <c r="FP17" s="50"/>
      <c r="FR17" s="68" t="e">
        <f t="shared" si="0"/>
        <v>#VALUE!</v>
      </c>
      <c r="FS17" s="68" t="e">
        <f t="shared" si="1"/>
        <v>#VALUE!</v>
      </c>
    </row>
    <row r="18" spans="1:175" ht="16" x14ac:dyDescent="0.35">
      <c r="A18" s="19">
        <v>13</v>
      </c>
      <c r="B18" s="19"/>
      <c r="C18" s="153">
        <f t="shared" ca="1" si="2"/>
        <v>4664</v>
      </c>
      <c r="D18" s="19"/>
      <c r="E18" s="19" t="s">
        <v>37</v>
      </c>
      <c r="F18" s="19"/>
      <c r="G18" s="19"/>
      <c r="H18" s="19"/>
      <c r="I18" s="19"/>
      <c r="J18" s="19"/>
      <c r="K18" s="19" t="s">
        <v>52</v>
      </c>
      <c r="L18" s="19"/>
      <c r="M18" s="19"/>
      <c r="N18" s="19"/>
      <c r="O18" s="20"/>
      <c r="P18" s="20"/>
      <c r="Q18" s="20" t="s">
        <v>73</v>
      </c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1"/>
      <c r="AE18" s="20"/>
      <c r="AF18" s="21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44"/>
      <c r="BI18" s="20"/>
      <c r="BJ18" s="43"/>
      <c r="BK18" s="20"/>
      <c r="BL18" s="20"/>
      <c r="BM18" s="20"/>
      <c r="BN18" s="20"/>
      <c r="BO18" s="20"/>
      <c r="BP18" s="20"/>
      <c r="BQ18" s="20"/>
      <c r="BR18" s="20"/>
      <c r="BS18" s="20"/>
      <c r="BT18" s="43"/>
      <c r="BU18" s="20"/>
      <c r="BV18" s="44"/>
      <c r="BW18" s="20"/>
      <c r="BX18" s="44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 t="s">
        <v>12</v>
      </c>
      <c r="DD18" s="20" t="s">
        <v>12</v>
      </c>
      <c r="DE18" s="20" t="s">
        <v>12</v>
      </c>
      <c r="DF18" s="20"/>
      <c r="DG18" s="20"/>
      <c r="DH18" s="20"/>
      <c r="DI18" s="45"/>
      <c r="DJ18" s="46"/>
      <c r="DK18" s="47"/>
      <c r="DL18" s="48"/>
      <c r="DM18" s="47"/>
      <c r="DN18" s="49"/>
      <c r="DO18" s="50"/>
      <c r="DP18" s="49"/>
      <c r="DQ18" s="50"/>
      <c r="DR18" s="51"/>
      <c r="DS18" s="52"/>
      <c r="DT18" s="52"/>
      <c r="DU18" s="52"/>
      <c r="DV18" s="53"/>
      <c r="DW18" s="53"/>
      <c r="DX18" s="53"/>
      <c r="DY18" s="54"/>
      <c r="DZ18" s="54"/>
      <c r="EA18" s="54"/>
      <c r="EB18" s="54"/>
      <c r="EC18" s="54"/>
      <c r="ED18" s="54"/>
      <c r="EE18" s="54"/>
      <c r="EF18" s="54"/>
      <c r="EG18" s="54"/>
      <c r="EH18" s="54"/>
      <c r="EI18" s="54"/>
      <c r="EJ18" s="55"/>
      <c r="EK18" s="55"/>
      <c r="EL18" s="55"/>
      <c r="EM18" s="55"/>
      <c r="EN18" s="55"/>
      <c r="EO18" s="55"/>
      <c r="EP18" s="55"/>
      <c r="EQ18" s="55"/>
      <c r="ER18" s="55"/>
      <c r="ES18" s="55"/>
      <c r="ET18" s="55"/>
      <c r="EU18" s="55"/>
      <c r="EV18" s="54"/>
      <c r="EW18" s="54"/>
      <c r="EX18" s="54"/>
      <c r="EY18" s="54"/>
      <c r="EZ18" s="54"/>
      <c r="FA18" s="54"/>
      <c r="FB18" s="54"/>
      <c r="FC18" s="54"/>
      <c r="FD18" s="54"/>
      <c r="FE18" s="54"/>
      <c r="FF18" s="56"/>
      <c r="FG18" s="57"/>
      <c r="FH18" s="50"/>
      <c r="FI18" s="50"/>
      <c r="FJ18" s="50"/>
      <c r="FK18" s="50"/>
      <c r="FL18" s="51"/>
      <c r="FM18" s="50"/>
      <c r="FN18" s="51"/>
      <c r="FO18" s="51"/>
      <c r="FP18" s="50"/>
      <c r="FR18" s="68" t="e">
        <f t="shared" si="0"/>
        <v>#VALUE!</v>
      </c>
      <c r="FS18" s="68" t="e">
        <f t="shared" si="1"/>
        <v>#VALUE!</v>
      </c>
    </row>
  </sheetData>
  <autoFilter ref="A1:FS18"/>
  <conditionalFormatting sqref="C19:C3490">
    <cfRule type="duplicateValues" dxfId="45" priority="11"/>
  </conditionalFormatting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[1]Definition!#REF!</xm:f>
          </x14:formula1>
          <xm:sqref>BG19:BG1048576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S1047107"/>
  <sheetViews>
    <sheetView workbookViewId="0">
      <selection activeCell="B18" sqref="B18"/>
    </sheetView>
  </sheetViews>
  <sheetFormatPr baseColWidth="10" defaultRowHeight="14" x14ac:dyDescent="0.3"/>
  <cols>
    <col min="1" max="2" width="10.6640625" style="71"/>
    <col min="3" max="3" width="14.58203125" style="71" bestFit="1" customWidth="1"/>
    <col min="4" max="7" width="10.6640625" style="71"/>
    <col min="8" max="8" width="10.6640625" style="130"/>
    <col min="9" max="16384" width="10.6640625" style="71"/>
  </cols>
  <sheetData>
    <row r="1" spans="1:175" s="107" customFormat="1" ht="26" x14ac:dyDescent="0.35">
      <c r="A1" s="94" t="s">
        <v>11</v>
      </c>
      <c r="B1" s="94" t="s">
        <v>0</v>
      </c>
      <c r="C1" s="94" t="s">
        <v>7</v>
      </c>
      <c r="D1" s="94" t="s">
        <v>43</v>
      </c>
      <c r="E1" s="94" t="s">
        <v>229</v>
      </c>
      <c r="F1" s="94" t="s">
        <v>56</v>
      </c>
      <c r="G1" s="94" t="s">
        <v>39</v>
      </c>
      <c r="H1" s="128" t="s">
        <v>112</v>
      </c>
      <c r="I1" s="154" t="s">
        <v>162</v>
      </c>
      <c r="J1" s="154" t="s">
        <v>163</v>
      </c>
      <c r="K1" s="154" t="s">
        <v>164</v>
      </c>
      <c r="L1" s="94" t="s">
        <v>17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34"/>
  <sheetViews>
    <sheetView zoomScale="90" zoomScaleNormal="90" workbookViewId="0">
      <pane xSplit="1" topLeftCell="R1" activePane="topRight" state="frozen"/>
      <selection pane="topRight" activeCell="U10" sqref="U10"/>
    </sheetView>
  </sheetViews>
  <sheetFormatPr baseColWidth="10" defaultRowHeight="14" x14ac:dyDescent="0.3"/>
  <cols>
    <col min="1" max="2" width="9" style="1" customWidth="1"/>
    <col min="3" max="3" width="23.6640625" style="1" customWidth="1"/>
    <col min="4" max="4" width="19.5" style="1" customWidth="1"/>
    <col min="5" max="5" width="10.6640625" style="1"/>
    <col min="6" max="6" width="13.33203125" style="1" customWidth="1"/>
    <col min="7" max="7" width="12.83203125" style="1" bestFit="1" customWidth="1"/>
    <col min="8" max="8" width="12.83203125" style="5" customWidth="1"/>
    <col min="9" max="9" width="19.5" style="125" customWidth="1"/>
    <col min="10" max="10" width="20" style="116" customWidth="1"/>
    <col min="11" max="11" width="15.25" style="93" customWidth="1"/>
    <col min="12" max="12" width="16.25" style="127" customWidth="1"/>
    <col min="13" max="14" width="16.58203125" style="3" customWidth="1"/>
    <col min="15" max="15" width="20.83203125" style="2" customWidth="1"/>
    <col min="16" max="16" width="21.33203125" style="117" customWidth="1"/>
    <col min="17" max="17" width="18.33203125" style="117" customWidth="1"/>
    <col min="18" max="18" width="11.58203125" style="1" bestFit="1" customWidth="1"/>
    <col min="19" max="19" width="20.33203125" style="127" customWidth="1"/>
    <col min="20" max="20" width="24.83203125" style="4" customWidth="1"/>
    <col min="21" max="21" width="19.58203125" style="4" customWidth="1"/>
    <col min="22" max="22" width="19.5" style="4" customWidth="1"/>
    <col min="23" max="23" width="20.6640625" style="6" customWidth="1"/>
    <col min="24" max="16384" width="10.6640625" style="1"/>
  </cols>
  <sheetData>
    <row r="1" spans="1:23" s="135" customFormat="1" ht="29.5" customHeight="1" thickBot="1" x14ac:dyDescent="0.35">
      <c r="A1" s="118" t="s">
        <v>6</v>
      </c>
      <c r="B1" s="119" t="s">
        <v>0</v>
      </c>
      <c r="C1" s="119" t="s">
        <v>7</v>
      </c>
      <c r="D1" s="119" t="s">
        <v>43</v>
      </c>
      <c r="E1" s="119" t="s">
        <v>2</v>
      </c>
      <c r="F1" s="119" t="s">
        <v>229</v>
      </c>
      <c r="G1" s="119" t="s">
        <v>1</v>
      </c>
      <c r="H1" s="119" t="s">
        <v>39</v>
      </c>
      <c r="I1" s="120" t="s">
        <v>230</v>
      </c>
      <c r="J1" s="120" t="s">
        <v>231</v>
      </c>
      <c r="K1" s="121" t="s">
        <v>232</v>
      </c>
      <c r="L1" s="122" t="s">
        <v>233</v>
      </c>
      <c r="M1" s="122" t="s">
        <v>234</v>
      </c>
      <c r="N1" s="122" t="s">
        <v>235</v>
      </c>
      <c r="O1" s="119" t="s">
        <v>236</v>
      </c>
      <c r="P1" s="132" t="s">
        <v>237</v>
      </c>
      <c r="Q1" s="132" t="s">
        <v>238</v>
      </c>
      <c r="R1" s="119" t="s">
        <v>5</v>
      </c>
      <c r="S1" s="122" t="s">
        <v>3</v>
      </c>
      <c r="T1" s="123" t="s">
        <v>8</v>
      </c>
      <c r="U1" s="123" t="s">
        <v>9</v>
      </c>
      <c r="V1" s="123" t="s">
        <v>10</v>
      </c>
      <c r="W1" s="119" t="s">
        <v>4</v>
      </c>
    </row>
    <row r="2" spans="1:23" ht="14.5" thickBot="1" x14ac:dyDescent="0.35">
      <c r="A2" s="109" t="str">
        <f>IFERROR(IF(HM_MPV!A2&lt;&gt;"",HM_MPV!A2,""),"")</f>
        <v/>
      </c>
      <c r="B2" s="110" t="str">
        <f>IFERROR(IF(HM_MPV!B2&lt;&gt;"",HM_MPV!B2,""),"")</f>
        <v/>
      </c>
      <c r="C2" s="110" t="str">
        <f>IFERROR(VLOOKUP(A2,HM_MPV!A:C,3),"")</f>
        <v/>
      </c>
      <c r="D2" s="110" t="str">
        <f>IFERROR(VLOOKUP(A2,HM_MPV!A:D,4),"")</f>
        <v/>
      </c>
      <c r="E2" s="110" t="str">
        <f>IFERROR(VLOOKUP(A2,HM_MPV!A:G,6),"")</f>
        <v/>
      </c>
      <c r="F2" s="110" t="str">
        <f>IFERROR(VLOOKUP(A2,HM_MPV!A:H,7),"")</f>
        <v/>
      </c>
      <c r="G2" s="110" t="e">
        <f>IF(D2=#REF!,#REF!,IF(D2=#REF!,#REF!,IF(D2=#REF!,#REF!,IF(D2=#REF!,#REF!,""))))</f>
        <v>#REF!</v>
      </c>
      <c r="H2" s="110" t="str">
        <f>IFERROR(VLOOKUP(A2,HM_MPV!A:G,5),"")</f>
        <v/>
      </c>
      <c r="I2" s="126" t="str">
        <f>IFERROR(VLOOKUP(A2,HM_MPV!A:I,9),"")</f>
        <v/>
      </c>
      <c r="J2" s="111"/>
      <c r="K2" s="112">
        <v>580</v>
      </c>
      <c r="L2" s="131" t="str">
        <f>IFERROR(VLOOKUP(A2,HM_MPV!A:H,8),"")</f>
        <v/>
      </c>
      <c r="M2" s="113"/>
      <c r="N2" s="113"/>
      <c r="O2" s="126" t="str">
        <f>IFERROR(VLOOKUP(A2,HM_MPV!A:K,11),"")</f>
        <v/>
      </c>
      <c r="P2" s="136"/>
      <c r="Q2" s="124">
        <v>76</v>
      </c>
      <c r="R2" s="114"/>
      <c r="S2" s="133">
        <v>44925</v>
      </c>
      <c r="T2" s="134" t="str">
        <f>IFERROR(VLOOKUP(A2,HM_MPV!A:J,10),"")</f>
        <v/>
      </c>
      <c r="U2" s="115"/>
      <c r="V2" s="115">
        <v>0.9</v>
      </c>
      <c r="W2" s="113">
        <v>44926</v>
      </c>
    </row>
    <row r="3" spans="1:23" ht="14.5" thickBot="1" x14ac:dyDescent="0.35">
      <c r="A3" s="109" t="str">
        <f>IFERROR(IF(HM_MPV!A3&lt;&gt;"",HM_MPV!A3,""),"")</f>
        <v/>
      </c>
      <c r="B3" s="110" t="str">
        <f>IFERROR(IF(HM_MPV!B3&lt;&gt;"",HM_MPV!B3,""),"")</f>
        <v/>
      </c>
      <c r="C3" s="110" t="str">
        <f>IFERROR(VLOOKUP(A3,HM_MPV!A:C,3),"")</f>
        <v/>
      </c>
      <c r="D3" s="110" t="str">
        <f>IFERROR(VLOOKUP(A3,HM_MPV!A:D,4),"")</f>
        <v/>
      </c>
      <c r="E3" s="110" t="str">
        <f>IFERROR(VLOOKUP(A3,HM_MPV!A:G,6),"")</f>
        <v/>
      </c>
      <c r="F3" s="110" t="str">
        <f>IFERROR(VLOOKUP(A3,HM_MPV!A:H,7),"")</f>
        <v/>
      </c>
      <c r="G3" s="110" t="e">
        <f>IF(D3=#REF!,#REF!,IF(D3=#REF!,#REF!,IF(D3=#REF!,#REF!,IF(D3=#REF!,#REF!,""))))</f>
        <v>#REF!</v>
      </c>
      <c r="H3" s="110" t="str">
        <f>IFERROR(VLOOKUP(A3,HM_MPV!A:G,5),"")</f>
        <v/>
      </c>
      <c r="I3" s="126" t="str">
        <f>IFERROR(VLOOKUP(A3,HM_MPV!A:I,9),"")</f>
        <v/>
      </c>
      <c r="J3" s="111"/>
      <c r="K3" s="112"/>
      <c r="L3" s="131" t="str">
        <f>IFERROR(VLOOKUP(A3,HM_MPV!A:H,8),"")</f>
        <v/>
      </c>
      <c r="M3" s="113"/>
      <c r="N3" s="113"/>
      <c r="O3" s="126" t="str">
        <f>IFERROR(VLOOKUP(A3,HM_MPV!A:K,11),"")</f>
        <v/>
      </c>
      <c r="P3" s="136"/>
      <c r="Q3" s="124"/>
      <c r="R3" s="114"/>
      <c r="S3" s="133"/>
      <c r="T3" s="134" t="str">
        <f>IFERROR(VLOOKUP(A3,HM_MPV!A:J,10),"")</f>
        <v/>
      </c>
      <c r="U3" s="115"/>
      <c r="V3" s="115"/>
      <c r="W3" s="110"/>
    </row>
    <row r="4" spans="1:23" ht="14.5" thickBot="1" x14ac:dyDescent="0.35">
      <c r="A4" s="109" t="str">
        <f>IFERROR(IF(HM_MPV!A4&lt;&gt;"",HM_MPV!A4,""),"")</f>
        <v/>
      </c>
      <c r="B4" s="110" t="str">
        <f>IFERROR(IF(HM_MPV!B4&lt;&gt;"",HM_MPV!B4,""),"")</f>
        <v/>
      </c>
      <c r="C4" s="110" t="str">
        <f>IFERROR(VLOOKUP(A4,HM_MPV!A:C,3),"")</f>
        <v/>
      </c>
      <c r="D4" s="110" t="str">
        <f>IFERROR(VLOOKUP(A4,HM_MPV!A:D,4),"")</f>
        <v/>
      </c>
      <c r="E4" s="110" t="str">
        <f>IFERROR(VLOOKUP(A4,HM_MPV!A:G,6),"")</f>
        <v/>
      </c>
      <c r="F4" s="110" t="str">
        <f>IFERROR(VLOOKUP(A4,HM_MPV!A:H,7),"")</f>
        <v/>
      </c>
      <c r="G4" s="110" t="e">
        <f>IF(D4=#REF!,#REF!,IF(D4=#REF!,#REF!,IF(D4=#REF!,#REF!,IF(D4=#REF!,#REF!,""))))</f>
        <v>#REF!</v>
      </c>
      <c r="H4" s="110" t="str">
        <f>IFERROR(VLOOKUP(A4,HM_MPV!A:G,5),"")</f>
        <v/>
      </c>
      <c r="I4" s="126" t="str">
        <f>IFERROR(VLOOKUP(A4,HM_MPV!A:I,9),"")</f>
        <v/>
      </c>
      <c r="J4" s="111"/>
      <c r="K4" s="112"/>
      <c r="L4" s="131" t="str">
        <f>IFERROR(VLOOKUP(A4,HM_MPV!A:H,8),"")</f>
        <v/>
      </c>
      <c r="M4" s="113"/>
      <c r="N4" s="113"/>
      <c r="O4" s="126" t="str">
        <f>IFERROR(VLOOKUP(A4,HM_MPV!A:K,11),"")</f>
        <v/>
      </c>
      <c r="P4" s="136"/>
      <c r="Q4" s="124"/>
      <c r="R4" s="114"/>
      <c r="S4" s="133"/>
      <c r="T4" s="134" t="str">
        <f>IFERROR(VLOOKUP(A4,HM_MPV!A:J,10),"")</f>
        <v/>
      </c>
      <c r="U4" s="115"/>
      <c r="V4" s="115"/>
      <c r="W4" s="110"/>
    </row>
    <row r="5" spans="1:23" ht="14.5" thickBot="1" x14ac:dyDescent="0.35">
      <c r="A5" s="109" t="str">
        <f>IFERROR(IF(HM_MPV!A5&lt;&gt;"",HM_MPV!A5,""),"")</f>
        <v/>
      </c>
      <c r="B5" s="110" t="str">
        <f>IFERROR(IF(HM_MPV!B5&lt;&gt;"",HM_MPV!B5,""),"")</f>
        <v/>
      </c>
      <c r="C5" s="110" t="str">
        <f>IFERROR(VLOOKUP(A5,HM_MPV!A:C,3),"")</f>
        <v/>
      </c>
      <c r="D5" s="110" t="str">
        <f>IFERROR(VLOOKUP(A5,HM_MPV!A:D,4),"")</f>
        <v/>
      </c>
      <c r="E5" s="110" t="str">
        <f>IFERROR(VLOOKUP(A5,HM_MPV!A:G,6),"")</f>
        <v/>
      </c>
      <c r="F5" s="110" t="str">
        <f>IFERROR(VLOOKUP(A5,HM_MPV!A:H,7),"")</f>
        <v/>
      </c>
      <c r="G5" s="110" t="e">
        <f>IF(D5=#REF!,#REF!,IF(D5=#REF!,#REF!,IF(D5=#REF!,#REF!,IF(D5=#REF!,#REF!,""))))</f>
        <v>#REF!</v>
      </c>
      <c r="H5" s="110" t="str">
        <f>IFERROR(VLOOKUP(A5,HM_MPV!A:G,5),"")</f>
        <v/>
      </c>
      <c r="I5" s="126" t="str">
        <f>IFERROR(VLOOKUP(A5,HM_MPV!A:I,9),"")</f>
        <v/>
      </c>
      <c r="J5" s="111"/>
      <c r="K5" s="112"/>
      <c r="L5" s="131" t="str">
        <f>IFERROR(VLOOKUP(A5,HM_MPV!A:H,8),"")</f>
        <v/>
      </c>
      <c r="M5" s="113"/>
      <c r="N5" s="113"/>
      <c r="O5" s="126" t="str">
        <f>IFERROR(VLOOKUP(A5,HM_MPV!A:K,11),"")</f>
        <v/>
      </c>
      <c r="P5" s="136"/>
      <c r="Q5" s="124"/>
      <c r="R5" s="114"/>
      <c r="S5" s="133"/>
      <c r="T5" s="134" t="str">
        <f>IFERROR(VLOOKUP(A5,HM_MPV!A:J,10),"")</f>
        <v/>
      </c>
      <c r="U5" s="115"/>
      <c r="V5" s="115"/>
      <c r="W5" s="110"/>
    </row>
    <row r="6" spans="1:23" ht="14.5" thickBot="1" x14ac:dyDescent="0.35">
      <c r="A6" s="109" t="str">
        <f>IFERROR(IF(HM_MPV!A6&lt;&gt;"",HM_MPV!A6,""),"")</f>
        <v/>
      </c>
      <c r="B6" s="110" t="str">
        <f>IFERROR(IF(HM_MPV!B6&lt;&gt;"",HM_MPV!B6,""),"")</f>
        <v/>
      </c>
      <c r="C6" s="110" t="str">
        <f>IFERROR(VLOOKUP(A6,HM_MPV!A:C,3),"")</f>
        <v/>
      </c>
      <c r="D6" s="110" t="str">
        <f>IFERROR(VLOOKUP(A6,HM_MPV!A:D,4),"")</f>
        <v/>
      </c>
      <c r="E6" s="110" t="str">
        <f>IFERROR(VLOOKUP(A6,HM_MPV!A:G,6),"")</f>
        <v/>
      </c>
      <c r="F6" s="110" t="str">
        <f>IFERROR(VLOOKUP(A6,HM_MPV!A:H,7),"")</f>
        <v/>
      </c>
      <c r="G6" s="110" t="e">
        <f>IF(D6=#REF!,#REF!,IF(D6=#REF!,#REF!,IF(D6=#REF!,#REF!,IF(D6=#REF!,#REF!,""))))</f>
        <v>#REF!</v>
      </c>
      <c r="H6" s="110" t="str">
        <f>IFERROR(VLOOKUP(A6,HM_MPV!A:G,5),"")</f>
        <v/>
      </c>
      <c r="I6" s="126" t="str">
        <f>IFERROR(VLOOKUP(A6,HM_MPV!A:I,9),"")</f>
        <v/>
      </c>
      <c r="J6" s="111"/>
      <c r="K6" s="112"/>
      <c r="L6" s="131" t="str">
        <f>IFERROR(VLOOKUP(A6,HM_MPV!A:H,8),"")</f>
        <v/>
      </c>
      <c r="M6" s="113"/>
      <c r="N6" s="113"/>
      <c r="O6" s="126" t="str">
        <f>IFERROR(VLOOKUP(A6,HM_MPV!A:K,11),"")</f>
        <v/>
      </c>
      <c r="P6" s="136"/>
      <c r="Q6" s="124"/>
      <c r="R6" s="114"/>
      <c r="S6" s="133"/>
      <c r="T6" s="134" t="str">
        <f>IFERROR(VLOOKUP(A6,HM_MPV!A:J,10),"")</f>
        <v/>
      </c>
      <c r="U6" s="115"/>
      <c r="V6" s="115"/>
      <c r="W6" s="110"/>
    </row>
    <row r="7" spans="1:23" ht="14.5" thickBot="1" x14ac:dyDescent="0.35">
      <c r="A7" s="109" t="str">
        <f>IFERROR(IF(HM_MPV!A7&lt;&gt;"",HM_MPV!A7,""),"")</f>
        <v/>
      </c>
      <c r="B7" s="110" t="str">
        <f>IFERROR(IF(HM_MPV!B7&lt;&gt;"",HM_MPV!B7,""),"")</f>
        <v/>
      </c>
      <c r="C7" s="110" t="str">
        <f>IFERROR(VLOOKUP(A7,HM_MPV!A:C,3),"")</f>
        <v/>
      </c>
      <c r="D7" s="110" t="str">
        <f>IFERROR(VLOOKUP(A7,HM_MPV!A:D,4),"")</f>
        <v/>
      </c>
      <c r="E7" s="110" t="str">
        <f>IFERROR(VLOOKUP(A7,HM_MPV!A:G,6),"")</f>
        <v/>
      </c>
      <c r="F7" s="110" t="str">
        <f>IFERROR(VLOOKUP(A7,HM_MPV!A:H,7),"")</f>
        <v/>
      </c>
      <c r="G7" s="110" t="e">
        <f>IF(D7=#REF!,#REF!,IF(D7=#REF!,#REF!,IF(D7=#REF!,#REF!,IF(D7=#REF!,#REF!,""))))</f>
        <v>#REF!</v>
      </c>
      <c r="H7" s="110" t="str">
        <f>IFERROR(VLOOKUP(A7,HM_MPV!A:G,5),"")</f>
        <v/>
      </c>
      <c r="I7" s="126" t="str">
        <f>IFERROR(VLOOKUP(A7,HM_MPV!A:I,9),"")</f>
        <v/>
      </c>
      <c r="J7" s="111"/>
      <c r="K7" s="112"/>
      <c r="L7" s="131" t="str">
        <f>IFERROR(VLOOKUP(A7,HM_MPV!A:H,8),"")</f>
        <v/>
      </c>
      <c r="M7" s="113"/>
      <c r="N7" s="113"/>
      <c r="O7" s="126" t="str">
        <f>IFERROR(VLOOKUP(A7,HM_MPV!A:K,11),"")</f>
        <v/>
      </c>
      <c r="P7" s="136"/>
      <c r="Q7" s="124"/>
      <c r="R7" s="114"/>
      <c r="S7" s="133"/>
      <c r="T7" s="134" t="str">
        <f>IFERROR(VLOOKUP(A7,HM_MPV!A:J,10),"")</f>
        <v/>
      </c>
      <c r="U7" s="115"/>
      <c r="V7" s="115"/>
      <c r="W7" s="110"/>
    </row>
    <row r="8" spans="1:23" ht="14.5" thickBot="1" x14ac:dyDescent="0.35">
      <c r="A8" s="109" t="str">
        <f>IFERROR(IF(HM_MPV!A8&lt;&gt;"",HM_MPV!A8,""),"")</f>
        <v/>
      </c>
      <c r="B8" s="110" t="str">
        <f>IFERROR(IF(HM_MPV!B8&lt;&gt;"",HM_MPV!B8,""),"")</f>
        <v/>
      </c>
      <c r="C8" s="110" t="str">
        <f>IFERROR(VLOOKUP(A8,HM_MPV!A:C,3),"")</f>
        <v/>
      </c>
      <c r="D8" s="110" t="str">
        <f>IFERROR(VLOOKUP(A8,HM_MPV!A:D,4),"")</f>
        <v/>
      </c>
      <c r="E8" s="110" t="str">
        <f>IFERROR(VLOOKUP(A8,HM_MPV!A:G,6),"")</f>
        <v/>
      </c>
      <c r="F8" s="110" t="str">
        <f>IFERROR(VLOOKUP(A8,HM_MPV!A:H,7),"")</f>
        <v/>
      </c>
      <c r="G8" s="110" t="e">
        <f>IF(D8=#REF!,#REF!,IF(D8=#REF!,#REF!,IF(D8=#REF!,#REF!,IF(D8=#REF!,#REF!,""))))</f>
        <v>#REF!</v>
      </c>
      <c r="H8" s="110" t="str">
        <f>IFERROR(VLOOKUP(A8,HM_MPV!A:G,5),"")</f>
        <v/>
      </c>
      <c r="I8" s="126" t="str">
        <f>IFERROR(VLOOKUP(A8,HM_MPV!A:I,9),"")</f>
        <v/>
      </c>
      <c r="J8" s="111"/>
      <c r="K8" s="112"/>
      <c r="L8" s="131" t="str">
        <f>IFERROR(VLOOKUP(A8,HM_MPV!A:H,8),"")</f>
        <v/>
      </c>
      <c r="M8" s="113"/>
      <c r="N8" s="113">
        <v>45323</v>
      </c>
      <c r="O8" s="126" t="str">
        <f>IFERROR(VLOOKUP(A8,HM_MPV!A:K,11),"")</f>
        <v/>
      </c>
      <c r="P8" s="136"/>
      <c r="Q8" s="124"/>
      <c r="R8" s="114"/>
      <c r="S8" s="133"/>
      <c r="T8" s="134" t="str">
        <f>IFERROR(VLOOKUP(A8,HM_MPV!A:J,10),"")</f>
        <v/>
      </c>
      <c r="U8" s="115"/>
      <c r="V8" s="115"/>
      <c r="W8" s="110"/>
    </row>
    <row r="9" spans="1:23" ht="14.5" thickBot="1" x14ac:dyDescent="0.35">
      <c r="A9" s="109" t="str">
        <f>IFERROR(IF(HM_MPV!A9&lt;&gt;"",HM_MPV!A9,""),"")</f>
        <v/>
      </c>
      <c r="B9" s="110" t="str">
        <f>IFERROR(IF(HM_MPV!B9&lt;&gt;"",HM_MPV!B9,""),"")</f>
        <v/>
      </c>
      <c r="C9" s="110" t="str">
        <f>IFERROR(VLOOKUP(A9,HM_MPV!A:C,3),"")</f>
        <v/>
      </c>
      <c r="D9" s="110" t="str">
        <f>IFERROR(VLOOKUP(A9,HM_MPV!A:D,4),"")</f>
        <v/>
      </c>
      <c r="E9" s="110" t="str">
        <f>IFERROR(VLOOKUP(A9,HM_MPV!A:G,6),"")</f>
        <v/>
      </c>
      <c r="F9" s="110" t="str">
        <f>IFERROR(VLOOKUP(A9,HM_MPV!A:H,7),"")</f>
        <v/>
      </c>
      <c r="G9" s="110" t="e">
        <f>IF(D9=#REF!,#REF!,IF(D9=#REF!,#REF!,IF(D9=#REF!,#REF!,IF(D9=#REF!,#REF!,""))))</f>
        <v>#REF!</v>
      </c>
      <c r="H9" s="110" t="str">
        <f>IFERROR(VLOOKUP(A9,HM_MPV!A:G,5),"")</f>
        <v/>
      </c>
      <c r="I9" s="126" t="str">
        <f>IFERROR(VLOOKUP(A9,HM_MPV!A:I,9),"")</f>
        <v/>
      </c>
      <c r="J9" s="111"/>
      <c r="K9" s="112"/>
      <c r="L9" s="131" t="str">
        <f>IFERROR(VLOOKUP(A9,HM_MPV!A:H,8),"")</f>
        <v/>
      </c>
      <c r="M9" s="113"/>
      <c r="N9" s="113"/>
      <c r="O9" s="126" t="str">
        <f>IFERROR(VLOOKUP(A9,HM_MPV!A:K,11),"")</f>
        <v/>
      </c>
      <c r="P9" s="136"/>
      <c r="Q9" s="124"/>
      <c r="R9" s="114"/>
      <c r="S9" s="133"/>
      <c r="T9" s="134" t="str">
        <f>IFERROR(VLOOKUP(A9,HM_MPV!A:J,10),"")</f>
        <v/>
      </c>
      <c r="U9" s="115"/>
      <c r="V9" s="115"/>
      <c r="W9" s="110"/>
    </row>
    <row r="10" spans="1:23" ht="14.5" thickBot="1" x14ac:dyDescent="0.35">
      <c r="A10" s="109" t="str">
        <f>IFERROR(IF(HM_MPV!A10&lt;&gt;"",HM_MPV!A10,""),"")</f>
        <v/>
      </c>
      <c r="B10" s="110" t="str">
        <f>IFERROR(IF(HM_MPV!B10&lt;&gt;"",HM_MPV!B10,""),"")</f>
        <v/>
      </c>
      <c r="C10" s="110" t="str">
        <f>IFERROR(VLOOKUP(A10,HM_MPV!A:C,3),"")</f>
        <v/>
      </c>
      <c r="D10" s="110" t="str">
        <f>IFERROR(VLOOKUP(A10,HM_MPV!A:D,4),"")</f>
        <v/>
      </c>
      <c r="E10" s="110" t="str">
        <f>IFERROR(VLOOKUP(A10,HM_MPV!A:G,6),"")</f>
        <v/>
      </c>
      <c r="F10" s="110" t="str">
        <f>IFERROR(VLOOKUP(A10,HM_MPV!A:H,7),"")</f>
        <v/>
      </c>
      <c r="G10" s="110" t="e">
        <f>IF(D10=#REF!,#REF!,IF(D10=#REF!,#REF!,IF(D10=#REF!,#REF!,IF(D10=#REF!,#REF!,""))))</f>
        <v>#REF!</v>
      </c>
      <c r="H10" s="110" t="str">
        <f>IFERROR(VLOOKUP(A10,HM_MPV!A:G,5),"")</f>
        <v/>
      </c>
      <c r="I10" s="126" t="str">
        <f>IFERROR(VLOOKUP(A10,HM_MPV!A:I,9),"")</f>
        <v/>
      </c>
      <c r="J10" s="111"/>
      <c r="K10" s="112"/>
      <c r="L10" s="131" t="str">
        <f>IFERROR(VLOOKUP(A10,HM_MPV!A:H,8),"")</f>
        <v/>
      </c>
      <c r="M10" s="113"/>
      <c r="N10" s="113"/>
      <c r="O10" s="126" t="str">
        <f>IFERROR(VLOOKUP(A10,HM_MPV!A:K,11),"")</f>
        <v/>
      </c>
      <c r="P10" s="136"/>
      <c r="Q10" s="124"/>
      <c r="R10" s="114"/>
      <c r="S10" s="133"/>
      <c r="T10" s="134" t="str">
        <f>IFERROR(VLOOKUP(A10,HM_MPV!A:J,10),"")</f>
        <v/>
      </c>
      <c r="U10" s="115"/>
      <c r="V10" s="115"/>
      <c r="W10" s="110"/>
    </row>
    <row r="11" spans="1:23" ht="14.5" thickBot="1" x14ac:dyDescent="0.35">
      <c r="A11" s="109" t="str">
        <f>IFERROR(IF(HM_MPV!A11&lt;&gt;"",HM_MPV!A11,""),"")</f>
        <v/>
      </c>
      <c r="B11" s="110" t="str">
        <f>IFERROR(IF(HM_MPV!B11&lt;&gt;"",HM_MPV!B11,""),"")</f>
        <v/>
      </c>
      <c r="C11" s="110" t="str">
        <f>IFERROR(VLOOKUP(A11,HM_MPV!A:C,3),"")</f>
        <v/>
      </c>
      <c r="D11" s="110" t="str">
        <f>IFERROR(VLOOKUP(A11,HM_MPV!A:D,4),"")</f>
        <v/>
      </c>
      <c r="E11" s="110" t="str">
        <f>IFERROR(VLOOKUP(A11,HM_MPV!A:G,6),"")</f>
        <v/>
      </c>
      <c r="F11" s="110" t="str">
        <f>IFERROR(VLOOKUP(A11,HM_MPV!A:H,7),"")</f>
        <v/>
      </c>
      <c r="G11" s="110" t="e">
        <f>IF(D11=#REF!,#REF!,IF(D11=#REF!,#REF!,IF(D11=#REF!,#REF!,IF(D11=#REF!,#REF!,""))))</f>
        <v>#REF!</v>
      </c>
      <c r="H11" s="110" t="str">
        <f>IFERROR(VLOOKUP(A11,HM_MPV!A:G,5),"")</f>
        <v/>
      </c>
      <c r="I11" s="126" t="str">
        <f>IFERROR(VLOOKUP(A11,HM_MPV!A:I,9),"")</f>
        <v/>
      </c>
      <c r="J11" s="111"/>
      <c r="K11" s="112"/>
      <c r="L11" s="131" t="str">
        <f>IFERROR(VLOOKUP(A11,HM_MPV!A:H,8),"")</f>
        <v/>
      </c>
      <c r="M11" s="113"/>
      <c r="N11" s="113"/>
      <c r="O11" s="126" t="str">
        <f>IFERROR(VLOOKUP(A11,HM_MPV!A:K,11),"")</f>
        <v/>
      </c>
      <c r="P11" s="136"/>
      <c r="Q11" s="124"/>
      <c r="R11" s="114"/>
      <c r="S11" s="133"/>
      <c r="T11" s="134" t="str">
        <f>IFERROR(VLOOKUP(A11,HM_MPV!A:J,10),"")</f>
        <v/>
      </c>
      <c r="U11" s="115"/>
      <c r="V11" s="115"/>
      <c r="W11" s="110"/>
    </row>
    <row r="12" spans="1:23" ht="14.5" thickBot="1" x14ac:dyDescent="0.35">
      <c r="A12" s="109" t="str">
        <f>IFERROR(IF(HM_MPV!A12&lt;&gt;"",HM_MPV!A12,""),"")</f>
        <v/>
      </c>
      <c r="B12" s="110" t="str">
        <f>IFERROR(IF(HM_MPV!B12&lt;&gt;"",HM_MPV!B12,""),"")</f>
        <v/>
      </c>
      <c r="C12" s="110" t="str">
        <f>IFERROR(VLOOKUP(A12,HM_MPV!A:C,3),"")</f>
        <v/>
      </c>
      <c r="D12" s="110" t="str">
        <f>IFERROR(VLOOKUP(A12,HM_MPV!A:D,4),"")</f>
        <v/>
      </c>
      <c r="E12" s="110" t="str">
        <f>IFERROR(VLOOKUP(A12,HM_MPV!A:G,6),"")</f>
        <v/>
      </c>
      <c r="F12" s="110" t="str">
        <f>IFERROR(VLOOKUP(A12,HM_MPV!A:H,7),"")</f>
        <v/>
      </c>
      <c r="G12" s="110" t="e">
        <f>IF(D12=#REF!,#REF!,IF(D12=#REF!,#REF!,IF(D12=#REF!,#REF!,IF(D12=#REF!,#REF!,""))))</f>
        <v>#REF!</v>
      </c>
      <c r="H12" s="110" t="str">
        <f>IFERROR(VLOOKUP(A12,HM_MPV!A:G,5),"")</f>
        <v/>
      </c>
      <c r="I12" s="126" t="str">
        <f>IFERROR(VLOOKUP(A12,HM_MPV!A:I,9),"")</f>
        <v/>
      </c>
      <c r="J12" s="111"/>
      <c r="K12" s="112"/>
      <c r="L12" s="131" t="str">
        <f>IFERROR(VLOOKUP(A12,HM_MPV!A:H,8),"")</f>
        <v/>
      </c>
      <c r="M12" s="113"/>
      <c r="N12" s="113"/>
      <c r="O12" s="126" t="str">
        <f>IFERROR(VLOOKUP(A12,HM_MPV!A:K,11),"")</f>
        <v/>
      </c>
      <c r="P12" s="136"/>
      <c r="Q12" s="124"/>
      <c r="R12" s="114"/>
      <c r="S12" s="133"/>
      <c r="T12" s="134" t="str">
        <f>IFERROR(VLOOKUP(A12,HM_MPV!A:J,10),"")</f>
        <v/>
      </c>
      <c r="U12" s="115"/>
      <c r="V12" s="115"/>
      <c r="W12" s="110"/>
    </row>
    <row r="13" spans="1:23" ht="14.5" thickBot="1" x14ac:dyDescent="0.35">
      <c r="A13" s="109" t="str">
        <f>IFERROR(IF(HM_MPV!A13&lt;&gt;"",HM_MPV!A13,""),"")</f>
        <v/>
      </c>
      <c r="B13" s="110" t="str">
        <f>IFERROR(IF(HM_MPV!B13&lt;&gt;"",HM_MPV!B13,""),"")</f>
        <v/>
      </c>
      <c r="C13" s="110" t="str">
        <f>IFERROR(VLOOKUP(A13,HM_MPV!A:C,3),"")</f>
        <v/>
      </c>
      <c r="D13" s="110" t="str">
        <f>IFERROR(VLOOKUP(A13,HM_MPV!A:D,4),"")</f>
        <v/>
      </c>
      <c r="E13" s="110" t="str">
        <f>IFERROR(VLOOKUP(A13,HM_MPV!A:G,6),"")</f>
        <v/>
      </c>
      <c r="F13" s="110" t="str">
        <f>IFERROR(VLOOKUP(A13,HM_MPV!A:H,7),"")</f>
        <v/>
      </c>
      <c r="G13" s="110" t="e">
        <f>IF(D13=#REF!,#REF!,IF(D13=#REF!,#REF!,IF(D13=#REF!,#REF!,IF(D13=#REF!,#REF!,""))))</f>
        <v>#REF!</v>
      </c>
      <c r="H13" s="110" t="str">
        <f>IFERROR(VLOOKUP(A13,HM_MPV!A:G,5),"")</f>
        <v/>
      </c>
      <c r="I13" s="126" t="str">
        <f>IFERROR(VLOOKUP(A13,HM_MPV!A:I,9),"")</f>
        <v/>
      </c>
      <c r="J13" s="111"/>
      <c r="K13" s="112"/>
      <c r="L13" s="131" t="str">
        <f>IFERROR(VLOOKUP(A13,HM_MPV!A:H,8),"")</f>
        <v/>
      </c>
      <c r="M13" s="113"/>
      <c r="N13" s="113"/>
      <c r="O13" s="126" t="str">
        <f>IFERROR(VLOOKUP(A13,HM_MPV!A:K,11),"")</f>
        <v/>
      </c>
      <c r="P13" s="136"/>
      <c r="Q13" s="124"/>
      <c r="R13" s="114"/>
      <c r="S13" s="133"/>
      <c r="T13" s="134" t="str">
        <f>IFERROR(VLOOKUP(A13,HM_MPV!A:J,10),"")</f>
        <v/>
      </c>
      <c r="U13" s="115"/>
      <c r="V13" s="115"/>
      <c r="W13" s="110"/>
    </row>
    <row r="14" spans="1:23" ht="14.5" thickBot="1" x14ac:dyDescent="0.35">
      <c r="A14" s="109" t="str">
        <f>IFERROR(IF(HM_MPV!A14&lt;&gt;"",HM_MPV!A14,""),"")</f>
        <v/>
      </c>
      <c r="B14" s="110" t="str">
        <f>IFERROR(IF(HM_MPV!B14&lt;&gt;"",HM_MPV!B14,""),"")</f>
        <v/>
      </c>
      <c r="C14" s="110" t="str">
        <f>IFERROR(VLOOKUP(A14,HM_MPV!A:C,3),"")</f>
        <v/>
      </c>
      <c r="D14" s="110" t="str">
        <f>IFERROR(VLOOKUP(A14,HM_MPV!A:D,4),"")</f>
        <v/>
      </c>
      <c r="E14" s="110" t="str">
        <f>IFERROR(VLOOKUP(A14,HM_MPV!A:G,6),"")</f>
        <v/>
      </c>
      <c r="F14" s="110" t="str">
        <f>IFERROR(VLOOKUP(A14,HM_MPV!A:H,7),"")</f>
        <v/>
      </c>
      <c r="G14" s="110" t="e">
        <f>IF(D14=#REF!,#REF!,IF(D14=#REF!,#REF!,IF(D14=#REF!,#REF!,IF(D14=#REF!,#REF!,""))))</f>
        <v>#REF!</v>
      </c>
      <c r="H14" s="110" t="str">
        <f>IFERROR(VLOOKUP(A14,HM_MPV!A:G,5),"")</f>
        <v/>
      </c>
      <c r="I14" s="126" t="str">
        <f>IFERROR(VLOOKUP(A14,HM_MPV!A:I,9),"")</f>
        <v/>
      </c>
      <c r="J14" s="111"/>
      <c r="K14" s="112"/>
      <c r="L14" s="131" t="str">
        <f>IFERROR(VLOOKUP(A14,HM_MPV!A:H,8),"")</f>
        <v/>
      </c>
      <c r="M14" s="113"/>
      <c r="N14" s="113"/>
      <c r="O14" s="126" t="str">
        <f>IFERROR(VLOOKUP(A14,HM_MPV!A:K,11),"")</f>
        <v/>
      </c>
      <c r="P14" s="136"/>
      <c r="Q14" s="124"/>
      <c r="R14" s="114"/>
      <c r="S14" s="133"/>
      <c r="T14" s="134" t="str">
        <f>IFERROR(VLOOKUP(A14,HM_MPV!A:J,10),"")</f>
        <v/>
      </c>
      <c r="U14" s="115"/>
      <c r="V14" s="115"/>
      <c r="W14" s="110"/>
    </row>
    <row r="15" spans="1:23" ht="14.5" thickBot="1" x14ac:dyDescent="0.35">
      <c r="A15" s="109" t="str">
        <f>IFERROR(IF(HM_MPV!A15&lt;&gt;"",HM_MPV!A15,""),"")</f>
        <v/>
      </c>
      <c r="B15" s="110" t="str">
        <f>IFERROR(IF(HM_MPV!B15&lt;&gt;"",HM_MPV!B15,""),"")</f>
        <v/>
      </c>
      <c r="C15" s="110" t="str">
        <f>IFERROR(VLOOKUP(A15,HM_MPV!A:C,3),"")</f>
        <v/>
      </c>
      <c r="D15" s="110" t="str">
        <f>IFERROR(VLOOKUP(A15,HM_MPV!A:D,4),"")</f>
        <v/>
      </c>
      <c r="E15" s="110" t="str">
        <f>IFERROR(VLOOKUP(A15,HM_MPV!A:G,6),"")</f>
        <v/>
      </c>
      <c r="F15" s="110" t="str">
        <f>IFERROR(VLOOKUP(A15,HM_MPV!A:H,7),"")</f>
        <v/>
      </c>
      <c r="G15" s="110" t="e">
        <f>IF(D15=#REF!,#REF!,IF(D15=#REF!,#REF!,IF(D15=#REF!,#REF!,IF(D15=#REF!,#REF!,""))))</f>
        <v>#REF!</v>
      </c>
      <c r="H15" s="110" t="str">
        <f>IFERROR(VLOOKUP(A15,HM_MPV!A:G,5),"")</f>
        <v/>
      </c>
      <c r="I15" s="126" t="str">
        <f>IFERROR(VLOOKUP(A15,HM_MPV!A:I,9),"")</f>
        <v/>
      </c>
      <c r="J15" s="111"/>
      <c r="K15" s="112"/>
      <c r="L15" s="131" t="str">
        <f>IFERROR(VLOOKUP(A15,HM_MPV!A:H,8),"")</f>
        <v/>
      </c>
      <c r="M15" s="113"/>
      <c r="N15" s="113"/>
      <c r="O15" s="126" t="str">
        <f>IFERROR(VLOOKUP(A15,HM_MPV!A:K,11),"")</f>
        <v/>
      </c>
      <c r="P15" s="136"/>
      <c r="Q15" s="124"/>
      <c r="R15" s="114"/>
      <c r="S15" s="133"/>
      <c r="T15" s="134" t="str">
        <f>IFERROR(VLOOKUP(A15,HM_MPV!A:J,10),"")</f>
        <v/>
      </c>
      <c r="U15" s="115"/>
      <c r="V15" s="115"/>
      <c r="W15" s="110"/>
    </row>
    <row r="16" spans="1:23" ht="14.5" thickBot="1" x14ac:dyDescent="0.35">
      <c r="A16" s="109" t="str">
        <f>IFERROR(IF(HM_MPV!A16&lt;&gt;"",HM_MPV!A16,""),"")</f>
        <v/>
      </c>
      <c r="B16" s="110" t="str">
        <f>IFERROR(IF(HM_MPV!B16&lt;&gt;"",HM_MPV!B16,""),"")</f>
        <v/>
      </c>
      <c r="C16" s="110" t="str">
        <f>IFERROR(VLOOKUP(A16,HM_MPV!A:C,3),"")</f>
        <v/>
      </c>
      <c r="D16" s="110" t="str">
        <f>IFERROR(VLOOKUP(A16,HM_MPV!A:D,4),"")</f>
        <v/>
      </c>
      <c r="E16" s="110" t="str">
        <f>IFERROR(VLOOKUP(A16,HM_MPV!A:G,6),"")</f>
        <v/>
      </c>
      <c r="F16" s="110" t="str">
        <f>IFERROR(VLOOKUP(A16,HM_MPV!A:H,7),"")</f>
        <v/>
      </c>
      <c r="G16" s="110" t="e">
        <f>IF(D16=#REF!,#REF!,IF(D16=#REF!,#REF!,IF(D16=#REF!,#REF!,IF(D16=#REF!,#REF!,""))))</f>
        <v>#REF!</v>
      </c>
      <c r="H16" s="110" t="str">
        <f>IFERROR(VLOOKUP(A16,HM_MPV!A:G,5),"")</f>
        <v/>
      </c>
      <c r="I16" s="126" t="str">
        <f>IFERROR(VLOOKUP(A16,HM_MPV!A:I,9),"")</f>
        <v/>
      </c>
      <c r="J16" s="111"/>
      <c r="K16" s="112"/>
      <c r="L16" s="131" t="str">
        <f>IFERROR(VLOOKUP(A16,HM_MPV!A:H,8),"")</f>
        <v/>
      </c>
      <c r="M16" s="113"/>
      <c r="N16" s="113"/>
      <c r="O16" s="126" t="str">
        <f>IFERROR(VLOOKUP(A16,HM_MPV!A:K,11),"")</f>
        <v/>
      </c>
      <c r="P16" s="136"/>
      <c r="Q16" s="124"/>
      <c r="R16" s="114"/>
      <c r="S16" s="133"/>
      <c r="T16" s="134" t="str">
        <f>IFERROR(VLOOKUP(A16,HM_MPV!A:J,10),"")</f>
        <v/>
      </c>
      <c r="U16" s="115"/>
      <c r="V16" s="115"/>
      <c r="W16" s="110"/>
    </row>
    <row r="17" spans="1:23" ht="14.5" thickBot="1" x14ac:dyDescent="0.35">
      <c r="A17" s="109" t="str">
        <f>IFERROR(IF(HM_MPV!A17&lt;&gt;"",HM_MPV!A17,""),"")</f>
        <v/>
      </c>
      <c r="B17" s="110" t="str">
        <f>IFERROR(IF(HM_MPV!B17&lt;&gt;"",HM_MPV!B17,""),"")</f>
        <v/>
      </c>
      <c r="C17" s="110" t="str">
        <f>IFERROR(VLOOKUP(A17,HM_MPV!A:C,3),"")</f>
        <v/>
      </c>
      <c r="D17" s="110" t="str">
        <f>IFERROR(VLOOKUP(A17,HM_MPV!A:D,4),"")</f>
        <v/>
      </c>
      <c r="E17" s="110" t="str">
        <f>IFERROR(VLOOKUP(A17,HM_MPV!A:G,6),"")</f>
        <v/>
      </c>
      <c r="F17" s="110" t="str">
        <f>IFERROR(VLOOKUP(A17,HM_MPV!A:H,7),"")</f>
        <v/>
      </c>
      <c r="G17" s="110" t="e">
        <f>IF(D17=#REF!,#REF!,IF(D17=#REF!,#REF!,IF(D17=#REF!,#REF!,IF(D17=#REF!,#REF!,""))))</f>
        <v>#REF!</v>
      </c>
      <c r="H17" s="110" t="str">
        <f>IFERROR(VLOOKUP(A17,HM_MPV!A:G,5),"")</f>
        <v/>
      </c>
      <c r="I17" s="126" t="str">
        <f>IFERROR(VLOOKUP(A17,HM_MPV!A:I,9),"")</f>
        <v/>
      </c>
      <c r="J17" s="111"/>
      <c r="K17" s="112"/>
      <c r="L17" s="131" t="str">
        <f>IFERROR(VLOOKUP(A17,HM_MPV!A:H,8),"")</f>
        <v/>
      </c>
      <c r="M17" s="113"/>
      <c r="N17" s="113"/>
      <c r="O17" s="126" t="str">
        <f>IFERROR(VLOOKUP(A17,HM_MPV!A:K,11),"")</f>
        <v/>
      </c>
      <c r="P17" s="136"/>
      <c r="Q17" s="124"/>
      <c r="R17" s="114"/>
      <c r="S17" s="133"/>
      <c r="T17" s="134" t="str">
        <f>IFERROR(VLOOKUP(A17,HM_MPV!A:J,10),"")</f>
        <v/>
      </c>
      <c r="U17" s="115"/>
      <c r="V17" s="115"/>
      <c r="W17" s="110"/>
    </row>
    <row r="18" spans="1:23" ht="14.5" thickBot="1" x14ac:dyDescent="0.35">
      <c r="A18" s="109" t="str">
        <f>IFERROR(IF(HM_MPV!A18&lt;&gt;"",HM_MPV!A18,""),"")</f>
        <v/>
      </c>
      <c r="B18" s="110" t="str">
        <f>IFERROR(IF(HM_MPV!B18&lt;&gt;"",HM_MPV!B18,""),"")</f>
        <v/>
      </c>
      <c r="C18" s="110" t="str">
        <f>IFERROR(VLOOKUP(A18,HM_MPV!A:C,3),"")</f>
        <v/>
      </c>
      <c r="D18" s="110" t="str">
        <f>IFERROR(VLOOKUP(A18,HM_MPV!A:D,4),"")</f>
        <v/>
      </c>
      <c r="E18" s="110" t="str">
        <f>IFERROR(VLOOKUP(A18,HM_MPV!A:G,6),"")</f>
        <v/>
      </c>
      <c r="F18" s="110" t="str">
        <f>IFERROR(VLOOKUP(A18,HM_MPV!A:H,7),"")</f>
        <v/>
      </c>
      <c r="G18" s="110" t="e">
        <f>IF(D18=#REF!,#REF!,IF(D18=#REF!,#REF!,IF(D18=#REF!,#REF!,IF(D18=#REF!,#REF!,""))))</f>
        <v>#REF!</v>
      </c>
      <c r="H18" s="110" t="str">
        <f>IFERROR(VLOOKUP(A18,HM_MPV!A:G,5),"")</f>
        <v/>
      </c>
      <c r="I18" s="126" t="str">
        <f>IFERROR(VLOOKUP(A18,HM_MPV!A:I,9),"")</f>
        <v/>
      </c>
      <c r="J18" s="111"/>
      <c r="K18" s="112"/>
      <c r="L18" s="131" t="str">
        <f>IFERROR(VLOOKUP(A18,HM_MPV!A:H,8),"")</f>
        <v/>
      </c>
      <c r="M18" s="113"/>
      <c r="N18" s="113"/>
      <c r="O18" s="126" t="str">
        <f>IFERROR(VLOOKUP(A18,HM_MPV!A:K,11),"")</f>
        <v/>
      </c>
      <c r="P18" s="136"/>
      <c r="Q18" s="124"/>
      <c r="R18" s="114"/>
      <c r="S18" s="133"/>
      <c r="T18" s="134" t="str">
        <f>IFERROR(VLOOKUP(A18,HM_MPV!A:J,10),"")</f>
        <v/>
      </c>
      <c r="U18" s="115"/>
      <c r="V18" s="115"/>
      <c r="W18" s="110"/>
    </row>
    <row r="19" spans="1:23" ht="14.5" thickBot="1" x14ac:dyDescent="0.35">
      <c r="A19" s="109" t="str">
        <f>IFERROR(IF(HM_MPV!A19&lt;&gt;"",HM_MPV!A19,""),"")</f>
        <v/>
      </c>
      <c r="B19" s="110" t="str">
        <f>IFERROR(IF(HM_MPV!B19&lt;&gt;"",HM_MPV!B19,""),"")</f>
        <v/>
      </c>
      <c r="C19" s="110" t="str">
        <f>IFERROR(VLOOKUP(A19,HM_MPV!A:C,3),"")</f>
        <v/>
      </c>
      <c r="D19" s="110" t="str">
        <f>IFERROR(VLOOKUP(A19,HM_MPV!A:D,4),"")</f>
        <v/>
      </c>
      <c r="E19" s="110" t="str">
        <f>IFERROR(VLOOKUP(A19,HM_MPV!A:G,6),"")</f>
        <v/>
      </c>
      <c r="F19" s="110" t="str">
        <f>IFERROR(VLOOKUP(A19,HM_MPV!A:H,7),"")</f>
        <v/>
      </c>
      <c r="G19" s="110" t="e">
        <f>IF(D19=#REF!,#REF!,IF(D19=#REF!,#REF!,IF(D19=#REF!,#REF!,IF(D19=#REF!,#REF!,""))))</f>
        <v>#REF!</v>
      </c>
      <c r="H19" s="110" t="str">
        <f>IFERROR(VLOOKUP(A19,HM_MPV!A:G,5),"")</f>
        <v/>
      </c>
      <c r="I19" s="126" t="str">
        <f>IFERROR(VLOOKUP(A19,HM_MPV!A:I,9),"")</f>
        <v/>
      </c>
      <c r="J19" s="111"/>
      <c r="K19" s="112"/>
      <c r="L19" s="131" t="str">
        <f>IFERROR(VLOOKUP(A19,HM_MPV!A:H,8),"")</f>
        <v/>
      </c>
      <c r="M19" s="113"/>
      <c r="N19" s="113"/>
      <c r="O19" s="126" t="str">
        <f>IFERROR(VLOOKUP(A19,HM_MPV!A:K,11),"")</f>
        <v/>
      </c>
      <c r="P19" s="136"/>
      <c r="Q19" s="124"/>
      <c r="R19" s="114"/>
      <c r="S19" s="133"/>
      <c r="T19" s="134" t="str">
        <f>IFERROR(VLOOKUP(A19,HM_MPV!A:J,10),"")</f>
        <v/>
      </c>
      <c r="U19" s="115"/>
      <c r="V19" s="115"/>
      <c r="W19" s="110"/>
    </row>
    <row r="20" spans="1:23" ht="14.5" thickBot="1" x14ac:dyDescent="0.35">
      <c r="A20" s="109" t="str">
        <f>IFERROR(IF(HM_MPV!A20&lt;&gt;"",HM_MPV!A20,""),"")</f>
        <v/>
      </c>
      <c r="B20" s="110" t="str">
        <f>IFERROR(IF(HM_MPV!B20&lt;&gt;"",HM_MPV!B20,""),"")</f>
        <v/>
      </c>
      <c r="C20" s="110" t="str">
        <f>IFERROR(VLOOKUP(A20,HM_MPV!A:C,3),"")</f>
        <v/>
      </c>
      <c r="D20" s="110" t="str">
        <f>IFERROR(VLOOKUP(A20,HM_MPV!A:D,4),"")</f>
        <v/>
      </c>
      <c r="E20" s="110" t="str">
        <f>IFERROR(VLOOKUP(A20,HM_MPV!A:G,6),"")</f>
        <v/>
      </c>
      <c r="F20" s="110" t="str">
        <f>IFERROR(VLOOKUP(A20,HM_MPV!A:H,7),"")</f>
        <v/>
      </c>
      <c r="G20" s="110" t="e">
        <f>IF(D20=#REF!,#REF!,IF(D20=#REF!,#REF!,IF(D20=#REF!,#REF!,IF(D20=#REF!,#REF!,""))))</f>
        <v>#REF!</v>
      </c>
      <c r="H20" s="110" t="str">
        <f>IFERROR(VLOOKUP(A20,HM_MPV!A:G,5),"")</f>
        <v/>
      </c>
      <c r="I20" s="126" t="str">
        <f>IFERROR(VLOOKUP(A20,HM_MPV!A:I,9),"")</f>
        <v/>
      </c>
      <c r="J20" s="111"/>
      <c r="K20" s="112"/>
      <c r="L20" s="131" t="str">
        <f>IFERROR(VLOOKUP(A20,HM_MPV!A:H,8),"")</f>
        <v/>
      </c>
      <c r="M20" s="113"/>
      <c r="N20" s="113"/>
      <c r="O20" s="126" t="str">
        <f>IFERROR(VLOOKUP(A20,HM_MPV!A:K,11),"")</f>
        <v/>
      </c>
      <c r="P20" s="136"/>
      <c r="Q20" s="124"/>
      <c r="R20" s="114"/>
      <c r="S20" s="133"/>
      <c r="T20" s="134" t="str">
        <f>IFERROR(VLOOKUP(A20,HM_MPV!A:J,10),"")</f>
        <v/>
      </c>
      <c r="U20" s="115"/>
      <c r="V20" s="115"/>
      <c r="W20" s="110"/>
    </row>
    <row r="21" spans="1:23" ht="14.5" thickBot="1" x14ac:dyDescent="0.35">
      <c r="A21" s="109" t="str">
        <f>IFERROR(IF(HM_MPV!A21&lt;&gt;"",HM_MPV!A21,""),"")</f>
        <v/>
      </c>
      <c r="B21" s="110" t="str">
        <f>IFERROR(IF(HM_MPV!B21&lt;&gt;"",HM_MPV!B21,""),"")</f>
        <v/>
      </c>
      <c r="C21" s="110" t="str">
        <f>IFERROR(VLOOKUP(A21,HM_MPV!A:C,3),"")</f>
        <v/>
      </c>
      <c r="D21" s="110" t="str">
        <f>IFERROR(VLOOKUP(A21,HM_MPV!A:D,4),"")</f>
        <v/>
      </c>
      <c r="E21" s="110" t="str">
        <f>IFERROR(VLOOKUP(A21,HM_MPV!A:G,6),"")</f>
        <v/>
      </c>
      <c r="F21" s="110" t="str">
        <f>IFERROR(VLOOKUP(A21,HM_MPV!A:H,7),"")</f>
        <v/>
      </c>
      <c r="G21" s="110" t="e">
        <f>IF(D21=#REF!,#REF!,IF(D21=#REF!,#REF!,IF(D21=#REF!,#REF!,IF(D21=#REF!,#REF!,""))))</f>
        <v>#REF!</v>
      </c>
      <c r="H21" s="110" t="str">
        <f>IFERROR(VLOOKUP(A21,HM_MPV!A:G,5),"")</f>
        <v/>
      </c>
      <c r="I21" s="126" t="str">
        <f>IFERROR(VLOOKUP(A21,HM_MPV!A:I,9),"")</f>
        <v/>
      </c>
      <c r="J21" s="111"/>
      <c r="K21" s="112"/>
      <c r="L21" s="131" t="str">
        <f>IFERROR(VLOOKUP(A21,HM_MPV!A:H,8),"")</f>
        <v/>
      </c>
      <c r="M21" s="113"/>
      <c r="N21" s="113"/>
      <c r="O21" s="126" t="str">
        <f>IFERROR(VLOOKUP(A21,HM_MPV!A:K,11),"")</f>
        <v/>
      </c>
      <c r="P21" s="136"/>
      <c r="Q21" s="124"/>
      <c r="R21" s="114"/>
      <c r="S21" s="133"/>
      <c r="T21" s="134" t="str">
        <f>IFERROR(VLOOKUP(A21,HM_MPV!A:J,10),"")</f>
        <v/>
      </c>
      <c r="U21" s="115"/>
      <c r="V21" s="115"/>
      <c r="W21" s="110"/>
    </row>
    <row r="22" spans="1:23" ht="14.5" thickBot="1" x14ac:dyDescent="0.35">
      <c r="A22" s="109" t="str">
        <f>IFERROR(IF(HM_MPV!A22&lt;&gt;"",HM_MPV!A22,""),"")</f>
        <v/>
      </c>
      <c r="B22" s="110" t="str">
        <f>IFERROR(IF(HM_MPV!B22&lt;&gt;"",HM_MPV!B22,""),"")</f>
        <v/>
      </c>
      <c r="C22" s="110" t="str">
        <f>IFERROR(VLOOKUP(A22,HM_MPV!A:C,3),"")</f>
        <v/>
      </c>
      <c r="D22" s="110" t="str">
        <f>IFERROR(VLOOKUP(A22,HM_MPV!A:D,4),"")</f>
        <v/>
      </c>
      <c r="E22" s="110" t="str">
        <f>IFERROR(VLOOKUP(A22,HM_MPV!A:G,6),"")</f>
        <v/>
      </c>
      <c r="F22" s="110" t="str">
        <f>IFERROR(VLOOKUP(A22,HM_MPV!A:H,7),"")</f>
        <v/>
      </c>
      <c r="G22" s="110" t="e">
        <f>IF(D22=#REF!,#REF!,IF(D22=#REF!,#REF!,IF(D22=#REF!,#REF!,IF(D22=#REF!,#REF!,""))))</f>
        <v>#REF!</v>
      </c>
      <c r="H22" s="110" t="str">
        <f>IFERROR(VLOOKUP(A22,HM_MPV!A:G,5),"")</f>
        <v/>
      </c>
      <c r="I22" s="126" t="str">
        <f>IFERROR(VLOOKUP(A22,HM_MPV!A:I,9),"")</f>
        <v/>
      </c>
      <c r="J22" s="111"/>
      <c r="K22" s="112"/>
      <c r="L22" s="131" t="str">
        <f>IFERROR(VLOOKUP(A22,HM_MPV!A:H,8),"")</f>
        <v/>
      </c>
      <c r="M22" s="113"/>
      <c r="N22" s="113"/>
      <c r="O22" s="126" t="str">
        <f>IFERROR(VLOOKUP(A22,HM_MPV!A:K,11),"")</f>
        <v/>
      </c>
      <c r="P22" s="136"/>
      <c r="Q22" s="124"/>
      <c r="R22" s="114"/>
      <c r="S22" s="133"/>
      <c r="T22" s="134" t="str">
        <f>IFERROR(VLOOKUP(A22,HM_MPV!A:J,10),"")</f>
        <v/>
      </c>
      <c r="U22" s="115"/>
      <c r="V22" s="115"/>
      <c r="W22" s="110"/>
    </row>
    <row r="23" spans="1:23" ht="14.5" thickBot="1" x14ac:dyDescent="0.35">
      <c r="A23" s="109" t="str">
        <f>IFERROR(IF(HM_MPV!A23&lt;&gt;"",HM_MPV!A23,""),"")</f>
        <v/>
      </c>
      <c r="B23" s="110" t="str">
        <f>IFERROR(IF(HM_MPV!B23&lt;&gt;"",HM_MPV!B23,""),"")</f>
        <v/>
      </c>
      <c r="C23" s="110" t="str">
        <f>IFERROR(VLOOKUP(A23,HM_MPV!A:C,3),"")</f>
        <v/>
      </c>
      <c r="D23" s="110" t="str">
        <f>IFERROR(VLOOKUP(A23,HM_MPV!A:D,4),"")</f>
        <v/>
      </c>
      <c r="E23" s="110" t="str">
        <f>IFERROR(VLOOKUP(A23,HM_MPV!A:G,6),"")</f>
        <v/>
      </c>
      <c r="F23" s="110" t="str">
        <f>IFERROR(VLOOKUP(A23,HM_MPV!A:H,7),"")</f>
        <v/>
      </c>
      <c r="G23" s="110" t="e">
        <f>IF(D23=#REF!,#REF!,IF(D23=#REF!,#REF!,IF(D23=#REF!,#REF!,IF(D23=#REF!,#REF!,""))))</f>
        <v>#REF!</v>
      </c>
      <c r="H23" s="110" t="str">
        <f>IFERROR(VLOOKUP(A23,HM_MPV!A:G,5),"")</f>
        <v/>
      </c>
      <c r="I23" s="126" t="str">
        <f>IFERROR(VLOOKUP(A23,HM_MPV!A:I,9),"")</f>
        <v/>
      </c>
      <c r="J23" s="111"/>
      <c r="K23" s="112"/>
      <c r="L23" s="131" t="str">
        <f>IFERROR(VLOOKUP(A23,HM_MPV!A:H,8),"")</f>
        <v/>
      </c>
      <c r="M23" s="113"/>
      <c r="N23" s="113"/>
      <c r="O23" s="126" t="str">
        <f>IFERROR(VLOOKUP(A23,HM_MPV!A:K,11),"")</f>
        <v/>
      </c>
      <c r="P23" s="136"/>
      <c r="Q23" s="124"/>
      <c r="R23" s="114"/>
      <c r="S23" s="133"/>
      <c r="T23" s="134" t="str">
        <f>IFERROR(VLOOKUP(A23,HM_MPV!A:J,10),"")</f>
        <v/>
      </c>
      <c r="U23" s="115"/>
      <c r="V23" s="115"/>
      <c r="W23" s="110"/>
    </row>
    <row r="24" spans="1:23" ht="14.5" thickBot="1" x14ac:dyDescent="0.35">
      <c r="A24" s="109" t="str">
        <f>IFERROR(IF(HM_MPV!A24&lt;&gt;"",HM_MPV!A24,""),"")</f>
        <v/>
      </c>
      <c r="B24" s="110" t="str">
        <f>IFERROR(IF(HM_MPV!B24&lt;&gt;"",HM_MPV!B24,""),"")</f>
        <v/>
      </c>
      <c r="C24" s="110" t="str">
        <f>IFERROR(VLOOKUP(A24,HM_MPV!A:C,3),"")</f>
        <v/>
      </c>
      <c r="D24" s="110" t="str">
        <f>IFERROR(VLOOKUP(A24,HM_MPV!A:D,4),"")</f>
        <v/>
      </c>
      <c r="E24" s="110" t="str">
        <f>IFERROR(VLOOKUP(A24,HM_MPV!A:G,6),"")</f>
        <v/>
      </c>
      <c r="F24" s="110" t="str">
        <f>IFERROR(VLOOKUP(A24,HM_MPV!A:H,7),"")</f>
        <v/>
      </c>
      <c r="G24" s="110" t="e">
        <f>IF(D24=#REF!,#REF!,IF(D24=#REF!,#REF!,IF(D24=#REF!,#REF!,IF(D24=#REF!,#REF!,""))))</f>
        <v>#REF!</v>
      </c>
      <c r="H24" s="110" t="str">
        <f>IFERROR(VLOOKUP(A24,HM_MPV!A:G,5),"")</f>
        <v/>
      </c>
      <c r="I24" s="126" t="str">
        <f>IFERROR(VLOOKUP(A24,HM_MPV!A:I,9),"")</f>
        <v/>
      </c>
      <c r="J24" s="111"/>
      <c r="K24" s="112"/>
      <c r="L24" s="131" t="str">
        <f>IFERROR(VLOOKUP(A24,HM_MPV!A:H,8),"")</f>
        <v/>
      </c>
      <c r="M24" s="113"/>
      <c r="N24" s="113"/>
      <c r="O24" s="126" t="str">
        <f>IFERROR(VLOOKUP(A24,HM_MPV!A:K,11),"")</f>
        <v/>
      </c>
      <c r="P24" s="136"/>
      <c r="Q24" s="124"/>
      <c r="R24" s="114"/>
      <c r="S24" s="133"/>
      <c r="T24" s="134" t="str">
        <f>IFERROR(VLOOKUP(A24,HM_MPV!A:J,10),"")</f>
        <v/>
      </c>
      <c r="U24" s="115"/>
      <c r="V24" s="115"/>
      <c r="W24" s="110"/>
    </row>
    <row r="25" spans="1:23" ht="14.5" thickBot="1" x14ac:dyDescent="0.35">
      <c r="A25" s="109" t="str">
        <f>IFERROR(IF(HM_MPV!A25&lt;&gt;"",HM_MPV!A25,""),"")</f>
        <v/>
      </c>
      <c r="B25" s="110" t="str">
        <f>IFERROR(IF(HM_MPV!B25&lt;&gt;"",HM_MPV!B25,""),"")</f>
        <v/>
      </c>
      <c r="C25" s="110" t="str">
        <f>IFERROR(VLOOKUP(A25,HM_MPV!A:C,3),"")</f>
        <v/>
      </c>
      <c r="D25" s="110" t="str">
        <f>IFERROR(VLOOKUP(A25,HM_MPV!A:D,4),"")</f>
        <v/>
      </c>
      <c r="E25" s="110" t="str">
        <f>IFERROR(VLOOKUP(A25,HM_MPV!A:G,6),"")</f>
        <v/>
      </c>
      <c r="F25" s="110" t="str">
        <f>IFERROR(VLOOKUP(A25,HM_MPV!A:H,7),"")</f>
        <v/>
      </c>
      <c r="G25" s="110" t="e">
        <f>IF(D25=#REF!,#REF!,IF(D25=#REF!,#REF!,IF(D25=#REF!,#REF!,IF(D25=#REF!,#REF!,""))))</f>
        <v>#REF!</v>
      </c>
      <c r="H25" s="110" t="str">
        <f>IFERROR(VLOOKUP(A25,HM_MPV!A:G,5),"")</f>
        <v/>
      </c>
      <c r="I25" s="126" t="str">
        <f>IFERROR(VLOOKUP(A25,HM_MPV!A:I,9),"")</f>
        <v/>
      </c>
      <c r="J25" s="111"/>
      <c r="K25" s="112"/>
      <c r="L25" s="131" t="str">
        <f>IFERROR(VLOOKUP(A25,HM_MPV!A:H,8),"")</f>
        <v/>
      </c>
      <c r="M25" s="113"/>
      <c r="N25" s="113"/>
      <c r="O25" s="126" t="str">
        <f>IFERROR(VLOOKUP(A25,HM_MPV!A:K,11),"")</f>
        <v/>
      </c>
      <c r="P25" s="136"/>
      <c r="Q25" s="124"/>
      <c r="R25" s="114"/>
      <c r="S25" s="133"/>
      <c r="T25" s="134" t="str">
        <f>IFERROR(VLOOKUP(A25,HM_MPV!A:J,10),"")</f>
        <v/>
      </c>
      <c r="U25" s="115"/>
      <c r="V25" s="115"/>
      <c r="W25" s="110"/>
    </row>
    <row r="26" spans="1:23" ht="14.5" thickBot="1" x14ac:dyDescent="0.35">
      <c r="A26" s="109" t="str">
        <f>IFERROR(IF(HM_MPV!A26&lt;&gt;"",HM_MPV!A26,""),"")</f>
        <v/>
      </c>
      <c r="B26" s="110" t="str">
        <f>IFERROR(IF(HM_MPV!B26&lt;&gt;"",HM_MPV!B26,""),"")</f>
        <v/>
      </c>
      <c r="C26" s="110" t="str">
        <f>IFERROR(VLOOKUP(A26,HM_MPV!A:C,3),"")</f>
        <v/>
      </c>
      <c r="D26" s="110" t="str">
        <f>IFERROR(VLOOKUP(A26,HM_MPV!A:D,4),"")</f>
        <v/>
      </c>
      <c r="E26" s="110" t="str">
        <f>IFERROR(VLOOKUP(A26,HM_MPV!A:G,6),"")</f>
        <v/>
      </c>
      <c r="F26" s="110" t="str">
        <f>IFERROR(VLOOKUP(A26,HM_MPV!A:H,7),"")</f>
        <v/>
      </c>
      <c r="G26" s="110" t="e">
        <f>IF(D26=#REF!,#REF!,IF(D26=#REF!,#REF!,IF(D26=#REF!,#REF!,IF(D26=#REF!,#REF!,""))))</f>
        <v>#REF!</v>
      </c>
      <c r="H26" s="110" t="str">
        <f>IFERROR(VLOOKUP(A26,HM_MPV!A:G,5),"")</f>
        <v/>
      </c>
      <c r="I26" s="126" t="str">
        <f>IFERROR(VLOOKUP(A26,HM_MPV!A:I,9),"")</f>
        <v/>
      </c>
      <c r="J26" s="111"/>
      <c r="K26" s="112"/>
      <c r="L26" s="131" t="str">
        <f>IFERROR(VLOOKUP(A26,HM_MPV!A:H,8),"")</f>
        <v/>
      </c>
      <c r="M26" s="113"/>
      <c r="N26" s="113"/>
      <c r="O26" s="126" t="str">
        <f>IFERROR(VLOOKUP(A26,HM_MPV!A:K,11),"")</f>
        <v/>
      </c>
      <c r="P26" s="136"/>
      <c r="Q26" s="124"/>
      <c r="R26" s="114"/>
      <c r="S26" s="133"/>
      <c r="T26" s="134" t="str">
        <f>IFERROR(VLOOKUP(A26,HM_MPV!A:J,10),"")</f>
        <v/>
      </c>
      <c r="U26" s="115"/>
      <c r="V26" s="115"/>
      <c r="W26" s="110"/>
    </row>
    <row r="27" spans="1:23" ht="14.5" thickBot="1" x14ac:dyDescent="0.35">
      <c r="A27" s="109" t="str">
        <f>IFERROR(IF(HM_MPV!A27&lt;&gt;"",HM_MPV!A27,""),"")</f>
        <v/>
      </c>
      <c r="B27" s="110" t="str">
        <f>IFERROR(IF(HM_MPV!B27&lt;&gt;"",HM_MPV!B27,""),"")</f>
        <v/>
      </c>
      <c r="C27" s="110" t="str">
        <f>IFERROR(VLOOKUP(A27,HM_MPV!A:C,3),"")</f>
        <v/>
      </c>
      <c r="D27" s="110" t="str">
        <f>IFERROR(VLOOKUP(A27,HM_MPV!A:D,4),"")</f>
        <v/>
      </c>
      <c r="E27" s="110" t="str">
        <f>IFERROR(VLOOKUP(A27,HM_MPV!A:G,6),"")</f>
        <v/>
      </c>
      <c r="F27" s="110" t="str">
        <f>IFERROR(VLOOKUP(A27,HM_MPV!A:H,7),"")</f>
        <v/>
      </c>
      <c r="G27" s="110" t="e">
        <f>IF(D27=#REF!,#REF!,IF(D27=#REF!,#REF!,IF(D27=#REF!,#REF!,IF(D27=#REF!,#REF!,""))))</f>
        <v>#REF!</v>
      </c>
      <c r="H27" s="110" t="str">
        <f>IFERROR(VLOOKUP(A27,HM_MPV!A:G,5),"")</f>
        <v/>
      </c>
      <c r="I27" s="126" t="str">
        <f>IFERROR(VLOOKUP(A27,HM_MPV!A:I,9),"")</f>
        <v/>
      </c>
      <c r="J27" s="111"/>
      <c r="K27" s="112"/>
      <c r="L27" s="131" t="str">
        <f>IFERROR(VLOOKUP(A27,HM_MPV!A:H,8),"")</f>
        <v/>
      </c>
      <c r="M27" s="113"/>
      <c r="N27" s="113"/>
      <c r="O27" s="126" t="str">
        <f>IFERROR(VLOOKUP(A27,HM_MPV!A:K,11),"")</f>
        <v/>
      </c>
      <c r="P27" s="136"/>
      <c r="Q27" s="124"/>
      <c r="R27" s="114"/>
      <c r="S27" s="133"/>
      <c r="T27" s="134" t="str">
        <f>IFERROR(VLOOKUP(A27,HM_MPV!A:J,10),"")</f>
        <v/>
      </c>
      <c r="U27" s="115"/>
      <c r="V27" s="115"/>
      <c r="W27" s="110"/>
    </row>
    <row r="28" spans="1:23" ht="14.5" thickBot="1" x14ac:dyDescent="0.35">
      <c r="A28" s="109" t="str">
        <f>IFERROR(IF(HM_MPV!A28&lt;&gt;"",HM_MPV!A28,""),"")</f>
        <v/>
      </c>
      <c r="B28" s="110" t="str">
        <f>IFERROR(IF(HM_MPV!B28&lt;&gt;"",HM_MPV!B28,""),"")</f>
        <v/>
      </c>
      <c r="C28" s="110" t="str">
        <f>IFERROR(VLOOKUP(A28,HM_MPV!A:C,3),"")</f>
        <v/>
      </c>
      <c r="D28" s="110" t="str">
        <f>IFERROR(VLOOKUP(A28,HM_MPV!A:D,4),"")</f>
        <v/>
      </c>
      <c r="E28" s="110" t="str">
        <f>IFERROR(VLOOKUP(A28,HM_MPV!A:G,6),"")</f>
        <v/>
      </c>
      <c r="F28" s="110" t="str">
        <f>IFERROR(VLOOKUP(A28,HM_MPV!A:H,7),"")</f>
        <v/>
      </c>
      <c r="G28" s="110" t="e">
        <f>IF(D28=#REF!,#REF!,IF(D28=#REF!,#REF!,IF(D28=#REF!,#REF!,IF(D28=#REF!,#REF!,""))))</f>
        <v>#REF!</v>
      </c>
      <c r="H28" s="110" t="str">
        <f>IFERROR(VLOOKUP(A28,HM_MPV!A:G,5),"")</f>
        <v/>
      </c>
      <c r="I28" s="126" t="str">
        <f>IFERROR(VLOOKUP(A28,HM_MPV!A:I,9),"")</f>
        <v/>
      </c>
      <c r="J28" s="111"/>
      <c r="K28" s="112"/>
      <c r="L28" s="131" t="str">
        <f>IFERROR(VLOOKUP(A28,HM_MPV!A:H,8),"")</f>
        <v/>
      </c>
      <c r="M28" s="113"/>
      <c r="N28" s="113"/>
      <c r="O28" s="126" t="str">
        <f>IFERROR(VLOOKUP(A28,HM_MPV!A:K,11),"")</f>
        <v/>
      </c>
      <c r="P28" s="136"/>
      <c r="Q28" s="124"/>
      <c r="R28" s="114"/>
      <c r="S28" s="133"/>
      <c r="T28" s="134" t="str">
        <f>IFERROR(VLOOKUP(A28,HM_MPV!A:J,10),"")</f>
        <v/>
      </c>
      <c r="U28" s="115"/>
      <c r="V28" s="115"/>
      <c r="W28" s="110"/>
    </row>
    <row r="29" spans="1:23" ht="14.5" thickBot="1" x14ac:dyDescent="0.35">
      <c r="A29" s="109" t="str">
        <f>IFERROR(IF(HM_MPV!A29&lt;&gt;"",HM_MPV!A29,""),"")</f>
        <v/>
      </c>
      <c r="B29" s="110" t="str">
        <f>IFERROR(IF(HM_MPV!B29&lt;&gt;"",HM_MPV!B29,""),"")</f>
        <v/>
      </c>
      <c r="C29" s="110" t="str">
        <f>IFERROR(VLOOKUP(A29,HM_MPV!A:C,3),"")</f>
        <v/>
      </c>
      <c r="D29" s="110" t="str">
        <f>IFERROR(VLOOKUP(A29,HM_MPV!A:D,4),"")</f>
        <v/>
      </c>
      <c r="E29" s="110" t="str">
        <f>IFERROR(VLOOKUP(A29,HM_MPV!A:G,6),"")</f>
        <v/>
      </c>
      <c r="F29" s="110" t="str">
        <f>IFERROR(VLOOKUP(A29,HM_MPV!A:H,7),"")</f>
        <v/>
      </c>
      <c r="G29" s="110" t="e">
        <f>IF(D29=#REF!,#REF!,IF(D29=#REF!,#REF!,IF(D29=#REF!,#REF!,IF(D29=#REF!,#REF!,""))))</f>
        <v>#REF!</v>
      </c>
      <c r="H29" s="110" t="str">
        <f>IFERROR(VLOOKUP(A29,HM_MPV!A:G,5),"")</f>
        <v/>
      </c>
      <c r="I29" s="126" t="str">
        <f>IFERROR(VLOOKUP(A29,HM_MPV!A:I,9),"")</f>
        <v/>
      </c>
      <c r="J29" s="111"/>
      <c r="K29" s="112"/>
      <c r="L29" s="131"/>
      <c r="M29" s="113"/>
      <c r="N29" s="113"/>
      <c r="O29" s="126" t="str">
        <f>IFERROR(VLOOKUP(A29,HM_MPV!A:K,11),"")</f>
        <v/>
      </c>
      <c r="P29" s="136"/>
      <c r="Q29" s="124"/>
      <c r="R29" s="114"/>
      <c r="S29" s="133"/>
      <c r="T29" s="134" t="str">
        <f>IFERROR(VLOOKUP(A29,HM_MPV!A:J,10),"")</f>
        <v/>
      </c>
      <c r="U29" s="115"/>
      <c r="V29" s="115"/>
      <c r="W29" s="110"/>
    </row>
    <row r="30" spans="1:23" ht="14.5" thickBot="1" x14ac:dyDescent="0.35">
      <c r="A30" s="109" t="str">
        <f>IFERROR(IF(HM_MPV!A30&lt;&gt;"",HM_MPV!A30,""),"")</f>
        <v/>
      </c>
      <c r="B30" s="110" t="str">
        <f>IFERROR(IF(HM_MPV!B30&lt;&gt;"",HM_MPV!B30,""),"")</f>
        <v/>
      </c>
      <c r="C30" s="110" t="str">
        <f>IFERROR(VLOOKUP(A30,HM_MPV!A:C,3),"")</f>
        <v/>
      </c>
      <c r="D30" s="110" t="str">
        <f>IFERROR(VLOOKUP(A30,HM_MPV!A:D,4),"")</f>
        <v/>
      </c>
      <c r="E30" s="110" t="str">
        <f>IFERROR(VLOOKUP(A30,HM_MPV!A:G,6),"")</f>
        <v/>
      </c>
      <c r="F30" s="110" t="str">
        <f>IFERROR(VLOOKUP(A30,HM_MPV!A:H,7),"")</f>
        <v/>
      </c>
      <c r="G30" s="110" t="e">
        <f>IF(D30=#REF!,#REF!,IF(D30=#REF!,#REF!,IF(D30=#REF!,#REF!,IF(D30=#REF!,#REF!,""))))</f>
        <v>#REF!</v>
      </c>
      <c r="H30" s="110" t="str">
        <f>IFERROR(VLOOKUP(A30,HM_MPV!A:G,5),"")</f>
        <v/>
      </c>
      <c r="I30" s="126" t="str">
        <f>IFERROR(VLOOKUP(A30,HM_MPV!A:I,9),"")</f>
        <v/>
      </c>
      <c r="J30" s="111"/>
      <c r="K30" s="112"/>
      <c r="L30" s="131" t="str">
        <f>IFERROR(VLOOKUP(A30,HM_MPV!A:H,8),"")</f>
        <v/>
      </c>
      <c r="M30" s="113"/>
      <c r="N30" s="113"/>
      <c r="O30" s="126" t="str">
        <f>IFERROR(VLOOKUP(A30,HM_MPV!A:K,11),"")</f>
        <v/>
      </c>
      <c r="P30" s="136"/>
      <c r="Q30" s="124"/>
      <c r="R30" s="114"/>
      <c r="S30" s="133"/>
      <c r="T30" s="134" t="str">
        <f>IFERROR(VLOOKUP(A30,HM_MPV!A:J,10),"")</f>
        <v/>
      </c>
      <c r="U30" s="115"/>
      <c r="V30" s="115"/>
      <c r="W30" s="110"/>
    </row>
    <row r="31" spans="1:23" ht="14.5" thickBot="1" x14ac:dyDescent="0.35">
      <c r="A31" s="109" t="str">
        <f>IFERROR(IF(HM_MPV!A31&lt;&gt;"",HM_MPV!A31,""),"")</f>
        <v/>
      </c>
      <c r="B31" s="110" t="str">
        <f>IFERROR(IF(HM_MPV!B31&lt;&gt;"",HM_MPV!B31,""),"")</f>
        <v/>
      </c>
      <c r="C31" s="110" t="str">
        <f>IFERROR(VLOOKUP(A31,HM_MPV!A:C,3),"")</f>
        <v/>
      </c>
      <c r="D31" s="110" t="str">
        <f>IFERROR(VLOOKUP(A31,HM_MPV!A:D,4),"")</f>
        <v/>
      </c>
      <c r="E31" s="110" t="str">
        <f>IFERROR(VLOOKUP(A31,HM_MPV!A:G,6),"")</f>
        <v/>
      </c>
      <c r="F31" s="110" t="str">
        <f>IFERROR(VLOOKUP(A31,HM_MPV!A:H,7),"")</f>
        <v/>
      </c>
      <c r="G31" s="110" t="e">
        <f>IF(D31=#REF!,#REF!,IF(D31=#REF!,#REF!,IF(D31=#REF!,#REF!,IF(D31=#REF!,#REF!,""))))</f>
        <v>#REF!</v>
      </c>
      <c r="H31" s="110" t="str">
        <f>IFERROR(VLOOKUP(A31,HM_MPV!A:G,5),"")</f>
        <v/>
      </c>
      <c r="I31" s="126" t="str">
        <f>IFERROR(VLOOKUP(A31,HM_MPV!A:I,9),"")</f>
        <v/>
      </c>
      <c r="J31" s="111"/>
      <c r="K31" s="112"/>
      <c r="L31" s="131" t="str">
        <f>IFERROR(VLOOKUP(A31,HM_MPV!A:H,8),"")</f>
        <v/>
      </c>
      <c r="M31" s="113"/>
      <c r="N31" s="113"/>
      <c r="O31" s="126" t="str">
        <f>IFERROR(VLOOKUP(A31,HM_MPV!A:K,11),"")</f>
        <v/>
      </c>
      <c r="P31" s="136"/>
      <c r="Q31" s="124"/>
      <c r="R31" s="114"/>
      <c r="S31" s="133"/>
      <c r="T31" s="134" t="str">
        <f>IFERROR(VLOOKUP(A31,HM_MPV!A:J,10),"")</f>
        <v/>
      </c>
      <c r="U31" s="115"/>
      <c r="V31" s="115"/>
      <c r="W31" s="110"/>
    </row>
    <row r="32" spans="1:23" ht="14.5" thickBot="1" x14ac:dyDescent="0.35">
      <c r="A32" s="109" t="str">
        <f>IFERROR(IF(HM_MPV!A32&lt;&gt;"",HM_MPV!A32,""),"")</f>
        <v/>
      </c>
      <c r="B32" s="110" t="str">
        <f>IFERROR(IF(HM_MPV!B32&lt;&gt;"",HM_MPV!B32,""),"")</f>
        <v/>
      </c>
      <c r="C32" s="110" t="str">
        <f>IFERROR(VLOOKUP(A32,HM_MPV!A:C,3),"")</f>
        <v/>
      </c>
      <c r="D32" s="110" t="str">
        <f>IFERROR(VLOOKUP(A32,HM_MPV!A:D,4),"")</f>
        <v/>
      </c>
      <c r="E32" s="110" t="str">
        <f>IFERROR(VLOOKUP(A32,HM_MPV!A:G,6),"")</f>
        <v/>
      </c>
      <c r="F32" s="110" t="str">
        <f>IFERROR(VLOOKUP(A32,HM_MPV!A:H,7),"")</f>
        <v/>
      </c>
      <c r="G32" s="110" t="e">
        <f>IF(D32=#REF!,#REF!,IF(D32=#REF!,#REF!,IF(D32=#REF!,#REF!,IF(D32=#REF!,#REF!,""))))</f>
        <v>#REF!</v>
      </c>
      <c r="H32" s="110" t="str">
        <f>IFERROR(VLOOKUP(A32,HM_MPV!A:G,5),"")</f>
        <v/>
      </c>
      <c r="I32" s="126" t="str">
        <f>IFERROR(VLOOKUP(A32,HM_MPV!A:I,9),"")</f>
        <v/>
      </c>
      <c r="J32" s="111"/>
      <c r="K32" s="112"/>
      <c r="L32" s="131" t="str">
        <f>IFERROR(VLOOKUP(A32,HM_MPV!A:H,8),"")</f>
        <v/>
      </c>
      <c r="M32" s="113"/>
      <c r="N32" s="113"/>
      <c r="O32" s="126" t="str">
        <f>IFERROR(VLOOKUP(A32,HM_MPV!A:K,11),"")</f>
        <v/>
      </c>
      <c r="P32" s="136"/>
      <c r="Q32" s="124"/>
      <c r="R32" s="114"/>
      <c r="S32" s="133"/>
      <c r="T32" s="134" t="str">
        <f>IFERROR(VLOOKUP(A32,HM_MPV!A:J,10),"")</f>
        <v/>
      </c>
      <c r="U32" s="115"/>
      <c r="V32" s="115"/>
      <c r="W32" s="110"/>
    </row>
    <row r="33" spans="1:23" ht="14.5" thickBot="1" x14ac:dyDescent="0.35">
      <c r="A33" s="109" t="str">
        <f>IFERROR(IF(HM_MPV!A33&lt;&gt;"",HM_MPV!A33,""),"")</f>
        <v/>
      </c>
      <c r="B33" s="110" t="str">
        <f>IFERROR(IF(HM_MPV!B33&lt;&gt;"",HM_MPV!B33,""),"")</f>
        <v/>
      </c>
      <c r="C33" s="110" t="str">
        <f>IFERROR(VLOOKUP(A33,HM_MPV!A:C,3),"")</f>
        <v/>
      </c>
      <c r="D33" s="110" t="str">
        <f>IFERROR(VLOOKUP(A33,HM_MPV!A:D,4),"")</f>
        <v/>
      </c>
      <c r="E33" s="110" t="str">
        <f>IFERROR(VLOOKUP(A33,HM_MPV!A:G,6),"")</f>
        <v/>
      </c>
      <c r="F33" s="110" t="str">
        <f>IFERROR(VLOOKUP(A33,HM_MPV!A:H,7),"")</f>
        <v/>
      </c>
      <c r="G33" s="110" t="e">
        <f>IF(D33=#REF!,#REF!,IF(D33=#REF!,#REF!,IF(D33=#REF!,#REF!,IF(D33=#REF!,#REF!,""))))</f>
        <v>#REF!</v>
      </c>
      <c r="H33" s="110" t="str">
        <f>IFERROR(VLOOKUP(A33,HM_MPV!A:G,5),"")</f>
        <v/>
      </c>
      <c r="I33" s="126" t="str">
        <f>IFERROR(VLOOKUP(A33,HM_MPV!A:I,9),"")</f>
        <v/>
      </c>
      <c r="J33" s="111"/>
      <c r="K33" s="112"/>
      <c r="L33" s="131" t="str">
        <f>IFERROR(VLOOKUP(A33,HM_MPV!A:H,8),"")</f>
        <v/>
      </c>
      <c r="M33" s="113"/>
      <c r="N33" s="113"/>
      <c r="O33" s="126" t="str">
        <f>IFERROR(VLOOKUP(A33,HM_MPV!A:K,11),"")</f>
        <v/>
      </c>
      <c r="P33" s="136"/>
      <c r="Q33" s="124"/>
      <c r="R33" s="114"/>
      <c r="S33" s="133"/>
      <c r="T33" s="134" t="str">
        <f>IFERROR(VLOOKUP(A33,HM_MPV!A:J,10),"")</f>
        <v/>
      </c>
      <c r="U33" s="115"/>
      <c r="V33" s="115"/>
      <c r="W33" s="110"/>
    </row>
    <row r="34" spans="1:23" ht="14.5" thickBot="1" x14ac:dyDescent="0.35">
      <c r="A34" s="109" t="str">
        <f>IFERROR(IF(HM_MPV!A34&lt;&gt;"",HM_MPV!A34,""),"")</f>
        <v/>
      </c>
      <c r="B34" s="110" t="str">
        <f>IFERROR(IF(HM_MPV!B34&lt;&gt;"",HM_MPV!B34,""),"")</f>
        <v/>
      </c>
      <c r="C34" s="110" t="str">
        <f>IFERROR(VLOOKUP(A34,HM_MPV!A:C,3),"")</f>
        <v/>
      </c>
      <c r="D34" s="110" t="str">
        <f>IFERROR(VLOOKUP(A34,HM_MPV!A:D,4),"")</f>
        <v/>
      </c>
      <c r="E34" s="110" t="str">
        <f>IFERROR(VLOOKUP(A34,HM_MPV!A:G,6),"")</f>
        <v/>
      </c>
      <c r="F34" s="110" t="str">
        <f>IFERROR(VLOOKUP(A34,HM_MPV!A:H,7),"")</f>
        <v/>
      </c>
      <c r="G34" s="110" t="e">
        <f>IF(D34=#REF!,#REF!,IF(D34=#REF!,#REF!,IF(D34=#REF!,#REF!,IF(D34=#REF!,#REF!,""))))</f>
        <v>#REF!</v>
      </c>
      <c r="H34" s="110" t="str">
        <f>IFERROR(VLOOKUP(A34,HM_MPV!A:G,5),"")</f>
        <v/>
      </c>
      <c r="I34" s="126" t="str">
        <f>IFERROR(VLOOKUP(A34,HM_MPV!A:I,9),"")</f>
        <v/>
      </c>
      <c r="J34" s="111"/>
      <c r="K34" s="112"/>
      <c r="L34" s="131" t="str">
        <f>IFERROR(VLOOKUP(A34,HM_MPV!A:H,8),"")</f>
        <v/>
      </c>
      <c r="M34" s="113"/>
      <c r="N34" s="113"/>
      <c r="O34" s="126" t="str">
        <f>IFERROR(VLOOKUP(A34,HM_MPV!A:K,11),"")</f>
        <v/>
      </c>
      <c r="P34" s="136"/>
      <c r="Q34" s="124"/>
      <c r="R34" s="114"/>
      <c r="S34" s="133"/>
      <c r="T34" s="134" t="str">
        <f>IFERROR(VLOOKUP(A34,HM_MPV!A:J,10),"")</f>
        <v/>
      </c>
      <c r="U34" s="115"/>
      <c r="V34" s="115"/>
      <c r="W34" s="110"/>
    </row>
    <row r="35" spans="1:23" ht="14.5" thickBot="1" x14ac:dyDescent="0.35">
      <c r="A35" s="109" t="str">
        <f>IFERROR(IF(HM_MPV!A35&lt;&gt;"",HM_MPV!A35,""),"")</f>
        <v/>
      </c>
      <c r="B35" s="110" t="str">
        <f>IFERROR(IF(HM_MPV!B35&lt;&gt;"",HM_MPV!B35,""),"")</f>
        <v/>
      </c>
      <c r="C35" s="110" t="str">
        <f>IFERROR(VLOOKUP(A35,HM_MPV!A:C,3),"")</f>
        <v/>
      </c>
      <c r="D35" s="110" t="str">
        <f>IFERROR(VLOOKUP(A35,HM_MPV!A:D,4),"")</f>
        <v/>
      </c>
      <c r="E35" s="110" t="str">
        <f>IFERROR(VLOOKUP(A35,HM_MPV!A:G,6),"")</f>
        <v/>
      </c>
      <c r="F35" s="110" t="str">
        <f>IFERROR(VLOOKUP(A35,HM_MPV!A:H,7),"")</f>
        <v/>
      </c>
      <c r="G35" s="110" t="e">
        <f>IF(D35=#REF!,#REF!,IF(D35=#REF!,#REF!,IF(D35=#REF!,#REF!,IF(D35=#REF!,#REF!,""))))</f>
        <v>#REF!</v>
      </c>
      <c r="H35" s="110" t="str">
        <f>IFERROR(VLOOKUP(A35,HM_MPV!A:G,5),"")</f>
        <v/>
      </c>
      <c r="I35" s="126" t="str">
        <f>IFERROR(VLOOKUP(A35,HM_MPV!A:I,9),"")</f>
        <v/>
      </c>
      <c r="J35" s="111"/>
      <c r="K35" s="112"/>
      <c r="L35" s="131" t="str">
        <f>IFERROR(VLOOKUP(A35,HM_MPV!A:H,8),"")</f>
        <v/>
      </c>
      <c r="M35" s="113"/>
      <c r="N35" s="113"/>
      <c r="O35" s="126" t="str">
        <f>IFERROR(VLOOKUP(A35,HM_MPV!A:K,11),"")</f>
        <v/>
      </c>
      <c r="P35" s="136"/>
      <c r="Q35" s="124"/>
      <c r="R35" s="114"/>
      <c r="S35" s="133"/>
      <c r="T35" s="134" t="str">
        <f>IFERROR(VLOOKUP(A35,HM_MPV!A:J,10),"")</f>
        <v/>
      </c>
      <c r="U35" s="115"/>
      <c r="V35" s="115"/>
      <c r="W35" s="110"/>
    </row>
    <row r="36" spans="1:23" ht="14.5" thickBot="1" x14ac:dyDescent="0.35">
      <c r="A36" s="109" t="str">
        <f>IFERROR(IF(HM_MPV!A36&lt;&gt;"",HM_MPV!A36,""),"")</f>
        <v/>
      </c>
      <c r="B36" s="110" t="str">
        <f>IFERROR(IF(HM_MPV!B36&lt;&gt;"",HM_MPV!B36,""),"")</f>
        <v/>
      </c>
      <c r="C36" s="110" t="str">
        <f>IFERROR(VLOOKUP(A36,HM_MPV!A:C,3),"")</f>
        <v/>
      </c>
      <c r="D36" s="110" t="str">
        <f>IFERROR(VLOOKUP(A36,HM_MPV!A:D,4),"")</f>
        <v/>
      </c>
      <c r="E36" s="110" t="str">
        <f>IFERROR(VLOOKUP(A36,HM_MPV!A:G,6),"")</f>
        <v/>
      </c>
      <c r="F36" s="110" t="str">
        <f>IFERROR(VLOOKUP(A36,HM_MPV!A:H,7),"")</f>
        <v/>
      </c>
      <c r="G36" s="110" t="e">
        <f>IF(D36=#REF!,#REF!,IF(D36=#REF!,#REF!,IF(D36=#REF!,#REF!,IF(D36=#REF!,#REF!,""))))</f>
        <v>#REF!</v>
      </c>
      <c r="H36" s="110" t="str">
        <f>IFERROR(VLOOKUP(A36,HM_MPV!A:G,5),"")</f>
        <v/>
      </c>
      <c r="I36" s="126" t="str">
        <f>IFERROR(VLOOKUP(A36,HM_MPV!A:I,9),"")</f>
        <v/>
      </c>
      <c r="J36" s="111"/>
      <c r="K36" s="112"/>
      <c r="L36" s="131" t="str">
        <f>IFERROR(VLOOKUP(A36,HM_MPV!A:H,8),"")</f>
        <v/>
      </c>
      <c r="M36" s="113"/>
      <c r="N36" s="113"/>
      <c r="O36" s="126" t="str">
        <f>IFERROR(VLOOKUP(A36,HM_MPV!A:K,11),"")</f>
        <v/>
      </c>
      <c r="P36" s="136"/>
      <c r="Q36" s="124"/>
      <c r="R36" s="114"/>
      <c r="S36" s="133"/>
      <c r="T36" s="134" t="str">
        <f>IFERROR(VLOOKUP(A36,HM_MPV!A:J,10),"")</f>
        <v/>
      </c>
      <c r="U36" s="115"/>
      <c r="V36" s="115"/>
      <c r="W36" s="110"/>
    </row>
    <row r="37" spans="1:23" ht="14.5" thickBot="1" x14ac:dyDescent="0.35">
      <c r="A37" s="109" t="str">
        <f>IFERROR(IF(HM_MPV!A37&lt;&gt;"",HM_MPV!A37,""),"")</f>
        <v/>
      </c>
      <c r="B37" s="110" t="str">
        <f>IFERROR(IF(HM_MPV!B37&lt;&gt;"",HM_MPV!B37,""),"")</f>
        <v/>
      </c>
      <c r="C37" s="110" t="str">
        <f>IFERROR(VLOOKUP(A37,HM_MPV!A:C,3),"")</f>
        <v/>
      </c>
      <c r="D37" s="110" t="str">
        <f>IFERROR(VLOOKUP(A37,HM_MPV!A:D,4),"")</f>
        <v/>
      </c>
      <c r="E37" s="110" t="str">
        <f>IFERROR(VLOOKUP(A37,HM_MPV!A:G,6),"")</f>
        <v/>
      </c>
      <c r="F37" s="110" t="str">
        <f>IFERROR(VLOOKUP(A37,HM_MPV!A:H,7),"")</f>
        <v/>
      </c>
      <c r="G37" s="110" t="e">
        <f>IF(D37=#REF!,#REF!,IF(D37=#REF!,#REF!,IF(D37=#REF!,#REF!,IF(D37=#REF!,#REF!,""))))</f>
        <v>#REF!</v>
      </c>
      <c r="H37" s="110" t="str">
        <f>IFERROR(VLOOKUP(A37,HM_MPV!A:G,5),"")</f>
        <v/>
      </c>
      <c r="I37" s="126" t="str">
        <f>IFERROR(VLOOKUP(A37,HM_MPV!A:I,9),"")</f>
        <v/>
      </c>
      <c r="J37" s="111"/>
      <c r="K37" s="112"/>
      <c r="L37" s="131" t="str">
        <f>IFERROR(VLOOKUP(A37,HM_MPV!A:H,8),"")</f>
        <v/>
      </c>
      <c r="M37" s="113"/>
      <c r="N37" s="113"/>
      <c r="O37" s="126" t="str">
        <f>IFERROR(VLOOKUP(A37,HM_MPV!A:K,11),"")</f>
        <v/>
      </c>
      <c r="P37" s="136"/>
      <c r="Q37" s="124"/>
      <c r="R37" s="114"/>
      <c r="S37" s="133"/>
      <c r="T37" s="134" t="str">
        <f>IFERROR(VLOOKUP(A37,HM_MPV!A:J,10),"")</f>
        <v/>
      </c>
      <c r="U37" s="115"/>
      <c r="V37" s="115"/>
      <c r="W37" s="110"/>
    </row>
    <row r="38" spans="1:23" ht="14.5" thickBot="1" x14ac:dyDescent="0.35">
      <c r="A38" s="109" t="str">
        <f>IFERROR(IF(HM_MPV!A38&lt;&gt;"",HM_MPV!A38,""),"")</f>
        <v/>
      </c>
      <c r="B38" s="110" t="str">
        <f>IFERROR(IF(HM_MPV!B38&lt;&gt;"",HM_MPV!B38,""),"")</f>
        <v/>
      </c>
      <c r="C38" s="110" t="str">
        <f>IFERROR(VLOOKUP(A38,HM_MPV!A:C,3),"")</f>
        <v/>
      </c>
      <c r="D38" s="110" t="str">
        <f>IFERROR(VLOOKUP(A38,HM_MPV!A:D,4),"")</f>
        <v/>
      </c>
      <c r="E38" s="110" t="str">
        <f>IFERROR(VLOOKUP(A38,HM_MPV!A:G,6),"")</f>
        <v/>
      </c>
      <c r="F38" s="110" t="str">
        <f>IFERROR(VLOOKUP(A38,HM_MPV!A:H,7),"")</f>
        <v/>
      </c>
      <c r="G38" s="110" t="e">
        <f>IF(D38=#REF!,#REF!,IF(D38=#REF!,#REF!,IF(D38=#REF!,#REF!,IF(D38=#REF!,#REF!,""))))</f>
        <v>#REF!</v>
      </c>
      <c r="H38" s="110" t="str">
        <f>IFERROR(VLOOKUP(A38,HM_MPV!A:G,5),"")</f>
        <v/>
      </c>
      <c r="I38" s="126" t="str">
        <f>IFERROR(VLOOKUP(A38,HM_MPV!A:I,9),"")</f>
        <v/>
      </c>
      <c r="J38" s="111"/>
      <c r="K38" s="112"/>
      <c r="L38" s="131" t="str">
        <f>IFERROR(VLOOKUP(A38,HM_MPV!A:H,8),"")</f>
        <v/>
      </c>
      <c r="M38" s="113"/>
      <c r="N38" s="113"/>
      <c r="O38" s="126" t="str">
        <f>IFERROR(VLOOKUP(A38,HM_MPV!A:K,11),"")</f>
        <v/>
      </c>
      <c r="P38" s="136"/>
      <c r="Q38" s="124"/>
      <c r="R38" s="114"/>
      <c r="S38" s="133"/>
      <c r="T38" s="134" t="str">
        <f>IFERROR(VLOOKUP(A38,HM_MPV!A:J,10),"")</f>
        <v/>
      </c>
      <c r="U38" s="115"/>
      <c r="V38" s="115"/>
      <c r="W38" s="110"/>
    </row>
    <row r="39" spans="1:23" ht="14.5" thickBot="1" x14ac:dyDescent="0.35">
      <c r="A39" s="109" t="str">
        <f>IFERROR(IF(HM_MPV!A39&lt;&gt;"",HM_MPV!A39,""),"")</f>
        <v/>
      </c>
      <c r="B39" s="110" t="str">
        <f>IFERROR(IF(HM_MPV!B39&lt;&gt;"",HM_MPV!B39,""),"")</f>
        <v/>
      </c>
      <c r="C39" s="110" t="str">
        <f>IFERROR(VLOOKUP(A39,HM_MPV!A:C,3),"")</f>
        <v/>
      </c>
      <c r="D39" s="110" t="str">
        <f>IFERROR(VLOOKUP(A39,HM_MPV!A:D,4),"")</f>
        <v/>
      </c>
      <c r="E39" s="110" t="str">
        <f>IFERROR(VLOOKUP(A39,HM_MPV!A:G,6),"")</f>
        <v/>
      </c>
      <c r="F39" s="110" t="str">
        <f>IFERROR(VLOOKUP(A39,HM_MPV!A:H,7),"")</f>
        <v/>
      </c>
      <c r="G39" s="110" t="e">
        <f>IF(D39=#REF!,#REF!,IF(D39=#REF!,#REF!,IF(D39=#REF!,#REF!,IF(D39=#REF!,#REF!,""))))</f>
        <v>#REF!</v>
      </c>
      <c r="H39" s="110" t="str">
        <f>IFERROR(VLOOKUP(A39,HM_MPV!A:G,5),"")</f>
        <v/>
      </c>
      <c r="I39" s="126" t="str">
        <f>IFERROR(VLOOKUP(A39,HM_MPV!A:I,9),"")</f>
        <v/>
      </c>
      <c r="J39" s="111"/>
      <c r="K39" s="112"/>
      <c r="L39" s="131" t="str">
        <f>IFERROR(VLOOKUP(A39,HM_MPV!A:H,8),"")</f>
        <v/>
      </c>
      <c r="M39" s="113"/>
      <c r="N39" s="113"/>
      <c r="O39" s="126" t="str">
        <f>IFERROR(VLOOKUP(A39,HM_MPV!A:K,11),"")</f>
        <v/>
      </c>
      <c r="P39" s="136"/>
      <c r="Q39" s="124"/>
      <c r="R39" s="114"/>
      <c r="S39" s="133"/>
      <c r="T39" s="134" t="str">
        <f>IFERROR(VLOOKUP(A39,HM_MPV!A:J,10),"")</f>
        <v/>
      </c>
      <c r="U39" s="115"/>
      <c r="V39" s="115"/>
      <c r="W39" s="110"/>
    </row>
    <row r="40" spans="1:23" ht="14.5" thickBot="1" x14ac:dyDescent="0.35">
      <c r="A40" s="109" t="str">
        <f>IFERROR(IF(HM_MPV!A40&lt;&gt;"",HM_MPV!A40,""),"")</f>
        <v/>
      </c>
      <c r="B40" s="110" t="str">
        <f>IFERROR(IF(HM_MPV!B40&lt;&gt;"",HM_MPV!B40,""),"")</f>
        <v/>
      </c>
      <c r="C40" s="110" t="str">
        <f>IFERROR(VLOOKUP(A40,HM_MPV!A:C,3),"")</f>
        <v/>
      </c>
      <c r="D40" s="110" t="str">
        <f>IFERROR(VLOOKUP(A40,HM_MPV!A:D,4),"")</f>
        <v/>
      </c>
      <c r="E40" s="110" t="str">
        <f>IFERROR(VLOOKUP(A40,HM_MPV!A:G,6),"")</f>
        <v/>
      </c>
      <c r="F40" s="110" t="str">
        <f>IFERROR(VLOOKUP(A40,HM_MPV!A:H,7),"")</f>
        <v/>
      </c>
      <c r="G40" s="110" t="e">
        <f>IF(D40=#REF!,#REF!,IF(D40=#REF!,#REF!,IF(D40=#REF!,#REF!,IF(D40=#REF!,#REF!,""))))</f>
        <v>#REF!</v>
      </c>
      <c r="H40" s="110" t="str">
        <f>IFERROR(VLOOKUP(A40,HM_MPV!A:G,5),"")</f>
        <v/>
      </c>
      <c r="I40" s="126" t="str">
        <f>IFERROR(VLOOKUP(A40,HM_MPV!A:I,9),"")</f>
        <v/>
      </c>
      <c r="J40" s="111"/>
      <c r="K40" s="112"/>
      <c r="L40" s="131" t="str">
        <f>IFERROR(VLOOKUP(A40,HM_MPV!A:H,8),"")</f>
        <v/>
      </c>
      <c r="M40" s="113"/>
      <c r="N40" s="113"/>
      <c r="O40" s="126" t="str">
        <f>IFERROR(VLOOKUP(A40,HM_MPV!A:K,11),"")</f>
        <v/>
      </c>
      <c r="P40" s="136"/>
      <c r="Q40" s="124"/>
      <c r="R40" s="114"/>
      <c r="S40" s="133"/>
      <c r="T40" s="134" t="str">
        <f>IFERROR(VLOOKUP(A40,HM_MPV!A:J,10),"")</f>
        <v/>
      </c>
      <c r="U40" s="115"/>
      <c r="V40" s="115"/>
      <c r="W40" s="110"/>
    </row>
    <row r="41" spans="1:23" ht="14.5" thickBot="1" x14ac:dyDescent="0.35">
      <c r="A41" s="109" t="str">
        <f>IFERROR(IF(HM_MPV!A41&lt;&gt;"",HM_MPV!A41,""),"")</f>
        <v/>
      </c>
      <c r="B41" s="110" t="str">
        <f>IFERROR(IF(HM_MPV!B41&lt;&gt;"",HM_MPV!B41,""),"")</f>
        <v/>
      </c>
      <c r="C41" s="110" t="str">
        <f>IFERROR(VLOOKUP(A41,HM_MPV!A:C,3),"")</f>
        <v/>
      </c>
      <c r="D41" s="110" t="str">
        <f>IFERROR(VLOOKUP(A41,HM_MPV!A:D,4),"")</f>
        <v/>
      </c>
      <c r="E41" s="110" t="str">
        <f>IFERROR(VLOOKUP(A41,HM_MPV!A:G,6),"")</f>
        <v/>
      </c>
      <c r="F41" s="110" t="str">
        <f>IFERROR(VLOOKUP(A41,HM_MPV!A:H,7),"")</f>
        <v/>
      </c>
      <c r="G41" s="110" t="e">
        <f>IF(D41=#REF!,#REF!,IF(D41=#REF!,#REF!,IF(D41=#REF!,#REF!,IF(D41=#REF!,#REF!,""))))</f>
        <v>#REF!</v>
      </c>
      <c r="H41" s="110" t="str">
        <f>IFERROR(VLOOKUP(A41,HM_MPV!A:G,5),"")</f>
        <v/>
      </c>
      <c r="I41" s="126" t="str">
        <f>IFERROR(VLOOKUP(A41,HM_MPV!A:I,9),"")</f>
        <v/>
      </c>
      <c r="J41" s="111"/>
      <c r="K41" s="112"/>
      <c r="L41" s="131" t="str">
        <f>IFERROR(VLOOKUP(A41,HM_MPV!A:H,8),"")</f>
        <v/>
      </c>
      <c r="M41" s="113"/>
      <c r="N41" s="113"/>
      <c r="O41" s="126" t="str">
        <f>IFERROR(VLOOKUP(A41,HM_MPV!A:K,11),"")</f>
        <v/>
      </c>
      <c r="P41" s="136"/>
      <c r="Q41" s="124"/>
      <c r="R41" s="114"/>
      <c r="S41" s="133"/>
      <c r="T41" s="134" t="str">
        <f>IFERROR(VLOOKUP(A41,HM_MPV!A:J,10),"")</f>
        <v/>
      </c>
      <c r="U41" s="115"/>
      <c r="V41" s="115"/>
      <c r="W41" s="110"/>
    </row>
    <row r="42" spans="1:23" ht="14.5" thickBot="1" x14ac:dyDescent="0.35">
      <c r="A42" s="109" t="str">
        <f>IFERROR(IF(HM_MPV!A42&lt;&gt;"",HM_MPV!A42,""),"")</f>
        <v/>
      </c>
      <c r="B42" s="110" t="str">
        <f>IFERROR(IF(HM_MPV!B42&lt;&gt;"",HM_MPV!B42,""),"")</f>
        <v/>
      </c>
      <c r="C42" s="110" t="str">
        <f>IFERROR(VLOOKUP(A42,HM_MPV!A:C,3),"")</f>
        <v/>
      </c>
      <c r="D42" s="110" t="str">
        <f>IFERROR(VLOOKUP(A42,HM_MPV!A:D,4),"")</f>
        <v/>
      </c>
      <c r="E42" s="110" t="str">
        <f>IFERROR(VLOOKUP(A42,HM_MPV!A:G,6),"")</f>
        <v/>
      </c>
      <c r="F42" s="110" t="str">
        <f>IFERROR(VLOOKUP(A42,HM_MPV!A:H,7),"")</f>
        <v/>
      </c>
      <c r="G42" s="110" t="e">
        <f>IF(D42=#REF!,#REF!,IF(D42=#REF!,#REF!,IF(D42=#REF!,#REF!,IF(D42=#REF!,#REF!,""))))</f>
        <v>#REF!</v>
      </c>
      <c r="H42" s="110" t="str">
        <f>IFERROR(VLOOKUP(A42,HM_MPV!A:G,5),"")</f>
        <v/>
      </c>
      <c r="I42" s="126" t="str">
        <f>IFERROR(VLOOKUP(A42,HM_MPV!A:I,9),"")</f>
        <v/>
      </c>
      <c r="J42" s="111"/>
      <c r="K42" s="112"/>
      <c r="L42" s="131" t="str">
        <f>IFERROR(VLOOKUP(A42,HM_MPV!A:H,8),"")</f>
        <v/>
      </c>
      <c r="M42" s="113"/>
      <c r="N42" s="113"/>
      <c r="O42" s="126" t="str">
        <f>IFERROR(VLOOKUP(A42,HM_MPV!A:K,11),"")</f>
        <v/>
      </c>
      <c r="P42" s="136"/>
      <c r="Q42" s="124"/>
      <c r="R42" s="114"/>
      <c r="S42" s="133"/>
      <c r="T42" s="134" t="str">
        <f>IFERROR(VLOOKUP(A42,HM_MPV!A:J,10),"")</f>
        <v/>
      </c>
      <c r="U42" s="115"/>
      <c r="V42" s="115"/>
      <c r="W42" s="110"/>
    </row>
    <row r="43" spans="1:23" ht="14.5" thickBot="1" x14ac:dyDescent="0.35">
      <c r="A43" s="109" t="str">
        <f>IFERROR(IF(HM_MPV!A43&lt;&gt;"",HM_MPV!A43,""),"")</f>
        <v/>
      </c>
      <c r="B43" s="110" t="str">
        <f>IFERROR(IF(HM_MPV!B43&lt;&gt;"",HM_MPV!B43,""),"")</f>
        <v/>
      </c>
      <c r="C43" s="110" t="str">
        <f>IFERROR(VLOOKUP(A43,HM_MPV!A:C,3),"")</f>
        <v/>
      </c>
      <c r="D43" s="110" t="str">
        <f>IFERROR(VLOOKUP(A43,HM_MPV!A:D,4),"")</f>
        <v/>
      </c>
      <c r="E43" s="110" t="str">
        <f>IFERROR(VLOOKUP(A43,HM_MPV!A:G,6),"")</f>
        <v/>
      </c>
      <c r="F43" s="110" t="str">
        <f>IFERROR(VLOOKUP(A43,HM_MPV!A:H,7),"")</f>
        <v/>
      </c>
      <c r="G43" s="110" t="e">
        <f>IF(D43=#REF!,#REF!,IF(D43=#REF!,#REF!,IF(D43=#REF!,#REF!,IF(D43=#REF!,#REF!,""))))</f>
        <v>#REF!</v>
      </c>
      <c r="H43" s="110" t="str">
        <f>IFERROR(VLOOKUP(A43,HM_MPV!A:G,5),"")</f>
        <v/>
      </c>
      <c r="I43" s="126" t="str">
        <f>IFERROR(VLOOKUP(A43,HM_MPV!A:I,9),"")</f>
        <v/>
      </c>
      <c r="J43" s="111"/>
      <c r="K43" s="112"/>
      <c r="L43" s="131" t="str">
        <f>IFERROR(VLOOKUP(A43,HM_MPV!A:H,8),"")</f>
        <v/>
      </c>
      <c r="M43" s="113"/>
      <c r="N43" s="113"/>
      <c r="O43" s="126" t="str">
        <f>IFERROR(VLOOKUP(A43,HM_MPV!A:K,11),"")</f>
        <v/>
      </c>
      <c r="P43" s="136"/>
      <c r="Q43" s="124"/>
      <c r="R43" s="114"/>
      <c r="S43" s="133"/>
      <c r="T43" s="134" t="str">
        <f>IFERROR(VLOOKUP(A43,HM_MPV!A:J,10),"")</f>
        <v/>
      </c>
      <c r="U43" s="115"/>
      <c r="V43" s="115"/>
      <c r="W43" s="110"/>
    </row>
    <row r="44" spans="1:23" ht="14.5" thickBot="1" x14ac:dyDescent="0.35">
      <c r="A44" s="109" t="str">
        <f>IFERROR(IF(HM_MPV!A44&lt;&gt;"",HM_MPV!A44,""),"")</f>
        <v/>
      </c>
      <c r="B44" s="110" t="str">
        <f>IFERROR(IF(HM_MPV!B44&lt;&gt;"",HM_MPV!B44,""),"")</f>
        <v/>
      </c>
      <c r="C44" s="110" t="str">
        <f>IFERROR(VLOOKUP(A44,HM_MPV!A:C,3),"")</f>
        <v/>
      </c>
      <c r="D44" s="110" t="str">
        <f>IFERROR(VLOOKUP(A44,HM_MPV!A:D,4),"")</f>
        <v/>
      </c>
      <c r="E44" s="110" t="str">
        <f>IFERROR(VLOOKUP(A44,HM_MPV!A:G,6),"")</f>
        <v/>
      </c>
      <c r="F44" s="110" t="str">
        <f>IFERROR(VLOOKUP(A44,HM_MPV!A:H,7),"")</f>
        <v/>
      </c>
      <c r="G44" s="110" t="e">
        <f>IF(D44=#REF!,#REF!,IF(D44=#REF!,#REF!,IF(D44=#REF!,#REF!,IF(D44=#REF!,#REF!,""))))</f>
        <v>#REF!</v>
      </c>
      <c r="H44" s="110" t="str">
        <f>IFERROR(VLOOKUP(A44,HM_MPV!A:G,5),"")</f>
        <v/>
      </c>
      <c r="I44" s="126" t="str">
        <f>IFERROR(VLOOKUP(A44,HM_MPV!A:I,9),"")</f>
        <v/>
      </c>
      <c r="J44" s="111"/>
      <c r="K44" s="112"/>
      <c r="L44" s="131" t="str">
        <f>IFERROR(VLOOKUP(A44,HM_MPV!A:H,8),"")</f>
        <v/>
      </c>
      <c r="M44" s="113"/>
      <c r="N44" s="113"/>
      <c r="O44" s="126" t="str">
        <f>IFERROR(VLOOKUP(A44,HM_MPV!A:K,11),"")</f>
        <v/>
      </c>
      <c r="P44" s="136"/>
      <c r="Q44" s="124"/>
      <c r="R44" s="114"/>
      <c r="S44" s="133"/>
      <c r="T44" s="134" t="str">
        <f>IFERROR(VLOOKUP(A44,HM_MPV!A:J,10),"")</f>
        <v/>
      </c>
      <c r="U44" s="115"/>
      <c r="V44" s="115"/>
      <c r="W44" s="110"/>
    </row>
    <row r="45" spans="1:23" ht="14.5" thickBot="1" x14ac:dyDescent="0.35">
      <c r="A45" s="109" t="str">
        <f>IFERROR(IF(HM_MPV!A45&lt;&gt;"",HM_MPV!A45,""),"")</f>
        <v/>
      </c>
      <c r="B45" s="110" t="str">
        <f>IFERROR(IF(HM_MPV!B45&lt;&gt;"",HM_MPV!B45,""),"")</f>
        <v/>
      </c>
      <c r="C45" s="110" t="str">
        <f>IFERROR(VLOOKUP(A45,HM_MPV!A:C,3),"")</f>
        <v/>
      </c>
      <c r="D45" s="110" t="str">
        <f>IFERROR(VLOOKUP(A45,HM_MPV!A:D,4),"")</f>
        <v/>
      </c>
      <c r="E45" s="110" t="str">
        <f>IFERROR(VLOOKUP(A45,HM_MPV!A:G,6),"")</f>
        <v/>
      </c>
      <c r="F45" s="110" t="str">
        <f>IFERROR(VLOOKUP(A45,HM_MPV!A:H,7),"")</f>
        <v/>
      </c>
      <c r="G45" s="110" t="e">
        <f>IF(D45=#REF!,#REF!,IF(D45=#REF!,#REF!,IF(D45=#REF!,#REF!,IF(D45=#REF!,#REF!,""))))</f>
        <v>#REF!</v>
      </c>
      <c r="H45" s="110" t="str">
        <f>IFERROR(VLOOKUP(A45,HM_MPV!A:G,5),"")</f>
        <v/>
      </c>
      <c r="I45" s="126" t="str">
        <f>IFERROR(VLOOKUP(A45,HM_MPV!A:I,9),"")</f>
        <v/>
      </c>
      <c r="J45" s="111"/>
      <c r="K45" s="112"/>
      <c r="L45" s="131" t="str">
        <f>IFERROR(VLOOKUP(A45,HM_MPV!A:H,8),"")</f>
        <v/>
      </c>
      <c r="M45" s="113"/>
      <c r="N45" s="113"/>
      <c r="O45" s="126" t="str">
        <f>IFERROR(VLOOKUP(A45,HM_MPV!A:K,11),"")</f>
        <v/>
      </c>
      <c r="P45" s="136"/>
      <c r="Q45" s="124"/>
      <c r="R45" s="114"/>
      <c r="S45" s="133"/>
      <c r="T45" s="134" t="str">
        <f>IFERROR(VLOOKUP(A45,HM_MPV!A:J,10),"")</f>
        <v/>
      </c>
      <c r="U45" s="115"/>
      <c r="V45" s="115"/>
      <c r="W45" s="110"/>
    </row>
    <row r="46" spans="1:23" ht="14.5" thickBot="1" x14ac:dyDescent="0.35">
      <c r="A46" s="109" t="str">
        <f>IFERROR(IF(HM_MPV!A46&lt;&gt;"",HM_MPV!A46,""),"")</f>
        <v/>
      </c>
      <c r="B46" s="110" t="str">
        <f>IFERROR(IF(HM_MPV!B46&lt;&gt;"",HM_MPV!B46,""),"")</f>
        <v/>
      </c>
      <c r="C46" s="110" t="str">
        <f>IFERROR(VLOOKUP(A46,HM_MPV!A:C,3),"")</f>
        <v/>
      </c>
      <c r="D46" s="110" t="str">
        <f>IFERROR(VLOOKUP(A46,HM_MPV!A:D,4),"")</f>
        <v/>
      </c>
      <c r="E46" s="110" t="str">
        <f>IFERROR(VLOOKUP(A46,HM_MPV!A:G,6),"")</f>
        <v/>
      </c>
      <c r="F46" s="110" t="str">
        <f>IFERROR(VLOOKUP(A46,HM_MPV!A:H,7),"")</f>
        <v/>
      </c>
      <c r="G46" s="110" t="e">
        <f>IF(D46=#REF!,#REF!,IF(D46=#REF!,#REF!,IF(D46=#REF!,#REF!,IF(D46=#REF!,#REF!,""))))</f>
        <v>#REF!</v>
      </c>
      <c r="H46" s="110" t="str">
        <f>IFERROR(VLOOKUP(A46,HM_MPV!A:G,5),"")</f>
        <v/>
      </c>
      <c r="I46" s="126" t="str">
        <f>IFERROR(VLOOKUP(A46,HM_MPV!A:I,9),"")</f>
        <v/>
      </c>
      <c r="J46" s="111"/>
      <c r="K46" s="112"/>
      <c r="L46" s="131" t="str">
        <f>IFERROR(VLOOKUP(A46,HM_MPV!A:H,8),"")</f>
        <v/>
      </c>
      <c r="M46" s="113"/>
      <c r="N46" s="113"/>
      <c r="O46" s="126" t="str">
        <f>IFERROR(VLOOKUP(A46,HM_MPV!A:K,11),"")</f>
        <v/>
      </c>
      <c r="P46" s="136"/>
      <c r="Q46" s="124"/>
      <c r="R46" s="114"/>
      <c r="S46" s="133"/>
      <c r="T46" s="134" t="str">
        <f>IFERROR(VLOOKUP(A46,HM_MPV!A:J,10),"")</f>
        <v/>
      </c>
      <c r="U46" s="115"/>
      <c r="V46" s="115"/>
      <c r="W46" s="110"/>
    </row>
    <row r="47" spans="1:23" ht="14.5" thickBot="1" x14ac:dyDescent="0.35">
      <c r="A47" s="109" t="str">
        <f>IFERROR(IF(HM_MPV!A47&lt;&gt;"",HM_MPV!A47,""),"")</f>
        <v/>
      </c>
      <c r="B47" s="110" t="str">
        <f>IFERROR(IF(HM_MPV!B47&lt;&gt;"",HM_MPV!B47,""),"")</f>
        <v/>
      </c>
      <c r="C47" s="110" t="str">
        <f>IFERROR(VLOOKUP(A47,HM_MPV!A:C,3),"")</f>
        <v/>
      </c>
      <c r="D47" s="110" t="str">
        <f>IFERROR(VLOOKUP(A47,HM_MPV!A:D,4),"")</f>
        <v/>
      </c>
      <c r="E47" s="110" t="str">
        <f>IFERROR(VLOOKUP(A47,HM_MPV!A:G,6),"")</f>
        <v/>
      </c>
      <c r="F47" s="110" t="str">
        <f>IFERROR(VLOOKUP(A47,HM_MPV!A:H,7),"")</f>
        <v/>
      </c>
      <c r="G47" s="110" t="e">
        <f>IF(D47=#REF!,#REF!,IF(D47=#REF!,#REF!,IF(D47=#REF!,#REF!,IF(D47=#REF!,#REF!,""))))</f>
        <v>#REF!</v>
      </c>
      <c r="H47" s="110" t="str">
        <f>IFERROR(VLOOKUP(A47,HM_MPV!A:G,5),"")</f>
        <v/>
      </c>
      <c r="I47" s="126" t="str">
        <f>IFERROR(VLOOKUP(A47,HM_MPV!A:I,9),"")</f>
        <v/>
      </c>
      <c r="J47" s="111"/>
      <c r="K47" s="112"/>
      <c r="L47" s="131" t="str">
        <f>IFERROR(VLOOKUP(A47,HM_MPV!A:H,8),"")</f>
        <v/>
      </c>
      <c r="M47" s="113"/>
      <c r="N47" s="113"/>
      <c r="O47" s="126" t="str">
        <f>IFERROR(VLOOKUP(A47,HM_MPV!A:K,11),"")</f>
        <v/>
      </c>
      <c r="P47" s="136"/>
      <c r="Q47" s="124"/>
      <c r="R47" s="114"/>
      <c r="S47" s="133"/>
      <c r="T47" s="134" t="str">
        <f>IFERROR(VLOOKUP(A47,HM_MPV!A:J,10),"")</f>
        <v/>
      </c>
      <c r="U47" s="115"/>
      <c r="V47" s="115"/>
      <c r="W47" s="110"/>
    </row>
    <row r="48" spans="1:23" ht="14.5" thickBot="1" x14ac:dyDescent="0.35">
      <c r="A48" s="109" t="str">
        <f>IFERROR(IF(HM_MPV!A48&lt;&gt;"",HM_MPV!A48,""),"")</f>
        <v/>
      </c>
      <c r="B48" s="110" t="str">
        <f>IFERROR(IF(HM_MPV!B48&lt;&gt;"",HM_MPV!B48,""),"")</f>
        <v/>
      </c>
      <c r="C48" s="110" t="str">
        <f>IFERROR(VLOOKUP(A48,HM_MPV!A:C,3),"")</f>
        <v/>
      </c>
      <c r="D48" s="110" t="str">
        <f>IFERROR(VLOOKUP(A48,HM_MPV!A:D,4),"")</f>
        <v/>
      </c>
      <c r="E48" s="110" t="str">
        <f>IFERROR(VLOOKUP(A48,HM_MPV!A:G,6),"")</f>
        <v/>
      </c>
      <c r="F48" s="110" t="str">
        <f>IFERROR(VLOOKUP(A48,HM_MPV!A:H,7),"")</f>
        <v/>
      </c>
      <c r="G48" s="110" t="e">
        <f>IF(D48=#REF!,#REF!,IF(D48=#REF!,#REF!,IF(D48=#REF!,#REF!,IF(D48=#REF!,#REF!,""))))</f>
        <v>#REF!</v>
      </c>
      <c r="H48" s="110" t="str">
        <f>IFERROR(VLOOKUP(A48,HM_MPV!A:G,5),"")</f>
        <v/>
      </c>
      <c r="I48" s="126" t="str">
        <f>IFERROR(VLOOKUP(A48,HM_MPV!A:I,9),"")</f>
        <v/>
      </c>
      <c r="J48" s="111"/>
      <c r="K48" s="112"/>
      <c r="L48" s="131" t="str">
        <f>IFERROR(VLOOKUP(A48,HM_MPV!A:H,8),"")</f>
        <v/>
      </c>
      <c r="M48" s="113"/>
      <c r="N48" s="113"/>
      <c r="O48" s="126" t="str">
        <f>IFERROR(VLOOKUP(A48,HM_MPV!A:K,11),"")</f>
        <v/>
      </c>
      <c r="P48" s="136"/>
      <c r="Q48" s="124"/>
      <c r="R48" s="114"/>
      <c r="S48" s="133"/>
      <c r="T48" s="134" t="str">
        <f>IFERROR(VLOOKUP(A48,HM_MPV!A:J,10),"")</f>
        <v/>
      </c>
      <c r="U48" s="115"/>
      <c r="V48" s="115"/>
      <c r="W48" s="110"/>
    </row>
    <row r="49" spans="1:23" ht="14.5" thickBot="1" x14ac:dyDescent="0.35">
      <c r="A49" s="109" t="str">
        <f>IFERROR(IF(HM_MPV!A49&lt;&gt;"",HM_MPV!A49,""),"")</f>
        <v/>
      </c>
      <c r="B49" s="110" t="str">
        <f>IFERROR(IF(HM_MPV!B49&lt;&gt;"",HM_MPV!B49,""),"")</f>
        <v/>
      </c>
      <c r="C49" s="110" t="str">
        <f>IFERROR(VLOOKUP(A49,HM_MPV!A:C,3),"")</f>
        <v/>
      </c>
      <c r="D49" s="110" t="str">
        <f>IFERROR(VLOOKUP(A49,HM_MPV!A:D,4),"")</f>
        <v/>
      </c>
      <c r="E49" s="110" t="str">
        <f>IFERROR(VLOOKUP(A49,HM_MPV!A:G,6),"")</f>
        <v/>
      </c>
      <c r="F49" s="110" t="str">
        <f>IFERROR(VLOOKUP(A49,HM_MPV!A:H,7),"")</f>
        <v/>
      </c>
      <c r="G49" s="110" t="e">
        <f>IF(D49=#REF!,#REF!,IF(D49=#REF!,#REF!,IF(D49=#REF!,#REF!,IF(D49=#REF!,#REF!,""))))</f>
        <v>#REF!</v>
      </c>
      <c r="H49" s="110" t="str">
        <f>IFERROR(VLOOKUP(A49,HM_MPV!A:G,5),"")</f>
        <v/>
      </c>
      <c r="I49" s="126" t="str">
        <f>IFERROR(VLOOKUP(A49,HM_MPV!A:I,9),"")</f>
        <v/>
      </c>
      <c r="J49" s="111"/>
      <c r="K49" s="112"/>
      <c r="L49" s="131" t="str">
        <f>IFERROR(VLOOKUP(A49,HM_MPV!A:H,8),"")</f>
        <v/>
      </c>
      <c r="M49" s="113"/>
      <c r="N49" s="113"/>
      <c r="O49" s="126" t="str">
        <f>IFERROR(VLOOKUP(A49,HM_MPV!A:K,11),"")</f>
        <v/>
      </c>
      <c r="P49" s="136"/>
      <c r="Q49" s="124"/>
      <c r="R49" s="114"/>
      <c r="S49" s="133"/>
      <c r="T49" s="134" t="str">
        <f>IFERROR(VLOOKUP(A49,HM_MPV!A:J,10),"")</f>
        <v/>
      </c>
      <c r="U49" s="115"/>
      <c r="V49" s="115"/>
      <c r="W49" s="110"/>
    </row>
    <row r="50" spans="1:23" ht="14.5" thickBot="1" x14ac:dyDescent="0.35">
      <c r="A50" s="109" t="str">
        <f>IFERROR(IF(HM_MPV!A50&lt;&gt;"",HM_MPV!A50,""),"")</f>
        <v/>
      </c>
      <c r="B50" s="110" t="str">
        <f>IFERROR(IF(HM_MPV!B50&lt;&gt;"",HM_MPV!B50,""),"")</f>
        <v/>
      </c>
      <c r="C50" s="110" t="str">
        <f>IFERROR(VLOOKUP(A50,HM_MPV!A:C,3),"")</f>
        <v/>
      </c>
      <c r="D50" s="110" t="str">
        <f>IFERROR(VLOOKUP(A50,HM_MPV!A:D,4),"")</f>
        <v/>
      </c>
      <c r="E50" s="110" t="str">
        <f>IFERROR(VLOOKUP(A50,HM_MPV!A:G,6),"")</f>
        <v/>
      </c>
      <c r="F50" s="110" t="str">
        <f>IFERROR(VLOOKUP(A50,HM_MPV!A:H,7),"")</f>
        <v/>
      </c>
      <c r="G50" s="110" t="e">
        <f>IF(D50=#REF!,#REF!,IF(D50=#REF!,#REF!,IF(D50=#REF!,#REF!,IF(D50=#REF!,#REF!,""))))</f>
        <v>#REF!</v>
      </c>
      <c r="H50" s="110" t="str">
        <f>IFERROR(VLOOKUP(A50,HM_MPV!A:G,5),"")</f>
        <v/>
      </c>
      <c r="I50" s="126" t="str">
        <f>IFERROR(VLOOKUP(A50,HM_MPV!A:I,9),"")</f>
        <v/>
      </c>
      <c r="J50" s="111"/>
      <c r="K50" s="112"/>
      <c r="L50" s="131" t="str">
        <f>IFERROR(VLOOKUP(A50,HM_MPV!A:H,8),"")</f>
        <v/>
      </c>
      <c r="M50" s="113"/>
      <c r="N50" s="113"/>
      <c r="O50" s="126" t="str">
        <f>IFERROR(VLOOKUP(A50,HM_MPV!A:K,11),"")</f>
        <v/>
      </c>
      <c r="P50" s="136"/>
      <c r="Q50" s="124"/>
      <c r="R50" s="114"/>
      <c r="S50" s="133"/>
      <c r="T50" s="134" t="str">
        <f>IFERROR(VLOOKUP(A50,HM_MPV!A:J,10),"")</f>
        <v/>
      </c>
      <c r="U50" s="115"/>
      <c r="V50" s="115"/>
      <c r="W50" s="110"/>
    </row>
    <row r="51" spans="1:23" ht="14.5" thickBot="1" x14ac:dyDescent="0.35">
      <c r="A51" s="109" t="str">
        <f>IFERROR(IF(HM_MPV!A51&lt;&gt;"",HM_MPV!A51,""),"")</f>
        <v/>
      </c>
      <c r="B51" s="110" t="str">
        <f>IFERROR(IF(HM_MPV!B51&lt;&gt;"",HM_MPV!B51,""),"")</f>
        <v/>
      </c>
      <c r="C51" s="110" t="str">
        <f>IFERROR(VLOOKUP(A51,HM_MPV!A:C,3),"")</f>
        <v/>
      </c>
      <c r="D51" s="110" t="str">
        <f>IFERROR(VLOOKUP(A51,HM_MPV!A:D,4),"")</f>
        <v/>
      </c>
      <c r="E51" s="110" t="str">
        <f>IFERROR(VLOOKUP(A51,HM_MPV!A:G,6),"")</f>
        <v/>
      </c>
      <c r="F51" s="110" t="str">
        <f>IFERROR(VLOOKUP(A51,HM_MPV!A:H,7),"")</f>
        <v/>
      </c>
      <c r="G51" s="110" t="e">
        <f>IF(D51=#REF!,#REF!,IF(D51=#REF!,#REF!,IF(D51=#REF!,#REF!,IF(D51=#REF!,#REF!,""))))</f>
        <v>#REF!</v>
      </c>
      <c r="H51" s="110" t="str">
        <f>IFERROR(VLOOKUP(A51,HM_MPV!A:G,5),"")</f>
        <v/>
      </c>
      <c r="I51" s="126" t="str">
        <f>IFERROR(VLOOKUP(A51,HM_MPV!A:I,9),"")</f>
        <v/>
      </c>
      <c r="J51" s="111"/>
      <c r="K51" s="112"/>
      <c r="L51" s="131" t="str">
        <f>IFERROR(VLOOKUP(A51,HM_MPV!A:H,8),"")</f>
        <v/>
      </c>
      <c r="M51" s="113"/>
      <c r="N51" s="113"/>
      <c r="O51" s="126" t="str">
        <f>IFERROR(VLOOKUP(A51,HM_MPV!A:K,11),"")</f>
        <v/>
      </c>
      <c r="P51" s="124"/>
      <c r="Q51" s="124"/>
      <c r="R51" s="114"/>
      <c r="S51" s="133"/>
      <c r="T51" s="134" t="str">
        <f>IFERROR(VLOOKUP(A51,HM_MPV!A:J,10),"")</f>
        <v/>
      </c>
      <c r="U51" s="115"/>
      <c r="V51" s="115"/>
      <c r="W51" s="110"/>
    </row>
    <row r="52" spans="1:23" ht="14.5" thickBot="1" x14ac:dyDescent="0.35">
      <c r="A52" s="109" t="str">
        <f>IFERROR(IF(HM_MPV!A52&lt;&gt;"",HM_MPV!A52,""),"")</f>
        <v/>
      </c>
      <c r="B52" s="110" t="str">
        <f>IFERROR(IF(HM_MPV!B52&lt;&gt;"",HM_MPV!B52,""),"")</f>
        <v/>
      </c>
      <c r="C52" s="110" t="str">
        <f>IFERROR(VLOOKUP(A52,HM_MPV!A:C,3),"")</f>
        <v/>
      </c>
      <c r="D52" s="110" t="str">
        <f>IFERROR(VLOOKUP(A52,HM_MPV!A:D,4),"")</f>
        <v/>
      </c>
      <c r="E52" s="110" t="str">
        <f>IFERROR(VLOOKUP(A52,HM_MPV!A:G,6),"")</f>
        <v/>
      </c>
      <c r="F52" s="110" t="str">
        <f>IFERROR(VLOOKUP(A52,HM_MPV!A:H,7),"")</f>
        <v/>
      </c>
      <c r="G52" s="110" t="e">
        <f>IF(D52=#REF!,#REF!,IF(D52=#REF!,#REF!,IF(D52=#REF!,#REF!,IF(D52=#REF!,#REF!,""))))</f>
        <v>#REF!</v>
      </c>
      <c r="H52" s="110" t="str">
        <f>IFERROR(VLOOKUP(A52,HM_MPV!A:G,5),"")</f>
        <v/>
      </c>
      <c r="I52" s="126" t="str">
        <f>IFERROR(VLOOKUP(A52,HM_MPV!A:I,9),"")</f>
        <v/>
      </c>
      <c r="J52" s="111"/>
      <c r="K52" s="112"/>
      <c r="L52" s="131" t="str">
        <f>IFERROR(VLOOKUP(A52,HM_MPV!A:H,8),"")</f>
        <v/>
      </c>
      <c r="M52" s="113"/>
      <c r="N52" s="113"/>
      <c r="O52" s="126" t="str">
        <f>IFERROR(VLOOKUP(A52,HM_MPV!A:K,11),"")</f>
        <v/>
      </c>
      <c r="P52" s="124"/>
      <c r="Q52" s="124"/>
      <c r="R52" s="114"/>
      <c r="S52" s="133"/>
      <c r="T52" s="134" t="str">
        <f>IFERROR(VLOOKUP(A52,HM_MPV!A:J,10),"")</f>
        <v/>
      </c>
      <c r="U52" s="115"/>
      <c r="V52" s="115"/>
      <c r="W52" s="110"/>
    </row>
    <row r="53" spans="1:23" ht="14.5" thickBot="1" x14ac:dyDescent="0.35">
      <c r="A53" s="109" t="str">
        <f>IFERROR(IF(HM_MPV!A53&lt;&gt;"",HM_MPV!A53,""),"")</f>
        <v/>
      </c>
      <c r="B53" s="110" t="str">
        <f>IFERROR(IF(HM_MPV!B53&lt;&gt;"",HM_MPV!B53,""),"")</f>
        <v/>
      </c>
      <c r="C53" s="110" t="str">
        <f>IFERROR(VLOOKUP(A53,HM_MPV!A:C,3),"")</f>
        <v/>
      </c>
      <c r="D53" s="110" t="str">
        <f>IFERROR(VLOOKUP(A53,HM_MPV!A:D,4),"")</f>
        <v/>
      </c>
      <c r="E53" s="110" t="str">
        <f>IFERROR(VLOOKUP(A53,HM_MPV!A:G,6),"")</f>
        <v/>
      </c>
      <c r="F53" s="110" t="str">
        <f>IFERROR(VLOOKUP(A53,HM_MPV!A:H,7),"")</f>
        <v/>
      </c>
      <c r="G53" s="110" t="e">
        <f>IF(D53=#REF!,#REF!,IF(D53=#REF!,#REF!,IF(D53=#REF!,#REF!,IF(D53=#REF!,#REF!,""))))</f>
        <v>#REF!</v>
      </c>
      <c r="H53" s="110" t="str">
        <f>IFERROR(VLOOKUP(A53,HM_MPV!A:G,5),"")</f>
        <v/>
      </c>
      <c r="I53" s="126" t="str">
        <f>IFERROR(VLOOKUP(A53,HM_MPV!A:I,9),"")</f>
        <v/>
      </c>
      <c r="J53" s="111"/>
      <c r="K53" s="112"/>
      <c r="L53" s="131" t="str">
        <f>IFERROR(VLOOKUP(A53,HM_MPV!A:H,8),"")</f>
        <v/>
      </c>
      <c r="M53" s="113"/>
      <c r="N53" s="113"/>
      <c r="O53" s="126" t="str">
        <f>IFERROR(VLOOKUP(A53,HM_MPV!A:K,11),"")</f>
        <v/>
      </c>
      <c r="P53" s="124"/>
      <c r="Q53" s="124"/>
      <c r="R53" s="114"/>
      <c r="S53" s="133"/>
      <c r="T53" s="134" t="str">
        <f>IFERROR(VLOOKUP(A53,HM_MPV!A:J,10),"")</f>
        <v/>
      </c>
      <c r="U53" s="115"/>
      <c r="V53" s="115"/>
      <c r="W53" s="110"/>
    </row>
    <row r="54" spans="1:23" ht="14.5" thickBot="1" x14ac:dyDescent="0.35">
      <c r="A54" s="109" t="str">
        <f>IFERROR(IF(HM_MPV!A54&lt;&gt;"",HM_MPV!A54,""),"")</f>
        <v/>
      </c>
      <c r="B54" s="110" t="str">
        <f>IFERROR(IF(HM_MPV!B54&lt;&gt;"",HM_MPV!B54,""),"")</f>
        <v/>
      </c>
      <c r="C54" s="110" t="str">
        <f>IFERROR(VLOOKUP(A54,HM_MPV!A:C,3),"")</f>
        <v/>
      </c>
      <c r="D54" s="110" t="str">
        <f>IFERROR(VLOOKUP(A54,HM_MPV!A:D,4),"")</f>
        <v/>
      </c>
      <c r="E54" s="110" t="str">
        <f>IFERROR(VLOOKUP(A54,HM_MPV!A:G,6),"")</f>
        <v/>
      </c>
      <c r="F54" s="110" t="str">
        <f>IFERROR(VLOOKUP(A54,HM_MPV!A:H,7),"")</f>
        <v/>
      </c>
      <c r="G54" s="110" t="e">
        <f>IF(D54=#REF!,#REF!,IF(D54=#REF!,#REF!,IF(D54=#REF!,#REF!,IF(D54=#REF!,#REF!,""))))</f>
        <v>#REF!</v>
      </c>
      <c r="H54" s="110" t="str">
        <f>IFERROR(VLOOKUP(A54,HM_MPV!A:G,5),"")</f>
        <v/>
      </c>
      <c r="I54" s="126" t="str">
        <f>IFERROR(VLOOKUP(A54,HM_MPV!A:I,9),"")</f>
        <v/>
      </c>
      <c r="J54" s="111"/>
      <c r="K54" s="112"/>
      <c r="L54" s="131" t="str">
        <f>IFERROR(VLOOKUP(A54,HM_MPV!A:H,8),"")</f>
        <v/>
      </c>
      <c r="M54" s="113"/>
      <c r="N54" s="113"/>
      <c r="O54" s="126" t="str">
        <f>IFERROR(VLOOKUP(A54,HM_MPV!A:K,11),"")</f>
        <v/>
      </c>
      <c r="P54" s="124"/>
      <c r="Q54" s="124"/>
      <c r="R54" s="114"/>
      <c r="S54" s="133"/>
      <c r="T54" s="134" t="str">
        <f>IFERROR(VLOOKUP(A54,HM_MPV!A:J,10),"")</f>
        <v/>
      </c>
      <c r="U54" s="115"/>
      <c r="V54" s="115"/>
      <c r="W54" s="110"/>
    </row>
    <row r="55" spans="1:23" ht="14.5" thickBot="1" x14ac:dyDescent="0.35">
      <c r="A55" s="109" t="str">
        <f>IFERROR(IF(HM_MPV!A55&lt;&gt;"",HM_MPV!A55,""),"")</f>
        <v/>
      </c>
      <c r="B55" s="110" t="str">
        <f>IFERROR(IF(HM_MPV!B55&lt;&gt;"",HM_MPV!B55,""),"")</f>
        <v/>
      </c>
      <c r="C55" s="110" t="str">
        <f>IFERROR(VLOOKUP(A55,HM_MPV!A:C,3),"")</f>
        <v/>
      </c>
      <c r="D55" s="110" t="str">
        <f>IFERROR(VLOOKUP(A55,HM_MPV!A:D,4),"")</f>
        <v/>
      </c>
      <c r="E55" s="110" t="str">
        <f>IFERROR(VLOOKUP(A55,HM_MPV!A:G,6),"")</f>
        <v/>
      </c>
      <c r="F55" s="110" t="str">
        <f>IFERROR(VLOOKUP(A55,HM_MPV!A:H,7),"")</f>
        <v/>
      </c>
      <c r="G55" s="110" t="e">
        <f>IF(D55=#REF!,#REF!,IF(D55=#REF!,#REF!,IF(D55=#REF!,#REF!,IF(D55=#REF!,#REF!,""))))</f>
        <v>#REF!</v>
      </c>
      <c r="H55" s="110" t="str">
        <f>IFERROR(VLOOKUP(A55,HM_MPV!A:G,5),"")</f>
        <v/>
      </c>
      <c r="I55" s="126" t="str">
        <f>IFERROR(VLOOKUP(A55,HM_MPV!A:I,9),"")</f>
        <v/>
      </c>
      <c r="J55" s="111"/>
      <c r="K55" s="112"/>
      <c r="L55" s="131" t="str">
        <f>IFERROR(VLOOKUP(A55,HM_MPV!A:H,8),"")</f>
        <v/>
      </c>
      <c r="M55" s="113"/>
      <c r="N55" s="113"/>
      <c r="O55" s="126" t="str">
        <f>IFERROR(VLOOKUP(A55,HM_MPV!A:K,11),"")</f>
        <v/>
      </c>
      <c r="P55" s="124"/>
      <c r="Q55" s="124"/>
      <c r="R55" s="114"/>
      <c r="S55" s="133"/>
      <c r="T55" s="134" t="str">
        <f>IFERROR(VLOOKUP(A55,HM_MPV!A:J,10),"")</f>
        <v/>
      </c>
      <c r="U55" s="115"/>
      <c r="V55" s="115"/>
      <c r="W55" s="110"/>
    </row>
    <row r="56" spans="1:23" ht="14.5" thickBot="1" x14ac:dyDescent="0.35">
      <c r="A56" s="109" t="str">
        <f>IFERROR(IF(HM_MPV!A56&lt;&gt;"",HM_MPV!A56,""),"")</f>
        <v/>
      </c>
      <c r="B56" s="110" t="str">
        <f>IFERROR(IF(HM_MPV!B56&lt;&gt;"",HM_MPV!B56,""),"")</f>
        <v/>
      </c>
      <c r="C56" s="110" t="str">
        <f>IFERROR(VLOOKUP(A56,HM_MPV!A:C,3),"")</f>
        <v/>
      </c>
      <c r="D56" s="110" t="str">
        <f>IFERROR(VLOOKUP(A56,HM_MPV!A:D,4),"")</f>
        <v/>
      </c>
      <c r="E56" s="110" t="str">
        <f>IFERROR(VLOOKUP(A56,HM_MPV!A:G,6),"")</f>
        <v/>
      </c>
      <c r="F56" s="110" t="str">
        <f>IFERROR(VLOOKUP(A56,HM_MPV!A:H,7),"")</f>
        <v/>
      </c>
      <c r="G56" s="110" t="e">
        <f>IF(D56=#REF!,#REF!,IF(D56=#REF!,#REF!,IF(D56=#REF!,#REF!,IF(D56=#REF!,#REF!,""))))</f>
        <v>#REF!</v>
      </c>
      <c r="H56" s="110" t="str">
        <f>IFERROR(VLOOKUP(A56,HM_MPV!A:G,5),"")</f>
        <v/>
      </c>
      <c r="I56" s="126" t="str">
        <f>IFERROR(VLOOKUP(A56,HM_MPV!A:I,9),"")</f>
        <v/>
      </c>
      <c r="J56" s="111"/>
      <c r="K56" s="112"/>
      <c r="L56" s="131" t="str">
        <f>IFERROR(VLOOKUP(A56,HM_MPV!A:H,8),"")</f>
        <v/>
      </c>
      <c r="M56" s="113"/>
      <c r="N56" s="113"/>
      <c r="O56" s="126" t="str">
        <f>IFERROR(VLOOKUP(A56,HM_MPV!A:K,11),"")</f>
        <v/>
      </c>
      <c r="P56" s="124"/>
      <c r="Q56" s="124"/>
      <c r="R56" s="114"/>
      <c r="S56" s="133"/>
      <c r="T56" s="134" t="str">
        <f>IFERROR(VLOOKUP(A56,HM_MPV!A:J,10),"")</f>
        <v/>
      </c>
      <c r="U56" s="115"/>
      <c r="V56" s="115"/>
      <c r="W56" s="110"/>
    </row>
    <row r="57" spans="1:23" s="108" customFormat="1" ht="14.5" thickBot="1" x14ac:dyDescent="0.35">
      <c r="A57" s="109" t="str">
        <f>IFERROR(IF(HM_MPV!A57&lt;&gt;"",HM_MPV!A57,""),"")</f>
        <v/>
      </c>
      <c r="B57" s="110" t="str">
        <f>IFERROR(IF(HM_MPV!B57&lt;&gt;"",HM_MPV!B57,""),"")</f>
        <v/>
      </c>
      <c r="C57" s="114" t="str">
        <f>IFERROR(VLOOKUP(A57,HM_MPV!A:C,3),"")</f>
        <v/>
      </c>
      <c r="D57" s="114" t="str">
        <f>IFERROR(VLOOKUP(A57,HM_MPV!A:D,4),"")</f>
        <v/>
      </c>
      <c r="E57" s="114" t="str">
        <f>IFERROR(VLOOKUP(A57,HM_MPV!A:G,6),"")</f>
        <v/>
      </c>
      <c r="F57" s="110" t="str">
        <f>IFERROR(VLOOKUP(A57,HM_MPV!A:H,7),"")</f>
        <v/>
      </c>
      <c r="G57" s="110" t="e">
        <f>IF(D57=#REF!,#REF!,IF(D57=#REF!,#REF!,IF(D57=#REF!,#REF!,IF(D57=#REF!,#REF!,""))))</f>
        <v>#REF!</v>
      </c>
      <c r="H57" s="110" t="str">
        <f>IFERROR(VLOOKUP(A57,HM_MPV!A:G,5),"")</f>
        <v/>
      </c>
      <c r="I57" s="126" t="str">
        <f>IFERROR(VLOOKUP(A57,HM_MPV!A:I,9),"")</f>
        <v/>
      </c>
      <c r="J57" s="111"/>
      <c r="K57" s="112"/>
      <c r="L57" s="131" t="str">
        <f>IFERROR(VLOOKUP(A57,HM_MPV!A:H,8),"")</f>
        <v/>
      </c>
      <c r="M57" s="113"/>
      <c r="N57" s="113"/>
      <c r="O57" s="126" t="str">
        <f>IFERROR(VLOOKUP(A57,HM_MPV!A:K,11),"")</f>
        <v/>
      </c>
      <c r="P57" s="124"/>
      <c r="Q57" s="124"/>
      <c r="R57" s="114"/>
      <c r="S57" s="133"/>
      <c r="T57" s="134" t="str">
        <f>IFERROR(VLOOKUP(A57,HM_MPV!A:J,10),"")</f>
        <v/>
      </c>
      <c r="U57" s="115"/>
      <c r="V57" s="115"/>
      <c r="W57" s="110"/>
    </row>
    <row r="58" spans="1:23" ht="14.5" thickBot="1" x14ac:dyDescent="0.35">
      <c r="A58" s="109" t="str">
        <f>IFERROR(IF(HM_MPV!A58&lt;&gt;"",HM_MPV!A58,""),"")</f>
        <v/>
      </c>
      <c r="B58" s="110" t="str">
        <f>IFERROR(IF(HM_MPV!B58&lt;&gt;"",HM_MPV!B58,""),"")</f>
        <v/>
      </c>
      <c r="C58" s="110" t="str">
        <f>IFERROR(VLOOKUP(A58,HM_MPV!A:C,3),"")</f>
        <v/>
      </c>
      <c r="D58" s="110" t="str">
        <f>IFERROR(VLOOKUP(A58,HM_MPV!A:D,4),"")</f>
        <v/>
      </c>
      <c r="E58" s="110" t="str">
        <f>IFERROR(VLOOKUP(A58,HM_MPV!A:G,6),"")</f>
        <v/>
      </c>
      <c r="F58" s="110" t="str">
        <f>IFERROR(VLOOKUP(A58,HM_MPV!A:H,7),"")</f>
        <v/>
      </c>
      <c r="G58" s="110" t="e">
        <f>IF(D58=#REF!,#REF!,IF(D58=#REF!,#REF!,IF(D58=#REF!,#REF!,IF(D58=#REF!,#REF!,""))))</f>
        <v>#REF!</v>
      </c>
      <c r="H58" s="110" t="str">
        <f>IFERROR(VLOOKUP(A58,HM_MPV!A:G,5),"")</f>
        <v/>
      </c>
      <c r="I58" s="126" t="str">
        <f>IFERROR(VLOOKUP(A58,HM_MPV!A:I,9),"")</f>
        <v/>
      </c>
      <c r="J58" s="111"/>
      <c r="K58" s="112"/>
      <c r="L58" s="131" t="str">
        <f>IFERROR(VLOOKUP(A58,HM_MPV!A:H,8),"")</f>
        <v/>
      </c>
      <c r="M58" s="113"/>
      <c r="N58" s="113"/>
      <c r="O58" s="126" t="str">
        <f>IFERROR(VLOOKUP(A58,HM_MPV!A:K,11),"")</f>
        <v/>
      </c>
      <c r="P58" s="124"/>
      <c r="Q58" s="124"/>
      <c r="R58" s="114"/>
      <c r="S58" s="133"/>
      <c r="T58" s="134" t="str">
        <f>IFERROR(VLOOKUP(A58,HM_MPV!A:J,10),"")</f>
        <v/>
      </c>
      <c r="U58" s="115"/>
      <c r="V58" s="115"/>
      <c r="W58" s="110"/>
    </row>
    <row r="59" spans="1:23" ht="14.5" thickBot="1" x14ac:dyDescent="0.35">
      <c r="A59" s="109" t="str">
        <f>IFERROR(IF(HM_MPV!A59&lt;&gt;"",HM_MPV!A59,""),"")</f>
        <v/>
      </c>
      <c r="B59" s="110" t="str">
        <f>IFERROR(IF(HM_MPV!B59&lt;&gt;"",HM_MPV!B59,""),"")</f>
        <v/>
      </c>
      <c r="C59" s="110" t="str">
        <f>IFERROR(VLOOKUP(A59,HM_MPV!A:C,3),"")</f>
        <v/>
      </c>
      <c r="D59" s="110" t="str">
        <f>IFERROR(VLOOKUP(A59,HM_MPV!A:D,4),"")</f>
        <v/>
      </c>
      <c r="E59" s="110" t="str">
        <f>IFERROR(VLOOKUP(A59,HM_MPV!A:G,6),"")</f>
        <v/>
      </c>
      <c r="F59" s="110" t="str">
        <f>IFERROR(VLOOKUP(A59,HM_MPV!A:H,7),"")</f>
        <v/>
      </c>
      <c r="G59" s="110" t="e">
        <f>IF(D59=#REF!,#REF!,IF(D59=#REF!,#REF!,IF(D59=#REF!,#REF!,IF(D59=#REF!,#REF!,""))))</f>
        <v>#REF!</v>
      </c>
      <c r="H59" s="110" t="str">
        <f>IFERROR(VLOOKUP(A59,HM_MPV!A:G,5),"")</f>
        <v/>
      </c>
      <c r="I59" s="126" t="str">
        <f>IFERROR(VLOOKUP(A59,HM_MPV!A:I,9),"")</f>
        <v/>
      </c>
      <c r="J59" s="111"/>
      <c r="K59" s="112"/>
      <c r="L59" s="131" t="str">
        <f>IFERROR(VLOOKUP(A59,HM_MPV!A:H,8),"")</f>
        <v/>
      </c>
      <c r="M59" s="113"/>
      <c r="N59" s="113"/>
      <c r="O59" s="126" t="str">
        <f>IFERROR(VLOOKUP(A59,HM_MPV!A:K,11),"")</f>
        <v/>
      </c>
      <c r="P59" s="124"/>
      <c r="Q59" s="124"/>
      <c r="R59" s="114"/>
      <c r="S59" s="133"/>
      <c r="T59" s="134" t="str">
        <f>IFERROR(VLOOKUP(A59,HM_MPV!A:J,10),"")</f>
        <v/>
      </c>
      <c r="U59" s="115"/>
      <c r="V59" s="115"/>
      <c r="W59" s="110"/>
    </row>
    <row r="60" spans="1:23" ht="14.5" thickBot="1" x14ac:dyDescent="0.35">
      <c r="A60" s="109" t="str">
        <f>IFERROR(IF(HM_MPV!A60&lt;&gt;"",HM_MPV!A60,""),"")</f>
        <v/>
      </c>
      <c r="B60" s="110" t="str">
        <f>IFERROR(IF(HM_MPV!B60&lt;&gt;"",HM_MPV!B60,""),"")</f>
        <v/>
      </c>
      <c r="C60" s="110" t="str">
        <f>IFERROR(VLOOKUP(A60,HM_MPV!A:C,3),"")</f>
        <v/>
      </c>
      <c r="D60" s="110" t="str">
        <f>IFERROR(VLOOKUP(A60,HM_MPV!A:D,4),"")</f>
        <v/>
      </c>
      <c r="E60" s="110" t="str">
        <f>IFERROR(VLOOKUP(A60,HM_MPV!A:G,6),"")</f>
        <v/>
      </c>
      <c r="F60" s="110" t="str">
        <f>IFERROR(VLOOKUP(A60,HM_MPV!A:H,7),"")</f>
        <v/>
      </c>
      <c r="G60" s="110" t="e">
        <f>IF(D60=#REF!,#REF!,IF(D60=#REF!,#REF!,IF(D60=#REF!,#REF!,IF(D60=#REF!,#REF!,""))))</f>
        <v>#REF!</v>
      </c>
      <c r="H60" s="110" t="str">
        <f>IFERROR(VLOOKUP(A60,HM_MPV!A:G,5),"")</f>
        <v/>
      </c>
      <c r="I60" s="126" t="str">
        <f>IFERROR(VLOOKUP(A60,HM_MPV!A:I,9),"")</f>
        <v/>
      </c>
      <c r="J60" s="111"/>
      <c r="K60" s="112"/>
      <c r="L60" s="131" t="str">
        <f>IFERROR(VLOOKUP(A60,HM_MPV!A:H,8),"")</f>
        <v/>
      </c>
      <c r="M60" s="113"/>
      <c r="N60" s="113"/>
      <c r="O60" s="126" t="str">
        <f>IFERROR(VLOOKUP(A60,HM_MPV!A:K,11),"")</f>
        <v/>
      </c>
      <c r="P60" s="124"/>
      <c r="Q60" s="124"/>
      <c r="R60" s="114"/>
      <c r="S60" s="133"/>
      <c r="T60" s="134" t="str">
        <f>IFERROR(VLOOKUP(A60,HM_MPV!A:J,10),"")</f>
        <v/>
      </c>
      <c r="U60" s="115"/>
      <c r="V60" s="115"/>
      <c r="W60" s="110"/>
    </row>
    <row r="61" spans="1:23" ht="14.5" thickBot="1" x14ac:dyDescent="0.35">
      <c r="A61" s="109" t="str">
        <f>IFERROR(IF(HM_MPV!A61&lt;&gt;"",HM_MPV!A61,""),"")</f>
        <v/>
      </c>
      <c r="B61" s="110" t="str">
        <f>IFERROR(IF(HM_MPV!B61&lt;&gt;"",HM_MPV!B61,""),"")</f>
        <v/>
      </c>
      <c r="C61" s="110" t="str">
        <f>IFERROR(VLOOKUP(A61,HM_MPV!A:C,3),"")</f>
        <v/>
      </c>
      <c r="D61" s="110" t="str">
        <f>IFERROR(VLOOKUP(A61,HM_MPV!A:D,4),"")</f>
        <v/>
      </c>
      <c r="E61" s="110" t="str">
        <f>IFERROR(VLOOKUP(A61,HM_MPV!A:G,6),"")</f>
        <v/>
      </c>
      <c r="F61" s="110" t="str">
        <f>IFERROR(VLOOKUP(A61,HM_MPV!A:H,7),"")</f>
        <v/>
      </c>
      <c r="G61" s="110" t="e">
        <f>IF(D61=#REF!,#REF!,IF(D61=#REF!,#REF!,IF(D61=#REF!,#REF!,IF(D61=#REF!,#REF!,""))))</f>
        <v>#REF!</v>
      </c>
      <c r="H61" s="110" t="str">
        <f>IFERROR(VLOOKUP(A61,HM_MPV!A:G,5),"")</f>
        <v/>
      </c>
      <c r="I61" s="126" t="str">
        <f>IFERROR(VLOOKUP(A61,HM_MPV!A:I,9),"")</f>
        <v/>
      </c>
      <c r="J61" s="111"/>
      <c r="K61" s="112"/>
      <c r="L61" s="131" t="str">
        <f>IFERROR(VLOOKUP(A61,HM_MPV!A:H,8),"")</f>
        <v/>
      </c>
      <c r="M61" s="113"/>
      <c r="N61" s="113"/>
      <c r="O61" s="126" t="str">
        <f>IFERROR(VLOOKUP(A61,HM_MPV!A:K,11),"")</f>
        <v/>
      </c>
      <c r="P61" s="124"/>
      <c r="Q61" s="124"/>
      <c r="R61" s="114"/>
      <c r="S61" s="133"/>
      <c r="T61" s="134" t="str">
        <f>IFERROR(VLOOKUP(A61,HM_MPV!A:J,10),"")</f>
        <v/>
      </c>
      <c r="U61" s="115"/>
      <c r="V61" s="115"/>
      <c r="W61" s="110"/>
    </row>
    <row r="62" spans="1:23" ht="14.5" thickBot="1" x14ac:dyDescent="0.35">
      <c r="A62" s="109" t="str">
        <f>IFERROR(IF(HM_MPV!A62&lt;&gt;"",HM_MPV!A62,""),"")</f>
        <v/>
      </c>
      <c r="B62" s="110" t="str">
        <f>IFERROR(IF(HM_MPV!B62&lt;&gt;"",HM_MPV!B62,""),"")</f>
        <v/>
      </c>
      <c r="C62" s="110" t="str">
        <f>IFERROR(VLOOKUP(A62,HM_MPV!A:C,3),"")</f>
        <v/>
      </c>
      <c r="D62" s="110" t="str">
        <f>IFERROR(VLOOKUP(A62,HM_MPV!A:D,4),"")</f>
        <v/>
      </c>
      <c r="E62" s="110" t="str">
        <f>IFERROR(VLOOKUP(A62,HM_MPV!A:G,6),"")</f>
        <v/>
      </c>
      <c r="F62" s="110" t="str">
        <f>IFERROR(VLOOKUP(A62,HM_MPV!A:H,7),"")</f>
        <v/>
      </c>
      <c r="G62" s="110" t="e">
        <f>IF(D62=#REF!,#REF!,IF(D62=#REF!,#REF!,IF(D62=#REF!,#REF!,IF(D62=#REF!,#REF!,""))))</f>
        <v>#REF!</v>
      </c>
      <c r="H62" s="110" t="str">
        <f>IFERROR(VLOOKUP(A62,HM_MPV!A:G,5),"")</f>
        <v/>
      </c>
      <c r="I62" s="126" t="str">
        <f>IFERROR(VLOOKUP(A62,HM_MPV!A:I,9),"")</f>
        <v/>
      </c>
      <c r="J62" s="111"/>
      <c r="K62" s="112"/>
      <c r="L62" s="131" t="str">
        <f>IFERROR(VLOOKUP(A62,HM_MPV!A:H,8),"")</f>
        <v/>
      </c>
      <c r="M62" s="113"/>
      <c r="N62" s="113"/>
      <c r="O62" s="126" t="str">
        <f>IFERROR(VLOOKUP(A62,HM_MPV!A:K,11),"")</f>
        <v/>
      </c>
      <c r="P62" s="124"/>
      <c r="Q62" s="124"/>
      <c r="R62" s="114"/>
      <c r="S62" s="133"/>
      <c r="T62" s="134" t="str">
        <f>IFERROR(VLOOKUP(A62,HM_MPV!A:J,10),"")</f>
        <v/>
      </c>
      <c r="U62" s="115"/>
      <c r="V62" s="115"/>
      <c r="W62" s="110"/>
    </row>
    <row r="63" spans="1:23" ht="14.5" thickBot="1" x14ac:dyDescent="0.35">
      <c r="A63" s="109" t="str">
        <f>IFERROR(IF(HM_MPV!A63&lt;&gt;"",HM_MPV!A63,""),"")</f>
        <v/>
      </c>
      <c r="B63" s="110" t="str">
        <f>IFERROR(IF(HM_MPV!B63&lt;&gt;"",HM_MPV!B63,""),"")</f>
        <v/>
      </c>
      <c r="C63" s="110" t="str">
        <f>IFERROR(VLOOKUP(A63,HM_MPV!A:C,3),"")</f>
        <v/>
      </c>
      <c r="D63" s="110" t="str">
        <f>IFERROR(VLOOKUP(A63,HM_MPV!A:D,4),"")</f>
        <v/>
      </c>
      <c r="E63" s="110" t="str">
        <f>IFERROR(VLOOKUP(A63,HM_MPV!A:G,6),"")</f>
        <v/>
      </c>
      <c r="F63" s="110" t="str">
        <f>IFERROR(VLOOKUP(A63,HM_MPV!A:H,7),"")</f>
        <v/>
      </c>
      <c r="G63" s="110" t="e">
        <f>IF(D63=#REF!,#REF!,IF(D63=#REF!,#REF!,IF(D63=#REF!,#REF!,IF(D63=#REF!,#REF!,""))))</f>
        <v>#REF!</v>
      </c>
      <c r="H63" s="110" t="str">
        <f>IFERROR(VLOOKUP(A63,HM_MPV!A:G,5),"")</f>
        <v/>
      </c>
      <c r="I63" s="126" t="str">
        <f>IFERROR(VLOOKUP(A63,HM_MPV!A:I,9),"")</f>
        <v/>
      </c>
      <c r="J63" s="111"/>
      <c r="K63" s="112"/>
      <c r="L63" s="131" t="str">
        <f>IFERROR(VLOOKUP(A63,HM_MPV!A:H,8),"")</f>
        <v/>
      </c>
      <c r="M63" s="113"/>
      <c r="N63" s="113"/>
      <c r="O63" s="126" t="str">
        <f>IFERROR(VLOOKUP(A63,HM_MPV!A:K,11),"")</f>
        <v/>
      </c>
      <c r="P63" s="124"/>
      <c r="Q63" s="124"/>
      <c r="R63" s="114"/>
      <c r="S63" s="133"/>
      <c r="T63" s="134" t="str">
        <f>IFERROR(VLOOKUP(A63,HM_MPV!A:J,10),"")</f>
        <v/>
      </c>
      <c r="U63" s="115"/>
      <c r="V63" s="115"/>
      <c r="W63" s="110"/>
    </row>
    <row r="64" spans="1:23" ht="14.5" thickBot="1" x14ac:dyDescent="0.35">
      <c r="A64" s="109" t="str">
        <f>IFERROR(IF(HM_MPV!A64&lt;&gt;"",HM_MPV!A64,""),"")</f>
        <v/>
      </c>
      <c r="B64" s="110" t="str">
        <f>IFERROR(IF(HM_MPV!B64&lt;&gt;"",HM_MPV!B64,""),"")</f>
        <v/>
      </c>
      <c r="C64" s="110" t="str">
        <f>IFERROR(VLOOKUP(A64,HM_MPV!A:C,3),"")</f>
        <v/>
      </c>
      <c r="D64" s="110" t="str">
        <f>IFERROR(VLOOKUP(A64,HM_MPV!A:D,4),"")</f>
        <v/>
      </c>
      <c r="E64" s="110" t="str">
        <f>IFERROR(VLOOKUP(A64,HM_MPV!A:G,6),"")</f>
        <v/>
      </c>
      <c r="F64" s="110" t="str">
        <f>IFERROR(VLOOKUP(A64,HM_MPV!A:H,7),"")</f>
        <v/>
      </c>
      <c r="G64" s="110" t="e">
        <f>IF(D64=#REF!,#REF!,IF(D64=#REF!,#REF!,IF(D64=#REF!,#REF!,IF(D64=#REF!,#REF!,""))))</f>
        <v>#REF!</v>
      </c>
      <c r="H64" s="110" t="str">
        <f>IFERROR(VLOOKUP(A64,HM_MPV!A:G,5),"")</f>
        <v/>
      </c>
      <c r="I64" s="126" t="str">
        <f>IFERROR(VLOOKUP(A64,HM_MPV!A:I,9),"")</f>
        <v/>
      </c>
      <c r="J64" s="111"/>
      <c r="K64" s="112"/>
      <c r="L64" s="131" t="str">
        <f>IFERROR(VLOOKUP(A64,HM_MPV!A:H,8),"")</f>
        <v/>
      </c>
      <c r="M64" s="113"/>
      <c r="N64" s="113"/>
      <c r="O64" s="126" t="str">
        <f>IFERROR(VLOOKUP(A64,HM_MPV!A:K,11),"")</f>
        <v/>
      </c>
      <c r="P64" s="124"/>
      <c r="Q64" s="124"/>
      <c r="R64" s="114"/>
      <c r="S64" s="133"/>
      <c r="T64" s="134" t="str">
        <f>IFERROR(VLOOKUP(A64,HM_MPV!A:J,10),"")</f>
        <v/>
      </c>
      <c r="U64" s="115"/>
      <c r="V64" s="115"/>
      <c r="W64" s="110"/>
    </row>
    <row r="65" spans="1:23" ht="14.5" thickBot="1" x14ac:dyDescent="0.35">
      <c r="A65" s="109" t="str">
        <f>IFERROR(IF(HM_MPV!A65&lt;&gt;"",HM_MPV!A65,""),"")</f>
        <v/>
      </c>
      <c r="B65" s="110" t="str">
        <f>IFERROR(IF(HM_MPV!B65&lt;&gt;"",HM_MPV!B65,""),"")</f>
        <v/>
      </c>
      <c r="C65" s="110" t="str">
        <f>IFERROR(VLOOKUP(A65,HM_MPV!A:C,3),"")</f>
        <v/>
      </c>
      <c r="D65" s="110" t="str">
        <f>IFERROR(VLOOKUP(A65,HM_MPV!A:D,4),"")</f>
        <v/>
      </c>
      <c r="E65" s="110" t="str">
        <f>IFERROR(VLOOKUP(A65,HM_MPV!A:G,6),"")</f>
        <v/>
      </c>
      <c r="F65" s="110" t="str">
        <f>IFERROR(VLOOKUP(A65,HM_MPV!A:H,7),"")</f>
        <v/>
      </c>
      <c r="G65" s="110" t="e">
        <f>IF(D65=#REF!,#REF!,IF(D65=#REF!,#REF!,IF(D65=#REF!,#REF!,IF(D65=#REF!,#REF!,""))))</f>
        <v>#REF!</v>
      </c>
      <c r="H65" s="110" t="str">
        <f>IFERROR(VLOOKUP(A65,HM_MPV!A:G,5),"")</f>
        <v/>
      </c>
      <c r="I65" s="126" t="str">
        <f>IFERROR(VLOOKUP(A65,HM_MPV!A:I,9),"")</f>
        <v/>
      </c>
      <c r="J65" s="111"/>
      <c r="K65" s="112"/>
      <c r="L65" s="131" t="str">
        <f>IFERROR(VLOOKUP(A65,HM_MPV!A:H,8),"")</f>
        <v/>
      </c>
      <c r="M65" s="113"/>
      <c r="N65" s="113"/>
      <c r="O65" s="126" t="str">
        <f>IFERROR(VLOOKUP(A65,HM_MPV!A:K,11),"")</f>
        <v/>
      </c>
      <c r="P65" s="124"/>
      <c r="Q65" s="124"/>
      <c r="R65" s="114"/>
      <c r="S65" s="133"/>
      <c r="T65" s="134" t="str">
        <f>IFERROR(VLOOKUP(A65,HM_MPV!A:J,10),"")</f>
        <v/>
      </c>
      <c r="U65" s="115"/>
      <c r="V65" s="115"/>
      <c r="W65" s="110"/>
    </row>
    <row r="66" spans="1:23" ht="14.5" thickBot="1" x14ac:dyDescent="0.35">
      <c r="A66" s="109" t="str">
        <f>IFERROR(IF(HM_MPV!A66&lt;&gt;"",HM_MPV!A66,""),"")</f>
        <v/>
      </c>
      <c r="B66" s="110" t="str">
        <f>IFERROR(IF(HM_MPV!B66&lt;&gt;"",HM_MPV!B66,""),"")</f>
        <v/>
      </c>
      <c r="C66" s="110" t="str">
        <f>IFERROR(VLOOKUP(A66,HM_MPV!A:C,3),"")</f>
        <v/>
      </c>
      <c r="D66" s="110" t="str">
        <f>IFERROR(VLOOKUP(A66,HM_MPV!A:D,4),"")</f>
        <v/>
      </c>
      <c r="E66" s="110" t="str">
        <f>IFERROR(VLOOKUP(A66,HM_MPV!A:G,6),"")</f>
        <v/>
      </c>
      <c r="F66" s="110" t="str">
        <f>IFERROR(VLOOKUP(A66,HM_MPV!A:H,7),"")</f>
        <v/>
      </c>
      <c r="G66" s="110" t="e">
        <f>IF(D66=#REF!,#REF!,IF(D66=#REF!,#REF!,IF(D66=#REF!,#REF!,IF(D66=#REF!,#REF!,""))))</f>
        <v>#REF!</v>
      </c>
      <c r="H66" s="110" t="str">
        <f>IFERROR(VLOOKUP(A66,HM_MPV!A:G,5),"")</f>
        <v/>
      </c>
      <c r="I66" s="126" t="str">
        <f>IFERROR(VLOOKUP(A66,HM_MPV!A:I,9),"")</f>
        <v/>
      </c>
      <c r="J66" s="111"/>
      <c r="K66" s="112"/>
      <c r="L66" s="131" t="str">
        <f>IFERROR(VLOOKUP(A66,HM_MPV!A:H,8),"")</f>
        <v/>
      </c>
      <c r="M66" s="113"/>
      <c r="N66" s="113"/>
      <c r="O66" s="126" t="str">
        <f>IFERROR(VLOOKUP(A66,HM_MPV!A:K,11),"")</f>
        <v/>
      </c>
      <c r="P66" s="124"/>
      <c r="Q66" s="124"/>
      <c r="R66" s="114"/>
      <c r="S66" s="133"/>
      <c r="T66" s="134" t="str">
        <f>IFERROR(VLOOKUP(A66,HM_MPV!A:J,10),"")</f>
        <v/>
      </c>
      <c r="U66" s="115"/>
      <c r="V66" s="115"/>
      <c r="W66" s="110"/>
    </row>
    <row r="67" spans="1:23" ht="14.5" thickBot="1" x14ac:dyDescent="0.35">
      <c r="A67" s="109" t="str">
        <f>IFERROR(IF(HM_MPV!A67&lt;&gt;"",HM_MPV!A67,""),"")</f>
        <v/>
      </c>
      <c r="B67" s="110" t="str">
        <f>IFERROR(IF(HM_MPV!B67&lt;&gt;"",HM_MPV!B67,""),"")</f>
        <v/>
      </c>
      <c r="C67" s="110" t="str">
        <f>IFERROR(VLOOKUP(A67,HM_MPV!A:C,3),"")</f>
        <v/>
      </c>
      <c r="D67" s="110" t="str">
        <f>IFERROR(VLOOKUP(A67,HM_MPV!A:D,4),"")</f>
        <v/>
      </c>
      <c r="E67" s="110" t="str">
        <f>IFERROR(VLOOKUP(A67,HM_MPV!A:G,6),"")</f>
        <v/>
      </c>
      <c r="F67" s="110" t="str">
        <f>IFERROR(VLOOKUP(A67,HM_MPV!A:H,7),"")</f>
        <v/>
      </c>
      <c r="G67" s="110" t="e">
        <f>IF(D67=#REF!,#REF!,IF(D67=#REF!,#REF!,IF(D67=#REF!,#REF!,IF(D67=#REF!,#REF!,""))))</f>
        <v>#REF!</v>
      </c>
      <c r="H67" s="110" t="str">
        <f>IFERROR(VLOOKUP(A67,HM_MPV!A:G,5),"")</f>
        <v/>
      </c>
      <c r="I67" s="126" t="str">
        <f>IFERROR(VLOOKUP(A67,HM_MPV!A:I,9),"")</f>
        <v/>
      </c>
      <c r="J67" s="111"/>
      <c r="K67" s="112"/>
      <c r="L67" s="131" t="str">
        <f>IFERROR(VLOOKUP(A67,HM_MPV!A:H,8),"")</f>
        <v/>
      </c>
      <c r="M67" s="113"/>
      <c r="N67" s="113"/>
      <c r="O67" s="126" t="str">
        <f>IFERROR(VLOOKUP(A67,HM_MPV!A:K,11),"")</f>
        <v/>
      </c>
      <c r="P67" s="124"/>
      <c r="Q67" s="124"/>
      <c r="R67" s="114"/>
      <c r="S67" s="133"/>
      <c r="T67" s="134" t="str">
        <f>IFERROR(VLOOKUP(A67,HM_MPV!A:J,10),"")</f>
        <v/>
      </c>
      <c r="U67" s="115"/>
      <c r="V67" s="115"/>
      <c r="W67" s="110"/>
    </row>
    <row r="68" spans="1:23" ht="14.5" thickBot="1" x14ac:dyDescent="0.35">
      <c r="A68" s="109" t="str">
        <f>IFERROR(IF(HM_MPV!A68&lt;&gt;"",HM_MPV!A68,""),"")</f>
        <v/>
      </c>
      <c r="B68" s="110" t="str">
        <f>IFERROR(IF(HM_MPV!B68&lt;&gt;"",HM_MPV!B68,""),"")</f>
        <v/>
      </c>
      <c r="C68" s="110" t="str">
        <f>IFERROR(VLOOKUP(A68,HM_MPV!A:C,3),"")</f>
        <v/>
      </c>
      <c r="D68" s="110" t="str">
        <f>IFERROR(VLOOKUP(A68,HM_MPV!A:D,4),"")</f>
        <v/>
      </c>
      <c r="E68" s="110" t="str">
        <f>IFERROR(VLOOKUP(A68,HM_MPV!A:G,6),"")</f>
        <v/>
      </c>
      <c r="F68" s="110" t="str">
        <f>IFERROR(VLOOKUP(A68,HM_MPV!A:H,7),"")</f>
        <v/>
      </c>
      <c r="G68" s="110" t="e">
        <f>IF(D68=#REF!,#REF!,IF(D68=#REF!,#REF!,IF(D68=#REF!,#REF!,IF(D68=#REF!,#REF!,""))))</f>
        <v>#REF!</v>
      </c>
      <c r="H68" s="110" t="str">
        <f>IFERROR(VLOOKUP(A68,HM_MPV!A:G,5),"")</f>
        <v/>
      </c>
      <c r="I68" s="126" t="str">
        <f>IFERROR(VLOOKUP(A68,HM_MPV!A:I,9),"")</f>
        <v/>
      </c>
      <c r="J68" s="111"/>
      <c r="K68" s="112"/>
      <c r="L68" s="131" t="str">
        <f>IFERROR(VLOOKUP(A68,HM_MPV!A:H,8),"")</f>
        <v/>
      </c>
      <c r="M68" s="113"/>
      <c r="N68" s="113"/>
      <c r="O68" s="126" t="str">
        <f>IFERROR(VLOOKUP(A68,HM_MPV!A:K,11),"")</f>
        <v/>
      </c>
      <c r="P68" s="124"/>
      <c r="Q68" s="124"/>
      <c r="R68" s="114"/>
      <c r="S68" s="133"/>
      <c r="T68" s="134" t="str">
        <f>IFERROR(VLOOKUP(A68,HM_MPV!A:J,10),"")</f>
        <v/>
      </c>
      <c r="U68" s="115"/>
      <c r="V68" s="115"/>
      <c r="W68" s="110"/>
    </row>
    <row r="69" spans="1:23" ht="14.5" thickBot="1" x14ac:dyDescent="0.35">
      <c r="A69" s="109" t="str">
        <f>IFERROR(IF(HM_MPV!A69&lt;&gt;"",HM_MPV!A69,""),"")</f>
        <v/>
      </c>
      <c r="B69" s="110" t="str">
        <f>IFERROR(IF(HM_MPV!B69&lt;&gt;"",HM_MPV!B69,""),"")</f>
        <v/>
      </c>
      <c r="C69" s="110" t="str">
        <f>IFERROR(VLOOKUP(A69,HM_MPV!A:C,3),"")</f>
        <v/>
      </c>
      <c r="D69" s="110" t="str">
        <f>IFERROR(VLOOKUP(A69,HM_MPV!A:D,4),"")</f>
        <v/>
      </c>
      <c r="E69" s="110" t="str">
        <f>IFERROR(VLOOKUP(A69,HM_MPV!A:G,6),"")</f>
        <v/>
      </c>
      <c r="F69" s="110" t="str">
        <f>IFERROR(VLOOKUP(A69,HM_MPV!A:H,7),"")</f>
        <v/>
      </c>
      <c r="G69" s="110" t="e">
        <f>IF(D69=#REF!,#REF!,IF(D69=#REF!,#REF!,IF(D69=#REF!,#REF!,IF(D69=#REF!,#REF!,""))))</f>
        <v>#REF!</v>
      </c>
      <c r="H69" s="110" t="str">
        <f>IFERROR(VLOOKUP(A69,HM_MPV!A:G,5),"")</f>
        <v/>
      </c>
      <c r="I69" s="126" t="str">
        <f>IFERROR(VLOOKUP(A69,HM_MPV!A:I,9),"")</f>
        <v/>
      </c>
      <c r="J69" s="111"/>
      <c r="K69" s="112"/>
      <c r="L69" s="131" t="str">
        <f>IFERROR(VLOOKUP(A69,HM_MPV!A:H,8),"")</f>
        <v/>
      </c>
      <c r="M69" s="113"/>
      <c r="N69" s="113"/>
      <c r="O69" s="126" t="str">
        <f>IFERROR(VLOOKUP(A69,HM_MPV!A:K,11),"")</f>
        <v/>
      </c>
      <c r="P69" s="124"/>
      <c r="Q69" s="124"/>
      <c r="R69" s="114"/>
      <c r="S69" s="133"/>
      <c r="T69" s="134" t="str">
        <f>IFERROR(VLOOKUP(A69,HM_MPV!A:J,10),"")</f>
        <v/>
      </c>
      <c r="U69" s="115"/>
      <c r="V69" s="115"/>
      <c r="W69" s="110"/>
    </row>
    <row r="70" spans="1:23" ht="14.5" thickBot="1" x14ac:dyDescent="0.35">
      <c r="A70" s="109" t="str">
        <f>IFERROR(IF(HM_MPV!A70&lt;&gt;"",HM_MPV!A70,""),"")</f>
        <v/>
      </c>
      <c r="B70" s="110" t="str">
        <f>IFERROR(IF(HM_MPV!B70&lt;&gt;"",HM_MPV!B70,""),"")</f>
        <v/>
      </c>
      <c r="C70" s="110" t="str">
        <f>IFERROR(VLOOKUP(A70,HM_MPV!A:C,3),"")</f>
        <v/>
      </c>
      <c r="D70" s="110" t="str">
        <f>IFERROR(VLOOKUP(A70,HM_MPV!A:D,4),"")</f>
        <v/>
      </c>
      <c r="E70" s="110" t="str">
        <f>IFERROR(VLOOKUP(A70,HM_MPV!A:G,6),"")</f>
        <v/>
      </c>
      <c r="F70" s="110" t="str">
        <f>IFERROR(VLOOKUP(A70,HM_MPV!A:H,7),"")</f>
        <v/>
      </c>
      <c r="G70" s="110" t="e">
        <f>IF(D70=#REF!,#REF!,IF(D70=#REF!,#REF!,IF(D70=#REF!,#REF!,IF(D70=#REF!,#REF!,""))))</f>
        <v>#REF!</v>
      </c>
      <c r="H70" s="110" t="str">
        <f>IFERROR(VLOOKUP(A70,HM_MPV!A:G,5),"")</f>
        <v/>
      </c>
      <c r="I70" s="126" t="str">
        <f>IFERROR(VLOOKUP(A70,HM_MPV!A:I,9),"")</f>
        <v/>
      </c>
      <c r="J70" s="111"/>
      <c r="K70" s="112"/>
      <c r="L70" s="131" t="str">
        <f>IFERROR(VLOOKUP(A70,HM_MPV!A:H,8),"")</f>
        <v/>
      </c>
      <c r="M70" s="113"/>
      <c r="N70" s="113"/>
      <c r="O70" s="126" t="str">
        <f>IFERROR(VLOOKUP(A70,HM_MPV!A:K,11),"")</f>
        <v/>
      </c>
      <c r="P70" s="124"/>
      <c r="Q70" s="124"/>
      <c r="R70" s="114"/>
      <c r="S70" s="133"/>
      <c r="T70" s="134" t="str">
        <f>IFERROR(VLOOKUP(A70,HM_MPV!A:J,10),"")</f>
        <v/>
      </c>
      <c r="U70" s="115"/>
      <c r="V70" s="115"/>
      <c r="W70" s="110"/>
    </row>
    <row r="71" spans="1:23" ht="14.5" thickBot="1" x14ac:dyDescent="0.35">
      <c r="A71" s="109" t="str">
        <f>IFERROR(IF(HM_MPV!A71&lt;&gt;"",HM_MPV!A71,""),"")</f>
        <v/>
      </c>
      <c r="B71" s="110" t="str">
        <f>IFERROR(IF(HM_MPV!B71&lt;&gt;"",HM_MPV!B71,""),"")</f>
        <v/>
      </c>
      <c r="C71" s="110" t="str">
        <f>IFERROR(VLOOKUP(A71,HM_MPV!A:C,3),"")</f>
        <v/>
      </c>
      <c r="D71" s="110" t="str">
        <f>IFERROR(VLOOKUP(A71,HM_MPV!A:D,4),"")</f>
        <v/>
      </c>
      <c r="E71" s="110" t="str">
        <f>IFERROR(VLOOKUP(A71,HM_MPV!A:G,6),"")</f>
        <v/>
      </c>
      <c r="F71" s="110" t="str">
        <f>IFERROR(VLOOKUP(A71,HM_MPV!A:H,7),"")</f>
        <v/>
      </c>
      <c r="G71" s="110" t="e">
        <f>IF(D71=#REF!,#REF!,IF(D71=#REF!,#REF!,IF(D71=#REF!,#REF!,IF(D71=#REF!,#REF!,""))))</f>
        <v>#REF!</v>
      </c>
      <c r="H71" s="110" t="str">
        <f>IFERROR(VLOOKUP(A71,HM_MPV!A:G,5),"")</f>
        <v/>
      </c>
      <c r="I71" s="126" t="str">
        <f>IFERROR(VLOOKUP(A71,HM_MPV!A:I,9),"")</f>
        <v/>
      </c>
      <c r="J71" s="111"/>
      <c r="K71" s="112"/>
      <c r="L71" s="131" t="str">
        <f>IFERROR(VLOOKUP(A71,HM_MPV!A:H,8),"")</f>
        <v/>
      </c>
      <c r="M71" s="113"/>
      <c r="N71" s="113"/>
      <c r="O71" s="126" t="str">
        <f>IFERROR(VLOOKUP(A71,HM_MPV!A:K,11),"")</f>
        <v/>
      </c>
      <c r="P71" s="124"/>
      <c r="Q71" s="124"/>
      <c r="R71" s="114"/>
      <c r="S71" s="133"/>
      <c r="T71" s="134" t="str">
        <f>IFERROR(VLOOKUP(A71,HM_MPV!A:J,10),"")</f>
        <v/>
      </c>
      <c r="U71" s="115"/>
      <c r="V71" s="115"/>
      <c r="W71" s="110"/>
    </row>
    <row r="72" spans="1:23" ht="14.5" thickBot="1" x14ac:dyDescent="0.35">
      <c r="A72" s="109" t="str">
        <f>IFERROR(IF(HM_MPV!A72&lt;&gt;"",HM_MPV!A72,""),"")</f>
        <v/>
      </c>
      <c r="B72" s="110" t="str">
        <f>IFERROR(IF(HM_MPV!B72&lt;&gt;"",HM_MPV!B72,""),"")</f>
        <v/>
      </c>
      <c r="C72" s="110" t="str">
        <f>IFERROR(VLOOKUP(A72,HM_MPV!A:C,3),"")</f>
        <v/>
      </c>
      <c r="D72" s="110" t="str">
        <f>IFERROR(VLOOKUP(A72,HM_MPV!A:D,4),"")</f>
        <v/>
      </c>
      <c r="E72" s="110" t="str">
        <f>IFERROR(VLOOKUP(A72,HM_MPV!A:G,6),"")</f>
        <v/>
      </c>
      <c r="F72" s="110" t="str">
        <f>IFERROR(VLOOKUP(A72,HM_MPV!A:H,7),"")</f>
        <v/>
      </c>
      <c r="G72" s="110" t="e">
        <f>IF(D72=#REF!,#REF!,IF(D72=#REF!,#REF!,IF(D72=#REF!,#REF!,IF(D72=#REF!,#REF!,""))))</f>
        <v>#REF!</v>
      </c>
      <c r="H72" s="110" t="str">
        <f>IFERROR(VLOOKUP(A72,HM_MPV!A:G,5),"")</f>
        <v/>
      </c>
      <c r="I72" s="126" t="str">
        <f>IFERROR(VLOOKUP(A72,HM_MPV!A:I,9),"")</f>
        <v/>
      </c>
      <c r="J72" s="111"/>
      <c r="K72" s="112"/>
      <c r="L72" s="131" t="str">
        <f>IFERROR(VLOOKUP(A72,HM_MPV!A:H,8),"")</f>
        <v/>
      </c>
      <c r="M72" s="113"/>
      <c r="N72" s="113"/>
      <c r="O72" s="126" t="str">
        <f>IFERROR(VLOOKUP(A72,HM_MPV!A:K,11),"")</f>
        <v/>
      </c>
      <c r="P72" s="124"/>
      <c r="Q72" s="124"/>
      <c r="R72" s="114"/>
      <c r="S72" s="133"/>
      <c r="T72" s="134" t="str">
        <f>IFERROR(VLOOKUP(A72,HM_MPV!A:J,10),"")</f>
        <v/>
      </c>
      <c r="U72" s="115"/>
      <c r="V72" s="115"/>
      <c r="W72" s="110"/>
    </row>
    <row r="73" spans="1:23" ht="14.5" thickBot="1" x14ac:dyDescent="0.35">
      <c r="A73" s="109" t="str">
        <f>IFERROR(IF(HM_MPV!A73&lt;&gt;"",HM_MPV!A73,""),"")</f>
        <v/>
      </c>
      <c r="B73" s="110" t="str">
        <f>IFERROR(IF(HM_MPV!B73&lt;&gt;"",HM_MPV!B73,""),"")</f>
        <v/>
      </c>
      <c r="C73" s="110" t="str">
        <f>IFERROR(VLOOKUP(A73,HM_MPV!A:C,3),"")</f>
        <v/>
      </c>
      <c r="D73" s="110" t="str">
        <f>IFERROR(VLOOKUP(A73,HM_MPV!A:D,4),"")</f>
        <v/>
      </c>
      <c r="E73" s="110" t="str">
        <f>IFERROR(VLOOKUP(A73,HM_MPV!A:G,6),"")</f>
        <v/>
      </c>
      <c r="F73" s="110" t="str">
        <f>IFERROR(VLOOKUP(A73,HM_MPV!A:H,7),"")</f>
        <v/>
      </c>
      <c r="G73" s="110" t="e">
        <f>IF(D73=#REF!,#REF!,IF(D73=#REF!,#REF!,IF(D73=#REF!,#REF!,IF(D73=#REF!,#REF!,""))))</f>
        <v>#REF!</v>
      </c>
      <c r="H73" s="110" t="str">
        <f>IFERROR(VLOOKUP(A73,HM_MPV!A:G,5),"")</f>
        <v/>
      </c>
      <c r="I73" s="126" t="str">
        <f>IFERROR(VLOOKUP(A73,HM_MPV!A:I,9),"")</f>
        <v/>
      </c>
      <c r="J73" s="111"/>
      <c r="K73" s="112"/>
      <c r="L73" s="131" t="str">
        <f>IFERROR(VLOOKUP(A73,HM_MPV!A:H,8),"")</f>
        <v/>
      </c>
      <c r="M73" s="113"/>
      <c r="N73" s="113"/>
      <c r="O73" s="126" t="str">
        <f>IFERROR(VLOOKUP(A73,HM_MPV!A:K,11),"")</f>
        <v/>
      </c>
      <c r="P73" s="124"/>
      <c r="Q73" s="124"/>
      <c r="R73" s="114"/>
      <c r="S73" s="133"/>
      <c r="T73" s="134" t="str">
        <f>IFERROR(VLOOKUP(A73,HM_MPV!A:J,10),"")</f>
        <v/>
      </c>
      <c r="U73" s="115"/>
      <c r="V73" s="115"/>
      <c r="W73" s="110"/>
    </row>
    <row r="74" spans="1:23" ht="14.5" thickBot="1" x14ac:dyDescent="0.35">
      <c r="A74" s="109" t="str">
        <f>IFERROR(IF(HM_MPV!A74&lt;&gt;"",HM_MPV!A74,""),"")</f>
        <v/>
      </c>
      <c r="B74" s="110" t="str">
        <f>IFERROR(IF(HM_MPV!B74&lt;&gt;"",HM_MPV!B74,""),"")</f>
        <v/>
      </c>
      <c r="C74" s="110" t="str">
        <f>IFERROR(VLOOKUP(A74,HM_MPV!A:C,3),"")</f>
        <v/>
      </c>
      <c r="D74" s="110" t="str">
        <f>IFERROR(VLOOKUP(A74,HM_MPV!A:D,4),"")</f>
        <v/>
      </c>
      <c r="E74" s="110" t="str">
        <f>IFERROR(VLOOKUP(A74,HM_MPV!A:G,6),"")</f>
        <v/>
      </c>
      <c r="F74" s="110" t="str">
        <f>IFERROR(VLOOKUP(A74,HM_MPV!A:H,7),"")</f>
        <v/>
      </c>
      <c r="G74" s="110" t="e">
        <f>IF(D74=#REF!,#REF!,IF(D74=#REF!,#REF!,IF(D74=#REF!,#REF!,IF(D74=#REF!,#REF!,""))))</f>
        <v>#REF!</v>
      </c>
      <c r="H74" s="110" t="str">
        <f>IFERROR(VLOOKUP(A74,HM_MPV!A:G,5),"")</f>
        <v/>
      </c>
      <c r="I74" s="126" t="str">
        <f>IFERROR(VLOOKUP(A74,HM_MPV!A:I,9),"")</f>
        <v/>
      </c>
      <c r="J74" s="111"/>
      <c r="K74" s="112"/>
      <c r="L74" s="131" t="str">
        <f>IFERROR(VLOOKUP(A74,HM_MPV!A:H,8),"")</f>
        <v/>
      </c>
      <c r="M74" s="113"/>
      <c r="N74" s="113"/>
      <c r="O74" s="126" t="str">
        <f>IFERROR(VLOOKUP(A74,HM_MPV!A:K,11),"")</f>
        <v/>
      </c>
      <c r="P74" s="124"/>
      <c r="Q74" s="124"/>
      <c r="R74" s="114"/>
      <c r="S74" s="133"/>
      <c r="T74" s="134" t="str">
        <f>IFERROR(VLOOKUP(A74,HM_MPV!A:J,10),"")</f>
        <v/>
      </c>
      <c r="U74" s="115"/>
      <c r="V74" s="115"/>
      <c r="W74" s="110"/>
    </row>
    <row r="75" spans="1:23" ht="14.5" thickBot="1" x14ac:dyDescent="0.35">
      <c r="A75" s="109" t="str">
        <f>IFERROR(IF(HM_MPV!A75&lt;&gt;"",HM_MPV!A75,""),"")</f>
        <v/>
      </c>
      <c r="B75" s="110" t="str">
        <f>IFERROR(IF(HM_MPV!B75&lt;&gt;"",HM_MPV!B75,""),"")</f>
        <v/>
      </c>
      <c r="C75" s="110" t="str">
        <f>IFERROR(VLOOKUP(A75,HM_MPV!A:C,3),"")</f>
        <v/>
      </c>
      <c r="D75" s="110" t="str">
        <f>IFERROR(VLOOKUP(A75,HM_MPV!A:D,4),"")</f>
        <v/>
      </c>
      <c r="E75" s="110" t="str">
        <f>IFERROR(VLOOKUP(A75,HM_MPV!A:G,6),"")</f>
        <v/>
      </c>
      <c r="F75" s="110" t="str">
        <f>IFERROR(VLOOKUP(A75,HM_MPV!A:H,7),"")</f>
        <v/>
      </c>
      <c r="G75" s="110" t="e">
        <f>IF(D75=#REF!,#REF!,IF(D75=#REF!,#REF!,IF(D75=#REF!,#REF!,IF(D75=#REF!,#REF!,""))))</f>
        <v>#REF!</v>
      </c>
      <c r="H75" s="110" t="str">
        <f>IFERROR(VLOOKUP(A75,HM_MPV!A:G,5),"")</f>
        <v/>
      </c>
      <c r="I75" s="126" t="str">
        <f>IFERROR(VLOOKUP(A75,HM_MPV!A:I,9),"")</f>
        <v/>
      </c>
      <c r="J75" s="111"/>
      <c r="K75" s="112"/>
      <c r="L75" s="131" t="str">
        <f>IFERROR(VLOOKUP(A75,HM_MPV!A:H,8),"")</f>
        <v/>
      </c>
      <c r="M75" s="113"/>
      <c r="N75" s="113"/>
      <c r="O75" s="126" t="str">
        <f>IFERROR(VLOOKUP(A75,HM_MPV!A:K,11),"")</f>
        <v/>
      </c>
      <c r="P75" s="124"/>
      <c r="Q75" s="124"/>
      <c r="R75" s="114"/>
      <c r="S75" s="133"/>
      <c r="T75" s="134" t="str">
        <f>IFERROR(VLOOKUP(A75,HM_MPV!A:J,10),"")</f>
        <v/>
      </c>
      <c r="U75" s="115"/>
      <c r="V75" s="115"/>
      <c r="W75" s="110"/>
    </row>
    <row r="76" spans="1:23" ht="14.5" thickBot="1" x14ac:dyDescent="0.35">
      <c r="A76" s="109" t="str">
        <f>IFERROR(IF(HM_MPV!A76&lt;&gt;"",HM_MPV!A76,""),"")</f>
        <v/>
      </c>
      <c r="B76" s="110" t="str">
        <f>IFERROR(IF(HM_MPV!B76&lt;&gt;"",HM_MPV!B76,""),"")</f>
        <v/>
      </c>
      <c r="C76" s="110" t="str">
        <f>IFERROR(VLOOKUP(A76,HM_MPV!A:C,3),"")</f>
        <v/>
      </c>
      <c r="D76" s="110" t="str">
        <f>IFERROR(VLOOKUP(A76,HM_MPV!A:D,4),"")</f>
        <v/>
      </c>
      <c r="E76" s="110" t="str">
        <f>IFERROR(VLOOKUP(A76,HM_MPV!A:G,6),"")</f>
        <v/>
      </c>
      <c r="F76" s="110" t="str">
        <f>IFERROR(VLOOKUP(A76,HM_MPV!A:H,7),"")</f>
        <v/>
      </c>
      <c r="G76" s="110" t="e">
        <f>IF(D76=#REF!,#REF!,IF(D76=#REF!,#REF!,IF(D76=#REF!,#REF!,IF(D76=#REF!,#REF!,""))))</f>
        <v>#REF!</v>
      </c>
      <c r="H76" s="110" t="str">
        <f>IFERROR(VLOOKUP(A76,HM_MPV!A:G,5),"")</f>
        <v/>
      </c>
      <c r="I76" s="126" t="str">
        <f>IFERROR(VLOOKUP(A76,HM_MPV!A:I,9),"")</f>
        <v/>
      </c>
      <c r="J76" s="111"/>
      <c r="K76" s="112"/>
      <c r="L76" s="131" t="str">
        <f>IFERROR(VLOOKUP(A76,HM_MPV!A:H,8),"")</f>
        <v/>
      </c>
      <c r="M76" s="113"/>
      <c r="N76" s="113"/>
      <c r="O76" s="126" t="str">
        <f>IFERROR(VLOOKUP(A76,HM_MPV!A:K,11),"")</f>
        <v/>
      </c>
      <c r="P76" s="124"/>
      <c r="Q76" s="124"/>
      <c r="R76" s="114"/>
      <c r="S76" s="133"/>
      <c r="T76" s="134" t="str">
        <f>IFERROR(VLOOKUP(A76,HM_MPV!A:J,10),"")</f>
        <v/>
      </c>
      <c r="U76" s="115"/>
      <c r="V76" s="115"/>
      <c r="W76" s="110"/>
    </row>
    <row r="77" spans="1:23" ht="14.5" thickBot="1" x14ac:dyDescent="0.35">
      <c r="A77" s="109" t="str">
        <f>IFERROR(IF(HM_MPV!A77&lt;&gt;"",HM_MPV!A77,""),"")</f>
        <v/>
      </c>
      <c r="B77" s="110" t="str">
        <f>IFERROR(IF(HM_MPV!B77&lt;&gt;"",HM_MPV!B77,""),"")</f>
        <v/>
      </c>
      <c r="C77" s="110" t="str">
        <f>IFERROR(VLOOKUP(A77,HM_MPV!A:C,3),"")</f>
        <v/>
      </c>
      <c r="D77" s="110" t="str">
        <f>IFERROR(VLOOKUP(A77,HM_MPV!A:D,4),"")</f>
        <v/>
      </c>
      <c r="E77" s="110" t="str">
        <f>IFERROR(VLOOKUP(A77,HM_MPV!A:G,6),"")</f>
        <v/>
      </c>
      <c r="F77" s="110" t="str">
        <f>IFERROR(VLOOKUP(A77,HM_MPV!A:H,7),"")</f>
        <v/>
      </c>
      <c r="G77" s="110" t="e">
        <f>IF(D77=#REF!,#REF!,IF(D77=#REF!,#REF!,IF(D77=#REF!,#REF!,IF(D77=#REF!,#REF!,""))))</f>
        <v>#REF!</v>
      </c>
      <c r="H77" s="110" t="str">
        <f>IFERROR(VLOOKUP(A77,HM_MPV!A:G,5),"")</f>
        <v/>
      </c>
      <c r="I77" s="126" t="str">
        <f>IFERROR(VLOOKUP(A77,HM_MPV!A:I,9),"")</f>
        <v/>
      </c>
      <c r="J77" s="111"/>
      <c r="K77" s="112"/>
      <c r="L77" s="131" t="str">
        <f>IFERROR(VLOOKUP(A77,HM_MPV!A:H,8),"")</f>
        <v/>
      </c>
      <c r="M77" s="113"/>
      <c r="N77" s="113"/>
      <c r="O77" s="126" t="str">
        <f>IFERROR(VLOOKUP(A77,HM_MPV!A:K,11),"")</f>
        <v/>
      </c>
      <c r="P77" s="124"/>
      <c r="Q77" s="124"/>
      <c r="R77" s="114"/>
      <c r="S77" s="133"/>
      <c r="T77" s="134" t="str">
        <f>IFERROR(VLOOKUP(A77,HM_MPV!A:J,10),"")</f>
        <v/>
      </c>
      <c r="U77" s="115"/>
      <c r="V77" s="115"/>
      <c r="W77" s="110"/>
    </row>
    <row r="78" spans="1:23" ht="14.5" thickBot="1" x14ac:dyDescent="0.35">
      <c r="A78" s="109" t="str">
        <f>IFERROR(IF(HM_MPV!A78&lt;&gt;"",HM_MPV!A78,""),"")</f>
        <v/>
      </c>
      <c r="B78" s="110" t="str">
        <f>IFERROR(IF(HM_MPV!B78&lt;&gt;"",HM_MPV!B78,""),"")</f>
        <v/>
      </c>
      <c r="C78" s="110" t="str">
        <f>IFERROR(VLOOKUP(A78,HM_MPV!A:C,3),"")</f>
        <v/>
      </c>
      <c r="D78" s="110" t="str">
        <f>IFERROR(VLOOKUP(A78,HM_MPV!A:D,4),"")</f>
        <v/>
      </c>
      <c r="E78" s="110" t="str">
        <f>IFERROR(VLOOKUP(A78,HM_MPV!A:G,6),"")</f>
        <v/>
      </c>
      <c r="F78" s="110" t="str">
        <f>IFERROR(VLOOKUP(A78,HM_MPV!A:H,7),"")</f>
        <v/>
      </c>
      <c r="G78" s="110" t="e">
        <f>IF(D78=#REF!,#REF!,IF(D78=#REF!,#REF!,IF(D78=#REF!,#REF!,IF(D78=#REF!,#REF!,""))))</f>
        <v>#REF!</v>
      </c>
      <c r="H78" s="110" t="str">
        <f>IFERROR(VLOOKUP(A78,HM_MPV!A:G,5),"")</f>
        <v/>
      </c>
      <c r="I78" s="126" t="str">
        <f>IFERROR(VLOOKUP(A78,HM_MPV!A:I,9),"")</f>
        <v/>
      </c>
      <c r="J78" s="111"/>
      <c r="K78" s="112"/>
      <c r="L78" s="131" t="str">
        <f>IFERROR(VLOOKUP(A78,HM_MPV!A:H,8),"")</f>
        <v/>
      </c>
      <c r="M78" s="113"/>
      <c r="N78" s="113"/>
      <c r="O78" s="126" t="str">
        <f>IFERROR(VLOOKUP(A78,HM_MPV!A:K,11),"")</f>
        <v/>
      </c>
      <c r="P78" s="124"/>
      <c r="Q78" s="124"/>
      <c r="R78" s="114"/>
      <c r="S78" s="133"/>
      <c r="T78" s="134" t="str">
        <f>IFERROR(VLOOKUP(A78,HM_MPV!A:J,10),"")</f>
        <v/>
      </c>
      <c r="U78" s="115"/>
      <c r="V78" s="115"/>
      <c r="W78" s="110"/>
    </row>
    <row r="79" spans="1:23" ht="14.5" thickBot="1" x14ac:dyDescent="0.35">
      <c r="A79" s="109" t="str">
        <f>IFERROR(IF(HM_MPV!A79&lt;&gt;"",HM_MPV!A79,""),"")</f>
        <v/>
      </c>
      <c r="B79" s="110" t="str">
        <f>IFERROR(IF(HM_MPV!B79&lt;&gt;"",HM_MPV!B79,""),"")</f>
        <v/>
      </c>
      <c r="C79" s="110" t="str">
        <f>IFERROR(VLOOKUP(A79,HM_MPV!A:C,3),"")</f>
        <v/>
      </c>
      <c r="D79" s="110" t="str">
        <f>IFERROR(VLOOKUP(A79,HM_MPV!A:D,4),"")</f>
        <v/>
      </c>
      <c r="E79" s="110" t="str">
        <f>IFERROR(VLOOKUP(A79,HM_MPV!A:G,6),"")</f>
        <v/>
      </c>
      <c r="F79" s="110" t="str">
        <f>IFERROR(VLOOKUP(A79,HM_MPV!A:H,7),"")</f>
        <v/>
      </c>
      <c r="G79" s="110" t="e">
        <f>IF(D79=#REF!,#REF!,IF(D79=#REF!,#REF!,IF(D79=#REF!,#REF!,IF(D79=#REF!,#REF!,""))))</f>
        <v>#REF!</v>
      </c>
      <c r="H79" s="110" t="str">
        <f>IFERROR(VLOOKUP(A79,HM_MPV!A:G,5),"")</f>
        <v/>
      </c>
      <c r="I79" s="126" t="str">
        <f>IFERROR(VLOOKUP(A79,HM_MPV!A:I,9),"")</f>
        <v/>
      </c>
      <c r="J79" s="111"/>
      <c r="K79" s="112"/>
      <c r="L79" s="131" t="str">
        <f>IFERROR(VLOOKUP(A79,HM_MPV!A:H,8),"")</f>
        <v/>
      </c>
      <c r="M79" s="113"/>
      <c r="N79" s="113"/>
      <c r="O79" s="126" t="str">
        <f>IFERROR(VLOOKUP(A79,HM_MPV!A:K,11),"")</f>
        <v/>
      </c>
      <c r="P79" s="124"/>
      <c r="Q79" s="124"/>
      <c r="R79" s="114"/>
      <c r="S79" s="133"/>
      <c r="T79" s="134" t="str">
        <f>IFERROR(VLOOKUP(A79,HM_MPV!A:J,10),"")</f>
        <v/>
      </c>
      <c r="U79" s="115"/>
      <c r="V79" s="115"/>
      <c r="W79" s="110"/>
    </row>
    <row r="80" spans="1:23" ht="14.5" thickBot="1" x14ac:dyDescent="0.35">
      <c r="A80" s="109" t="str">
        <f>IFERROR(IF(HM_MPV!A80&lt;&gt;"",HM_MPV!A80,""),"")</f>
        <v/>
      </c>
      <c r="B80" s="110" t="str">
        <f>IFERROR(IF(HM_MPV!B80&lt;&gt;"",HM_MPV!B80,""),"")</f>
        <v/>
      </c>
      <c r="C80" s="110" t="str">
        <f>IFERROR(VLOOKUP(A80,HM_MPV!A:C,3),"")</f>
        <v/>
      </c>
      <c r="D80" s="110" t="str">
        <f>IFERROR(VLOOKUP(A80,HM_MPV!A:D,4),"")</f>
        <v/>
      </c>
      <c r="E80" s="110" t="str">
        <f>IFERROR(VLOOKUP(A80,HM_MPV!A:G,6),"")</f>
        <v/>
      </c>
      <c r="F80" s="110" t="str">
        <f>IFERROR(VLOOKUP(A80,HM_MPV!A:H,7),"")</f>
        <v/>
      </c>
      <c r="G80" s="110" t="e">
        <f>IF(D80=#REF!,#REF!,IF(D80=#REF!,#REF!,IF(D80=#REF!,#REF!,IF(D80=#REF!,#REF!,""))))</f>
        <v>#REF!</v>
      </c>
      <c r="H80" s="110" t="str">
        <f>IFERROR(VLOOKUP(A80,HM_MPV!A:G,5),"")</f>
        <v/>
      </c>
      <c r="I80" s="126" t="str">
        <f>IFERROR(VLOOKUP(A80,HM_MPV!A:I,9),"")</f>
        <v/>
      </c>
      <c r="J80" s="111"/>
      <c r="K80" s="112"/>
      <c r="L80" s="131" t="str">
        <f>IFERROR(VLOOKUP(A80,HM_MPV!A:H,8),"")</f>
        <v/>
      </c>
      <c r="M80" s="113"/>
      <c r="N80" s="113"/>
      <c r="O80" s="126" t="str">
        <f>IFERROR(VLOOKUP(A80,HM_MPV!A:K,11),"")</f>
        <v/>
      </c>
      <c r="P80" s="124"/>
      <c r="Q80" s="124"/>
      <c r="R80" s="114"/>
      <c r="S80" s="133"/>
      <c r="T80" s="134" t="str">
        <f>IFERROR(VLOOKUP(A80,HM_MPV!A:J,10),"")</f>
        <v/>
      </c>
      <c r="U80" s="115"/>
      <c r="V80" s="115"/>
      <c r="W80" s="110"/>
    </row>
    <row r="81" spans="1:23" ht="14.5" thickBot="1" x14ac:dyDescent="0.35">
      <c r="A81" s="109" t="str">
        <f>IFERROR(IF(HM_MPV!A81&lt;&gt;"",HM_MPV!A81,""),"")</f>
        <v/>
      </c>
      <c r="B81" s="110" t="str">
        <f>IFERROR(IF(HM_MPV!B81&lt;&gt;"",HM_MPV!B81,""),"")</f>
        <v/>
      </c>
      <c r="C81" s="110" t="str">
        <f>IFERROR(VLOOKUP(A81,HM_MPV!A:C,3),"")</f>
        <v/>
      </c>
      <c r="D81" s="110" t="str">
        <f>IFERROR(VLOOKUP(A81,HM_MPV!A:D,4),"")</f>
        <v/>
      </c>
      <c r="E81" s="110" t="str">
        <f>IFERROR(VLOOKUP(A81,HM_MPV!A:G,6),"")</f>
        <v/>
      </c>
      <c r="F81" s="110" t="str">
        <f>IFERROR(VLOOKUP(A81,HM_MPV!A:H,7),"")</f>
        <v/>
      </c>
      <c r="G81" s="110" t="e">
        <f>IF(D81=#REF!,#REF!,IF(D81=#REF!,#REF!,IF(D81=#REF!,#REF!,IF(D81=#REF!,#REF!,""))))</f>
        <v>#REF!</v>
      </c>
      <c r="H81" s="110" t="str">
        <f>IFERROR(VLOOKUP(A81,HM_MPV!A:G,5),"")</f>
        <v/>
      </c>
      <c r="I81" s="126" t="str">
        <f>IFERROR(VLOOKUP(A81,HM_MPV!A:I,9),"")</f>
        <v/>
      </c>
      <c r="J81" s="111"/>
      <c r="K81" s="112"/>
      <c r="L81" s="131" t="str">
        <f>IFERROR(VLOOKUP(A81,HM_MPV!A:H,8),"")</f>
        <v/>
      </c>
      <c r="M81" s="113"/>
      <c r="N81" s="113"/>
      <c r="O81" s="126" t="str">
        <f>IFERROR(VLOOKUP(A81,HM_MPV!A:K,11),"")</f>
        <v/>
      </c>
      <c r="P81" s="124"/>
      <c r="Q81" s="124"/>
      <c r="R81" s="114"/>
      <c r="S81" s="133"/>
      <c r="T81" s="134" t="str">
        <f>IFERROR(VLOOKUP(A81,HM_MPV!A:J,10),"")</f>
        <v/>
      </c>
      <c r="U81" s="115"/>
      <c r="V81" s="115"/>
      <c r="W81" s="110"/>
    </row>
    <row r="82" spans="1:23" ht="14.5" thickBot="1" x14ac:dyDescent="0.35">
      <c r="A82" s="109" t="str">
        <f>IFERROR(IF(HM_MPV!A82&lt;&gt;"",HM_MPV!A82,""),"")</f>
        <v/>
      </c>
      <c r="B82" s="110" t="str">
        <f>IFERROR(IF(HM_MPV!B82&lt;&gt;"",HM_MPV!B82,""),"")</f>
        <v/>
      </c>
      <c r="C82" s="110" t="str">
        <f>IFERROR(VLOOKUP(A82,HM_MPV!A:C,3),"")</f>
        <v/>
      </c>
      <c r="D82" s="110" t="str">
        <f>IFERROR(VLOOKUP(A82,HM_MPV!A:D,4),"")</f>
        <v/>
      </c>
      <c r="E82" s="110" t="str">
        <f>IFERROR(VLOOKUP(A82,HM_MPV!A:G,6),"")</f>
        <v/>
      </c>
      <c r="F82" s="110" t="str">
        <f>IFERROR(VLOOKUP(A82,HM_MPV!A:H,7),"")</f>
        <v/>
      </c>
      <c r="G82" s="110" t="e">
        <f>IF(D82=#REF!,#REF!,IF(D82=#REF!,#REF!,IF(D82=#REF!,#REF!,IF(D82=#REF!,#REF!,""))))</f>
        <v>#REF!</v>
      </c>
      <c r="H82" s="110" t="str">
        <f>IFERROR(VLOOKUP(A82,HM_MPV!A:G,5),"")</f>
        <v/>
      </c>
      <c r="I82" s="126" t="str">
        <f>IFERROR(VLOOKUP(A82,HM_MPV!A:I,9),"")</f>
        <v/>
      </c>
      <c r="J82" s="111"/>
      <c r="K82" s="112"/>
      <c r="L82" s="131" t="str">
        <f>IFERROR(VLOOKUP(A82,HM_MPV!A:H,8),"")</f>
        <v/>
      </c>
      <c r="M82" s="113"/>
      <c r="N82" s="113"/>
      <c r="O82" s="126" t="str">
        <f>IFERROR(VLOOKUP(A82,HM_MPV!A:K,11),"")</f>
        <v/>
      </c>
      <c r="P82" s="124"/>
      <c r="Q82" s="124"/>
      <c r="R82" s="114"/>
      <c r="S82" s="133"/>
      <c r="T82" s="134" t="str">
        <f>IFERROR(VLOOKUP(A82,HM_MPV!A:J,10),"")</f>
        <v/>
      </c>
      <c r="U82" s="115"/>
      <c r="V82" s="115"/>
      <c r="W82" s="110"/>
    </row>
    <row r="83" spans="1:23" ht="14.5" thickBot="1" x14ac:dyDescent="0.35">
      <c r="A83" s="109" t="str">
        <f>IFERROR(IF(HM_MPV!A83&lt;&gt;"",HM_MPV!A83,""),"")</f>
        <v/>
      </c>
      <c r="B83" s="110" t="str">
        <f>IFERROR(IF(HM_MPV!B83&lt;&gt;"",HM_MPV!B83,""),"")</f>
        <v/>
      </c>
      <c r="C83" s="110" t="str">
        <f>IFERROR(VLOOKUP(A83,HM_MPV!A:C,3),"")</f>
        <v/>
      </c>
      <c r="D83" s="110" t="str">
        <f>IFERROR(VLOOKUP(A83,HM_MPV!A:D,4),"")</f>
        <v/>
      </c>
      <c r="E83" s="110" t="str">
        <f>IFERROR(VLOOKUP(A83,HM_MPV!A:G,6),"")</f>
        <v/>
      </c>
      <c r="F83" s="110" t="str">
        <f>IFERROR(VLOOKUP(A83,HM_MPV!A:H,7),"")</f>
        <v/>
      </c>
      <c r="G83" s="110" t="e">
        <f>IF(D83=#REF!,#REF!,IF(D83=#REF!,#REF!,IF(D83=#REF!,#REF!,IF(D83=#REF!,#REF!,""))))</f>
        <v>#REF!</v>
      </c>
      <c r="H83" s="110" t="str">
        <f>IFERROR(VLOOKUP(A83,HM_MPV!A:G,5),"")</f>
        <v/>
      </c>
      <c r="I83" s="126" t="str">
        <f>IFERROR(VLOOKUP(A83,HM_MPV!A:I,9),"")</f>
        <v/>
      </c>
      <c r="J83" s="111"/>
      <c r="K83" s="112"/>
      <c r="L83" s="131" t="str">
        <f>IFERROR(VLOOKUP(A83,HM_MPV!A:H,8),"")</f>
        <v/>
      </c>
      <c r="M83" s="113"/>
      <c r="N83" s="113"/>
      <c r="O83" s="126" t="str">
        <f>IFERROR(VLOOKUP(A83,HM_MPV!A:K,11),"")</f>
        <v/>
      </c>
      <c r="P83" s="124"/>
      <c r="Q83" s="124"/>
      <c r="R83" s="114"/>
      <c r="S83" s="133"/>
      <c r="T83" s="134" t="str">
        <f>IFERROR(VLOOKUP(A83,HM_MPV!A:J,10),"")</f>
        <v/>
      </c>
      <c r="U83" s="115"/>
      <c r="V83" s="115"/>
      <c r="W83" s="110"/>
    </row>
    <row r="84" spans="1:23" ht="14.5" thickBot="1" x14ac:dyDescent="0.35">
      <c r="A84" s="109" t="str">
        <f>IFERROR(IF(HM_MPV!A84&lt;&gt;"",HM_MPV!A84,""),"")</f>
        <v/>
      </c>
      <c r="B84" s="110" t="str">
        <f>IFERROR(IF(HM_MPV!B84&lt;&gt;"",HM_MPV!B84,""),"")</f>
        <v/>
      </c>
      <c r="C84" s="110" t="str">
        <f>IFERROR(VLOOKUP(A84,HM_MPV!A:C,3),"")</f>
        <v/>
      </c>
      <c r="D84" s="110" t="str">
        <f>IFERROR(VLOOKUP(A84,HM_MPV!A:D,4),"")</f>
        <v/>
      </c>
      <c r="E84" s="110" t="str">
        <f>IFERROR(VLOOKUP(A84,HM_MPV!A:G,6),"")</f>
        <v/>
      </c>
      <c r="F84" s="110" t="str">
        <f>IFERROR(VLOOKUP(A84,HM_MPV!A:H,7),"")</f>
        <v/>
      </c>
      <c r="G84" s="110" t="e">
        <f>IF(D84=#REF!,#REF!,IF(D84=#REF!,#REF!,IF(D84=#REF!,#REF!,IF(D84=#REF!,#REF!,""))))</f>
        <v>#REF!</v>
      </c>
      <c r="H84" s="110" t="str">
        <f>IFERROR(VLOOKUP(A84,HM_MPV!A:G,5),"")</f>
        <v/>
      </c>
      <c r="I84" s="126" t="str">
        <f>IFERROR(VLOOKUP(A84,HM_MPV!A:I,9),"")</f>
        <v/>
      </c>
      <c r="J84" s="111"/>
      <c r="K84" s="112"/>
      <c r="L84" s="131" t="str">
        <f>IFERROR(VLOOKUP(A84,HM_MPV!A:H,8),"")</f>
        <v/>
      </c>
      <c r="M84" s="113"/>
      <c r="N84" s="113"/>
      <c r="O84" s="126" t="str">
        <f>IFERROR(VLOOKUP(A84,HM_MPV!A:K,11),"")</f>
        <v/>
      </c>
      <c r="P84" s="124"/>
      <c r="Q84" s="124"/>
      <c r="R84" s="114"/>
      <c r="S84" s="133"/>
      <c r="T84" s="134" t="str">
        <f>IFERROR(VLOOKUP(A84,HM_MPV!A:J,10),"")</f>
        <v/>
      </c>
      <c r="U84" s="115"/>
      <c r="V84" s="115"/>
      <c r="W84" s="110"/>
    </row>
    <row r="85" spans="1:23" ht="14.5" thickBot="1" x14ac:dyDescent="0.35">
      <c r="A85" s="109" t="str">
        <f>IFERROR(IF(HM_MPV!A85&lt;&gt;"",HM_MPV!A85,""),"")</f>
        <v/>
      </c>
      <c r="B85" s="110" t="str">
        <f>IFERROR(IF(HM_MPV!B85&lt;&gt;"",HM_MPV!B85,""),"")</f>
        <v/>
      </c>
      <c r="C85" s="110" t="str">
        <f>IFERROR(VLOOKUP(A85,HM_MPV!A:C,3),"")</f>
        <v/>
      </c>
      <c r="D85" s="110" t="str">
        <f>IFERROR(VLOOKUP(A85,HM_MPV!A:D,4),"")</f>
        <v/>
      </c>
      <c r="E85" s="110" t="str">
        <f>IFERROR(VLOOKUP(A85,HM_MPV!A:G,6),"")</f>
        <v/>
      </c>
      <c r="F85" s="110" t="str">
        <f>IFERROR(VLOOKUP(A85,HM_MPV!A:H,7),"")</f>
        <v/>
      </c>
      <c r="G85" s="110" t="e">
        <f>IF(D85=#REF!,#REF!,IF(D85=#REF!,#REF!,IF(D85=#REF!,#REF!,IF(D85=#REF!,#REF!,""))))</f>
        <v>#REF!</v>
      </c>
      <c r="H85" s="110" t="str">
        <f>IFERROR(VLOOKUP(A85,HM_MPV!A:G,5),"")</f>
        <v/>
      </c>
      <c r="I85" s="126" t="str">
        <f>IFERROR(VLOOKUP(A85,HM_MPV!A:I,9),"")</f>
        <v/>
      </c>
      <c r="J85" s="111"/>
      <c r="K85" s="112"/>
      <c r="L85" s="131" t="str">
        <f>IFERROR(VLOOKUP(A85,HM_MPV!A:H,8),"")</f>
        <v/>
      </c>
      <c r="M85" s="113"/>
      <c r="N85" s="113"/>
      <c r="O85" s="126" t="str">
        <f>IFERROR(VLOOKUP(A85,HM_MPV!A:K,11),"")</f>
        <v/>
      </c>
      <c r="P85" s="124"/>
      <c r="Q85" s="124"/>
      <c r="R85" s="114"/>
      <c r="S85" s="133"/>
      <c r="T85" s="134" t="str">
        <f>IFERROR(VLOOKUP(A85,HM_MPV!A:J,10),"")</f>
        <v/>
      </c>
      <c r="U85" s="115"/>
      <c r="V85" s="115"/>
      <c r="W85" s="110"/>
    </row>
    <row r="86" spans="1:23" ht="14.5" thickBot="1" x14ac:dyDescent="0.35">
      <c r="A86" s="109" t="str">
        <f>IFERROR(IF(HM_MPV!A86&lt;&gt;"",HM_MPV!A86,""),"")</f>
        <v/>
      </c>
      <c r="B86" s="110" t="str">
        <f>IFERROR(IF(HM_MPV!B86&lt;&gt;"",HM_MPV!B86,""),"")</f>
        <v/>
      </c>
      <c r="C86" s="110" t="str">
        <f>IFERROR(VLOOKUP(A86,HM_MPV!A:C,3),"")</f>
        <v/>
      </c>
      <c r="D86" s="110" t="str">
        <f>IFERROR(VLOOKUP(A86,HM_MPV!A:D,4),"")</f>
        <v/>
      </c>
      <c r="E86" s="110" t="str">
        <f>IFERROR(VLOOKUP(A86,HM_MPV!A:G,6),"")</f>
        <v/>
      </c>
      <c r="F86" s="110" t="str">
        <f>IFERROR(VLOOKUP(A86,HM_MPV!A:H,7),"")</f>
        <v/>
      </c>
      <c r="G86" s="110" t="e">
        <f>IF(D86=#REF!,#REF!,IF(D86=#REF!,#REF!,IF(D86=#REF!,#REF!,IF(D86=#REF!,#REF!,""))))</f>
        <v>#REF!</v>
      </c>
      <c r="H86" s="110" t="str">
        <f>IFERROR(VLOOKUP(A86,HM_MPV!A:G,5),"")</f>
        <v/>
      </c>
      <c r="I86" s="126" t="str">
        <f>IFERROR(VLOOKUP(A86,HM_MPV!A:I,9),"")</f>
        <v/>
      </c>
      <c r="J86" s="111"/>
      <c r="K86" s="112"/>
      <c r="L86" s="131" t="str">
        <f>IFERROR(VLOOKUP(A86,HM_MPV!A:H,8),"")</f>
        <v/>
      </c>
      <c r="M86" s="113"/>
      <c r="N86" s="113"/>
      <c r="O86" s="126" t="str">
        <f>IFERROR(VLOOKUP(A86,HM_MPV!A:K,11),"")</f>
        <v/>
      </c>
      <c r="P86" s="124"/>
      <c r="Q86" s="124"/>
      <c r="R86" s="114"/>
      <c r="S86" s="133"/>
      <c r="T86" s="134" t="str">
        <f>IFERROR(VLOOKUP(A86,HM_MPV!A:J,10),"")</f>
        <v/>
      </c>
      <c r="U86" s="115"/>
      <c r="V86" s="115"/>
      <c r="W86" s="110"/>
    </row>
    <row r="87" spans="1:23" ht="14.5" thickBot="1" x14ac:dyDescent="0.35">
      <c r="A87" s="109" t="str">
        <f>IFERROR(IF(HM_MPV!A87&lt;&gt;"",HM_MPV!A87,""),"")</f>
        <v/>
      </c>
      <c r="B87" s="110" t="str">
        <f>IFERROR(IF(HM_MPV!B87&lt;&gt;"",HM_MPV!B87,""),"")</f>
        <v/>
      </c>
      <c r="C87" s="110" t="str">
        <f>IFERROR(VLOOKUP(A87,HM_MPV!A:C,3),"")</f>
        <v/>
      </c>
      <c r="D87" s="110" t="str">
        <f>IFERROR(VLOOKUP(A87,HM_MPV!A:D,4),"")</f>
        <v/>
      </c>
      <c r="E87" s="110" t="str">
        <f>IFERROR(VLOOKUP(A87,HM_MPV!A:G,6),"")</f>
        <v/>
      </c>
      <c r="F87" s="110" t="str">
        <f>IFERROR(VLOOKUP(A87,HM_MPV!A:H,7),"")</f>
        <v/>
      </c>
      <c r="G87" s="110" t="e">
        <f>IF(D87=#REF!,#REF!,IF(D87=#REF!,#REF!,IF(D87=#REF!,#REF!,IF(D87=#REF!,#REF!,""))))</f>
        <v>#REF!</v>
      </c>
      <c r="H87" s="110" t="str">
        <f>IFERROR(VLOOKUP(A87,HM_MPV!A:G,5),"")</f>
        <v/>
      </c>
      <c r="I87" s="126" t="str">
        <f>IFERROR(VLOOKUP(A87,HM_MPV!A:I,9),"")</f>
        <v/>
      </c>
      <c r="J87" s="111"/>
      <c r="K87" s="112"/>
      <c r="L87" s="131" t="str">
        <f>IFERROR(VLOOKUP(A87,HM_MPV!A:H,8),"")</f>
        <v/>
      </c>
      <c r="M87" s="113"/>
      <c r="N87" s="113"/>
      <c r="O87" s="126" t="str">
        <f>IFERROR(VLOOKUP(A87,HM_MPV!A:K,11),"")</f>
        <v/>
      </c>
      <c r="P87" s="124"/>
      <c r="Q87" s="124"/>
      <c r="R87" s="114"/>
      <c r="S87" s="133"/>
      <c r="T87" s="134" t="str">
        <f>IFERROR(VLOOKUP(A87,HM_MPV!A:J,10),"")</f>
        <v/>
      </c>
      <c r="U87" s="115"/>
      <c r="V87" s="115"/>
      <c r="W87" s="110"/>
    </row>
    <row r="88" spans="1:23" ht="14.5" thickBot="1" x14ac:dyDescent="0.35">
      <c r="A88" s="109" t="str">
        <f>IFERROR(IF(HM_MPV!A88&lt;&gt;"",HM_MPV!A88,""),"")</f>
        <v/>
      </c>
      <c r="B88" s="110" t="str">
        <f>IFERROR(IF(HM_MPV!B88&lt;&gt;"",HM_MPV!B88,""),"")</f>
        <v/>
      </c>
      <c r="C88" s="110" t="str">
        <f>IFERROR(VLOOKUP(A88,HM_MPV!A:C,3),"")</f>
        <v/>
      </c>
      <c r="D88" s="110" t="str">
        <f>IFERROR(VLOOKUP(A88,HM_MPV!A:D,4),"")</f>
        <v/>
      </c>
      <c r="E88" s="110" t="str">
        <f>IFERROR(VLOOKUP(A88,HM_MPV!A:G,6),"")</f>
        <v/>
      </c>
      <c r="F88" s="110" t="str">
        <f>IFERROR(VLOOKUP(A88,HM_MPV!A:H,7),"")</f>
        <v/>
      </c>
      <c r="G88" s="110" t="e">
        <f>IF(D88=#REF!,#REF!,IF(D88=#REF!,#REF!,IF(D88=#REF!,#REF!,IF(D88=#REF!,#REF!,""))))</f>
        <v>#REF!</v>
      </c>
      <c r="H88" s="110" t="str">
        <f>IFERROR(VLOOKUP(A88,HM_MPV!A:G,5),"")</f>
        <v/>
      </c>
      <c r="I88" s="126" t="str">
        <f>IFERROR(VLOOKUP(A88,HM_MPV!A:I,9),"")</f>
        <v/>
      </c>
      <c r="J88" s="111"/>
      <c r="K88" s="112"/>
      <c r="L88" s="131" t="str">
        <f>IFERROR(VLOOKUP(A88,HM_MPV!A:H,8),"")</f>
        <v/>
      </c>
      <c r="M88" s="113"/>
      <c r="N88" s="113"/>
      <c r="O88" s="126" t="str">
        <f>IFERROR(VLOOKUP(A88,HM_MPV!A:K,11),"")</f>
        <v/>
      </c>
      <c r="P88" s="124"/>
      <c r="Q88" s="124"/>
      <c r="R88" s="114"/>
      <c r="S88" s="133"/>
      <c r="T88" s="134" t="str">
        <f>IFERROR(VLOOKUP(A88,HM_MPV!A:J,10),"")</f>
        <v/>
      </c>
      <c r="U88" s="115"/>
      <c r="V88" s="115"/>
      <c r="W88" s="110"/>
    </row>
    <row r="89" spans="1:23" ht="14.5" thickBot="1" x14ac:dyDescent="0.35">
      <c r="A89" s="109" t="str">
        <f>IFERROR(IF(HM_MPV!A89&lt;&gt;"",HM_MPV!A89,""),"")</f>
        <v/>
      </c>
      <c r="B89" s="110" t="str">
        <f>IFERROR(IF(HM_MPV!B89&lt;&gt;"",HM_MPV!B89,""),"")</f>
        <v/>
      </c>
      <c r="C89" s="110" t="str">
        <f>IFERROR(VLOOKUP(A89,HM_MPV!A:C,3),"")</f>
        <v/>
      </c>
      <c r="D89" s="110" t="str">
        <f>IFERROR(VLOOKUP(A89,HM_MPV!A:D,4),"")</f>
        <v/>
      </c>
      <c r="E89" s="110" t="str">
        <f>IFERROR(VLOOKUP(A89,HM_MPV!A:G,6),"")</f>
        <v/>
      </c>
      <c r="F89" s="110" t="str">
        <f>IFERROR(VLOOKUP(A89,HM_MPV!A:H,7),"")</f>
        <v/>
      </c>
      <c r="G89" s="110" t="e">
        <f>IF(D89=#REF!,#REF!,IF(D89=#REF!,#REF!,IF(D89=#REF!,#REF!,IF(D89=#REF!,#REF!,""))))</f>
        <v>#REF!</v>
      </c>
      <c r="H89" s="110" t="str">
        <f>IFERROR(VLOOKUP(A89,HM_MPV!A:G,5),"")</f>
        <v/>
      </c>
      <c r="I89" s="126" t="str">
        <f>IFERROR(VLOOKUP(A89,HM_MPV!A:I,9),"")</f>
        <v/>
      </c>
      <c r="J89" s="111"/>
      <c r="K89" s="112"/>
      <c r="L89" s="131" t="str">
        <f>IFERROR(VLOOKUP(A89,HM_MPV!A:H,8),"")</f>
        <v/>
      </c>
      <c r="M89" s="113"/>
      <c r="N89" s="113"/>
      <c r="O89" s="126" t="str">
        <f>IFERROR(VLOOKUP(A89,HM_MPV!A:K,11),"")</f>
        <v/>
      </c>
      <c r="P89" s="124"/>
      <c r="Q89" s="124"/>
      <c r="R89" s="114"/>
      <c r="S89" s="133"/>
      <c r="T89" s="134" t="str">
        <f>IFERROR(VLOOKUP(A89,HM_MPV!A:J,10),"")</f>
        <v/>
      </c>
      <c r="U89" s="115"/>
      <c r="V89" s="115"/>
      <c r="W89" s="110"/>
    </row>
    <row r="90" spans="1:23" ht="14.5" thickBot="1" x14ac:dyDescent="0.35">
      <c r="A90" s="109" t="str">
        <f>IFERROR(IF(HM_MPV!A90&lt;&gt;"",HM_MPV!A90,""),"")</f>
        <v/>
      </c>
      <c r="B90" s="110" t="str">
        <f>IFERROR(IF(HM_MPV!B90&lt;&gt;"",HM_MPV!B90,""),"")</f>
        <v/>
      </c>
      <c r="C90" s="110" t="str">
        <f>IFERROR(VLOOKUP(A90,HM_MPV!A:C,3),"")</f>
        <v/>
      </c>
      <c r="D90" s="110" t="str">
        <f>IFERROR(VLOOKUP(A90,HM_MPV!A:D,4),"")</f>
        <v/>
      </c>
      <c r="E90" s="110" t="str">
        <f>IFERROR(VLOOKUP(A90,HM_MPV!A:G,6),"")</f>
        <v/>
      </c>
      <c r="F90" s="110" t="str">
        <f>IFERROR(VLOOKUP(A90,HM_MPV!A:H,7),"")</f>
        <v/>
      </c>
      <c r="G90" s="110" t="e">
        <f>IF(D90=#REF!,#REF!,IF(D90=#REF!,#REF!,IF(D90=#REF!,#REF!,IF(D90=#REF!,#REF!,""))))</f>
        <v>#REF!</v>
      </c>
      <c r="H90" s="110" t="str">
        <f>IFERROR(VLOOKUP(A90,HM_MPV!A:G,5),"")</f>
        <v/>
      </c>
      <c r="I90" s="126" t="str">
        <f>IFERROR(VLOOKUP(A90,HM_MPV!A:I,9),"")</f>
        <v/>
      </c>
      <c r="J90" s="111"/>
      <c r="K90" s="112"/>
      <c r="L90" s="131" t="str">
        <f>IFERROR(VLOOKUP(A90,HM_MPV!A:H,8),"")</f>
        <v/>
      </c>
      <c r="M90" s="113"/>
      <c r="N90" s="113"/>
      <c r="O90" s="126" t="str">
        <f>IFERROR(VLOOKUP(A90,HM_MPV!A:K,11),"")</f>
        <v/>
      </c>
      <c r="P90" s="124"/>
      <c r="Q90" s="124"/>
      <c r="R90" s="114"/>
      <c r="S90" s="133"/>
      <c r="T90" s="134" t="str">
        <f>IFERROR(VLOOKUP(A90,HM_MPV!A:J,10),"")</f>
        <v/>
      </c>
      <c r="U90" s="115"/>
      <c r="V90" s="115"/>
      <c r="W90" s="110"/>
    </row>
    <row r="91" spans="1:23" ht="14.5" thickBot="1" x14ac:dyDescent="0.35">
      <c r="A91" s="109" t="str">
        <f>IFERROR(IF(HM_MPV!A91&lt;&gt;"",HM_MPV!A91,""),"")</f>
        <v/>
      </c>
      <c r="B91" s="110" t="str">
        <f>IFERROR(IF(HM_MPV!B91&lt;&gt;"",HM_MPV!B91,""),"")</f>
        <v/>
      </c>
      <c r="C91" s="110" t="str">
        <f>IFERROR(VLOOKUP(A91,HM_MPV!A:C,3),"")</f>
        <v/>
      </c>
      <c r="D91" s="110" t="str">
        <f>IFERROR(VLOOKUP(A91,HM_MPV!A:D,4),"")</f>
        <v/>
      </c>
      <c r="E91" s="110" t="str">
        <f>IFERROR(VLOOKUP(A91,HM_MPV!A:G,6),"")</f>
        <v/>
      </c>
      <c r="F91" s="110" t="str">
        <f>IFERROR(VLOOKUP(A91,HM_MPV!A:H,7),"")</f>
        <v/>
      </c>
      <c r="G91" s="110" t="e">
        <f>IF(D91=#REF!,#REF!,IF(D91=#REF!,#REF!,IF(D91=#REF!,#REF!,IF(D91=#REF!,#REF!,""))))</f>
        <v>#REF!</v>
      </c>
      <c r="H91" s="110" t="str">
        <f>IFERROR(VLOOKUP(A91,HM_MPV!A:G,5),"")</f>
        <v/>
      </c>
      <c r="I91" s="126" t="str">
        <f>IFERROR(VLOOKUP(A91,HM_MPV!A:I,9),"")</f>
        <v/>
      </c>
      <c r="J91" s="111"/>
      <c r="K91" s="112"/>
      <c r="L91" s="131" t="str">
        <f>IFERROR(VLOOKUP(A91,HM_MPV!A:H,8),"")</f>
        <v/>
      </c>
      <c r="M91" s="113"/>
      <c r="N91" s="113"/>
      <c r="O91" s="126" t="str">
        <f>IFERROR(VLOOKUP(A91,HM_MPV!A:K,11),"")</f>
        <v/>
      </c>
      <c r="P91" s="124"/>
      <c r="Q91" s="124"/>
      <c r="R91" s="114"/>
      <c r="S91" s="133"/>
      <c r="T91" s="134" t="str">
        <f>IFERROR(VLOOKUP(A91,HM_MPV!A:J,10),"")</f>
        <v/>
      </c>
      <c r="U91" s="115"/>
      <c r="V91" s="115"/>
      <c r="W91" s="110"/>
    </row>
    <row r="92" spans="1:23" ht="14.5" thickBot="1" x14ac:dyDescent="0.35">
      <c r="A92" s="109" t="str">
        <f>IFERROR(IF(HM_MPV!A92&lt;&gt;"",HM_MPV!A92,""),"")</f>
        <v/>
      </c>
      <c r="B92" s="110" t="str">
        <f>IFERROR(IF(HM_MPV!B92&lt;&gt;"",HM_MPV!B92,""),"")</f>
        <v/>
      </c>
      <c r="C92" s="110" t="str">
        <f>IFERROR(VLOOKUP(A92,HM_MPV!A:C,3),"")</f>
        <v/>
      </c>
      <c r="D92" s="110" t="str">
        <f>IFERROR(VLOOKUP(A92,HM_MPV!A:D,4),"")</f>
        <v/>
      </c>
      <c r="E92" s="110" t="str">
        <f>IFERROR(VLOOKUP(A92,HM_MPV!A:G,6),"")</f>
        <v/>
      </c>
      <c r="F92" s="110" t="str">
        <f>IFERROR(VLOOKUP(A92,HM_MPV!A:H,7),"")</f>
        <v/>
      </c>
      <c r="G92" s="110" t="e">
        <f>IF(D92=#REF!,#REF!,IF(D92=#REF!,#REF!,IF(D92=#REF!,#REF!,IF(D92=#REF!,#REF!,""))))</f>
        <v>#REF!</v>
      </c>
      <c r="H92" s="110" t="str">
        <f>IFERROR(VLOOKUP(A92,HM_MPV!A:G,5),"")</f>
        <v/>
      </c>
      <c r="I92" s="126" t="str">
        <f>IFERROR(VLOOKUP(A92,HM_MPV!A:I,9),"")</f>
        <v/>
      </c>
      <c r="J92" s="111"/>
      <c r="K92" s="112"/>
      <c r="L92" s="131" t="str">
        <f>IFERROR(VLOOKUP(A92,HM_MPV!A:H,8),"")</f>
        <v/>
      </c>
      <c r="M92" s="113"/>
      <c r="N92" s="113"/>
      <c r="O92" s="126" t="str">
        <f>IFERROR(VLOOKUP(A92,HM_MPV!A:K,11),"")</f>
        <v/>
      </c>
      <c r="P92" s="124"/>
      <c r="Q92" s="124"/>
      <c r="R92" s="114"/>
      <c r="S92" s="133"/>
      <c r="T92" s="134" t="str">
        <f>IFERROR(VLOOKUP(A92,HM_MPV!A:J,10),"")</f>
        <v/>
      </c>
      <c r="U92" s="115"/>
      <c r="V92" s="115"/>
      <c r="W92" s="110"/>
    </row>
    <row r="93" spans="1:23" ht="14.5" thickBot="1" x14ac:dyDescent="0.35">
      <c r="A93" s="109" t="str">
        <f>IFERROR(IF(HM_MPV!A93&lt;&gt;"",HM_MPV!A93,""),"")</f>
        <v/>
      </c>
      <c r="B93" s="110" t="str">
        <f>IFERROR(IF(HM_MPV!B93&lt;&gt;"",HM_MPV!B93,""),"")</f>
        <v/>
      </c>
      <c r="C93" s="110" t="str">
        <f>IFERROR(VLOOKUP(A93,HM_MPV!A:C,3),"")</f>
        <v/>
      </c>
      <c r="D93" s="110" t="str">
        <f>IFERROR(VLOOKUP(A93,HM_MPV!A:D,4),"")</f>
        <v/>
      </c>
      <c r="E93" s="110" t="str">
        <f>IFERROR(VLOOKUP(A93,HM_MPV!A:G,6),"")</f>
        <v/>
      </c>
      <c r="F93" s="110" t="str">
        <f>IFERROR(VLOOKUP(A93,HM_MPV!A:H,7),"")</f>
        <v/>
      </c>
      <c r="G93" s="110" t="e">
        <f>IF(D93=#REF!,#REF!,IF(D93=#REF!,#REF!,IF(D93=#REF!,#REF!,IF(D93=#REF!,#REF!,""))))</f>
        <v>#REF!</v>
      </c>
      <c r="H93" s="110" t="str">
        <f>IFERROR(VLOOKUP(A93,HM_MPV!A:G,5),"")</f>
        <v/>
      </c>
      <c r="I93" s="126" t="str">
        <f>IFERROR(VLOOKUP(A93,HM_MPV!A:I,9),"")</f>
        <v/>
      </c>
      <c r="J93" s="111"/>
      <c r="K93" s="112"/>
      <c r="L93" s="131" t="str">
        <f>IFERROR(VLOOKUP(A93,HM_MPV!A:H,8),"")</f>
        <v/>
      </c>
      <c r="M93" s="113"/>
      <c r="N93" s="113"/>
      <c r="O93" s="126" t="str">
        <f>IFERROR(VLOOKUP(A93,HM_MPV!A:K,11),"")</f>
        <v/>
      </c>
      <c r="P93" s="124"/>
      <c r="Q93" s="124"/>
      <c r="R93" s="114"/>
      <c r="S93" s="133"/>
      <c r="T93" s="134" t="str">
        <f>IFERROR(VLOOKUP(A93,HM_MPV!A:J,10),"")</f>
        <v/>
      </c>
      <c r="U93" s="115"/>
      <c r="V93" s="115"/>
      <c r="W93" s="110"/>
    </row>
    <row r="94" spans="1:23" ht="14.5" thickBot="1" x14ac:dyDescent="0.35">
      <c r="A94" s="109" t="str">
        <f>IFERROR(IF(HM_MPV!A94&lt;&gt;"",HM_MPV!A94,""),"")</f>
        <v/>
      </c>
      <c r="B94" s="110" t="str">
        <f>IFERROR(IF(HM_MPV!B94&lt;&gt;"",HM_MPV!B94,""),"")</f>
        <v/>
      </c>
      <c r="C94" s="110" t="str">
        <f>IFERROR(VLOOKUP(A94,HM_MPV!A:C,3),"")</f>
        <v/>
      </c>
      <c r="D94" s="110" t="str">
        <f>IFERROR(VLOOKUP(A94,HM_MPV!A:D,4),"")</f>
        <v/>
      </c>
      <c r="E94" s="110" t="str">
        <f>IFERROR(VLOOKUP(A94,HM_MPV!A:G,6),"")</f>
        <v/>
      </c>
      <c r="F94" s="110" t="str">
        <f>IFERROR(VLOOKUP(A94,HM_MPV!A:H,7),"")</f>
        <v/>
      </c>
      <c r="G94" s="110" t="e">
        <f>IF(D94=#REF!,#REF!,IF(D94=#REF!,#REF!,IF(D94=#REF!,#REF!,IF(D94=#REF!,#REF!,""))))</f>
        <v>#REF!</v>
      </c>
      <c r="H94" s="110" t="str">
        <f>IFERROR(VLOOKUP(A94,HM_MPV!A:G,5),"")</f>
        <v/>
      </c>
      <c r="I94" s="126" t="str">
        <f>IFERROR(VLOOKUP(A94,HM_MPV!A:I,9),"")</f>
        <v/>
      </c>
      <c r="J94" s="111"/>
      <c r="K94" s="112"/>
      <c r="L94" s="131" t="str">
        <f>IFERROR(VLOOKUP(A94,HM_MPV!A:H,8),"")</f>
        <v/>
      </c>
      <c r="M94" s="113"/>
      <c r="N94" s="113"/>
      <c r="O94" s="126" t="str">
        <f>IFERROR(VLOOKUP(A94,HM_MPV!A:K,11),"")</f>
        <v/>
      </c>
      <c r="P94" s="124"/>
      <c r="Q94" s="124"/>
      <c r="R94" s="114"/>
      <c r="S94" s="133"/>
      <c r="T94" s="134" t="str">
        <f>IFERROR(VLOOKUP(A94,HM_MPV!A:J,10),"")</f>
        <v/>
      </c>
      <c r="U94" s="115"/>
      <c r="V94" s="115"/>
      <c r="W94" s="110"/>
    </row>
    <row r="95" spans="1:23" ht="14.5" thickBot="1" x14ac:dyDescent="0.35">
      <c r="A95" s="109" t="str">
        <f>IFERROR(IF(HM_MPV!A95&lt;&gt;"",HM_MPV!A95,""),"")</f>
        <v/>
      </c>
      <c r="B95" s="110" t="str">
        <f>IFERROR(IF(HM_MPV!B95&lt;&gt;"",HM_MPV!B95,""),"")</f>
        <v/>
      </c>
      <c r="C95" s="110" t="str">
        <f>IFERROR(VLOOKUP(A95,HM_MPV!A:C,3),"")</f>
        <v/>
      </c>
      <c r="D95" s="110" t="str">
        <f>IFERROR(VLOOKUP(A95,HM_MPV!A:D,4),"")</f>
        <v/>
      </c>
      <c r="E95" s="110" t="str">
        <f>IFERROR(VLOOKUP(A95,HM_MPV!A:G,6),"")</f>
        <v/>
      </c>
      <c r="F95" s="110" t="str">
        <f>IFERROR(VLOOKUP(A95,HM_MPV!A:H,7),"")</f>
        <v/>
      </c>
      <c r="G95" s="110" t="e">
        <f>IF(D95=#REF!,#REF!,IF(D95=#REF!,#REF!,IF(D95=#REF!,#REF!,IF(D95=#REF!,#REF!,""))))</f>
        <v>#REF!</v>
      </c>
      <c r="H95" s="110" t="str">
        <f>IFERROR(VLOOKUP(A95,HM_MPV!A:G,5),"")</f>
        <v/>
      </c>
      <c r="I95" s="126" t="str">
        <f>IFERROR(VLOOKUP(A95,HM_MPV!A:I,9),"")</f>
        <v/>
      </c>
      <c r="J95" s="111"/>
      <c r="K95" s="112"/>
      <c r="L95" s="131" t="str">
        <f>IFERROR(VLOOKUP(A95,HM_MPV!A:H,8),"")</f>
        <v/>
      </c>
      <c r="M95" s="113"/>
      <c r="N95" s="113"/>
      <c r="O95" s="126" t="str">
        <f>IFERROR(VLOOKUP(A95,HM_MPV!A:K,11),"")</f>
        <v/>
      </c>
      <c r="P95" s="124"/>
      <c r="Q95" s="124"/>
      <c r="R95" s="114"/>
      <c r="S95" s="133"/>
      <c r="T95" s="134" t="str">
        <f>IFERROR(VLOOKUP(A95,HM_MPV!A:J,10),"")</f>
        <v/>
      </c>
      <c r="U95" s="115"/>
      <c r="V95" s="115"/>
      <c r="W95" s="110"/>
    </row>
    <row r="96" spans="1:23" ht="14.5" thickBot="1" x14ac:dyDescent="0.35">
      <c r="A96" s="109" t="str">
        <f>IFERROR(IF(HM_MPV!A96&lt;&gt;"",HM_MPV!A96,""),"")</f>
        <v/>
      </c>
      <c r="B96" s="110" t="str">
        <f>IFERROR(IF(HM_MPV!B96&lt;&gt;"",HM_MPV!B96,""),"")</f>
        <v/>
      </c>
      <c r="C96" s="110" t="str">
        <f>IFERROR(VLOOKUP(A96,HM_MPV!A:C,3),"")</f>
        <v/>
      </c>
      <c r="D96" s="110" t="str">
        <f>IFERROR(VLOOKUP(A96,HM_MPV!A:D,4),"")</f>
        <v/>
      </c>
      <c r="E96" s="110" t="str">
        <f>IFERROR(VLOOKUP(A96,HM_MPV!A:G,6),"")</f>
        <v/>
      </c>
      <c r="F96" s="110" t="str">
        <f>IFERROR(VLOOKUP(A96,HM_MPV!A:H,7),"")</f>
        <v/>
      </c>
      <c r="G96" s="110" t="e">
        <f>IF(D96=#REF!,#REF!,IF(D96=#REF!,#REF!,IF(D96=#REF!,#REF!,IF(D96=#REF!,#REF!,""))))</f>
        <v>#REF!</v>
      </c>
      <c r="H96" s="110" t="str">
        <f>IFERROR(VLOOKUP(A96,HM_MPV!A:G,5),"")</f>
        <v/>
      </c>
      <c r="I96" s="126" t="str">
        <f>IFERROR(VLOOKUP(A96,HM_MPV!A:I,9),"")</f>
        <v/>
      </c>
      <c r="J96" s="111"/>
      <c r="K96" s="112"/>
      <c r="L96" s="131" t="str">
        <f>IFERROR(VLOOKUP(A96,HM_MPV!A:H,8),"")</f>
        <v/>
      </c>
      <c r="M96" s="113"/>
      <c r="N96" s="113"/>
      <c r="O96" s="126" t="str">
        <f>IFERROR(VLOOKUP(A96,HM_MPV!A:K,11),"")</f>
        <v/>
      </c>
      <c r="P96" s="124"/>
      <c r="Q96" s="124"/>
      <c r="R96" s="114"/>
      <c r="S96" s="133"/>
      <c r="T96" s="134" t="str">
        <f>IFERROR(VLOOKUP(A96,HM_MPV!A:J,10),"")</f>
        <v/>
      </c>
      <c r="U96" s="115"/>
      <c r="V96" s="115"/>
      <c r="W96" s="110"/>
    </row>
    <row r="97" spans="1:23" ht="14.5" thickBot="1" x14ac:dyDescent="0.35">
      <c r="A97" s="109" t="str">
        <f>IFERROR(IF(HM_MPV!A97&lt;&gt;"",HM_MPV!A97,""),"")</f>
        <v/>
      </c>
      <c r="B97" s="110" t="str">
        <f>IFERROR(IF(HM_MPV!B97&lt;&gt;"",HM_MPV!B97,""),"")</f>
        <v/>
      </c>
      <c r="C97" s="110" t="str">
        <f>IFERROR(VLOOKUP(A97,HM_MPV!A:C,3),"")</f>
        <v/>
      </c>
      <c r="D97" s="110" t="str">
        <f>IFERROR(VLOOKUP(A97,HM_MPV!A:D,4),"")</f>
        <v/>
      </c>
      <c r="E97" s="110" t="str">
        <f>IFERROR(VLOOKUP(A97,HM_MPV!A:G,6),"")</f>
        <v/>
      </c>
      <c r="F97" s="110" t="str">
        <f>IFERROR(VLOOKUP(A97,HM_MPV!A:H,7),"")</f>
        <v/>
      </c>
      <c r="G97" s="110" t="e">
        <f>IF(D97=#REF!,#REF!,IF(D97=#REF!,#REF!,IF(D97=#REF!,#REF!,IF(D97=#REF!,#REF!,""))))</f>
        <v>#REF!</v>
      </c>
      <c r="H97" s="110" t="str">
        <f>IFERROR(VLOOKUP(A97,HM_MPV!A:G,5),"")</f>
        <v/>
      </c>
      <c r="I97" s="126" t="str">
        <f>IFERROR(VLOOKUP(A97,HM_MPV!A:I,9),"")</f>
        <v/>
      </c>
      <c r="J97" s="111"/>
      <c r="K97" s="112"/>
      <c r="L97" s="131" t="str">
        <f>IFERROR(VLOOKUP(A97,HM_MPV!A:H,8),"")</f>
        <v/>
      </c>
      <c r="M97" s="113"/>
      <c r="N97" s="113"/>
      <c r="O97" s="126" t="str">
        <f>IFERROR(VLOOKUP(A97,HM_MPV!A:K,11),"")</f>
        <v/>
      </c>
      <c r="P97" s="124"/>
      <c r="Q97" s="124"/>
      <c r="R97" s="114"/>
      <c r="S97" s="133"/>
      <c r="T97" s="134" t="str">
        <f>IFERROR(VLOOKUP(A97,HM_MPV!A:J,10),"")</f>
        <v/>
      </c>
      <c r="U97" s="115"/>
      <c r="V97" s="115"/>
      <c r="W97" s="110"/>
    </row>
    <row r="98" spans="1:23" ht="14.5" thickBot="1" x14ac:dyDescent="0.35">
      <c r="A98" s="109" t="str">
        <f>IFERROR(IF(HM_MPV!A98&lt;&gt;"",HM_MPV!A98,""),"")</f>
        <v/>
      </c>
      <c r="B98" s="110" t="str">
        <f>IFERROR(IF(HM_MPV!B98&lt;&gt;"",HM_MPV!B98,""),"")</f>
        <v/>
      </c>
      <c r="C98" s="110" t="str">
        <f>IFERROR(VLOOKUP(A98,HM_MPV!A:C,3),"")</f>
        <v/>
      </c>
      <c r="D98" s="110" t="str">
        <f>IFERROR(VLOOKUP(A98,HM_MPV!A:D,4),"")</f>
        <v/>
      </c>
      <c r="E98" s="110" t="str">
        <f>IFERROR(VLOOKUP(A98,HM_MPV!A:G,6),"")</f>
        <v/>
      </c>
      <c r="F98" s="110" t="str">
        <f>IFERROR(VLOOKUP(A98,HM_MPV!A:H,7),"")</f>
        <v/>
      </c>
      <c r="G98" s="110" t="e">
        <f>IF(D98=#REF!,#REF!,IF(D98=#REF!,#REF!,IF(D98=#REF!,#REF!,IF(D98=#REF!,#REF!,""))))</f>
        <v>#REF!</v>
      </c>
      <c r="H98" s="110" t="str">
        <f>IFERROR(VLOOKUP(A98,HM_MPV!A:G,5),"")</f>
        <v/>
      </c>
      <c r="I98" s="126" t="str">
        <f>IFERROR(VLOOKUP(A98,HM_MPV!A:I,9),"")</f>
        <v/>
      </c>
      <c r="J98" s="111"/>
      <c r="K98" s="112"/>
      <c r="L98" s="131" t="str">
        <f>IFERROR(VLOOKUP(A98,HM_MPV!A:H,8),"")</f>
        <v/>
      </c>
      <c r="M98" s="113"/>
      <c r="N98" s="113"/>
      <c r="O98" s="126" t="str">
        <f>IFERROR(VLOOKUP(A98,HM_MPV!A:K,11),"")</f>
        <v/>
      </c>
      <c r="P98" s="124"/>
      <c r="Q98" s="124"/>
      <c r="R98" s="114"/>
      <c r="S98" s="133"/>
      <c r="T98" s="134" t="str">
        <f>IFERROR(VLOOKUP(A98,HM_MPV!A:J,10),"")</f>
        <v/>
      </c>
      <c r="U98" s="115"/>
      <c r="V98" s="115"/>
      <c r="W98" s="110"/>
    </row>
    <row r="99" spans="1:23" ht="14.5" thickBot="1" x14ac:dyDescent="0.35">
      <c r="A99" s="109" t="str">
        <f>IFERROR(IF(HM_MPV!A99&lt;&gt;"",HM_MPV!A99,""),"")</f>
        <v/>
      </c>
      <c r="B99" s="110" t="str">
        <f>IFERROR(IF(HM_MPV!B99&lt;&gt;"",HM_MPV!B99,""),"")</f>
        <v/>
      </c>
      <c r="C99" s="110" t="str">
        <f>IFERROR(VLOOKUP(A99,HM_MPV!A:C,3),"")</f>
        <v/>
      </c>
      <c r="D99" s="110" t="str">
        <f>IFERROR(VLOOKUP(A99,HM_MPV!A:D,4),"")</f>
        <v/>
      </c>
      <c r="E99" s="110" t="str">
        <f>IFERROR(VLOOKUP(A99,HM_MPV!A:G,6),"")</f>
        <v/>
      </c>
      <c r="F99" s="110" t="str">
        <f>IFERROR(VLOOKUP(A99,HM_MPV!A:H,7),"")</f>
        <v/>
      </c>
      <c r="G99" s="110" t="e">
        <f>IF(D99=#REF!,#REF!,IF(D99=#REF!,#REF!,IF(D99=#REF!,#REF!,IF(D99=#REF!,#REF!,""))))</f>
        <v>#REF!</v>
      </c>
      <c r="H99" s="110" t="str">
        <f>IFERROR(VLOOKUP(A99,HM_MPV!A:G,5),"")</f>
        <v/>
      </c>
      <c r="I99" s="126" t="str">
        <f>IFERROR(VLOOKUP(A99,HM_MPV!A:I,9),"")</f>
        <v/>
      </c>
      <c r="J99" s="111"/>
      <c r="K99" s="112"/>
      <c r="L99" s="131" t="str">
        <f>IFERROR(VLOOKUP(A99,HM_MPV!A:H,8),"")</f>
        <v/>
      </c>
      <c r="M99" s="113"/>
      <c r="N99" s="113"/>
      <c r="O99" s="126" t="str">
        <f>IFERROR(VLOOKUP(A99,HM_MPV!A:K,11),"")</f>
        <v/>
      </c>
      <c r="P99" s="124"/>
      <c r="Q99" s="124"/>
      <c r="R99" s="114"/>
      <c r="S99" s="133"/>
      <c r="T99" s="134" t="str">
        <f>IFERROR(VLOOKUP(A99,HM_MPV!A:J,10),"")</f>
        <v/>
      </c>
      <c r="U99" s="115"/>
      <c r="V99" s="115"/>
      <c r="W99" s="110"/>
    </row>
    <row r="100" spans="1:23" ht="14.5" thickBot="1" x14ac:dyDescent="0.35">
      <c r="A100" s="109" t="str">
        <f>IFERROR(IF(HM_MPV!A100&lt;&gt;"",HM_MPV!A100,""),"")</f>
        <v/>
      </c>
      <c r="B100" s="110" t="str">
        <f>IFERROR(IF(HM_MPV!B100&lt;&gt;"",HM_MPV!B100,""),"")</f>
        <v/>
      </c>
      <c r="C100" s="110" t="str">
        <f>IFERROR(VLOOKUP(A100,HM_MPV!A:C,3),"")</f>
        <v/>
      </c>
      <c r="D100" s="110" t="str">
        <f>IFERROR(VLOOKUP(A100,HM_MPV!A:D,4),"")</f>
        <v/>
      </c>
      <c r="E100" s="110" t="str">
        <f>IFERROR(VLOOKUP(A100,HM_MPV!A:G,6),"")</f>
        <v/>
      </c>
      <c r="F100" s="110" t="str">
        <f>IFERROR(VLOOKUP(A100,HM_MPV!A:H,7),"")</f>
        <v/>
      </c>
      <c r="G100" s="110" t="e">
        <f>IF(D100=#REF!,#REF!,IF(D100=#REF!,#REF!,IF(D100=#REF!,#REF!,IF(D100=#REF!,#REF!,""))))</f>
        <v>#REF!</v>
      </c>
      <c r="H100" s="110" t="str">
        <f>IFERROR(VLOOKUP(A100,HM_MPV!A:G,5),"")</f>
        <v/>
      </c>
      <c r="I100" s="126" t="str">
        <f>IFERROR(VLOOKUP(A100,HM_MPV!A:I,9),"")</f>
        <v/>
      </c>
      <c r="J100" s="111"/>
      <c r="K100" s="112"/>
      <c r="L100" s="131" t="str">
        <f>IFERROR(VLOOKUP(A100,HM_MPV!A:H,8),"")</f>
        <v/>
      </c>
      <c r="M100" s="113"/>
      <c r="N100" s="113"/>
      <c r="O100" s="126" t="str">
        <f>IFERROR(VLOOKUP(A100,HM_MPV!A:K,11),"")</f>
        <v/>
      </c>
      <c r="P100" s="124"/>
      <c r="Q100" s="124"/>
      <c r="R100" s="114"/>
      <c r="S100" s="133"/>
      <c r="T100" s="134" t="str">
        <f>IFERROR(VLOOKUP(A100,HM_MPV!A:J,10),"")</f>
        <v/>
      </c>
      <c r="U100" s="115"/>
      <c r="V100" s="115"/>
      <c r="W100" s="110"/>
    </row>
    <row r="101" spans="1:23" ht="14.5" thickBot="1" x14ac:dyDescent="0.35">
      <c r="A101" s="109" t="str">
        <f>IFERROR(IF(HM_MPV!A101&lt;&gt;"",HM_MPV!A101,""),"")</f>
        <v/>
      </c>
      <c r="B101" s="110" t="str">
        <f>IFERROR(IF(HM_MPV!B101&lt;&gt;"",HM_MPV!B101,""),"")</f>
        <v/>
      </c>
      <c r="C101" s="110" t="str">
        <f>IFERROR(VLOOKUP(A101,HM_MPV!A:C,3),"")</f>
        <v/>
      </c>
      <c r="D101" s="110" t="str">
        <f>IFERROR(VLOOKUP(A101,HM_MPV!A:D,4),"")</f>
        <v/>
      </c>
      <c r="E101" s="110" t="str">
        <f>IFERROR(VLOOKUP(A101,HM_MPV!A:G,6),"")</f>
        <v/>
      </c>
      <c r="F101" s="110" t="str">
        <f>IFERROR(VLOOKUP(A101,HM_MPV!A:H,7),"")</f>
        <v/>
      </c>
      <c r="G101" s="110" t="e">
        <f>IF(D101=#REF!,#REF!,IF(D101=#REF!,#REF!,IF(D101=#REF!,#REF!,IF(D101=#REF!,#REF!,""))))</f>
        <v>#REF!</v>
      </c>
      <c r="H101" s="110" t="str">
        <f>IFERROR(VLOOKUP(A101,HM_MPV!A:G,5),"")</f>
        <v/>
      </c>
      <c r="I101" s="126" t="str">
        <f>IFERROR(VLOOKUP(A101,HM_MPV!A:I,9),"")</f>
        <v/>
      </c>
      <c r="J101" s="111"/>
      <c r="K101" s="112"/>
      <c r="L101" s="131" t="str">
        <f>IFERROR(VLOOKUP(A101,HM_MPV!A:H,8),"")</f>
        <v/>
      </c>
      <c r="M101" s="113"/>
      <c r="N101" s="113"/>
      <c r="O101" s="126" t="str">
        <f>IFERROR(VLOOKUP(A101,HM_MPV!A:K,11),"")</f>
        <v/>
      </c>
      <c r="P101" s="124"/>
      <c r="Q101" s="124"/>
      <c r="R101" s="114"/>
      <c r="S101" s="133"/>
      <c r="T101" s="134" t="str">
        <f>IFERROR(VLOOKUP(A101,HM_MPV!A:J,10),"")</f>
        <v/>
      </c>
      <c r="U101" s="115"/>
      <c r="V101" s="115"/>
      <c r="W101" s="110"/>
    </row>
    <row r="102" spans="1:23" ht="14.5" thickBot="1" x14ac:dyDescent="0.35">
      <c r="A102" s="109" t="str">
        <f>IFERROR(IF(HM_MPV!A102&lt;&gt;"",HM_MPV!A102,""),"")</f>
        <v/>
      </c>
      <c r="B102" s="110" t="str">
        <f>IFERROR(IF(HM_MPV!B102&lt;&gt;"",HM_MPV!B102,""),"")</f>
        <v/>
      </c>
      <c r="C102" s="110" t="str">
        <f>IFERROR(VLOOKUP(A102,HM_MPV!A:C,3),"")</f>
        <v/>
      </c>
      <c r="D102" s="110" t="str">
        <f>IFERROR(VLOOKUP(A102,HM_MPV!A:D,4),"")</f>
        <v/>
      </c>
      <c r="E102" s="110" t="str">
        <f>IFERROR(VLOOKUP(A102,HM_MPV!A:G,6),"")</f>
        <v/>
      </c>
      <c r="F102" s="110" t="str">
        <f>IFERROR(VLOOKUP(A102,HM_MPV!A:H,7),"")</f>
        <v/>
      </c>
      <c r="G102" s="110" t="e">
        <f>IF(D102=#REF!,#REF!,IF(D102=#REF!,#REF!,IF(D102=#REF!,#REF!,IF(D102=#REF!,#REF!,""))))</f>
        <v>#REF!</v>
      </c>
      <c r="H102" s="110" t="str">
        <f>IFERROR(VLOOKUP(A102,HM_MPV!A:G,5),"")</f>
        <v/>
      </c>
      <c r="I102" s="126" t="str">
        <f>IFERROR(VLOOKUP(A102,HM_MPV!A:I,9),"")</f>
        <v/>
      </c>
      <c r="J102" s="111"/>
      <c r="K102" s="112"/>
      <c r="L102" s="131" t="str">
        <f>IFERROR(VLOOKUP(A102,HM_MPV!A:H,8),"")</f>
        <v/>
      </c>
      <c r="M102" s="113"/>
      <c r="N102" s="113"/>
      <c r="O102" s="126" t="str">
        <f>IFERROR(VLOOKUP(A102,HM_MPV!A:K,11),"")</f>
        <v/>
      </c>
      <c r="P102" s="124"/>
      <c r="Q102" s="124"/>
      <c r="R102" s="114"/>
      <c r="S102" s="133"/>
      <c r="T102" s="134" t="str">
        <f>IFERROR(VLOOKUP(A102,HM_MPV!A:J,10),"")</f>
        <v/>
      </c>
      <c r="U102" s="115"/>
      <c r="V102" s="115"/>
      <c r="W102" s="110"/>
    </row>
    <row r="103" spans="1:23" ht="14.5" thickBot="1" x14ac:dyDescent="0.35">
      <c r="A103" s="109" t="str">
        <f>IFERROR(IF(HM_MPV!A103&lt;&gt;"",HM_MPV!A103,""),"")</f>
        <v/>
      </c>
      <c r="B103" s="110" t="str">
        <f>IFERROR(IF(HM_MPV!B103&lt;&gt;"",HM_MPV!B103,""),"")</f>
        <v/>
      </c>
      <c r="C103" s="110" t="str">
        <f>IFERROR(VLOOKUP(A103,HM_MPV!A:C,3),"")</f>
        <v/>
      </c>
      <c r="D103" s="110" t="str">
        <f>IFERROR(VLOOKUP(A103,HM_MPV!A:D,4),"")</f>
        <v/>
      </c>
      <c r="E103" s="110" t="str">
        <f>IFERROR(VLOOKUP(A103,HM_MPV!A:G,6),"")</f>
        <v/>
      </c>
      <c r="F103" s="110" t="str">
        <f>IFERROR(VLOOKUP(A103,HM_MPV!A:H,7),"")</f>
        <v/>
      </c>
      <c r="G103" s="110" t="e">
        <f>IF(D103=#REF!,#REF!,IF(D103=#REF!,#REF!,IF(D103=#REF!,#REF!,IF(D103=#REF!,#REF!,""))))</f>
        <v>#REF!</v>
      </c>
      <c r="H103" s="110" t="str">
        <f>IFERROR(VLOOKUP(A103,HM_MPV!A:G,5),"")</f>
        <v/>
      </c>
      <c r="I103" s="126" t="str">
        <f>IFERROR(VLOOKUP(A103,HM_MPV!A:I,9),"")</f>
        <v/>
      </c>
      <c r="J103" s="111"/>
      <c r="K103" s="112"/>
      <c r="L103" s="131" t="str">
        <f>IFERROR(VLOOKUP(A103,HM_MPV!A:H,8),"")</f>
        <v/>
      </c>
      <c r="M103" s="113"/>
      <c r="N103" s="113"/>
      <c r="O103" s="126" t="str">
        <f>IFERROR(VLOOKUP(A103,HM_MPV!A:K,11),"")</f>
        <v/>
      </c>
      <c r="P103" s="124"/>
      <c r="Q103" s="124"/>
      <c r="R103" s="114"/>
      <c r="S103" s="133"/>
      <c r="T103" s="134" t="str">
        <f>IFERROR(VLOOKUP(A103,HM_MPV!A:J,10),"")</f>
        <v/>
      </c>
      <c r="U103" s="115"/>
      <c r="V103" s="115"/>
      <c r="W103" s="110"/>
    </row>
    <row r="104" spans="1:23" ht="14.5" thickBot="1" x14ac:dyDescent="0.35">
      <c r="A104" s="109" t="str">
        <f>IFERROR(IF(HM_MPV!A104&lt;&gt;"",HM_MPV!A104,""),"")</f>
        <v/>
      </c>
      <c r="B104" s="110" t="str">
        <f>IFERROR(IF(HM_MPV!B104&lt;&gt;"",HM_MPV!B104,""),"")</f>
        <v/>
      </c>
      <c r="C104" s="110" t="str">
        <f>IFERROR(VLOOKUP(A104,HM_MPV!A:C,3),"")</f>
        <v/>
      </c>
      <c r="D104" s="110" t="str">
        <f>IFERROR(VLOOKUP(A104,HM_MPV!A:D,4),"")</f>
        <v/>
      </c>
      <c r="E104" s="110" t="str">
        <f>IFERROR(VLOOKUP(A104,HM_MPV!A:G,6),"")</f>
        <v/>
      </c>
      <c r="F104" s="110" t="str">
        <f>IFERROR(VLOOKUP(A104,HM_MPV!A:H,7),"")</f>
        <v/>
      </c>
      <c r="G104" s="110" t="e">
        <f>IF(D104=#REF!,#REF!,IF(D104=#REF!,#REF!,IF(D104=#REF!,#REF!,IF(D104=#REF!,#REF!,""))))</f>
        <v>#REF!</v>
      </c>
      <c r="H104" s="110" t="str">
        <f>IFERROR(VLOOKUP(A104,HM_MPV!A:G,5),"")</f>
        <v/>
      </c>
      <c r="I104" s="126" t="str">
        <f>IFERROR(VLOOKUP(A104,HM_MPV!A:I,9),"")</f>
        <v/>
      </c>
      <c r="J104" s="111"/>
      <c r="K104" s="112"/>
      <c r="L104" s="131" t="str">
        <f>IFERROR(VLOOKUP(A104,HM_MPV!A:H,8),"")</f>
        <v/>
      </c>
      <c r="M104" s="113"/>
      <c r="N104" s="113"/>
      <c r="O104" s="126" t="str">
        <f>IFERROR(VLOOKUP(A104,HM_MPV!A:K,11),"")</f>
        <v/>
      </c>
      <c r="P104" s="124"/>
      <c r="Q104" s="124"/>
      <c r="R104" s="114"/>
      <c r="S104" s="133"/>
      <c r="T104" s="134" t="str">
        <f>IFERROR(VLOOKUP(A104,HM_MPV!A:J,10),"")</f>
        <v/>
      </c>
      <c r="U104" s="115"/>
      <c r="V104" s="115"/>
      <c r="W104" s="110"/>
    </row>
    <row r="105" spans="1:23" ht="14.5" thickBot="1" x14ac:dyDescent="0.35">
      <c r="A105" s="109" t="str">
        <f>IFERROR(IF(HM_MPV!A105&lt;&gt;"",HM_MPV!A105,""),"")</f>
        <v/>
      </c>
      <c r="B105" s="110" t="str">
        <f>IFERROR(IF(HM_MPV!B105&lt;&gt;"",HM_MPV!B105,""),"")</f>
        <v/>
      </c>
      <c r="C105" s="110" t="str">
        <f>IFERROR(VLOOKUP(A105,HM_MPV!A:C,3),"")</f>
        <v/>
      </c>
      <c r="D105" s="110" t="str">
        <f>IFERROR(VLOOKUP(A105,HM_MPV!A:D,4),"")</f>
        <v/>
      </c>
      <c r="E105" s="110" t="str">
        <f>IFERROR(VLOOKUP(A105,HM_MPV!A:G,6),"")</f>
        <v/>
      </c>
      <c r="F105" s="110" t="str">
        <f>IFERROR(VLOOKUP(A105,HM_MPV!A:H,7),"")</f>
        <v/>
      </c>
      <c r="G105" s="110" t="e">
        <f>IF(D105=#REF!,#REF!,IF(D105=#REF!,#REF!,IF(D105=#REF!,#REF!,IF(D105=#REF!,#REF!,""))))</f>
        <v>#REF!</v>
      </c>
      <c r="H105" s="110" t="str">
        <f>IFERROR(VLOOKUP(A105,HM_MPV!A:G,5),"")</f>
        <v/>
      </c>
      <c r="I105" s="126" t="str">
        <f>IFERROR(VLOOKUP(A105,HM_MPV!A:I,9),"")</f>
        <v/>
      </c>
      <c r="J105" s="111"/>
      <c r="K105" s="112"/>
      <c r="L105" s="131" t="str">
        <f>IFERROR(VLOOKUP(A105,HM_MPV!A:H,8),"")</f>
        <v/>
      </c>
      <c r="M105" s="113"/>
      <c r="N105" s="113"/>
      <c r="O105" s="126" t="str">
        <f>IFERROR(VLOOKUP(A105,HM_MPV!A:K,11),"")</f>
        <v/>
      </c>
      <c r="P105" s="124"/>
      <c r="Q105" s="124"/>
      <c r="R105" s="114"/>
      <c r="S105" s="133"/>
      <c r="T105" s="134" t="str">
        <f>IFERROR(VLOOKUP(A105,HM_MPV!A:J,10),"")</f>
        <v/>
      </c>
      <c r="U105" s="115"/>
      <c r="V105" s="115"/>
      <c r="W105" s="110"/>
    </row>
    <row r="106" spans="1:23" ht="14.5" thickBot="1" x14ac:dyDescent="0.35">
      <c r="A106" s="109" t="str">
        <f>IFERROR(IF(HM_MPV!A106&lt;&gt;"",HM_MPV!A106,""),"")</f>
        <v/>
      </c>
      <c r="B106" s="110" t="str">
        <f>IFERROR(IF(HM_MPV!B106&lt;&gt;"",HM_MPV!B106,""),"")</f>
        <v/>
      </c>
      <c r="C106" s="110" t="str">
        <f>IFERROR(VLOOKUP(A106,HM_MPV!A:C,3),"")</f>
        <v/>
      </c>
      <c r="D106" s="110" t="str">
        <f>IFERROR(VLOOKUP(A106,HM_MPV!A:D,4),"")</f>
        <v/>
      </c>
      <c r="E106" s="110" t="str">
        <f>IFERROR(VLOOKUP(A106,HM_MPV!A:G,6),"")</f>
        <v/>
      </c>
      <c r="F106" s="110" t="str">
        <f>IFERROR(VLOOKUP(A106,HM_MPV!A:H,7),"")</f>
        <v/>
      </c>
      <c r="G106" s="110" t="e">
        <f>IF(D106=#REF!,#REF!,IF(D106=#REF!,#REF!,IF(D106=#REF!,#REF!,IF(D106=#REF!,#REF!,""))))</f>
        <v>#REF!</v>
      </c>
      <c r="H106" s="110" t="str">
        <f>IFERROR(VLOOKUP(A106,HM_MPV!A:G,5),"")</f>
        <v/>
      </c>
      <c r="I106" s="126" t="str">
        <f>IFERROR(VLOOKUP(A106,HM_MPV!A:I,9),"")</f>
        <v/>
      </c>
      <c r="J106" s="111"/>
      <c r="K106" s="112"/>
      <c r="L106" s="131" t="str">
        <f>IFERROR(VLOOKUP(A106,HM_MPV!A:H,8),"")</f>
        <v/>
      </c>
      <c r="M106" s="113"/>
      <c r="N106" s="113"/>
      <c r="O106" s="126" t="str">
        <f>IFERROR(VLOOKUP(A106,HM_MPV!A:K,11),"")</f>
        <v/>
      </c>
      <c r="P106" s="124"/>
      <c r="Q106" s="124"/>
      <c r="R106" s="114"/>
      <c r="S106" s="133"/>
      <c r="T106" s="134" t="str">
        <f>IFERROR(VLOOKUP(A106,HM_MPV!A:J,10),"")</f>
        <v/>
      </c>
      <c r="U106" s="115"/>
      <c r="V106" s="115"/>
      <c r="W106" s="110"/>
    </row>
    <row r="107" spans="1:23" ht="14.5" thickBot="1" x14ac:dyDescent="0.35">
      <c r="A107" s="109" t="str">
        <f>IFERROR(IF(HM_MPV!A107&lt;&gt;"",HM_MPV!A107,""),"")</f>
        <v/>
      </c>
      <c r="B107" s="110" t="str">
        <f>IFERROR(IF(HM_MPV!B107&lt;&gt;"",HM_MPV!B107,""),"")</f>
        <v/>
      </c>
      <c r="C107" s="110" t="str">
        <f>IFERROR(VLOOKUP(A107,HM_MPV!A:C,3),"")</f>
        <v/>
      </c>
      <c r="D107" s="110" t="str">
        <f>IFERROR(VLOOKUP(A107,HM_MPV!A:D,4),"")</f>
        <v/>
      </c>
      <c r="E107" s="110" t="str">
        <f>IFERROR(VLOOKUP(A107,HM_MPV!A:G,6),"")</f>
        <v/>
      </c>
      <c r="F107" s="110" t="str">
        <f>IFERROR(VLOOKUP(A107,HM_MPV!A:H,7),"")</f>
        <v/>
      </c>
      <c r="G107" s="110" t="e">
        <f>IF(D107=#REF!,#REF!,IF(D107=#REF!,#REF!,IF(D107=#REF!,#REF!,IF(D107=#REF!,#REF!,""))))</f>
        <v>#REF!</v>
      </c>
      <c r="H107" s="110" t="str">
        <f>IFERROR(VLOOKUP(A107,HM_MPV!A:G,5),"")</f>
        <v/>
      </c>
      <c r="I107" s="126" t="str">
        <f>IFERROR(VLOOKUP(A107,HM_MPV!A:I,9),"")</f>
        <v/>
      </c>
      <c r="J107" s="111"/>
      <c r="K107" s="112"/>
      <c r="L107" s="131" t="str">
        <f>IFERROR(VLOOKUP(A107,HM_MPV!A:H,8),"")</f>
        <v/>
      </c>
      <c r="M107" s="113"/>
      <c r="N107" s="113"/>
      <c r="O107" s="126" t="str">
        <f>IFERROR(VLOOKUP(A107,HM_MPV!A:K,11),"")</f>
        <v/>
      </c>
      <c r="P107" s="124"/>
      <c r="Q107" s="124"/>
      <c r="R107" s="114"/>
      <c r="S107" s="133"/>
      <c r="T107" s="134" t="str">
        <f>IFERROR(VLOOKUP(A107,HM_MPV!A:J,10),"")</f>
        <v/>
      </c>
      <c r="U107" s="115"/>
      <c r="V107" s="115"/>
      <c r="W107" s="110"/>
    </row>
    <row r="108" spans="1:23" ht="14.5" thickBot="1" x14ac:dyDescent="0.35">
      <c r="A108" s="109" t="str">
        <f>IFERROR(IF(HM_MPV!A108&lt;&gt;"",HM_MPV!A108,""),"")</f>
        <v/>
      </c>
      <c r="B108" s="110" t="str">
        <f>IFERROR(IF(HM_MPV!B108&lt;&gt;"",HM_MPV!B108,""),"")</f>
        <v/>
      </c>
      <c r="C108" s="110" t="str">
        <f>IFERROR(VLOOKUP(A108,HM_MPV!A:C,3),"")</f>
        <v/>
      </c>
      <c r="D108" s="110" t="str">
        <f>IFERROR(VLOOKUP(A108,HM_MPV!A:D,4),"")</f>
        <v/>
      </c>
      <c r="E108" s="110" t="str">
        <f>IFERROR(VLOOKUP(A108,HM_MPV!A:G,6),"")</f>
        <v/>
      </c>
      <c r="F108" s="110" t="str">
        <f>IFERROR(VLOOKUP(A108,HM_MPV!A:H,7),"")</f>
        <v/>
      </c>
      <c r="G108" s="110" t="e">
        <f>IF(D108=#REF!,#REF!,IF(D108=#REF!,#REF!,IF(D108=#REF!,#REF!,IF(D108=#REF!,#REF!,""))))</f>
        <v>#REF!</v>
      </c>
      <c r="H108" s="110" t="str">
        <f>IFERROR(VLOOKUP(A108,HM_MPV!A:G,5),"")</f>
        <v/>
      </c>
      <c r="I108" s="126" t="str">
        <f>IFERROR(VLOOKUP(A108,HM_MPV!A:I,9),"")</f>
        <v/>
      </c>
      <c r="J108" s="111"/>
      <c r="K108" s="112"/>
      <c r="L108" s="131" t="str">
        <f>IFERROR(VLOOKUP(A108,HM_MPV!A:H,8),"")</f>
        <v/>
      </c>
      <c r="M108" s="113"/>
      <c r="N108" s="113"/>
      <c r="O108" s="126" t="str">
        <f>IFERROR(VLOOKUP(A108,HM_MPV!A:K,11),"")</f>
        <v/>
      </c>
      <c r="P108" s="124"/>
      <c r="Q108" s="124"/>
      <c r="R108" s="114"/>
      <c r="S108" s="133"/>
      <c r="T108" s="134" t="str">
        <f>IFERROR(VLOOKUP(A108,HM_MPV!A:J,10),"")</f>
        <v/>
      </c>
      <c r="U108" s="115"/>
      <c r="V108" s="115"/>
      <c r="W108" s="110"/>
    </row>
    <row r="109" spans="1:23" ht="14.5" thickBot="1" x14ac:dyDescent="0.35">
      <c r="A109" s="109" t="str">
        <f>IFERROR(IF(HM_MPV!A109&lt;&gt;"",HM_MPV!A109,""),"")</f>
        <v/>
      </c>
      <c r="B109" s="110" t="str">
        <f>IFERROR(IF(HM_MPV!B109&lt;&gt;"",HM_MPV!B109,""),"")</f>
        <v/>
      </c>
      <c r="C109" s="110" t="str">
        <f>IFERROR(VLOOKUP(A109,HM_MPV!A:C,3),"")</f>
        <v/>
      </c>
      <c r="D109" s="110" t="str">
        <f>IFERROR(VLOOKUP(A109,HM_MPV!A:D,4),"")</f>
        <v/>
      </c>
      <c r="E109" s="110" t="str">
        <f>IFERROR(VLOOKUP(A109,HM_MPV!A:G,6),"")</f>
        <v/>
      </c>
      <c r="F109" s="110" t="str">
        <f>IFERROR(VLOOKUP(A109,HM_MPV!A:H,7),"")</f>
        <v/>
      </c>
      <c r="G109" s="110" t="e">
        <f>IF(D109=#REF!,#REF!,IF(D109=#REF!,#REF!,IF(D109=#REF!,#REF!,IF(D109=#REF!,#REF!,""))))</f>
        <v>#REF!</v>
      </c>
      <c r="H109" s="110" t="str">
        <f>IFERROR(VLOOKUP(A109,HM_MPV!A:G,5),"")</f>
        <v/>
      </c>
      <c r="I109" s="126" t="str">
        <f>IFERROR(VLOOKUP(A109,HM_MPV!A:I,9),"")</f>
        <v/>
      </c>
      <c r="J109" s="111"/>
      <c r="K109" s="112"/>
      <c r="L109" s="131" t="str">
        <f>IFERROR(VLOOKUP(A109,HM_MPV!A:H,8),"")</f>
        <v/>
      </c>
      <c r="M109" s="113"/>
      <c r="N109" s="113"/>
      <c r="O109" s="126" t="str">
        <f>IFERROR(VLOOKUP(A109,HM_MPV!A:K,11),"")</f>
        <v/>
      </c>
      <c r="P109" s="124"/>
      <c r="Q109" s="124"/>
      <c r="R109" s="114"/>
      <c r="S109" s="133"/>
      <c r="T109" s="134" t="str">
        <f>IFERROR(VLOOKUP(A109,HM_MPV!A:J,10),"")</f>
        <v/>
      </c>
      <c r="U109" s="115"/>
      <c r="V109" s="115"/>
      <c r="W109" s="110"/>
    </row>
    <row r="110" spans="1:23" ht="14.5" thickBot="1" x14ac:dyDescent="0.35">
      <c r="A110" s="109" t="str">
        <f>IFERROR(IF(HM_MPV!A110&lt;&gt;"",HM_MPV!A110,""),"")</f>
        <v/>
      </c>
      <c r="B110" s="110" t="str">
        <f>IFERROR(IF(HM_MPV!B110&lt;&gt;"",HM_MPV!B110,""),"")</f>
        <v/>
      </c>
      <c r="C110" s="110" t="str">
        <f>IFERROR(VLOOKUP(A110,HM_MPV!A:C,3),"")</f>
        <v/>
      </c>
      <c r="D110" s="110" t="str">
        <f>IFERROR(VLOOKUP(A110,HM_MPV!A:D,4),"")</f>
        <v/>
      </c>
      <c r="E110" s="110" t="str">
        <f>IFERROR(VLOOKUP(A110,HM_MPV!A:G,6),"")</f>
        <v/>
      </c>
      <c r="F110" s="110" t="str">
        <f>IFERROR(VLOOKUP(A110,HM_MPV!A:H,7),"")</f>
        <v/>
      </c>
      <c r="G110" s="110" t="e">
        <f>IF(D110=#REF!,#REF!,IF(D110=#REF!,#REF!,IF(D110=#REF!,#REF!,IF(D110=#REF!,#REF!,""))))</f>
        <v>#REF!</v>
      </c>
      <c r="H110" s="110" t="str">
        <f>IFERROR(VLOOKUP(A110,HM_MPV!A:G,5),"")</f>
        <v/>
      </c>
      <c r="I110" s="126" t="str">
        <f>IFERROR(VLOOKUP(A110,HM_MPV!A:I,9),"")</f>
        <v/>
      </c>
      <c r="J110" s="111"/>
      <c r="K110" s="112"/>
      <c r="L110" s="131" t="str">
        <f>IFERROR(VLOOKUP(A110,HM_MPV!A:H,8),"")</f>
        <v/>
      </c>
      <c r="M110" s="113"/>
      <c r="N110" s="113"/>
      <c r="O110" s="126" t="str">
        <f>IFERROR(VLOOKUP(A110,HM_MPV!A:K,11),"")</f>
        <v/>
      </c>
      <c r="P110" s="124"/>
      <c r="Q110" s="124"/>
      <c r="R110" s="114"/>
      <c r="S110" s="133"/>
      <c r="T110" s="134" t="str">
        <f>IFERROR(VLOOKUP(A110,HM_MPV!A:J,10),"")</f>
        <v/>
      </c>
      <c r="U110" s="115"/>
      <c r="V110" s="115"/>
      <c r="W110" s="110"/>
    </row>
    <row r="111" spans="1:23" ht="14.5" thickBot="1" x14ac:dyDescent="0.35">
      <c r="A111" s="109" t="str">
        <f>IFERROR(IF(HM_MPV!A111&lt;&gt;"",HM_MPV!A111,""),"")</f>
        <v/>
      </c>
      <c r="B111" s="110" t="str">
        <f>IFERROR(IF(HM_MPV!B111&lt;&gt;"",HM_MPV!B111,""),"")</f>
        <v/>
      </c>
      <c r="C111" s="110" t="str">
        <f>IFERROR(VLOOKUP(A111,HM_MPV!A:C,3),"")</f>
        <v/>
      </c>
      <c r="D111" s="110" t="str">
        <f>IFERROR(VLOOKUP(A111,HM_MPV!A:D,4),"")</f>
        <v/>
      </c>
      <c r="E111" s="110" t="str">
        <f>IFERROR(VLOOKUP(A111,HM_MPV!A:G,6),"")</f>
        <v/>
      </c>
      <c r="F111" s="110" t="str">
        <f>IFERROR(VLOOKUP(A111,HM_MPV!A:H,7),"")</f>
        <v/>
      </c>
      <c r="G111" s="110" t="e">
        <f>IF(D111=#REF!,#REF!,IF(D111=#REF!,#REF!,IF(D111=#REF!,#REF!,IF(D111=#REF!,#REF!,""))))</f>
        <v>#REF!</v>
      </c>
      <c r="H111" s="110" t="str">
        <f>IFERROR(VLOOKUP(A111,HM_MPV!A:G,5),"")</f>
        <v/>
      </c>
      <c r="I111" s="126" t="str">
        <f>IFERROR(VLOOKUP(A111,HM_MPV!A:I,9),"")</f>
        <v/>
      </c>
      <c r="J111" s="111"/>
      <c r="K111" s="112"/>
      <c r="L111" s="131" t="str">
        <f>IFERROR(VLOOKUP(A111,HM_MPV!A:H,8),"")</f>
        <v/>
      </c>
      <c r="M111" s="113"/>
      <c r="N111" s="113"/>
      <c r="O111" s="126" t="str">
        <f>IFERROR(VLOOKUP(A111,HM_MPV!A:K,11),"")</f>
        <v/>
      </c>
      <c r="P111" s="124"/>
      <c r="Q111" s="124"/>
      <c r="R111" s="114"/>
      <c r="S111" s="133"/>
      <c r="T111" s="134" t="str">
        <f>IFERROR(VLOOKUP(A111,HM_MPV!A:J,10),"")</f>
        <v/>
      </c>
      <c r="U111" s="115"/>
      <c r="V111" s="115"/>
      <c r="W111" s="110"/>
    </row>
    <row r="112" spans="1:23" ht="14.5" thickBot="1" x14ac:dyDescent="0.35">
      <c r="A112" s="109" t="str">
        <f>IFERROR(IF(HM_MPV!A112&lt;&gt;"",HM_MPV!A112,""),"")</f>
        <v/>
      </c>
      <c r="B112" s="110" t="str">
        <f>IFERROR(IF(HM_MPV!B112&lt;&gt;"",HM_MPV!B112,""),"")</f>
        <v/>
      </c>
      <c r="C112" s="110" t="str">
        <f>IFERROR(VLOOKUP(A112,HM_MPV!A:C,3),"")</f>
        <v/>
      </c>
      <c r="D112" s="110" t="str">
        <f>IFERROR(VLOOKUP(A112,HM_MPV!A:D,4),"")</f>
        <v/>
      </c>
      <c r="E112" s="110" t="str">
        <f>IFERROR(VLOOKUP(A112,HM_MPV!A:G,6),"")</f>
        <v/>
      </c>
      <c r="F112" s="110" t="str">
        <f>IFERROR(VLOOKUP(A112,HM_MPV!A:H,7),"")</f>
        <v/>
      </c>
      <c r="G112" s="110" t="e">
        <f>IF(D112=#REF!,#REF!,IF(D112=#REF!,#REF!,IF(D112=#REF!,#REF!,IF(D112=#REF!,#REF!,""))))</f>
        <v>#REF!</v>
      </c>
      <c r="H112" s="110" t="str">
        <f>IFERROR(VLOOKUP(A112,HM_MPV!A:G,5),"")</f>
        <v/>
      </c>
      <c r="I112" s="126" t="str">
        <f>IFERROR(VLOOKUP(A112,HM_MPV!A:I,9),"")</f>
        <v/>
      </c>
      <c r="J112" s="111"/>
      <c r="K112" s="112"/>
      <c r="L112" s="131" t="str">
        <f>IFERROR(VLOOKUP(A112,HM_MPV!A:H,8),"")</f>
        <v/>
      </c>
      <c r="M112" s="113"/>
      <c r="N112" s="113"/>
      <c r="O112" s="126" t="str">
        <f>IFERROR(VLOOKUP(A112,HM_MPV!A:K,11),"")</f>
        <v/>
      </c>
      <c r="P112" s="124"/>
      <c r="Q112" s="124"/>
      <c r="R112" s="114"/>
      <c r="S112" s="133"/>
      <c r="T112" s="134" t="str">
        <f>IFERROR(VLOOKUP(A112,HM_MPV!A:J,10),"")</f>
        <v/>
      </c>
      <c r="U112" s="115"/>
      <c r="V112" s="115"/>
      <c r="W112" s="110"/>
    </row>
    <row r="113" spans="1:23" ht="14.5" thickBot="1" x14ac:dyDescent="0.35">
      <c r="A113" s="109" t="str">
        <f>IFERROR(IF(HM_MPV!A113&lt;&gt;"",HM_MPV!A113,""),"")</f>
        <v/>
      </c>
      <c r="B113" s="110" t="str">
        <f>IFERROR(IF(HM_MPV!B113&lt;&gt;"",HM_MPV!B113,""),"")</f>
        <v/>
      </c>
      <c r="C113" s="110" t="str">
        <f>IFERROR(VLOOKUP(A113,HM_MPV!A:C,3),"")</f>
        <v/>
      </c>
      <c r="D113" s="110" t="str">
        <f>IFERROR(VLOOKUP(A113,HM_MPV!A:D,4),"")</f>
        <v/>
      </c>
      <c r="E113" s="110" t="str">
        <f>IFERROR(VLOOKUP(A113,HM_MPV!A:G,6),"")</f>
        <v/>
      </c>
      <c r="F113" s="110" t="str">
        <f>IFERROR(VLOOKUP(A113,HM_MPV!A:H,7),"")</f>
        <v/>
      </c>
      <c r="G113" s="110" t="e">
        <f>IF(D113=#REF!,#REF!,IF(D113=#REF!,#REF!,IF(D113=#REF!,#REF!,IF(D113=#REF!,#REF!,""))))</f>
        <v>#REF!</v>
      </c>
      <c r="H113" s="110" t="str">
        <f>IFERROR(VLOOKUP(A113,HM_MPV!A:G,5),"")</f>
        <v/>
      </c>
      <c r="I113" s="126" t="str">
        <f>IFERROR(VLOOKUP(A113,HM_MPV!A:I,9),"")</f>
        <v/>
      </c>
      <c r="J113" s="111"/>
      <c r="K113" s="112"/>
      <c r="L113" s="131" t="str">
        <f>IFERROR(VLOOKUP(A113,HM_MPV!A:H,8),"")</f>
        <v/>
      </c>
      <c r="M113" s="113"/>
      <c r="N113" s="113"/>
      <c r="O113" s="126" t="str">
        <f>IFERROR(VLOOKUP(A113,HM_MPV!A:K,11),"")</f>
        <v/>
      </c>
      <c r="P113" s="124"/>
      <c r="Q113" s="124"/>
      <c r="R113" s="114"/>
      <c r="S113" s="133"/>
      <c r="T113" s="134" t="str">
        <f>IFERROR(VLOOKUP(A113,HM_MPV!A:J,10),"")</f>
        <v/>
      </c>
      <c r="U113" s="115"/>
      <c r="V113" s="115"/>
      <c r="W113" s="110"/>
    </row>
    <row r="114" spans="1:23" ht="14.5" thickBot="1" x14ac:dyDescent="0.35">
      <c r="A114" s="109" t="str">
        <f>IFERROR(IF(HM_MPV!A114&lt;&gt;"",HM_MPV!A114,""),"")</f>
        <v/>
      </c>
      <c r="B114" s="110" t="str">
        <f>IFERROR(IF(HM_MPV!B114&lt;&gt;"",HM_MPV!B114,""),"")</f>
        <v/>
      </c>
      <c r="C114" s="110" t="str">
        <f>IFERROR(VLOOKUP(A114,HM_MPV!A:C,3),"")</f>
        <v/>
      </c>
      <c r="D114" s="110" t="str">
        <f>IFERROR(VLOOKUP(A114,HM_MPV!A:D,4),"")</f>
        <v/>
      </c>
      <c r="E114" s="110" t="str">
        <f>IFERROR(VLOOKUP(A114,HM_MPV!A:G,6),"")</f>
        <v/>
      </c>
      <c r="F114" s="110" t="str">
        <f>IFERROR(VLOOKUP(A114,HM_MPV!A:H,7),"")</f>
        <v/>
      </c>
      <c r="G114" s="110" t="e">
        <f>IF(D114=#REF!,#REF!,IF(D114=#REF!,#REF!,IF(D114=#REF!,#REF!,IF(D114=#REF!,#REF!,""))))</f>
        <v>#REF!</v>
      </c>
      <c r="H114" s="110" t="str">
        <f>IFERROR(VLOOKUP(A114,HM_MPV!A:G,5),"")</f>
        <v/>
      </c>
      <c r="I114" s="126" t="str">
        <f>IFERROR(VLOOKUP(A114,HM_MPV!A:I,9),"")</f>
        <v/>
      </c>
      <c r="J114" s="111"/>
      <c r="K114" s="112"/>
      <c r="L114" s="131" t="str">
        <f>IFERROR(VLOOKUP(A114,HM_MPV!A:H,8),"")</f>
        <v/>
      </c>
      <c r="M114" s="113"/>
      <c r="N114" s="113"/>
      <c r="O114" s="126" t="str">
        <f>IFERROR(VLOOKUP(A114,HM_MPV!A:K,11),"")</f>
        <v/>
      </c>
      <c r="P114" s="124"/>
      <c r="Q114" s="124"/>
      <c r="R114" s="114"/>
      <c r="S114" s="133"/>
      <c r="T114" s="134" t="str">
        <f>IFERROR(VLOOKUP(A114,HM_MPV!A:J,10),"")</f>
        <v/>
      </c>
      <c r="U114" s="115"/>
      <c r="V114" s="115"/>
      <c r="W114" s="110"/>
    </row>
    <row r="115" spans="1:23" ht="14.5" thickBot="1" x14ac:dyDescent="0.35">
      <c r="A115" s="109" t="str">
        <f>IFERROR(IF(HM_MPV!A115&lt;&gt;"",HM_MPV!A115,""),"")</f>
        <v/>
      </c>
      <c r="B115" s="110" t="str">
        <f>IFERROR(IF(HM_MPV!B115&lt;&gt;"",HM_MPV!B115,""),"")</f>
        <v/>
      </c>
      <c r="C115" s="110" t="str">
        <f>IFERROR(VLOOKUP(A115,HM_MPV!A:C,3),"")</f>
        <v/>
      </c>
      <c r="D115" s="110" t="str">
        <f>IFERROR(VLOOKUP(A115,HM_MPV!A:D,4),"")</f>
        <v/>
      </c>
      <c r="E115" s="110" t="str">
        <f>IFERROR(VLOOKUP(A115,HM_MPV!A:G,6),"")</f>
        <v/>
      </c>
      <c r="F115" s="110" t="str">
        <f>IFERROR(VLOOKUP(A115,HM_MPV!A:H,7),"")</f>
        <v/>
      </c>
      <c r="G115" s="110" t="e">
        <f>IF(D115=#REF!,#REF!,IF(D115=#REF!,#REF!,IF(D115=#REF!,#REF!,IF(D115=#REF!,#REF!,""))))</f>
        <v>#REF!</v>
      </c>
      <c r="H115" s="110" t="str">
        <f>IFERROR(VLOOKUP(A115,HM_MPV!A:G,5),"")</f>
        <v/>
      </c>
      <c r="I115" s="126" t="str">
        <f>IFERROR(VLOOKUP(A115,HM_MPV!A:I,9),"")</f>
        <v/>
      </c>
      <c r="J115" s="111"/>
      <c r="K115" s="112"/>
      <c r="L115" s="131" t="str">
        <f>IFERROR(VLOOKUP(A115,HM_MPV!A:H,8),"")</f>
        <v/>
      </c>
      <c r="M115" s="113"/>
      <c r="N115" s="113"/>
      <c r="O115" s="126" t="str">
        <f>IFERROR(VLOOKUP(A115,HM_MPV!A:K,11),"")</f>
        <v/>
      </c>
      <c r="P115" s="124"/>
      <c r="Q115" s="124"/>
      <c r="R115" s="114"/>
      <c r="S115" s="133"/>
      <c r="T115" s="134" t="str">
        <f>IFERROR(VLOOKUP(A115,HM_MPV!A:J,10),"")</f>
        <v/>
      </c>
      <c r="U115" s="115"/>
      <c r="V115" s="115"/>
      <c r="W115" s="110"/>
    </row>
    <row r="116" spans="1:23" ht="14.5" thickBot="1" x14ac:dyDescent="0.35">
      <c r="A116" s="109" t="str">
        <f>IFERROR(IF(HM_MPV!A116&lt;&gt;"",HM_MPV!A116,""),"")</f>
        <v/>
      </c>
      <c r="B116" s="110" t="str">
        <f>IFERROR(IF(HM_MPV!B116&lt;&gt;"",HM_MPV!B116,""),"")</f>
        <v/>
      </c>
      <c r="C116" s="110" t="str">
        <f>IFERROR(VLOOKUP(A116,HM_MPV!A:C,3),"")</f>
        <v/>
      </c>
      <c r="D116" s="110" t="str">
        <f>IFERROR(VLOOKUP(A116,HM_MPV!A:D,4),"")</f>
        <v/>
      </c>
      <c r="E116" s="110" t="str">
        <f>IFERROR(VLOOKUP(A116,HM_MPV!A:G,6),"")</f>
        <v/>
      </c>
      <c r="F116" s="110" t="str">
        <f>IFERROR(VLOOKUP(A116,HM_MPV!A:H,7),"")</f>
        <v/>
      </c>
      <c r="G116" s="110" t="e">
        <f>IF(D116=#REF!,#REF!,IF(D116=#REF!,#REF!,IF(D116=#REF!,#REF!,IF(D116=#REF!,#REF!,""))))</f>
        <v>#REF!</v>
      </c>
      <c r="H116" s="110" t="str">
        <f>IFERROR(VLOOKUP(A116,HM_MPV!A:G,5),"")</f>
        <v/>
      </c>
      <c r="I116" s="126" t="str">
        <f>IFERROR(VLOOKUP(A116,HM_MPV!A:I,9),"")</f>
        <v/>
      </c>
      <c r="J116" s="111"/>
      <c r="K116" s="112"/>
      <c r="L116" s="131" t="str">
        <f>IFERROR(VLOOKUP(A116,HM_MPV!A:H,8),"")</f>
        <v/>
      </c>
      <c r="M116" s="113"/>
      <c r="N116" s="113"/>
      <c r="O116" s="126" t="str">
        <f>IFERROR(VLOOKUP(A116,HM_MPV!A:K,11),"")</f>
        <v/>
      </c>
      <c r="P116" s="124"/>
      <c r="Q116" s="124"/>
      <c r="R116" s="114"/>
      <c r="S116" s="133"/>
      <c r="T116" s="134" t="str">
        <f>IFERROR(VLOOKUP(A116,HM_MPV!A:J,10),"")</f>
        <v/>
      </c>
      <c r="U116" s="115"/>
      <c r="V116" s="115"/>
      <c r="W116" s="110"/>
    </row>
    <row r="117" spans="1:23" ht="14.5" thickBot="1" x14ac:dyDescent="0.35">
      <c r="A117" s="109" t="str">
        <f>IFERROR(IF(HM_MPV!A117&lt;&gt;"",HM_MPV!A117,""),"")</f>
        <v/>
      </c>
      <c r="B117" s="110" t="str">
        <f>IFERROR(IF(HM_MPV!B117&lt;&gt;"",HM_MPV!B117,""),"")</f>
        <v/>
      </c>
      <c r="C117" s="110" t="str">
        <f>IFERROR(VLOOKUP(A117,HM_MPV!A:C,3),"")</f>
        <v/>
      </c>
      <c r="D117" s="110" t="str">
        <f>IFERROR(VLOOKUP(A117,HM_MPV!A:D,4),"")</f>
        <v/>
      </c>
      <c r="E117" s="110" t="str">
        <f>IFERROR(VLOOKUP(A117,HM_MPV!A:G,6),"")</f>
        <v/>
      </c>
      <c r="F117" s="110" t="str">
        <f>IFERROR(VLOOKUP(A117,HM_MPV!A:H,7),"")</f>
        <v/>
      </c>
      <c r="G117" s="110" t="e">
        <f>IF(D117=#REF!,#REF!,IF(D117=#REF!,#REF!,IF(D117=#REF!,#REF!,IF(D117=#REF!,#REF!,""))))</f>
        <v>#REF!</v>
      </c>
      <c r="H117" s="110" t="str">
        <f>IFERROR(VLOOKUP(A117,HM_MPV!A:G,5),"")</f>
        <v/>
      </c>
      <c r="I117" s="126" t="str">
        <f>IFERROR(VLOOKUP(A117,HM_MPV!A:I,9),"")</f>
        <v/>
      </c>
      <c r="J117" s="111"/>
      <c r="K117" s="112"/>
      <c r="L117" s="131" t="str">
        <f>IFERROR(VLOOKUP(A117,HM_MPV!A:H,8),"")</f>
        <v/>
      </c>
      <c r="M117" s="113"/>
      <c r="N117" s="113"/>
      <c r="O117" s="126" t="str">
        <f>IFERROR(VLOOKUP(A117,HM_MPV!A:K,11),"")</f>
        <v/>
      </c>
      <c r="P117" s="124"/>
      <c r="Q117" s="124"/>
      <c r="R117" s="114"/>
      <c r="S117" s="133"/>
      <c r="T117" s="134" t="str">
        <f>IFERROR(VLOOKUP(A117,HM_MPV!A:J,10),"")</f>
        <v/>
      </c>
      <c r="U117" s="115"/>
      <c r="V117" s="115"/>
      <c r="W117" s="110"/>
    </row>
    <row r="118" spans="1:23" ht="14.5" thickBot="1" x14ac:dyDescent="0.35">
      <c r="A118" s="109" t="str">
        <f>IFERROR(IF(HM_MPV!A118&lt;&gt;"",HM_MPV!A118,""),"")</f>
        <v/>
      </c>
      <c r="B118" s="110" t="str">
        <f>IFERROR(IF(HM_MPV!B118&lt;&gt;"",HM_MPV!B118,""),"")</f>
        <v/>
      </c>
      <c r="C118" s="110" t="str">
        <f>IFERROR(VLOOKUP(A118,HM_MPV!A:C,3),"")</f>
        <v/>
      </c>
      <c r="D118" s="110" t="str">
        <f>IFERROR(VLOOKUP(A118,HM_MPV!A:D,4),"")</f>
        <v/>
      </c>
      <c r="E118" s="110" t="str">
        <f>IFERROR(VLOOKUP(A118,HM_MPV!A:G,6),"")</f>
        <v/>
      </c>
      <c r="F118" s="110" t="str">
        <f>IFERROR(VLOOKUP(A118,HM_MPV!A:H,7),"")</f>
        <v/>
      </c>
      <c r="G118" s="110" t="e">
        <f>IF(D118=#REF!,#REF!,IF(D118=#REF!,#REF!,IF(D118=#REF!,#REF!,IF(D118=#REF!,#REF!,""))))</f>
        <v>#REF!</v>
      </c>
      <c r="H118" s="110" t="str">
        <f>IFERROR(VLOOKUP(A118,HM_MPV!A:G,5),"")</f>
        <v/>
      </c>
      <c r="I118" s="126" t="str">
        <f>IFERROR(VLOOKUP(A118,HM_MPV!A:I,9),"")</f>
        <v/>
      </c>
      <c r="J118" s="111"/>
      <c r="K118" s="112"/>
      <c r="L118" s="131" t="str">
        <f>IFERROR(VLOOKUP(A118,HM_MPV!A:H,8),"")</f>
        <v/>
      </c>
      <c r="M118" s="113"/>
      <c r="N118" s="113"/>
      <c r="O118" s="126" t="str">
        <f>IFERROR(VLOOKUP(A118,HM_MPV!A:K,11),"")</f>
        <v/>
      </c>
      <c r="P118" s="124"/>
      <c r="Q118" s="124"/>
      <c r="R118" s="114"/>
      <c r="S118" s="133"/>
      <c r="T118" s="134" t="str">
        <f>IFERROR(VLOOKUP(A118,HM_MPV!A:J,10),"")</f>
        <v/>
      </c>
      <c r="U118" s="115"/>
      <c r="V118" s="115"/>
      <c r="W118" s="110"/>
    </row>
    <row r="119" spans="1:23" ht="14.5" thickBot="1" x14ac:dyDescent="0.35">
      <c r="A119" s="109" t="str">
        <f>IFERROR(IF(HM_MPV!A119&lt;&gt;"",HM_MPV!A119,""),"")</f>
        <v/>
      </c>
      <c r="B119" s="110" t="str">
        <f>IFERROR(IF(HM_MPV!B119&lt;&gt;"",HM_MPV!B119,""),"")</f>
        <v/>
      </c>
      <c r="C119" s="110" t="str">
        <f>IFERROR(VLOOKUP(A119,HM_MPV!A:C,3),"")</f>
        <v/>
      </c>
      <c r="D119" s="110" t="str">
        <f>IFERROR(VLOOKUP(A119,HM_MPV!A:D,4),"")</f>
        <v/>
      </c>
      <c r="E119" s="110" t="str">
        <f>IFERROR(VLOOKUP(A119,HM_MPV!A:G,6),"")</f>
        <v/>
      </c>
      <c r="F119" s="110" t="str">
        <f>IFERROR(VLOOKUP(A119,HM_MPV!A:H,7),"")</f>
        <v/>
      </c>
      <c r="G119" s="110" t="e">
        <f>IF(D119=#REF!,#REF!,IF(D119=#REF!,#REF!,IF(D119=#REF!,#REF!,IF(D119=#REF!,#REF!,""))))</f>
        <v>#REF!</v>
      </c>
      <c r="H119" s="110" t="str">
        <f>IFERROR(VLOOKUP(A119,HM_MPV!A:G,5),"")</f>
        <v/>
      </c>
      <c r="I119" s="126" t="str">
        <f>IFERROR(VLOOKUP(A119,HM_MPV!A:I,9),"")</f>
        <v/>
      </c>
      <c r="J119" s="111"/>
      <c r="K119" s="112"/>
      <c r="L119" s="131" t="str">
        <f>IFERROR(VLOOKUP(A119,HM_MPV!A:H,8),"")</f>
        <v/>
      </c>
      <c r="M119" s="113"/>
      <c r="N119" s="113"/>
      <c r="O119" s="126" t="str">
        <f>IFERROR(VLOOKUP(A119,HM_MPV!A:K,11),"")</f>
        <v/>
      </c>
      <c r="P119" s="124"/>
      <c r="Q119" s="124"/>
      <c r="R119" s="114"/>
      <c r="S119" s="133"/>
      <c r="T119" s="134" t="str">
        <f>IFERROR(VLOOKUP(A119,HM_MPV!A:J,10),"")</f>
        <v/>
      </c>
      <c r="U119" s="115"/>
      <c r="V119" s="115"/>
      <c r="W119" s="110"/>
    </row>
    <row r="120" spans="1:23" ht="14.5" thickBot="1" x14ac:dyDescent="0.35">
      <c r="A120" s="109" t="str">
        <f>IFERROR(IF(HM_MPV!A120&lt;&gt;"",HM_MPV!A120,""),"")</f>
        <v/>
      </c>
      <c r="B120" s="110" t="str">
        <f>IFERROR(IF(HM_MPV!B120&lt;&gt;"",HM_MPV!B120,""),"")</f>
        <v/>
      </c>
      <c r="C120" s="110" t="str">
        <f>IFERROR(VLOOKUP(A120,HM_MPV!A:C,3),"")</f>
        <v/>
      </c>
      <c r="D120" s="110" t="str">
        <f>IFERROR(VLOOKUP(A120,HM_MPV!A:D,4),"")</f>
        <v/>
      </c>
      <c r="E120" s="110" t="str">
        <f>IFERROR(VLOOKUP(A120,HM_MPV!A:G,6),"")</f>
        <v/>
      </c>
      <c r="F120" s="110" t="str">
        <f>IFERROR(VLOOKUP(A120,HM_MPV!A:H,7),"")</f>
        <v/>
      </c>
      <c r="G120" s="110" t="e">
        <f>IF(D120=#REF!,#REF!,IF(D120=#REF!,#REF!,IF(D120=#REF!,#REF!,IF(D120=#REF!,#REF!,""))))</f>
        <v>#REF!</v>
      </c>
      <c r="H120" s="110" t="str">
        <f>IFERROR(VLOOKUP(A120,HM_MPV!A:G,5),"")</f>
        <v/>
      </c>
      <c r="I120" s="126" t="str">
        <f>IFERROR(VLOOKUP(A120,HM_MPV!A:I,9),"")</f>
        <v/>
      </c>
      <c r="J120" s="111"/>
      <c r="K120" s="112"/>
      <c r="L120" s="131" t="str">
        <f>IFERROR(VLOOKUP(A120,HM_MPV!A:H,8),"")</f>
        <v/>
      </c>
      <c r="M120" s="113"/>
      <c r="N120" s="113"/>
      <c r="O120" s="126" t="str">
        <f>IFERROR(VLOOKUP(A120,HM_MPV!A:K,11),"")</f>
        <v/>
      </c>
      <c r="P120" s="124"/>
      <c r="Q120" s="124"/>
      <c r="R120" s="114"/>
      <c r="S120" s="133"/>
      <c r="T120" s="134" t="str">
        <f>IFERROR(VLOOKUP(A120,HM_MPV!A:J,10),"")</f>
        <v/>
      </c>
      <c r="U120" s="115"/>
      <c r="V120" s="115"/>
      <c r="W120" s="110"/>
    </row>
    <row r="121" spans="1:23" ht="14.5" thickBot="1" x14ac:dyDescent="0.35">
      <c r="A121" s="109" t="str">
        <f>IFERROR(IF(HM_MPV!A121&lt;&gt;"",HM_MPV!A121,""),"")</f>
        <v/>
      </c>
      <c r="B121" s="110" t="str">
        <f>IFERROR(IF(HM_MPV!B121&lt;&gt;"",HM_MPV!B121,""),"")</f>
        <v/>
      </c>
      <c r="C121" s="110" t="str">
        <f>IFERROR(VLOOKUP(A121,HM_MPV!A:C,3),"")</f>
        <v/>
      </c>
      <c r="D121" s="110" t="str">
        <f>IFERROR(VLOOKUP(A121,HM_MPV!A:D,4),"")</f>
        <v/>
      </c>
      <c r="E121" s="110" t="str">
        <f>IFERROR(VLOOKUP(A121,HM_MPV!A:G,6),"")</f>
        <v/>
      </c>
      <c r="F121" s="110" t="str">
        <f>IFERROR(VLOOKUP(A121,HM_MPV!A:H,7),"")</f>
        <v/>
      </c>
      <c r="G121" s="110" t="e">
        <f>IF(D121=#REF!,#REF!,IF(D121=#REF!,#REF!,IF(D121=#REF!,#REF!,IF(D121=#REF!,#REF!,""))))</f>
        <v>#REF!</v>
      </c>
      <c r="H121" s="110" t="str">
        <f>IFERROR(VLOOKUP(A121,HM_MPV!A:G,5),"")</f>
        <v/>
      </c>
      <c r="I121" s="126" t="str">
        <f>IFERROR(VLOOKUP(A121,HM_MPV!A:I,9),"")</f>
        <v/>
      </c>
      <c r="J121" s="111"/>
      <c r="K121" s="112"/>
      <c r="L121" s="131" t="str">
        <f>IFERROR(VLOOKUP(A121,HM_MPV!A:H,8),"")</f>
        <v/>
      </c>
      <c r="M121" s="113"/>
      <c r="N121" s="113"/>
      <c r="O121" s="126" t="str">
        <f>IFERROR(VLOOKUP(A121,HM_MPV!A:K,11),"")</f>
        <v/>
      </c>
      <c r="P121" s="124"/>
      <c r="Q121" s="124"/>
      <c r="R121" s="114"/>
      <c r="S121" s="133"/>
      <c r="T121" s="134" t="str">
        <f>IFERROR(VLOOKUP(A121,HM_MPV!A:J,10),"")</f>
        <v/>
      </c>
      <c r="U121" s="115"/>
      <c r="V121" s="115"/>
      <c r="W121" s="110"/>
    </row>
    <row r="122" spans="1:23" ht="14.5" thickBot="1" x14ac:dyDescent="0.35">
      <c r="A122" s="109" t="str">
        <f>IFERROR(IF(HM_MPV!A122&lt;&gt;"",HM_MPV!A122,""),"")</f>
        <v/>
      </c>
      <c r="B122" s="110" t="str">
        <f>IFERROR(IF(HM_MPV!B122&lt;&gt;"",HM_MPV!B122,""),"")</f>
        <v/>
      </c>
      <c r="C122" s="110" t="str">
        <f>IFERROR(VLOOKUP(A122,HM_MPV!A:C,3),"")</f>
        <v/>
      </c>
      <c r="D122" s="110" t="str">
        <f>IFERROR(VLOOKUP(A122,HM_MPV!A:D,4),"")</f>
        <v/>
      </c>
      <c r="E122" s="110" t="str">
        <f>IFERROR(VLOOKUP(A122,HM_MPV!A:G,6),"")</f>
        <v/>
      </c>
      <c r="F122" s="110" t="str">
        <f>IFERROR(VLOOKUP(A122,HM_MPV!A:H,7),"")</f>
        <v/>
      </c>
      <c r="G122" s="110" t="e">
        <f>IF(D122=#REF!,#REF!,IF(D122=#REF!,#REF!,IF(D122=#REF!,#REF!,IF(D122=#REF!,#REF!,""))))</f>
        <v>#REF!</v>
      </c>
      <c r="H122" s="110" t="str">
        <f>IFERROR(VLOOKUP(A122,HM_MPV!A:G,5),"")</f>
        <v/>
      </c>
      <c r="I122" s="126" t="str">
        <f>IFERROR(VLOOKUP(A122,HM_MPV!A:I,9),"")</f>
        <v/>
      </c>
      <c r="J122" s="111"/>
      <c r="K122" s="112"/>
      <c r="L122" s="131" t="str">
        <f>IFERROR(VLOOKUP(A122,HM_MPV!A:H,8),"")</f>
        <v/>
      </c>
      <c r="M122" s="113"/>
      <c r="N122" s="113"/>
      <c r="O122" s="126" t="str">
        <f>IFERROR(VLOOKUP(A122,HM_MPV!A:K,11),"")</f>
        <v/>
      </c>
      <c r="P122" s="124"/>
      <c r="Q122" s="124"/>
      <c r="R122" s="114"/>
      <c r="S122" s="133"/>
      <c r="T122" s="134" t="str">
        <f>IFERROR(VLOOKUP(A122,HM_MPV!A:J,10),"")</f>
        <v/>
      </c>
      <c r="U122" s="115"/>
      <c r="V122" s="115"/>
      <c r="W122" s="110"/>
    </row>
    <row r="123" spans="1:23" ht="14.5" thickBot="1" x14ac:dyDescent="0.35">
      <c r="A123" s="109" t="str">
        <f>IFERROR(IF(HM_MPV!A123&lt;&gt;"",HM_MPV!A123,""),"")</f>
        <v/>
      </c>
      <c r="B123" s="110" t="str">
        <f>IFERROR(IF(HM_MPV!B123&lt;&gt;"",HM_MPV!B123,""),"")</f>
        <v/>
      </c>
      <c r="C123" s="110" t="str">
        <f>IFERROR(VLOOKUP(A123,HM_MPV!A:C,3),"")</f>
        <v/>
      </c>
      <c r="D123" s="110" t="str">
        <f>IFERROR(VLOOKUP(A123,HM_MPV!A:D,4),"")</f>
        <v/>
      </c>
      <c r="E123" s="110" t="str">
        <f>IFERROR(VLOOKUP(A123,HM_MPV!A:G,6),"")</f>
        <v/>
      </c>
      <c r="F123" s="110" t="str">
        <f>IFERROR(VLOOKUP(A123,HM_MPV!A:H,7),"")</f>
        <v/>
      </c>
      <c r="G123" s="110" t="e">
        <f>IF(D123=#REF!,#REF!,IF(D123=#REF!,#REF!,IF(D123=#REF!,#REF!,IF(D123=#REF!,#REF!,""))))</f>
        <v>#REF!</v>
      </c>
      <c r="H123" s="110" t="str">
        <f>IFERROR(VLOOKUP(A123,HM_MPV!A:G,5),"")</f>
        <v/>
      </c>
      <c r="I123" s="126" t="str">
        <f>IFERROR(VLOOKUP(A123,HM_MPV!A:I,9),"")</f>
        <v/>
      </c>
      <c r="J123" s="111"/>
      <c r="K123" s="112"/>
      <c r="L123" s="131" t="str">
        <f>IFERROR(VLOOKUP(A123,HM_MPV!A:H,8),"")</f>
        <v/>
      </c>
      <c r="M123" s="113"/>
      <c r="N123" s="113"/>
      <c r="O123" s="126" t="str">
        <f>IFERROR(VLOOKUP(A123,HM_MPV!A:K,11),"")</f>
        <v/>
      </c>
      <c r="P123" s="124"/>
      <c r="Q123" s="124"/>
      <c r="R123" s="114"/>
      <c r="S123" s="133"/>
      <c r="T123" s="134" t="str">
        <f>IFERROR(VLOOKUP(A123,HM_MPV!A:J,10),"")</f>
        <v/>
      </c>
      <c r="U123" s="115"/>
      <c r="V123" s="115"/>
      <c r="W123" s="110"/>
    </row>
    <row r="124" spans="1:23" ht="14.5" thickBot="1" x14ac:dyDescent="0.35">
      <c r="A124" s="109" t="str">
        <f>IFERROR(IF(HM_MPV!A124&lt;&gt;"",HM_MPV!A124,""),"")</f>
        <v/>
      </c>
      <c r="B124" s="110" t="str">
        <f>IFERROR(IF(HM_MPV!B124&lt;&gt;"",HM_MPV!B124,""),"")</f>
        <v/>
      </c>
      <c r="C124" s="110" t="str">
        <f>IFERROR(VLOOKUP(A124,HM_MPV!A:C,3),"")</f>
        <v/>
      </c>
      <c r="D124" s="110" t="str">
        <f>IFERROR(VLOOKUP(A124,HM_MPV!A:D,4),"")</f>
        <v/>
      </c>
      <c r="E124" s="110" t="str">
        <f>IFERROR(VLOOKUP(A124,HM_MPV!A:G,6),"")</f>
        <v/>
      </c>
      <c r="F124" s="110" t="str">
        <f>IFERROR(VLOOKUP(A124,HM_MPV!A:H,7),"")</f>
        <v/>
      </c>
      <c r="G124" s="110" t="e">
        <f>IF(D124=#REF!,#REF!,IF(D124=#REF!,#REF!,IF(D124=#REF!,#REF!,IF(D124=#REF!,#REF!,""))))</f>
        <v>#REF!</v>
      </c>
      <c r="H124" s="110" t="str">
        <f>IFERROR(VLOOKUP(A124,HM_MPV!A:G,5),"")</f>
        <v/>
      </c>
      <c r="I124" s="126" t="str">
        <f>IFERROR(VLOOKUP(A124,HM_MPV!A:I,9),"")</f>
        <v/>
      </c>
      <c r="J124" s="111"/>
      <c r="K124" s="112"/>
      <c r="L124" s="131" t="str">
        <f>IFERROR(VLOOKUP(A124,HM_MPV!A:H,8),"")</f>
        <v/>
      </c>
      <c r="M124" s="113"/>
      <c r="N124" s="113"/>
      <c r="O124" s="126" t="str">
        <f>IFERROR(VLOOKUP(A124,HM_MPV!A:K,11),"")</f>
        <v/>
      </c>
      <c r="P124" s="124"/>
      <c r="Q124" s="124"/>
      <c r="R124" s="114"/>
      <c r="S124" s="133"/>
      <c r="T124" s="134" t="str">
        <f>IFERROR(VLOOKUP(A124,HM_MPV!A:J,10),"")</f>
        <v/>
      </c>
      <c r="U124" s="115"/>
      <c r="V124" s="115"/>
      <c r="W124" s="110"/>
    </row>
    <row r="125" spans="1:23" ht="14.5" thickBot="1" x14ac:dyDescent="0.35">
      <c r="A125" s="109" t="str">
        <f>IFERROR(IF(HM_MPV!A125&lt;&gt;"",HM_MPV!A125,""),"")</f>
        <v/>
      </c>
      <c r="B125" s="110" t="str">
        <f>IFERROR(IF(HM_MPV!B125&lt;&gt;"",HM_MPV!B125,""),"")</f>
        <v/>
      </c>
      <c r="C125" s="110" t="str">
        <f>IFERROR(VLOOKUP(A125,HM_MPV!A:C,3),"")</f>
        <v/>
      </c>
      <c r="D125" s="110" t="str">
        <f>IFERROR(VLOOKUP(A125,HM_MPV!A:D,4),"")</f>
        <v/>
      </c>
      <c r="E125" s="110" t="str">
        <f>IFERROR(VLOOKUP(A125,HM_MPV!A:G,6),"")</f>
        <v/>
      </c>
      <c r="F125" s="110" t="str">
        <f>IFERROR(VLOOKUP(A125,HM_MPV!A:H,7),"")</f>
        <v/>
      </c>
      <c r="G125" s="110" t="e">
        <f>IF(D125=#REF!,#REF!,IF(D125=#REF!,#REF!,IF(D125=#REF!,#REF!,IF(D125=#REF!,#REF!,""))))</f>
        <v>#REF!</v>
      </c>
      <c r="H125" s="110" t="str">
        <f>IFERROR(VLOOKUP(A125,HM_MPV!A:G,5),"")</f>
        <v/>
      </c>
      <c r="I125" s="126" t="str">
        <f>IFERROR(VLOOKUP(A125,HM_MPV!A:I,9),"")</f>
        <v/>
      </c>
      <c r="J125" s="111"/>
      <c r="K125" s="112"/>
      <c r="L125" s="131" t="str">
        <f>IFERROR(VLOOKUP(A125,HM_MPV!A:H,8),"")</f>
        <v/>
      </c>
      <c r="M125" s="113"/>
      <c r="N125" s="113"/>
      <c r="O125" s="126" t="str">
        <f>IFERROR(VLOOKUP(A125,HM_MPV!A:K,11),"")</f>
        <v/>
      </c>
      <c r="P125" s="124"/>
      <c r="Q125" s="124"/>
      <c r="R125" s="114"/>
      <c r="S125" s="133"/>
      <c r="T125" s="134" t="str">
        <f>IFERROR(VLOOKUP(A125,HM_MPV!A:J,10),"")</f>
        <v/>
      </c>
      <c r="U125" s="115"/>
      <c r="V125" s="115"/>
      <c r="W125" s="110"/>
    </row>
    <row r="126" spans="1:23" ht="14.5" thickBot="1" x14ac:dyDescent="0.35">
      <c r="A126" s="109" t="str">
        <f>IFERROR(IF(HM_MPV!A126&lt;&gt;"",HM_MPV!A126,""),"")</f>
        <v/>
      </c>
      <c r="B126" s="110" t="str">
        <f>IFERROR(IF(HM_MPV!B126&lt;&gt;"",HM_MPV!B126,""),"")</f>
        <v/>
      </c>
      <c r="C126" s="110" t="str">
        <f>IFERROR(VLOOKUP(A126,HM_MPV!A:C,3),"")</f>
        <v/>
      </c>
      <c r="D126" s="110" t="str">
        <f>IFERROR(VLOOKUP(A126,HM_MPV!A:D,4),"")</f>
        <v/>
      </c>
      <c r="E126" s="110" t="str">
        <f>IFERROR(VLOOKUP(A126,HM_MPV!A:G,6),"")</f>
        <v/>
      </c>
      <c r="F126" s="110" t="str">
        <f>IFERROR(VLOOKUP(A126,HM_MPV!A:H,7),"")</f>
        <v/>
      </c>
      <c r="G126" s="110" t="e">
        <f>IF(D126=#REF!,#REF!,IF(D126=#REF!,#REF!,IF(D126=#REF!,#REF!,IF(D126=#REF!,#REF!,""))))</f>
        <v>#REF!</v>
      </c>
      <c r="H126" s="110" t="str">
        <f>IFERROR(VLOOKUP(A126,HM_MPV!A:G,5),"")</f>
        <v/>
      </c>
      <c r="I126" s="126" t="str">
        <f>IFERROR(VLOOKUP(A126,HM_MPV!A:I,9),"")</f>
        <v/>
      </c>
      <c r="J126" s="111"/>
      <c r="K126" s="112"/>
      <c r="L126" s="131" t="str">
        <f>IFERROR(VLOOKUP(A126,HM_MPV!A:H,8),"")</f>
        <v/>
      </c>
      <c r="M126" s="113"/>
      <c r="N126" s="113"/>
      <c r="O126" s="126" t="str">
        <f>IFERROR(VLOOKUP(A126,HM_MPV!A:K,11),"")</f>
        <v/>
      </c>
      <c r="P126" s="124"/>
      <c r="Q126" s="124"/>
      <c r="R126" s="114"/>
      <c r="S126" s="133"/>
      <c r="T126" s="134" t="str">
        <f>IFERROR(VLOOKUP(A126,HM_MPV!A:J,10),"")</f>
        <v/>
      </c>
      <c r="U126" s="115"/>
      <c r="V126" s="115"/>
      <c r="W126" s="110"/>
    </row>
    <row r="127" spans="1:23" ht="14.5" thickBot="1" x14ac:dyDescent="0.35">
      <c r="A127" s="109" t="str">
        <f>IFERROR(IF(HM_MPV!A127&lt;&gt;"",HM_MPV!A127,""),"")</f>
        <v/>
      </c>
      <c r="B127" s="110" t="str">
        <f>IFERROR(IF(HM_MPV!B127&lt;&gt;"",HM_MPV!B127,""),"")</f>
        <v/>
      </c>
      <c r="C127" s="110" t="str">
        <f>IFERROR(VLOOKUP(A127,HM_MPV!A:C,3),"")</f>
        <v/>
      </c>
      <c r="D127" s="110" t="str">
        <f>IFERROR(VLOOKUP(A127,HM_MPV!A:D,4),"")</f>
        <v/>
      </c>
      <c r="E127" s="110" t="str">
        <f>IFERROR(VLOOKUP(A127,HM_MPV!A:G,6),"")</f>
        <v/>
      </c>
      <c r="F127" s="110" t="str">
        <f>IFERROR(VLOOKUP(A127,HM_MPV!A:H,7),"")</f>
        <v/>
      </c>
      <c r="G127" s="110" t="e">
        <f>IF(D127=#REF!,#REF!,IF(D127=#REF!,#REF!,IF(D127=#REF!,#REF!,IF(D127=#REF!,#REF!,""))))</f>
        <v>#REF!</v>
      </c>
      <c r="H127" s="110" t="str">
        <f>IFERROR(VLOOKUP(A127,HM_MPV!A:G,5),"")</f>
        <v/>
      </c>
      <c r="I127" s="126" t="str">
        <f>IFERROR(VLOOKUP(A127,HM_MPV!A:I,9),"")</f>
        <v/>
      </c>
      <c r="J127" s="111"/>
      <c r="K127" s="112"/>
      <c r="L127" s="131" t="str">
        <f>IFERROR(VLOOKUP(A127,HM_MPV!A:H,8),"")</f>
        <v/>
      </c>
      <c r="M127" s="113"/>
      <c r="N127" s="113"/>
      <c r="O127" s="126" t="str">
        <f>IFERROR(VLOOKUP(A127,HM_MPV!A:K,11),"")</f>
        <v/>
      </c>
      <c r="P127" s="124"/>
      <c r="Q127" s="124"/>
      <c r="R127" s="114"/>
      <c r="S127" s="133"/>
      <c r="T127" s="134" t="str">
        <f>IFERROR(VLOOKUP(A127,HM_MPV!A:J,10),"")</f>
        <v/>
      </c>
      <c r="U127" s="115"/>
      <c r="V127" s="115"/>
      <c r="W127" s="110"/>
    </row>
    <row r="128" spans="1:23" ht="14.5" thickBot="1" x14ac:dyDescent="0.35">
      <c r="A128" s="109" t="str">
        <f>IFERROR(IF(HM_MPV!A128&lt;&gt;"",HM_MPV!A128,""),"")</f>
        <v/>
      </c>
      <c r="B128" s="110" t="str">
        <f>IFERROR(IF(HM_MPV!B128&lt;&gt;"",HM_MPV!B128,""),"")</f>
        <v/>
      </c>
      <c r="C128" s="110" t="str">
        <f>IFERROR(VLOOKUP(A128,HM_MPV!A:C,3),"")</f>
        <v/>
      </c>
      <c r="D128" s="110" t="str">
        <f>IFERROR(VLOOKUP(A128,HM_MPV!A:D,4),"")</f>
        <v/>
      </c>
      <c r="E128" s="110" t="str">
        <f>IFERROR(VLOOKUP(A128,HM_MPV!A:G,6),"")</f>
        <v/>
      </c>
      <c r="F128" s="110" t="str">
        <f>IFERROR(VLOOKUP(A128,HM_MPV!A:H,7),"")</f>
        <v/>
      </c>
      <c r="G128" s="110" t="e">
        <f>IF(D128=#REF!,#REF!,IF(D128=#REF!,#REF!,IF(D128=#REF!,#REF!,IF(D128=#REF!,#REF!,""))))</f>
        <v>#REF!</v>
      </c>
      <c r="H128" s="110" t="str">
        <f>IFERROR(VLOOKUP(A128,HM_MPV!A:G,5),"")</f>
        <v/>
      </c>
      <c r="I128" s="126" t="str">
        <f>IFERROR(VLOOKUP(A128,HM_MPV!A:I,9),"")</f>
        <v/>
      </c>
      <c r="J128" s="111"/>
      <c r="K128" s="112"/>
      <c r="L128" s="131" t="str">
        <f>IFERROR(VLOOKUP(A128,HM_MPV!A:H,8),"")</f>
        <v/>
      </c>
      <c r="M128" s="113"/>
      <c r="N128" s="113"/>
      <c r="O128" s="126" t="str">
        <f>IFERROR(VLOOKUP(A128,HM_MPV!A:K,11),"")</f>
        <v/>
      </c>
      <c r="P128" s="124"/>
      <c r="Q128" s="124"/>
      <c r="R128" s="114"/>
      <c r="S128" s="133"/>
      <c r="T128" s="134" t="str">
        <f>IFERROR(VLOOKUP(A128,HM_MPV!A:J,10),"")</f>
        <v/>
      </c>
      <c r="U128" s="115"/>
      <c r="V128" s="115"/>
      <c r="W128" s="110"/>
    </row>
    <row r="129" spans="1:23" ht="14.5" thickBot="1" x14ac:dyDescent="0.35">
      <c r="A129" s="109" t="str">
        <f>IFERROR(IF(HM_MPV!A129&lt;&gt;"",HM_MPV!A129,""),"")</f>
        <v/>
      </c>
      <c r="B129" s="110" t="str">
        <f>IFERROR(IF(HM_MPV!B129&lt;&gt;"",HM_MPV!B129,""),"")</f>
        <v/>
      </c>
      <c r="C129" s="110" t="str">
        <f>IFERROR(VLOOKUP(A129,HM_MPV!A:C,3),"")</f>
        <v/>
      </c>
      <c r="D129" s="110" t="str">
        <f>IFERROR(VLOOKUP(A129,HM_MPV!A:D,4),"")</f>
        <v/>
      </c>
      <c r="E129" s="110" t="str">
        <f>IFERROR(VLOOKUP(A129,HM_MPV!A:G,6),"")</f>
        <v/>
      </c>
      <c r="F129" s="110" t="str">
        <f>IFERROR(VLOOKUP(A129,HM_MPV!A:H,7),"")</f>
        <v/>
      </c>
      <c r="G129" s="110" t="e">
        <f>IF(D129=#REF!,#REF!,IF(D129=#REF!,#REF!,IF(D129=#REF!,#REF!,IF(D129=#REF!,#REF!,""))))</f>
        <v>#REF!</v>
      </c>
      <c r="H129" s="110" t="str">
        <f>IFERROR(VLOOKUP(A129,HM_MPV!A:G,5),"")</f>
        <v/>
      </c>
      <c r="I129" s="126" t="str">
        <f>IFERROR(VLOOKUP(A129,HM_MPV!A:I,9),"")</f>
        <v/>
      </c>
      <c r="J129" s="111"/>
      <c r="K129" s="112"/>
      <c r="L129" s="131" t="str">
        <f>IFERROR(VLOOKUP(A129,HM_MPV!A:H,8),"")</f>
        <v/>
      </c>
      <c r="M129" s="113"/>
      <c r="N129" s="113"/>
      <c r="O129" s="126" t="str">
        <f>IFERROR(VLOOKUP(A129,HM_MPV!A:K,11),"")</f>
        <v/>
      </c>
      <c r="P129" s="124"/>
      <c r="Q129" s="124"/>
      <c r="R129" s="114"/>
      <c r="S129" s="133"/>
      <c r="T129" s="134" t="str">
        <f>IFERROR(VLOOKUP(A129,HM_MPV!A:J,10),"")</f>
        <v/>
      </c>
      <c r="U129" s="115"/>
      <c r="V129" s="115"/>
      <c r="W129" s="110"/>
    </row>
    <row r="130" spans="1:23" ht="14.5" thickBot="1" x14ac:dyDescent="0.35">
      <c r="A130" s="109" t="str">
        <f>IFERROR(IF(HM_MPV!A130&lt;&gt;"",HM_MPV!A130,""),"")</f>
        <v/>
      </c>
      <c r="B130" s="110" t="str">
        <f>IFERROR(IF(HM_MPV!B130&lt;&gt;"",HM_MPV!B130,""),"")</f>
        <v/>
      </c>
      <c r="C130" s="110" t="str">
        <f>IFERROR(VLOOKUP(A130,HM_MPV!A:C,3),"")</f>
        <v/>
      </c>
      <c r="D130" s="110" t="str">
        <f>IFERROR(VLOOKUP(A130,HM_MPV!A:D,4),"")</f>
        <v/>
      </c>
      <c r="E130" s="110" t="str">
        <f>IFERROR(VLOOKUP(A130,HM_MPV!A:G,6),"")</f>
        <v/>
      </c>
      <c r="F130" s="110" t="str">
        <f>IFERROR(VLOOKUP(A130,HM_MPV!A:H,7),"")</f>
        <v/>
      </c>
      <c r="G130" s="110" t="e">
        <f>IF(D130=#REF!,#REF!,IF(D130=#REF!,#REF!,IF(D130=#REF!,#REF!,IF(D130=#REF!,#REF!,""))))</f>
        <v>#REF!</v>
      </c>
      <c r="H130" s="110" t="str">
        <f>IFERROR(VLOOKUP(A130,HM_MPV!A:G,5),"")</f>
        <v/>
      </c>
      <c r="I130" s="126" t="str">
        <f>IFERROR(VLOOKUP(A130,HM_MPV!A:I,9),"")</f>
        <v/>
      </c>
      <c r="J130" s="111"/>
      <c r="K130" s="112"/>
      <c r="L130" s="131" t="str">
        <f>IFERROR(VLOOKUP(A130,HM_MPV!A:H,8),"")</f>
        <v/>
      </c>
      <c r="M130" s="113"/>
      <c r="N130" s="113"/>
      <c r="O130" s="126" t="str">
        <f>IFERROR(VLOOKUP(A130,HM_MPV!A:K,11),"")</f>
        <v/>
      </c>
      <c r="P130" s="124"/>
      <c r="Q130" s="124"/>
      <c r="R130" s="114"/>
      <c r="S130" s="133"/>
      <c r="T130" s="134" t="str">
        <f>IFERROR(VLOOKUP(A130,HM_MPV!A:J,10),"")</f>
        <v/>
      </c>
      <c r="U130" s="115"/>
      <c r="V130" s="115"/>
      <c r="W130" s="110"/>
    </row>
    <row r="131" spans="1:23" ht="14.5" thickBot="1" x14ac:dyDescent="0.35">
      <c r="A131" s="109" t="str">
        <f>IFERROR(IF(HM_MPV!A131&lt;&gt;"",HM_MPV!A131,""),"")</f>
        <v/>
      </c>
      <c r="B131" s="110" t="str">
        <f>IFERROR(IF(HM_MPV!B131&lt;&gt;"",HM_MPV!B131,""),"")</f>
        <v/>
      </c>
      <c r="C131" s="110" t="str">
        <f>IFERROR(VLOOKUP(A131,HM_MPV!A:C,3),"")</f>
        <v/>
      </c>
      <c r="D131" s="110" t="str">
        <f>IFERROR(VLOOKUP(A131,HM_MPV!A:D,4),"")</f>
        <v/>
      </c>
      <c r="E131" s="110" t="str">
        <f>IFERROR(VLOOKUP(A131,HM_MPV!A:G,6),"")</f>
        <v/>
      </c>
      <c r="F131" s="110" t="str">
        <f>IFERROR(VLOOKUP(A131,HM_MPV!A:H,7),"")</f>
        <v/>
      </c>
      <c r="G131" s="110" t="e">
        <f>IF(D131=#REF!,#REF!,IF(D131=#REF!,#REF!,IF(D131=#REF!,#REF!,IF(D131=#REF!,#REF!,""))))</f>
        <v>#REF!</v>
      </c>
      <c r="H131" s="110" t="str">
        <f>IFERROR(VLOOKUP(A131,HM_MPV!A:G,5),"")</f>
        <v/>
      </c>
      <c r="I131" s="126" t="str">
        <f>IFERROR(VLOOKUP(A131,HM_MPV!A:I,9),"")</f>
        <v/>
      </c>
      <c r="J131" s="111"/>
      <c r="K131" s="112"/>
      <c r="L131" s="131" t="str">
        <f>IFERROR(VLOOKUP(A131,HM_MPV!A:H,8),"")</f>
        <v/>
      </c>
      <c r="M131" s="113"/>
      <c r="N131" s="113"/>
      <c r="O131" s="126" t="str">
        <f>IFERROR(VLOOKUP(A131,HM_MPV!A:K,11),"")</f>
        <v/>
      </c>
      <c r="P131" s="124"/>
      <c r="Q131" s="124"/>
      <c r="R131" s="114"/>
      <c r="S131" s="133"/>
      <c r="T131" s="134" t="str">
        <f>IFERROR(VLOOKUP(A131,HM_MPV!A:J,10),"")</f>
        <v/>
      </c>
      <c r="U131" s="115"/>
      <c r="V131" s="115"/>
      <c r="W131" s="110"/>
    </row>
    <row r="132" spans="1:23" ht="14.5" thickBot="1" x14ac:dyDescent="0.35">
      <c r="A132" s="109" t="str">
        <f>IFERROR(IF(HM_MPV!A132&lt;&gt;"",HM_MPV!A132,""),"")</f>
        <v/>
      </c>
      <c r="B132" s="110" t="str">
        <f>IFERROR(IF(HM_MPV!B132&lt;&gt;"",HM_MPV!B132,""),"")</f>
        <v/>
      </c>
      <c r="C132" s="110" t="str">
        <f>IFERROR(VLOOKUP(A132,HM_MPV!A:C,3),"")</f>
        <v/>
      </c>
      <c r="D132" s="110" t="str">
        <f>IFERROR(VLOOKUP(A132,HM_MPV!A:D,4),"")</f>
        <v/>
      </c>
      <c r="E132" s="110" t="str">
        <f>IFERROR(VLOOKUP(A132,HM_MPV!A:G,6),"")</f>
        <v/>
      </c>
      <c r="F132" s="110" t="str">
        <f>IFERROR(VLOOKUP(A132,HM_MPV!A:H,7),"")</f>
        <v/>
      </c>
      <c r="G132" s="110" t="e">
        <f>IF(D132=#REF!,#REF!,IF(D132=#REF!,#REF!,IF(D132=#REF!,#REF!,IF(D132=#REF!,#REF!,""))))</f>
        <v>#REF!</v>
      </c>
      <c r="H132" s="110" t="str">
        <f>IFERROR(VLOOKUP(A132,HM_MPV!A:G,5),"")</f>
        <v/>
      </c>
      <c r="I132" s="126" t="str">
        <f>IFERROR(VLOOKUP(A132,HM_MPV!A:I,9),"")</f>
        <v/>
      </c>
      <c r="J132" s="111"/>
      <c r="K132" s="112"/>
      <c r="L132" s="131" t="str">
        <f>IFERROR(VLOOKUP(A132,HM_MPV!A:H,8),"")</f>
        <v/>
      </c>
      <c r="M132" s="113"/>
      <c r="N132" s="113"/>
      <c r="O132" s="126" t="str">
        <f>IFERROR(VLOOKUP(A132,HM_MPV!A:K,11),"")</f>
        <v/>
      </c>
      <c r="P132" s="124"/>
      <c r="Q132" s="124"/>
      <c r="R132" s="114"/>
      <c r="S132" s="133"/>
      <c r="T132" s="134" t="str">
        <f>IFERROR(VLOOKUP(A132,HM_MPV!A:J,10),"")</f>
        <v/>
      </c>
      <c r="U132" s="115"/>
      <c r="V132" s="115"/>
      <c r="W132" s="110"/>
    </row>
    <row r="133" spans="1:23" ht="14.5" thickBot="1" x14ac:dyDescent="0.35">
      <c r="A133" s="109" t="str">
        <f>IFERROR(IF(HM_MPV!A133&lt;&gt;"",HM_MPV!A133,""),"")</f>
        <v/>
      </c>
      <c r="B133" s="110" t="str">
        <f>IFERROR(IF(HM_MPV!B133&lt;&gt;"",HM_MPV!B133,""),"")</f>
        <v/>
      </c>
      <c r="C133" s="110" t="str">
        <f>IFERROR(VLOOKUP(A133,HM_MPV!A:C,3),"")</f>
        <v/>
      </c>
      <c r="D133" s="110" t="str">
        <f>IFERROR(VLOOKUP(A133,HM_MPV!A:D,4),"")</f>
        <v/>
      </c>
      <c r="E133" s="110" t="str">
        <f>IFERROR(VLOOKUP(A133,HM_MPV!A:G,6),"")</f>
        <v/>
      </c>
      <c r="F133" s="110" t="str">
        <f>IFERROR(VLOOKUP(A133,HM_MPV!A:H,7),"")</f>
        <v/>
      </c>
      <c r="G133" s="110" t="e">
        <f>IF(D133=#REF!,#REF!,IF(D133=#REF!,#REF!,IF(D133=#REF!,#REF!,IF(D133=#REF!,#REF!,""))))</f>
        <v>#REF!</v>
      </c>
      <c r="H133" s="110" t="str">
        <f>IFERROR(VLOOKUP(A133,HM_MPV!A:G,5),"")</f>
        <v/>
      </c>
      <c r="I133" s="126" t="str">
        <f>IFERROR(VLOOKUP(A133,HM_MPV!A:I,9),"")</f>
        <v/>
      </c>
      <c r="J133" s="111"/>
      <c r="K133" s="112"/>
      <c r="L133" s="131" t="str">
        <f>IFERROR(VLOOKUP(A133,HM_MPV!A:H,8),"")</f>
        <v/>
      </c>
      <c r="M133" s="113"/>
      <c r="N133" s="113"/>
      <c r="O133" s="126" t="str">
        <f>IFERROR(VLOOKUP(A133,HM_MPV!A:K,11),"")</f>
        <v/>
      </c>
      <c r="P133" s="124"/>
      <c r="Q133" s="124"/>
      <c r="R133" s="114"/>
      <c r="S133" s="133"/>
      <c r="T133" s="134" t="str">
        <f>IFERROR(VLOOKUP(A133,HM_MPV!A:J,10),"")</f>
        <v/>
      </c>
      <c r="U133" s="115"/>
      <c r="V133" s="115"/>
      <c r="W133" s="110"/>
    </row>
    <row r="134" spans="1:23" ht="14.5" thickBot="1" x14ac:dyDescent="0.35">
      <c r="A134" s="109" t="str">
        <f>IFERROR(IF(HM_MPV!A134&lt;&gt;"",HM_MPV!A134,""),"")</f>
        <v/>
      </c>
      <c r="B134" s="110" t="str">
        <f>IFERROR(IF(HM_MPV!B134&lt;&gt;"",HM_MPV!B134,""),"")</f>
        <v/>
      </c>
      <c r="C134" s="110" t="str">
        <f>IFERROR(VLOOKUP(A134,HM_MPV!A:C,3),"")</f>
        <v/>
      </c>
      <c r="D134" s="110" t="str">
        <f>IFERROR(VLOOKUP(A134,HM_MPV!A:D,4),"")</f>
        <v/>
      </c>
      <c r="E134" s="110" t="str">
        <f>IFERROR(VLOOKUP(A134,HM_MPV!A:G,6),"")</f>
        <v/>
      </c>
      <c r="F134" s="110" t="str">
        <f>IFERROR(VLOOKUP(A134,HM_MPV!A:H,7),"")</f>
        <v/>
      </c>
      <c r="G134" s="110" t="e">
        <f>IF(D134=#REF!,#REF!,IF(D134=#REF!,#REF!,IF(D134=#REF!,#REF!,IF(D134=#REF!,#REF!,""))))</f>
        <v>#REF!</v>
      </c>
      <c r="H134" s="110" t="str">
        <f>IFERROR(VLOOKUP(A134,HM_MPV!A:G,5),"")</f>
        <v/>
      </c>
      <c r="I134" s="126" t="str">
        <f>IFERROR(VLOOKUP(A134,HM_MPV!A:I,9),"")</f>
        <v/>
      </c>
      <c r="J134" s="111"/>
      <c r="K134" s="112"/>
      <c r="L134" s="131" t="str">
        <f>IFERROR(VLOOKUP(A134,HM_MPV!A:H,8),"")</f>
        <v/>
      </c>
      <c r="M134" s="113"/>
      <c r="N134" s="113"/>
      <c r="O134" s="126" t="str">
        <f>IFERROR(VLOOKUP(A134,HM_MPV!A:K,11),"")</f>
        <v/>
      </c>
      <c r="P134" s="124"/>
      <c r="Q134" s="124"/>
      <c r="R134" s="114"/>
      <c r="S134" s="133"/>
      <c r="T134" s="134" t="str">
        <f>IFERROR(VLOOKUP(A134,HM_MPV!A:J,10),"")</f>
        <v/>
      </c>
      <c r="U134" s="115"/>
      <c r="V134" s="115"/>
      <c r="W134" s="110"/>
    </row>
    <row r="135" spans="1:23" ht="14.5" thickBot="1" x14ac:dyDescent="0.35">
      <c r="A135" s="109" t="str">
        <f>IFERROR(IF(HM_MPV!A135&lt;&gt;"",HM_MPV!A135,""),"")</f>
        <v/>
      </c>
      <c r="B135" s="110" t="str">
        <f>IFERROR(IF(HM_MPV!B135&lt;&gt;"",HM_MPV!B135,""),"")</f>
        <v/>
      </c>
      <c r="C135" s="110" t="str">
        <f>IFERROR(VLOOKUP(A135,HM_MPV!A:C,3),"")</f>
        <v/>
      </c>
      <c r="D135" s="110" t="str">
        <f>IFERROR(VLOOKUP(A135,HM_MPV!A:D,4),"")</f>
        <v/>
      </c>
      <c r="E135" s="110" t="str">
        <f>IFERROR(VLOOKUP(A135,HM_MPV!A:G,6),"")</f>
        <v/>
      </c>
      <c r="F135" s="110" t="str">
        <f>IFERROR(VLOOKUP(A135,HM_MPV!A:H,7),"")</f>
        <v/>
      </c>
      <c r="G135" s="110" t="e">
        <f>IF(D135=#REF!,#REF!,IF(D135=#REF!,#REF!,IF(D135=#REF!,#REF!,IF(D135=#REF!,#REF!,""))))</f>
        <v>#REF!</v>
      </c>
      <c r="H135" s="110" t="str">
        <f>IFERROR(VLOOKUP(A135,HM_MPV!A:G,5),"")</f>
        <v/>
      </c>
      <c r="I135" s="126" t="str">
        <f>IFERROR(VLOOKUP(A135,HM_MPV!A:I,9),"")</f>
        <v/>
      </c>
      <c r="J135" s="111"/>
      <c r="K135" s="112"/>
      <c r="L135" s="131" t="str">
        <f>IFERROR(VLOOKUP(A135,HM_MPV!A:H,8),"")</f>
        <v/>
      </c>
      <c r="M135" s="113"/>
      <c r="N135" s="113"/>
      <c r="O135" s="126" t="str">
        <f>IFERROR(VLOOKUP(A135,HM_MPV!A:K,11),"")</f>
        <v/>
      </c>
      <c r="P135" s="124"/>
      <c r="Q135" s="124"/>
      <c r="R135" s="114"/>
      <c r="S135" s="133"/>
      <c r="T135" s="134" t="str">
        <f>IFERROR(VLOOKUP(A135,HM_MPV!A:J,10),"")</f>
        <v/>
      </c>
      <c r="U135" s="115"/>
      <c r="V135" s="115"/>
      <c r="W135" s="110"/>
    </row>
    <row r="136" spans="1:23" ht="14.5" thickBot="1" x14ac:dyDescent="0.35">
      <c r="A136" s="109" t="str">
        <f>IFERROR(IF(HM_MPV!A136&lt;&gt;"",HM_MPV!A136,""),"")</f>
        <v/>
      </c>
      <c r="B136" s="110" t="str">
        <f>IFERROR(IF(HM_MPV!B136&lt;&gt;"",HM_MPV!B136,""),"")</f>
        <v/>
      </c>
      <c r="C136" s="110" t="str">
        <f>IFERROR(VLOOKUP(A136,HM_MPV!A:C,3),"")</f>
        <v/>
      </c>
      <c r="D136" s="110" t="str">
        <f>IFERROR(VLOOKUP(A136,HM_MPV!A:D,4),"")</f>
        <v/>
      </c>
      <c r="E136" s="110" t="str">
        <f>IFERROR(VLOOKUP(A136,HM_MPV!A:G,6),"")</f>
        <v/>
      </c>
      <c r="F136" s="110" t="str">
        <f>IFERROR(VLOOKUP(A136,HM_MPV!A:H,7),"")</f>
        <v/>
      </c>
      <c r="G136" s="110" t="e">
        <f>IF(D136=#REF!,#REF!,IF(D136=#REF!,#REF!,IF(D136=#REF!,#REF!,IF(D136=#REF!,#REF!,""))))</f>
        <v>#REF!</v>
      </c>
      <c r="H136" s="110" t="str">
        <f>IFERROR(VLOOKUP(A136,HM_MPV!A:G,5),"")</f>
        <v/>
      </c>
      <c r="I136" s="126" t="str">
        <f>IFERROR(VLOOKUP(A136,HM_MPV!A:I,9),"")</f>
        <v/>
      </c>
      <c r="J136" s="111"/>
      <c r="K136" s="112"/>
      <c r="L136" s="131" t="str">
        <f>IFERROR(VLOOKUP(A136,HM_MPV!A:H,8),"")</f>
        <v/>
      </c>
      <c r="M136" s="113"/>
      <c r="N136" s="113"/>
      <c r="O136" s="126" t="str">
        <f>IFERROR(VLOOKUP(A136,HM_MPV!A:K,11),"")</f>
        <v/>
      </c>
      <c r="P136" s="124"/>
      <c r="Q136" s="124"/>
      <c r="R136" s="114"/>
      <c r="S136" s="133"/>
      <c r="T136" s="134" t="str">
        <f>IFERROR(VLOOKUP(A136,HM_MPV!A:J,10),"")</f>
        <v/>
      </c>
      <c r="U136" s="115"/>
      <c r="V136" s="115"/>
      <c r="W136" s="110"/>
    </row>
    <row r="137" spans="1:23" ht="14.5" thickBot="1" x14ac:dyDescent="0.35">
      <c r="A137" s="109" t="str">
        <f>IFERROR(IF(HM_MPV!A137&lt;&gt;"",HM_MPV!A137,""),"")</f>
        <v/>
      </c>
      <c r="B137" s="110" t="str">
        <f>IFERROR(IF(HM_MPV!B137&lt;&gt;"",HM_MPV!B137,""),"")</f>
        <v/>
      </c>
      <c r="C137" s="110" t="str">
        <f>IFERROR(VLOOKUP(A137,HM_MPV!A:C,3),"")</f>
        <v/>
      </c>
      <c r="D137" s="110" t="str">
        <f>IFERROR(VLOOKUP(A137,HM_MPV!A:D,4),"")</f>
        <v/>
      </c>
      <c r="E137" s="110" t="str">
        <f>IFERROR(VLOOKUP(A137,HM_MPV!A:G,6),"")</f>
        <v/>
      </c>
      <c r="F137" s="110" t="str">
        <f>IFERROR(VLOOKUP(A137,HM_MPV!A:H,7),"")</f>
        <v/>
      </c>
      <c r="G137" s="110" t="e">
        <f>IF(D137=#REF!,#REF!,IF(D137=#REF!,#REF!,IF(D137=#REF!,#REF!,IF(D137=#REF!,#REF!,""))))</f>
        <v>#REF!</v>
      </c>
      <c r="H137" s="110" t="str">
        <f>IFERROR(VLOOKUP(A137,HM_MPV!A:G,5),"")</f>
        <v/>
      </c>
      <c r="I137" s="126" t="str">
        <f>IFERROR(VLOOKUP(A137,HM_MPV!A:I,9),"")</f>
        <v/>
      </c>
      <c r="J137" s="111"/>
      <c r="K137" s="112"/>
      <c r="L137" s="131" t="str">
        <f>IFERROR(VLOOKUP(A137,HM_MPV!A:H,8),"")</f>
        <v/>
      </c>
      <c r="M137" s="113"/>
      <c r="N137" s="113"/>
      <c r="O137" s="126" t="str">
        <f>IFERROR(VLOOKUP(A137,HM_MPV!A:K,11),"")</f>
        <v/>
      </c>
      <c r="P137" s="124"/>
      <c r="Q137" s="124"/>
      <c r="R137" s="114"/>
      <c r="S137" s="133"/>
      <c r="T137" s="134" t="str">
        <f>IFERROR(VLOOKUP(A137,HM_MPV!A:J,10),"")</f>
        <v/>
      </c>
      <c r="U137" s="115"/>
      <c r="V137" s="115"/>
      <c r="W137" s="110"/>
    </row>
    <row r="138" spans="1:23" ht="14.5" thickBot="1" x14ac:dyDescent="0.35">
      <c r="A138" s="109" t="str">
        <f>IFERROR(IF(HM_MPV!A138&lt;&gt;"",HM_MPV!A138,""),"")</f>
        <v/>
      </c>
      <c r="B138" s="110" t="str">
        <f>IFERROR(IF(HM_MPV!B138&lt;&gt;"",HM_MPV!B138,""),"")</f>
        <v/>
      </c>
      <c r="C138" s="110" t="str">
        <f>IFERROR(VLOOKUP(A138,HM_MPV!A:C,3),"")</f>
        <v/>
      </c>
      <c r="D138" s="110" t="str">
        <f>IFERROR(VLOOKUP(A138,HM_MPV!A:D,4),"")</f>
        <v/>
      </c>
      <c r="E138" s="110" t="str">
        <f>IFERROR(VLOOKUP(A138,HM_MPV!A:G,6),"")</f>
        <v/>
      </c>
      <c r="F138" s="110" t="str">
        <f>IFERROR(VLOOKUP(A138,HM_MPV!A:H,7),"")</f>
        <v/>
      </c>
      <c r="G138" s="110" t="e">
        <f>IF(D138=#REF!,#REF!,IF(D138=#REF!,#REF!,IF(D138=#REF!,#REF!,IF(D138=#REF!,#REF!,""))))</f>
        <v>#REF!</v>
      </c>
      <c r="H138" s="110" t="str">
        <f>IFERROR(VLOOKUP(A138,HM_MPV!A:G,5),"")</f>
        <v/>
      </c>
      <c r="I138" s="126" t="str">
        <f>IFERROR(VLOOKUP(A138,HM_MPV!A:I,9),"")</f>
        <v/>
      </c>
      <c r="J138" s="111"/>
      <c r="K138" s="112"/>
      <c r="L138" s="131" t="str">
        <f>IFERROR(VLOOKUP(A138,HM_MPV!A:H,8),"")</f>
        <v/>
      </c>
      <c r="M138" s="113"/>
      <c r="N138" s="113"/>
      <c r="O138" s="126" t="str">
        <f>IFERROR(VLOOKUP(A138,HM_MPV!A:K,11),"")</f>
        <v/>
      </c>
      <c r="P138" s="124"/>
      <c r="Q138" s="124"/>
      <c r="R138" s="114"/>
      <c r="S138" s="133"/>
      <c r="T138" s="134" t="str">
        <f>IFERROR(VLOOKUP(A138,HM_MPV!A:J,10),"")</f>
        <v/>
      </c>
      <c r="U138" s="115"/>
      <c r="V138" s="115"/>
      <c r="W138" s="110"/>
    </row>
    <row r="139" spans="1:23" ht="14.5" thickBot="1" x14ac:dyDescent="0.35">
      <c r="A139" s="109" t="str">
        <f>IFERROR(IF(HM_MPV!A139&lt;&gt;"",HM_MPV!A139,""),"")</f>
        <v/>
      </c>
      <c r="B139" s="110" t="str">
        <f>IFERROR(IF(HM_MPV!B139&lt;&gt;"",HM_MPV!B139,""),"")</f>
        <v/>
      </c>
      <c r="C139" s="110" t="str">
        <f>IFERROR(VLOOKUP(A139,HM_MPV!A:C,3),"")</f>
        <v/>
      </c>
      <c r="D139" s="110" t="str">
        <f>IFERROR(VLOOKUP(A139,HM_MPV!A:D,4),"")</f>
        <v/>
      </c>
      <c r="E139" s="110" t="str">
        <f>IFERROR(VLOOKUP(A139,HM_MPV!A:G,6),"")</f>
        <v/>
      </c>
      <c r="F139" s="110" t="str">
        <f>IFERROR(VLOOKUP(A139,HM_MPV!A:H,7),"")</f>
        <v/>
      </c>
      <c r="G139" s="110" t="e">
        <f>IF(D139=#REF!,#REF!,IF(D139=#REF!,#REF!,IF(D139=#REF!,#REF!,IF(D139=#REF!,#REF!,""))))</f>
        <v>#REF!</v>
      </c>
      <c r="H139" s="110" t="str">
        <f>IFERROR(VLOOKUP(A139,HM_MPV!A:G,5),"")</f>
        <v/>
      </c>
      <c r="I139" s="126" t="str">
        <f>IFERROR(VLOOKUP(A139,HM_MPV!A:I,9),"")</f>
        <v/>
      </c>
      <c r="J139" s="111"/>
      <c r="K139" s="112"/>
      <c r="L139" s="131" t="str">
        <f>IFERROR(VLOOKUP(A139,HM_MPV!A:H,8),"")</f>
        <v/>
      </c>
      <c r="M139" s="113"/>
      <c r="N139" s="113"/>
      <c r="O139" s="126" t="str">
        <f>IFERROR(VLOOKUP(A139,HM_MPV!A:K,11),"")</f>
        <v/>
      </c>
      <c r="P139" s="124"/>
      <c r="Q139" s="124"/>
      <c r="R139" s="114"/>
      <c r="S139" s="133"/>
      <c r="T139" s="134" t="str">
        <f>IFERROR(VLOOKUP(A139,HM_MPV!A:J,10),"")</f>
        <v/>
      </c>
      <c r="U139" s="115"/>
      <c r="V139" s="115"/>
      <c r="W139" s="110"/>
    </row>
    <row r="140" spans="1:23" ht="14.5" thickBot="1" x14ac:dyDescent="0.35">
      <c r="A140" s="109" t="str">
        <f>IFERROR(IF(HM_MPV!A140&lt;&gt;"",HM_MPV!A140,""),"")</f>
        <v/>
      </c>
      <c r="B140" s="110" t="str">
        <f>IFERROR(IF(HM_MPV!B140&lt;&gt;"",HM_MPV!B140,""),"")</f>
        <v/>
      </c>
      <c r="C140" s="110" t="str">
        <f>IFERROR(VLOOKUP(A140,HM_MPV!A:C,3),"")</f>
        <v/>
      </c>
      <c r="D140" s="110" t="str">
        <f>IFERROR(VLOOKUP(A140,HM_MPV!A:D,4),"")</f>
        <v/>
      </c>
      <c r="E140" s="110" t="str">
        <f>IFERROR(VLOOKUP(A140,HM_MPV!A:G,6),"")</f>
        <v/>
      </c>
      <c r="F140" s="110" t="str">
        <f>IFERROR(VLOOKUP(A140,HM_MPV!A:H,7),"")</f>
        <v/>
      </c>
      <c r="G140" s="110" t="e">
        <f>IF(D140=#REF!,#REF!,IF(D140=#REF!,#REF!,IF(D140=#REF!,#REF!,IF(D140=#REF!,#REF!,""))))</f>
        <v>#REF!</v>
      </c>
      <c r="H140" s="110" t="str">
        <f>IFERROR(VLOOKUP(A140,HM_MPV!A:G,5),"")</f>
        <v/>
      </c>
      <c r="I140" s="126" t="str">
        <f>IFERROR(VLOOKUP(A140,HM_MPV!A:I,9),"")</f>
        <v/>
      </c>
      <c r="J140" s="111"/>
      <c r="K140" s="112"/>
      <c r="L140" s="131" t="str">
        <f>IFERROR(VLOOKUP(A140,HM_MPV!A:H,8),"")</f>
        <v/>
      </c>
      <c r="M140" s="113"/>
      <c r="N140" s="113"/>
      <c r="O140" s="126" t="str">
        <f>IFERROR(VLOOKUP(A140,HM_MPV!A:K,11),"")</f>
        <v/>
      </c>
      <c r="P140" s="124"/>
      <c r="Q140" s="124"/>
      <c r="R140" s="114"/>
      <c r="S140" s="133"/>
      <c r="T140" s="134" t="str">
        <f>IFERROR(VLOOKUP(A140,HM_MPV!A:J,10),"")</f>
        <v/>
      </c>
      <c r="U140" s="115"/>
      <c r="V140" s="115"/>
      <c r="W140" s="110"/>
    </row>
    <row r="141" spans="1:23" ht="14.5" thickBot="1" x14ac:dyDescent="0.35">
      <c r="A141" s="109" t="str">
        <f>IFERROR(IF(HM_MPV!A141&lt;&gt;"",HM_MPV!A141,""),"")</f>
        <v/>
      </c>
      <c r="B141" s="110" t="str">
        <f>IFERROR(IF(HM_MPV!B141&lt;&gt;"",HM_MPV!B141,""),"")</f>
        <v/>
      </c>
      <c r="C141" s="110" t="str">
        <f>IFERROR(VLOOKUP(A141,HM_MPV!A:C,3),"")</f>
        <v/>
      </c>
      <c r="D141" s="110" t="str">
        <f>IFERROR(VLOOKUP(A141,HM_MPV!A:D,4),"")</f>
        <v/>
      </c>
      <c r="E141" s="110" t="str">
        <f>IFERROR(VLOOKUP(A141,HM_MPV!A:G,6),"")</f>
        <v/>
      </c>
      <c r="F141" s="110" t="str">
        <f>IFERROR(VLOOKUP(A141,HM_MPV!A:H,7),"")</f>
        <v/>
      </c>
      <c r="G141" s="110" t="e">
        <f>IF(D141=#REF!,#REF!,IF(D141=#REF!,#REF!,IF(D141=#REF!,#REF!,IF(D141=#REF!,#REF!,""))))</f>
        <v>#REF!</v>
      </c>
      <c r="H141" s="110" t="str">
        <f>IFERROR(VLOOKUP(A141,HM_MPV!A:G,5),"")</f>
        <v/>
      </c>
      <c r="I141" s="126" t="str">
        <f>IFERROR(VLOOKUP(A141,HM_MPV!A:I,9),"")</f>
        <v/>
      </c>
      <c r="J141" s="111"/>
      <c r="K141" s="112"/>
      <c r="L141" s="131" t="str">
        <f>IFERROR(VLOOKUP(A141,HM_MPV!A:H,8),"")</f>
        <v/>
      </c>
      <c r="M141" s="113"/>
      <c r="N141" s="113"/>
      <c r="O141" s="126" t="str">
        <f>IFERROR(VLOOKUP(A141,HM_MPV!A:K,11),"")</f>
        <v/>
      </c>
      <c r="P141" s="124"/>
      <c r="Q141" s="124"/>
      <c r="R141" s="114"/>
      <c r="S141" s="133"/>
      <c r="T141" s="134" t="str">
        <f>IFERROR(VLOOKUP(A141,HM_MPV!A:J,10),"")</f>
        <v/>
      </c>
      <c r="U141" s="115"/>
      <c r="V141" s="115"/>
      <c r="W141" s="110"/>
    </row>
    <row r="142" spans="1:23" ht="14.5" thickBot="1" x14ac:dyDescent="0.35">
      <c r="A142" s="109" t="str">
        <f>IFERROR(IF(HM_MPV!A142&lt;&gt;"",HM_MPV!A142,""),"")</f>
        <v/>
      </c>
      <c r="B142" s="110" t="str">
        <f>IFERROR(IF(HM_MPV!B142&lt;&gt;"",HM_MPV!B142,""),"")</f>
        <v/>
      </c>
      <c r="C142" s="110" t="str">
        <f>IFERROR(VLOOKUP(A142,HM_MPV!A:C,3),"")</f>
        <v/>
      </c>
      <c r="D142" s="110" t="str">
        <f>IFERROR(VLOOKUP(A142,HM_MPV!A:D,4),"")</f>
        <v/>
      </c>
      <c r="E142" s="110" t="str">
        <f>IFERROR(VLOOKUP(A142,HM_MPV!A:G,6),"")</f>
        <v/>
      </c>
      <c r="F142" s="110" t="str">
        <f>IFERROR(VLOOKUP(A142,HM_MPV!A:H,7),"")</f>
        <v/>
      </c>
      <c r="G142" s="110" t="e">
        <f>IF(D142=#REF!,#REF!,IF(D142=#REF!,#REF!,IF(D142=#REF!,#REF!,IF(D142=#REF!,#REF!,""))))</f>
        <v>#REF!</v>
      </c>
      <c r="H142" s="110" t="str">
        <f>IFERROR(VLOOKUP(A142,HM_MPV!A:G,5),"")</f>
        <v/>
      </c>
      <c r="I142" s="126" t="str">
        <f>IFERROR(VLOOKUP(A142,HM_MPV!A:I,9),"")</f>
        <v/>
      </c>
      <c r="J142" s="111"/>
      <c r="K142" s="112"/>
      <c r="L142" s="131" t="str">
        <f>IFERROR(VLOOKUP(A142,HM_MPV!A:H,8),"")</f>
        <v/>
      </c>
      <c r="M142" s="113"/>
      <c r="N142" s="113"/>
      <c r="O142" s="126" t="str">
        <f>IFERROR(VLOOKUP(A142,HM_MPV!A:K,11),"")</f>
        <v/>
      </c>
      <c r="P142" s="124"/>
      <c r="Q142" s="124"/>
      <c r="R142" s="114"/>
      <c r="S142" s="133"/>
      <c r="T142" s="134" t="str">
        <f>IFERROR(VLOOKUP(A142,HM_MPV!A:J,10),"")</f>
        <v/>
      </c>
      <c r="U142" s="115"/>
      <c r="V142" s="115"/>
      <c r="W142" s="110"/>
    </row>
    <row r="143" spans="1:23" ht="14.5" thickBot="1" x14ac:dyDescent="0.35">
      <c r="A143" s="109" t="str">
        <f>IFERROR(IF(HM_MPV!A143&lt;&gt;"",HM_MPV!A143,""),"")</f>
        <v/>
      </c>
      <c r="B143" s="110" t="str">
        <f>IFERROR(IF(HM_MPV!B143&lt;&gt;"",HM_MPV!B143,""),"")</f>
        <v/>
      </c>
      <c r="C143" s="110" t="str">
        <f>IFERROR(VLOOKUP(A143,HM_MPV!A:C,3),"")</f>
        <v/>
      </c>
      <c r="D143" s="110" t="str">
        <f>IFERROR(VLOOKUP(A143,HM_MPV!A:D,4),"")</f>
        <v/>
      </c>
      <c r="E143" s="110" t="str">
        <f>IFERROR(VLOOKUP(A143,HM_MPV!A:G,6),"")</f>
        <v/>
      </c>
      <c r="F143" s="110" t="str">
        <f>IFERROR(VLOOKUP(A143,HM_MPV!A:H,7),"")</f>
        <v/>
      </c>
      <c r="G143" s="110" t="e">
        <f>IF(D143=#REF!,#REF!,IF(D143=#REF!,#REF!,IF(D143=#REF!,#REF!,IF(D143=#REF!,#REF!,""))))</f>
        <v>#REF!</v>
      </c>
      <c r="H143" s="110" t="str">
        <f>IFERROR(VLOOKUP(A143,HM_MPV!A:G,5),"")</f>
        <v/>
      </c>
      <c r="I143" s="126" t="str">
        <f>IFERROR(VLOOKUP(A143,HM_MPV!A:I,9),"")</f>
        <v/>
      </c>
      <c r="J143" s="111"/>
      <c r="K143" s="112"/>
      <c r="L143" s="131" t="str">
        <f>IFERROR(VLOOKUP(A143,HM_MPV!A:H,8),"")</f>
        <v/>
      </c>
      <c r="M143" s="113"/>
      <c r="N143" s="113"/>
      <c r="O143" s="126" t="str">
        <f>IFERROR(VLOOKUP(A143,HM_MPV!A:K,11),"")</f>
        <v/>
      </c>
      <c r="P143" s="124"/>
      <c r="Q143" s="124"/>
      <c r="R143" s="114"/>
      <c r="S143" s="133"/>
      <c r="T143" s="134" t="str">
        <f>IFERROR(VLOOKUP(A143,HM_MPV!A:J,10),"")</f>
        <v/>
      </c>
      <c r="U143" s="115"/>
      <c r="V143" s="115"/>
      <c r="W143" s="110"/>
    </row>
    <row r="144" spans="1:23" ht="14.5" thickBot="1" x14ac:dyDescent="0.35">
      <c r="A144" s="109" t="str">
        <f>IFERROR(IF(HM_MPV!A144&lt;&gt;"",HM_MPV!A144,""),"")</f>
        <v/>
      </c>
      <c r="B144" s="110" t="str">
        <f>IFERROR(IF(HM_MPV!B144&lt;&gt;"",HM_MPV!B144,""),"")</f>
        <v/>
      </c>
      <c r="C144" s="110" t="str">
        <f>IFERROR(VLOOKUP(A144,HM_MPV!A:C,3),"")</f>
        <v/>
      </c>
      <c r="D144" s="110" t="str">
        <f>IFERROR(VLOOKUP(A144,HM_MPV!A:D,4),"")</f>
        <v/>
      </c>
      <c r="E144" s="110" t="str">
        <f>IFERROR(VLOOKUP(A144,HM_MPV!A:G,6),"")</f>
        <v/>
      </c>
      <c r="F144" s="110" t="str">
        <f>IFERROR(VLOOKUP(A144,HM_MPV!A:H,7),"")</f>
        <v/>
      </c>
      <c r="G144" s="110" t="e">
        <f>IF(D144=#REF!,#REF!,IF(D144=#REF!,#REF!,IF(D144=#REF!,#REF!,IF(D144=#REF!,#REF!,""))))</f>
        <v>#REF!</v>
      </c>
      <c r="H144" s="110" t="str">
        <f>IFERROR(VLOOKUP(A144,HM_MPV!A:G,5),"")</f>
        <v/>
      </c>
      <c r="I144" s="126" t="str">
        <f>IFERROR(VLOOKUP(A144,HM_MPV!A:I,9),"")</f>
        <v/>
      </c>
      <c r="J144" s="111"/>
      <c r="K144" s="112"/>
      <c r="L144" s="131" t="str">
        <f>IFERROR(VLOOKUP(A144,HM_MPV!A:H,8),"")</f>
        <v/>
      </c>
      <c r="M144" s="113"/>
      <c r="N144" s="113"/>
      <c r="O144" s="126" t="str">
        <f>IFERROR(VLOOKUP(A144,HM_MPV!A:K,11),"")</f>
        <v/>
      </c>
      <c r="P144" s="124"/>
      <c r="Q144" s="124"/>
      <c r="R144" s="114"/>
      <c r="S144" s="133"/>
      <c r="T144" s="134" t="str">
        <f>IFERROR(VLOOKUP(A144,HM_MPV!A:J,10),"")</f>
        <v/>
      </c>
      <c r="U144" s="115"/>
      <c r="V144" s="115"/>
      <c r="W144" s="110"/>
    </row>
    <row r="145" spans="1:23" ht="14.5" thickBot="1" x14ac:dyDescent="0.35">
      <c r="A145" s="109" t="str">
        <f>IFERROR(IF(HM_MPV!A145&lt;&gt;"",HM_MPV!A145,""),"")</f>
        <v/>
      </c>
      <c r="B145" s="110" t="str">
        <f>IFERROR(IF(HM_MPV!B145&lt;&gt;"",HM_MPV!B145,""),"")</f>
        <v/>
      </c>
      <c r="C145" s="110" t="str">
        <f>IFERROR(VLOOKUP(A145,HM_MPV!A:C,3),"")</f>
        <v/>
      </c>
      <c r="D145" s="110" t="str">
        <f>IFERROR(VLOOKUP(A145,HM_MPV!A:D,4),"")</f>
        <v/>
      </c>
      <c r="E145" s="110" t="str">
        <f>IFERROR(VLOOKUP(A145,HM_MPV!A:G,6),"")</f>
        <v/>
      </c>
      <c r="F145" s="110" t="str">
        <f>IFERROR(VLOOKUP(A145,HM_MPV!A:H,7),"")</f>
        <v/>
      </c>
      <c r="G145" s="110" t="e">
        <f>IF(D145=#REF!,#REF!,IF(D145=#REF!,#REF!,IF(D145=#REF!,#REF!,IF(D145=#REF!,#REF!,""))))</f>
        <v>#REF!</v>
      </c>
      <c r="H145" s="110" t="str">
        <f>IFERROR(VLOOKUP(A145,HM_MPV!A:G,5),"")</f>
        <v/>
      </c>
      <c r="I145" s="126" t="str">
        <f>IFERROR(VLOOKUP(A145,HM_MPV!A:I,9),"")</f>
        <v/>
      </c>
      <c r="J145" s="111"/>
      <c r="K145" s="112"/>
      <c r="L145" s="131" t="str">
        <f>IFERROR(VLOOKUP(A145,HM_MPV!A:H,8),"")</f>
        <v/>
      </c>
      <c r="M145" s="113"/>
      <c r="N145" s="113"/>
      <c r="O145" s="126" t="str">
        <f>IFERROR(VLOOKUP(A145,HM_MPV!A:K,11),"")</f>
        <v/>
      </c>
      <c r="P145" s="124"/>
      <c r="Q145" s="124"/>
      <c r="R145" s="114"/>
      <c r="S145" s="133"/>
      <c r="T145" s="134" t="str">
        <f>IFERROR(VLOOKUP(A145,HM_MPV!A:J,10),"")</f>
        <v/>
      </c>
      <c r="U145" s="115"/>
      <c r="V145" s="115"/>
      <c r="W145" s="110"/>
    </row>
    <row r="146" spans="1:23" ht="14.5" thickBot="1" x14ac:dyDescent="0.35">
      <c r="A146" s="109" t="str">
        <f>IFERROR(IF(HM_MPV!A146&lt;&gt;"",HM_MPV!A146,""),"")</f>
        <v/>
      </c>
      <c r="B146" s="110" t="str">
        <f>IFERROR(IF(HM_MPV!B146&lt;&gt;"",HM_MPV!B146,""),"")</f>
        <v/>
      </c>
      <c r="C146" s="110" t="str">
        <f>IFERROR(VLOOKUP(A146,HM_MPV!A:C,3),"")</f>
        <v/>
      </c>
      <c r="D146" s="110" t="str">
        <f>IFERROR(VLOOKUP(A146,HM_MPV!A:D,4),"")</f>
        <v/>
      </c>
      <c r="E146" s="110" t="str">
        <f>IFERROR(VLOOKUP(A146,HM_MPV!A:G,6),"")</f>
        <v/>
      </c>
      <c r="F146" s="110" t="str">
        <f>IFERROR(VLOOKUP(A146,HM_MPV!A:H,7),"")</f>
        <v/>
      </c>
      <c r="G146" s="110" t="e">
        <f>IF(D146=#REF!,#REF!,IF(D146=#REF!,#REF!,IF(D146=#REF!,#REF!,IF(D146=#REF!,#REF!,""))))</f>
        <v>#REF!</v>
      </c>
      <c r="H146" s="110" t="str">
        <f>IFERROR(VLOOKUP(A146,HM_MPV!A:G,5),"")</f>
        <v/>
      </c>
      <c r="I146" s="126" t="str">
        <f>IFERROR(VLOOKUP(A146,HM_MPV!A:I,9),"")</f>
        <v/>
      </c>
      <c r="J146" s="111"/>
      <c r="K146" s="112"/>
      <c r="L146" s="131" t="str">
        <f>IFERROR(VLOOKUP(A146,HM_MPV!A:H,8),"")</f>
        <v/>
      </c>
      <c r="M146" s="113"/>
      <c r="N146" s="113"/>
      <c r="O146" s="126" t="str">
        <f>IFERROR(VLOOKUP(A146,HM_MPV!A:K,11),"")</f>
        <v/>
      </c>
      <c r="P146" s="124"/>
      <c r="Q146" s="124"/>
      <c r="R146" s="114"/>
      <c r="S146" s="133"/>
      <c r="T146" s="134" t="str">
        <f>IFERROR(VLOOKUP(A146,HM_MPV!A:J,10),"")</f>
        <v/>
      </c>
      <c r="U146" s="115"/>
      <c r="V146" s="115"/>
      <c r="W146" s="110"/>
    </row>
    <row r="147" spans="1:23" ht="14.5" thickBot="1" x14ac:dyDescent="0.35">
      <c r="A147" s="109" t="str">
        <f>IFERROR(IF(HM_MPV!A147&lt;&gt;"",HM_MPV!A147,""),"")</f>
        <v/>
      </c>
      <c r="B147" s="110" t="str">
        <f>IFERROR(IF(HM_MPV!B147&lt;&gt;"",HM_MPV!B147,""),"")</f>
        <v/>
      </c>
      <c r="C147" s="110" t="str">
        <f>IFERROR(VLOOKUP(A147,HM_MPV!A:C,3),"")</f>
        <v/>
      </c>
      <c r="D147" s="110" t="str">
        <f>IFERROR(VLOOKUP(A147,HM_MPV!A:D,4),"")</f>
        <v/>
      </c>
      <c r="E147" s="110" t="str">
        <f>IFERROR(VLOOKUP(A147,HM_MPV!A:G,6),"")</f>
        <v/>
      </c>
      <c r="F147" s="110" t="str">
        <f>IFERROR(VLOOKUP(A147,HM_MPV!A:H,7),"")</f>
        <v/>
      </c>
      <c r="G147" s="110" t="e">
        <f>IF(D147=#REF!,#REF!,IF(D147=#REF!,#REF!,IF(D147=#REF!,#REF!,IF(D147=#REF!,#REF!,""))))</f>
        <v>#REF!</v>
      </c>
      <c r="H147" s="110" t="str">
        <f>IFERROR(VLOOKUP(A147,HM_MPV!A:G,5),"")</f>
        <v/>
      </c>
      <c r="I147" s="126" t="str">
        <f>IFERROR(VLOOKUP(A147,HM_MPV!A:I,9),"")</f>
        <v/>
      </c>
      <c r="J147" s="111"/>
      <c r="K147" s="112"/>
      <c r="L147" s="131" t="str">
        <f>IFERROR(VLOOKUP(A147,HM_MPV!A:H,8),"")</f>
        <v/>
      </c>
      <c r="M147" s="113"/>
      <c r="N147" s="113"/>
      <c r="O147" s="126" t="str">
        <f>IFERROR(VLOOKUP(A147,HM_MPV!A:K,11),"")</f>
        <v/>
      </c>
      <c r="P147" s="124"/>
      <c r="Q147" s="124"/>
      <c r="R147" s="114"/>
      <c r="S147" s="133"/>
      <c r="T147" s="134" t="str">
        <f>IFERROR(VLOOKUP(A147,HM_MPV!A:J,10),"")</f>
        <v/>
      </c>
      <c r="U147" s="115"/>
      <c r="V147" s="115"/>
      <c r="W147" s="110"/>
    </row>
    <row r="148" spans="1:23" ht="14.5" thickBot="1" x14ac:dyDescent="0.35">
      <c r="A148" s="109" t="str">
        <f>IFERROR(IF(HM_MPV!A148&lt;&gt;"",HM_MPV!A148,""),"")</f>
        <v/>
      </c>
      <c r="B148" s="110" t="str">
        <f>IFERROR(IF(HM_MPV!B148&lt;&gt;"",HM_MPV!B148,""),"")</f>
        <v/>
      </c>
      <c r="C148" s="110" t="str">
        <f>IFERROR(VLOOKUP(A148,HM_MPV!A:C,3),"")</f>
        <v/>
      </c>
      <c r="D148" s="110" t="str">
        <f>IFERROR(VLOOKUP(A148,HM_MPV!A:D,4),"")</f>
        <v/>
      </c>
      <c r="E148" s="110" t="str">
        <f>IFERROR(VLOOKUP(A148,HM_MPV!A:G,6),"")</f>
        <v/>
      </c>
      <c r="F148" s="110" t="str">
        <f>IFERROR(VLOOKUP(A148,HM_MPV!A:H,7),"")</f>
        <v/>
      </c>
      <c r="G148" s="110" t="e">
        <f>IF(D148=#REF!,#REF!,IF(D148=#REF!,#REF!,IF(D148=#REF!,#REF!,IF(D148=#REF!,#REF!,""))))</f>
        <v>#REF!</v>
      </c>
      <c r="H148" s="110" t="str">
        <f>IFERROR(VLOOKUP(A148,HM_MPV!A:G,5),"")</f>
        <v/>
      </c>
      <c r="I148" s="126" t="str">
        <f>IFERROR(VLOOKUP(A148,HM_MPV!A:I,9),"")</f>
        <v/>
      </c>
      <c r="J148" s="111"/>
      <c r="K148" s="112"/>
      <c r="L148" s="131" t="str">
        <f>IFERROR(VLOOKUP(A148,HM_MPV!A:H,8),"")</f>
        <v/>
      </c>
      <c r="M148" s="113"/>
      <c r="N148" s="113"/>
      <c r="O148" s="126" t="str">
        <f>IFERROR(VLOOKUP(A148,HM_MPV!A:K,11),"")</f>
        <v/>
      </c>
      <c r="P148" s="124"/>
      <c r="Q148" s="124"/>
      <c r="R148" s="114"/>
      <c r="S148" s="133"/>
      <c r="T148" s="134" t="str">
        <f>IFERROR(VLOOKUP(A148,HM_MPV!A:J,10),"")</f>
        <v/>
      </c>
      <c r="U148" s="115"/>
      <c r="V148" s="115"/>
      <c r="W148" s="110"/>
    </row>
    <row r="149" spans="1:23" ht="14.5" thickBot="1" x14ac:dyDescent="0.35">
      <c r="A149" s="109" t="str">
        <f>IFERROR(IF(HM_MPV!A149&lt;&gt;"",HM_MPV!A149,""),"")</f>
        <v/>
      </c>
      <c r="B149" s="110" t="str">
        <f>IFERROR(IF(HM_MPV!B149&lt;&gt;"",HM_MPV!B149,""),"")</f>
        <v/>
      </c>
      <c r="C149" s="110" t="str">
        <f>IFERROR(VLOOKUP(A149,HM_MPV!A:C,3),"")</f>
        <v/>
      </c>
      <c r="D149" s="110" t="str">
        <f>IFERROR(VLOOKUP(A149,HM_MPV!A:D,4),"")</f>
        <v/>
      </c>
      <c r="E149" s="110" t="str">
        <f>IFERROR(VLOOKUP(A149,HM_MPV!A:G,6),"")</f>
        <v/>
      </c>
      <c r="F149" s="110" t="str">
        <f>IFERROR(VLOOKUP(A149,HM_MPV!A:H,7),"")</f>
        <v/>
      </c>
      <c r="G149" s="110" t="e">
        <f>IF(D149=#REF!,#REF!,IF(D149=#REF!,#REF!,IF(D149=#REF!,#REF!,IF(D149=#REF!,#REF!,""))))</f>
        <v>#REF!</v>
      </c>
      <c r="H149" s="110" t="str">
        <f>IFERROR(VLOOKUP(A149,HM_MPV!A:G,5),"")</f>
        <v/>
      </c>
      <c r="I149" s="126" t="str">
        <f>IFERROR(VLOOKUP(A149,HM_MPV!A:I,9),"")</f>
        <v/>
      </c>
      <c r="J149" s="111"/>
      <c r="K149" s="112"/>
      <c r="L149" s="131" t="str">
        <f>IFERROR(VLOOKUP(A149,HM_MPV!A:H,8),"")</f>
        <v/>
      </c>
      <c r="M149" s="113"/>
      <c r="N149" s="113"/>
      <c r="O149" s="126" t="str">
        <f>IFERROR(VLOOKUP(A149,HM_MPV!A:K,11),"")</f>
        <v/>
      </c>
      <c r="P149" s="124"/>
      <c r="Q149" s="124"/>
      <c r="R149" s="114"/>
      <c r="S149" s="133"/>
      <c r="T149" s="134" t="str">
        <f>IFERROR(VLOOKUP(A149,HM_MPV!A:J,10),"")</f>
        <v/>
      </c>
      <c r="U149" s="115"/>
      <c r="V149" s="115"/>
      <c r="W149" s="110"/>
    </row>
    <row r="150" spans="1:23" ht="14.5" thickBot="1" x14ac:dyDescent="0.35">
      <c r="A150" s="109" t="str">
        <f>IFERROR(IF(HM_MPV!A150&lt;&gt;"",HM_MPV!A150,""),"")</f>
        <v/>
      </c>
      <c r="B150" s="110" t="str">
        <f>IFERROR(IF(HM_MPV!B150&lt;&gt;"",HM_MPV!B150,""),"")</f>
        <v/>
      </c>
      <c r="C150" s="110" t="str">
        <f>IFERROR(VLOOKUP(A150,HM_MPV!A:C,3),"")</f>
        <v/>
      </c>
      <c r="D150" s="110" t="str">
        <f>IFERROR(VLOOKUP(A150,HM_MPV!A:D,4),"")</f>
        <v/>
      </c>
      <c r="E150" s="110" t="str">
        <f>IFERROR(VLOOKUP(A150,HM_MPV!A:G,6),"")</f>
        <v/>
      </c>
      <c r="F150" s="110" t="str">
        <f>IFERROR(VLOOKUP(A150,HM_MPV!A:H,7),"")</f>
        <v/>
      </c>
      <c r="G150" s="110" t="e">
        <f>IF(D150=#REF!,#REF!,IF(D150=#REF!,#REF!,IF(D150=#REF!,#REF!,IF(D150=#REF!,#REF!,""))))</f>
        <v>#REF!</v>
      </c>
      <c r="H150" s="110" t="str">
        <f>IFERROR(VLOOKUP(A150,HM_MPV!A:G,5),"")</f>
        <v/>
      </c>
      <c r="I150" s="126" t="str">
        <f>IFERROR(VLOOKUP(A150,HM_MPV!A:I,9),"")</f>
        <v/>
      </c>
      <c r="J150" s="111"/>
      <c r="K150" s="112"/>
      <c r="L150" s="131" t="str">
        <f>IFERROR(VLOOKUP(A150,HM_MPV!A:H,8),"")</f>
        <v/>
      </c>
      <c r="M150" s="113"/>
      <c r="N150" s="113"/>
      <c r="O150" s="126" t="str">
        <f>IFERROR(VLOOKUP(A150,HM_MPV!A:K,11),"")</f>
        <v/>
      </c>
      <c r="P150" s="124"/>
      <c r="Q150" s="124"/>
      <c r="R150" s="114"/>
      <c r="S150" s="133"/>
      <c r="T150" s="134" t="str">
        <f>IFERROR(VLOOKUP(A150,HM_MPV!A:J,10),"")</f>
        <v/>
      </c>
      <c r="U150" s="115"/>
      <c r="V150" s="115"/>
      <c r="W150" s="110"/>
    </row>
    <row r="151" spans="1:23" ht="14.5" thickBot="1" x14ac:dyDescent="0.35">
      <c r="A151" s="109" t="str">
        <f>IFERROR(IF(HM_MPV!A151&lt;&gt;"",HM_MPV!A151,""),"")</f>
        <v/>
      </c>
      <c r="B151" s="110" t="str">
        <f>IFERROR(IF(HM_MPV!B151&lt;&gt;"",HM_MPV!B151,""),"")</f>
        <v/>
      </c>
      <c r="C151" s="110" t="str">
        <f>IFERROR(VLOOKUP(A151,HM_MPV!A:C,3),"")</f>
        <v/>
      </c>
      <c r="D151" s="110" t="str">
        <f>IFERROR(VLOOKUP(A151,HM_MPV!A:D,4),"")</f>
        <v/>
      </c>
      <c r="E151" s="110" t="str">
        <f>IFERROR(VLOOKUP(A151,HM_MPV!A:G,6),"")</f>
        <v/>
      </c>
      <c r="F151" s="110" t="str">
        <f>IFERROR(VLOOKUP(A151,HM_MPV!A:H,7),"")</f>
        <v/>
      </c>
      <c r="G151" s="110" t="e">
        <f>IF(D151=#REF!,#REF!,IF(D151=#REF!,#REF!,IF(D151=#REF!,#REF!,IF(D151=#REF!,#REF!,""))))</f>
        <v>#REF!</v>
      </c>
      <c r="H151" s="110" t="str">
        <f>IFERROR(VLOOKUP(A151,HM_MPV!A:G,5),"")</f>
        <v/>
      </c>
      <c r="I151" s="126" t="str">
        <f>IFERROR(VLOOKUP(A151,HM_MPV!A:I,9),"")</f>
        <v/>
      </c>
      <c r="J151" s="111"/>
      <c r="K151" s="112"/>
      <c r="L151" s="131" t="str">
        <f>IFERROR(VLOOKUP(A151,HM_MPV!A:H,8),"")</f>
        <v/>
      </c>
      <c r="M151" s="113"/>
      <c r="N151" s="113"/>
      <c r="O151" s="126" t="str">
        <f>IFERROR(VLOOKUP(A151,HM_MPV!A:K,11),"")</f>
        <v/>
      </c>
      <c r="P151" s="124"/>
      <c r="Q151" s="124"/>
      <c r="R151" s="114"/>
      <c r="S151" s="133"/>
      <c r="T151" s="134" t="str">
        <f>IFERROR(VLOOKUP(A151,HM_MPV!A:J,10),"")</f>
        <v/>
      </c>
      <c r="U151" s="115"/>
      <c r="V151" s="115"/>
      <c r="W151" s="110"/>
    </row>
    <row r="152" spans="1:23" ht="14.5" thickBot="1" x14ac:dyDescent="0.35">
      <c r="A152" s="109" t="str">
        <f>IFERROR(IF(HM_MPV!A152&lt;&gt;"",HM_MPV!A152,""),"")</f>
        <v/>
      </c>
      <c r="B152" s="110" t="str">
        <f>IFERROR(IF(HM_MPV!B152&lt;&gt;"",HM_MPV!B152,""),"")</f>
        <v/>
      </c>
      <c r="C152" s="110" t="str">
        <f>IFERROR(VLOOKUP(A152,HM_MPV!A:C,3),"")</f>
        <v/>
      </c>
      <c r="D152" s="110" t="str">
        <f>IFERROR(VLOOKUP(A152,HM_MPV!A:D,4),"")</f>
        <v/>
      </c>
      <c r="E152" s="110" t="str">
        <f>IFERROR(VLOOKUP(A152,HM_MPV!A:G,6),"")</f>
        <v/>
      </c>
      <c r="F152" s="110" t="str">
        <f>IFERROR(VLOOKUP(A152,HM_MPV!A:H,7),"")</f>
        <v/>
      </c>
      <c r="G152" s="110" t="e">
        <f>IF(D152=#REF!,#REF!,IF(D152=#REF!,#REF!,IF(D152=#REF!,#REF!,IF(D152=#REF!,#REF!,""))))</f>
        <v>#REF!</v>
      </c>
      <c r="H152" s="110" t="str">
        <f>IFERROR(VLOOKUP(A152,HM_MPV!A:G,5),"")</f>
        <v/>
      </c>
      <c r="I152" s="126" t="str">
        <f>IFERROR(VLOOKUP(A152,HM_MPV!A:I,9),"")</f>
        <v/>
      </c>
      <c r="J152" s="111"/>
      <c r="K152" s="112"/>
      <c r="L152" s="131" t="str">
        <f>IFERROR(VLOOKUP(A152,HM_MPV!A:H,8),"")</f>
        <v/>
      </c>
      <c r="M152" s="113"/>
      <c r="N152" s="113"/>
      <c r="O152" s="126" t="str">
        <f>IFERROR(VLOOKUP(A152,HM_MPV!A:K,11),"")</f>
        <v/>
      </c>
      <c r="P152" s="124"/>
      <c r="Q152" s="124"/>
      <c r="R152" s="114"/>
      <c r="S152" s="133"/>
      <c r="T152" s="134" t="str">
        <f>IFERROR(VLOOKUP(A152,HM_MPV!A:J,10),"")</f>
        <v/>
      </c>
      <c r="U152" s="115"/>
      <c r="V152" s="115"/>
      <c r="W152" s="110"/>
    </row>
    <row r="153" spans="1:23" ht="14.5" thickBot="1" x14ac:dyDescent="0.35">
      <c r="A153" s="109" t="str">
        <f>IFERROR(IF(HM_MPV!A153&lt;&gt;"",HM_MPV!A153,""),"")</f>
        <v/>
      </c>
      <c r="B153" s="110" t="str">
        <f>IFERROR(IF(HM_MPV!B153&lt;&gt;"",HM_MPV!B153,""),"")</f>
        <v/>
      </c>
      <c r="C153" s="110" t="str">
        <f>IFERROR(VLOOKUP(A153,HM_MPV!A:C,3),"")</f>
        <v/>
      </c>
      <c r="D153" s="110" t="str">
        <f>IFERROR(VLOOKUP(A153,HM_MPV!A:D,4),"")</f>
        <v/>
      </c>
      <c r="E153" s="110" t="str">
        <f>IFERROR(VLOOKUP(A153,HM_MPV!A:G,6),"")</f>
        <v/>
      </c>
      <c r="F153" s="110" t="str">
        <f>IFERROR(VLOOKUP(A153,HM_MPV!A:H,7),"")</f>
        <v/>
      </c>
      <c r="G153" s="110" t="e">
        <f>IF(D153=#REF!,#REF!,IF(D153=#REF!,#REF!,IF(D153=#REF!,#REF!,IF(D153=#REF!,#REF!,""))))</f>
        <v>#REF!</v>
      </c>
      <c r="H153" s="110" t="str">
        <f>IFERROR(VLOOKUP(A153,HM_MPV!A:G,5),"")</f>
        <v/>
      </c>
      <c r="I153" s="126" t="str">
        <f>IFERROR(VLOOKUP(A153,HM_MPV!A:I,9),"")</f>
        <v/>
      </c>
      <c r="J153" s="111"/>
      <c r="K153" s="112"/>
      <c r="L153" s="131" t="str">
        <f>IFERROR(VLOOKUP(A153,HM_MPV!A:H,8),"")</f>
        <v/>
      </c>
      <c r="M153" s="113"/>
      <c r="N153" s="113"/>
      <c r="O153" s="126" t="str">
        <f>IFERROR(VLOOKUP(A153,HM_MPV!A:K,11),"")</f>
        <v/>
      </c>
      <c r="P153" s="124"/>
      <c r="Q153" s="124"/>
      <c r="R153" s="114"/>
      <c r="S153" s="133"/>
      <c r="T153" s="134" t="str">
        <f>IFERROR(VLOOKUP(A153,HM_MPV!A:J,10),"")</f>
        <v/>
      </c>
      <c r="U153" s="115"/>
      <c r="V153" s="115"/>
      <c r="W153" s="110"/>
    </row>
    <row r="154" spans="1:23" ht="14.5" thickBot="1" x14ac:dyDescent="0.35">
      <c r="A154" s="109" t="str">
        <f>IFERROR(IF(HM_MPV!A154&lt;&gt;"",HM_MPV!A154,""),"")</f>
        <v/>
      </c>
      <c r="B154" s="110" t="str">
        <f>IFERROR(IF(HM_MPV!B154&lt;&gt;"",HM_MPV!B154,""),"")</f>
        <v/>
      </c>
      <c r="C154" s="110" t="str">
        <f>IFERROR(VLOOKUP(A154,HM_MPV!A:C,3),"")</f>
        <v/>
      </c>
      <c r="D154" s="110" t="str">
        <f>IFERROR(VLOOKUP(A154,HM_MPV!A:D,4),"")</f>
        <v/>
      </c>
      <c r="E154" s="110" t="str">
        <f>IFERROR(VLOOKUP(A154,HM_MPV!A:G,6),"")</f>
        <v/>
      </c>
      <c r="F154" s="110" t="str">
        <f>IFERROR(VLOOKUP(A154,HM_MPV!A:H,7),"")</f>
        <v/>
      </c>
      <c r="G154" s="110" t="e">
        <f>IF(D154=#REF!,#REF!,IF(D154=#REF!,#REF!,IF(D154=#REF!,#REF!,IF(D154=#REF!,#REF!,""))))</f>
        <v>#REF!</v>
      </c>
      <c r="H154" s="110" t="str">
        <f>IFERROR(VLOOKUP(A154,HM_MPV!A:G,5),"")</f>
        <v/>
      </c>
      <c r="I154" s="126" t="str">
        <f>IFERROR(VLOOKUP(A154,HM_MPV!A:I,9),"")</f>
        <v/>
      </c>
      <c r="J154" s="111"/>
      <c r="K154" s="112"/>
      <c r="L154" s="131" t="str">
        <f>IFERROR(VLOOKUP(A154,HM_MPV!A:H,8),"")</f>
        <v/>
      </c>
      <c r="M154" s="113"/>
      <c r="N154" s="113"/>
      <c r="O154" s="126" t="str">
        <f>IFERROR(VLOOKUP(A154,HM_MPV!A:K,11),"")</f>
        <v/>
      </c>
      <c r="P154" s="124"/>
      <c r="Q154" s="124"/>
      <c r="R154" s="114"/>
      <c r="S154" s="133"/>
      <c r="T154" s="134" t="str">
        <f>IFERROR(VLOOKUP(A154,HM_MPV!A:J,10),"")</f>
        <v/>
      </c>
      <c r="U154" s="115"/>
      <c r="V154" s="115"/>
      <c r="W154" s="110"/>
    </row>
    <row r="155" spans="1:23" ht="14.5" thickBot="1" x14ac:dyDescent="0.35">
      <c r="A155" s="109" t="str">
        <f>IFERROR(IF(HM_MPV!A155&lt;&gt;"",HM_MPV!A155,""),"")</f>
        <v/>
      </c>
      <c r="B155" s="110" t="str">
        <f>IFERROR(IF(HM_MPV!B155&lt;&gt;"",HM_MPV!B155,""),"")</f>
        <v/>
      </c>
      <c r="C155" s="110" t="str">
        <f>IFERROR(VLOOKUP(A155,HM_MPV!A:C,3),"")</f>
        <v/>
      </c>
      <c r="D155" s="110" t="str">
        <f>IFERROR(VLOOKUP(A155,HM_MPV!A:D,4),"")</f>
        <v/>
      </c>
      <c r="E155" s="110" t="str">
        <f>IFERROR(VLOOKUP(A155,HM_MPV!A:G,6),"")</f>
        <v/>
      </c>
      <c r="F155" s="110" t="str">
        <f>IFERROR(VLOOKUP(A155,HM_MPV!A:H,7),"")</f>
        <v/>
      </c>
      <c r="G155" s="110" t="e">
        <f>IF(D155=#REF!,#REF!,IF(D155=#REF!,#REF!,IF(D155=#REF!,#REF!,IF(D155=#REF!,#REF!,""))))</f>
        <v>#REF!</v>
      </c>
      <c r="H155" s="110" t="str">
        <f>IFERROR(VLOOKUP(A155,HM_MPV!A:G,5),"")</f>
        <v/>
      </c>
      <c r="I155" s="126" t="str">
        <f>IFERROR(VLOOKUP(A155,HM_MPV!A:I,9),"")</f>
        <v/>
      </c>
      <c r="J155" s="111"/>
      <c r="K155" s="112"/>
      <c r="L155" s="131" t="str">
        <f>IFERROR(VLOOKUP(A155,HM_MPV!A:H,8),"")</f>
        <v/>
      </c>
      <c r="M155" s="113"/>
      <c r="N155" s="113"/>
      <c r="O155" s="126" t="str">
        <f>IFERROR(VLOOKUP(A155,HM_MPV!A:K,11),"")</f>
        <v/>
      </c>
      <c r="P155" s="124"/>
      <c r="Q155" s="124"/>
      <c r="R155" s="114"/>
      <c r="S155" s="133"/>
      <c r="T155" s="134" t="str">
        <f>IFERROR(VLOOKUP(A155,HM_MPV!A:J,10),"")</f>
        <v/>
      </c>
      <c r="U155" s="115"/>
      <c r="V155" s="115"/>
      <c r="W155" s="110"/>
    </row>
    <row r="156" spans="1:23" ht="14.5" thickBot="1" x14ac:dyDescent="0.35">
      <c r="A156" s="109" t="str">
        <f>IFERROR(IF(HM_MPV!A156&lt;&gt;"",HM_MPV!A156,""),"")</f>
        <v/>
      </c>
      <c r="B156" s="110" t="str">
        <f>IFERROR(IF(HM_MPV!B156&lt;&gt;"",HM_MPV!B156,""),"")</f>
        <v/>
      </c>
      <c r="C156" s="110" t="str">
        <f>IFERROR(VLOOKUP(A156,HM_MPV!A:C,3),"")</f>
        <v/>
      </c>
      <c r="D156" s="110" t="str">
        <f>IFERROR(VLOOKUP(A156,HM_MPV!A:D,4),"")</f>
        <v/>
      </c>
      <c r="E156" s="110" t="str">
        <f>IFERROR(VLOOKUP(A156,HM_MPV!A:G,6),"")</f>
        <v/>
      </c>
      <c r="F156" s="110" t="str">
        <f>IFERROR(VLOOKUP(A156,HM_MPV!A:H,7),"")</f>
        <v/>
      </c>
      <c r="G156" s="110" t="e">
        <f>IF(D156=#REF!,#REF!,IF(D156=#REF!,#REF!,IF(D156=#REF!,#REF!,IF(D156=#REF!,#REF!,""))))</f>
        <v>#REF!</v>
      </c>
      <c r="H156" s="110" t="str">
        <f>IFERROR(VLOOKUP(A156,HM_MPV!A:G,5),"")</f>
        <v/>
      </c>
      <c r="I156" s="126" t="str">
        <f>IFERROR(VLOOKUP(A156,HM_MPV!A:I,9),"")</f>
        <v/>
      </c>
      <c r="J156" s="111"/>
      <c r="K156" s="112"/>
      <c r="L156" s="131" t="str">
        <f>IFERROR(VLOOKUP(A156,HM_MPV!A:H,8),"")</f>
        <v/>
      </c>
      <c r="M156" s="113"/>
      <c r="N156" s="113"/>
      <c r="O156" s="126" t="str">
        <f>IFERROR(VLOOKUP(A156,HM_MPV!A:K,11),"")</f>
        <v/>
      </c>
      <c r="P156" s="124"/>
      <c r="Q156" s="124"/>
      <c r="R156" s="114"/>
      <c r="S156" s="133"/>
      <c r="T156" s="134" t="str">
        <f>IFERROR(VLOOKUP(A156,HM_MPV!A:J,10),"")</f>
        <v/>
      </c>
      <c r="U156" s="115"/>
      <c r="V156" s="115"/>
      <c r="W156" s="110"/>
    </row>
    <row r="157" spans="1:23" ht="14.5" thickBot="1" x14ac:dyDescent="0.35">
      <c r="A157" s="109" t="str">
        <f>IFERROR(IF(HM_MPV!A157&lt;&gt;"",HM_MPV!A157,""),"")</f>
        <v/>
      </c>
      <c r="B157" s="110" t="str">
        <f>IFERROR(IF(HM_MPV!B157&lt;&gt;"",HM_MPV!B157,""),"")</f>
        <v/>
      </c>
      <c r="C157" s="110" t="str">
        <f>IFERROR(VLOOKUP(A157,HM_MPV!A:C,3),"")</f>
        <v/>
      </c>
      <c r="D157" s="110" t="str">
        <f>IFERROR(VLOOKUP(A157,HM_MPV!A:D,4),"")</f>
        <v/>
      </c>
      <c r="E157" s="110" t="str">
        <f>IFERROR(VLOOKUP(A157,HM_MPV!A:G,6),"")</f>
        <v/>
      </c>
      <c r="F157" s="110" t="str">
        <f>IFERROR(VLOOKUP(A157,HM_MPV!A:H,7),"")</f>
        <v/>
      </c>
      <c r="G157" s="110" t="e">
        <f>IF(D157=#REF!,#REF!,IF(D157=#REF!,#REF!,IF(D157=#REF!,#REF!,IF(D157=#REF!,#REF!,""))))</f>
        <v>#REF!</v>
      </c>
      <c r="H157" s="110" t="str">
        <f>IFERROR(VLOOKUP(A157,HM_MPV!A:G,5),"")</f>
        <v/>
      </c>
      <c r="I157" s="126" t="str">
        <f>IFERROR(VLOOKUP(A157,HM_MPV!A:I,9),"")</f>
        <v/>
      </c>
      <c r="J157" s="111"/>
      <c r="K157" s="112"/>
      <c r="L157" s="131" t="str">
        <f>IFERROR(VLOOKUP(A157,HM_MPV!A:H,8),"")</f>
        <v/>
      </c>
      <c r="M157" s="113"/>
      <c r="N157" s="113"/>
      <c r="O157" s="126" t="str">
        <f>IFERROR(VLOOKUP(A157,HM_MPV!A:K,11),"")</f>
        <v/>
      </c>
      <c r="P157" s="124"/>
      <c r="Q157" s="124"/>
      <c r="R157" s="114"/>
      <c r="S157" s="133"/>
      <c r="T157" s="134" t="str">
        <f>IFERROR(VLOOKUP(A157,HM_MPV!A:J,10),"")</f>
        <v/>
      </c>
      <c r="U157" s="115"/>
      <c r="V157" s="115"/>
      <c r="W157" s="110"/>
    </row>
    <row r="158" spans="1:23" ht="14.5" thickBot="1" x14ac:dyDescent="0.35">
      <c r="A158" s="109" t="str">
        <f>IFERROR(IF(HM_MPV!A158&lt;&gt;"",HM_MPV!A158,""),"")</f>
        <v/>
      </c>
      <c r="B158" s="110" t="str">
        <f>IFERROR(IF(HM_MPV!B158&lt;&gt;"",HM_MPV!B158,""),"")</f>
        <v/>
      </c>
      <c r="C158" s="110" t="str">
        <f>IFERROR(VLOOKUP(A158,HM_MPV!A:C,3),"")</f>
        <v/>
      </c>
      <c r="D158" s="110" t="str">
        <f>IFERROR(VLOOKUP(A158,HM_MPV!A:D,4),"")</f>
        <v/>
      </c>
      <c r="E158" s="110" t="str">
        <f>IFERROR(VLOOKUP(A158,HM_MPV!A:G,6),"")</f>
        <v/>
      </c>
      <c r="F158" s="110" t="str">
        <f>IFERROR(VLOOKUP(A158,HM_MPV!A:H,7),"")</f>
        <v/>
      </c>
      <c r="G158" s="110" t="e">
        <f>IF(D158=#REF!,#REF!,IF(D158=#REF!,#REF!,IF(D158=#REF!,#REF!,IF(D158=#REF!,#REF!,""))))</f>
        <v>#REF!</v>
      </c>
      <c r="H158" s="110" t="str">
        <f>IFERROR(VLOOKUP(A158,HM_MPV!A:G,5),"")</f>
        <v/>
      </c>
      <c r="I158" s="126" t="str">
        <f>IFERROR(VLOOKUP(A158,HM_MPV!A:I,9),"")</f>
        <v/>
      </c>
      <c r="J158" s="111"/>
      <c r="K158" s="112"/>
      <c r="L158" s="131" t="str">
        <f>IFERROR(VLOOKUP(A158,HM_MPV!A:H,8),"")</f>
        <v/>
      </c>
      <c r="M158" s="113"/>
      <c r="N158" s="113"/>
      <c r="O158" s="126" t="str">
        <f>IFERROR(VLOOKUP(A158,HM_MPV!A:K,11),"")</f>
        <v/>
      </c>
      <c r="P158" s="124"/>
      <c r="Q158" s="124"/>
      <c r="R158" s="114"/>
      <c r="S158" s="133"/>
      <c r="T158" s="134" t="str">
        <f>IFERROR(VLOOKUP(A158,HM_MPV!A:J,10),"")</f>
        <v/>
      </c>
      <c r="U158" s="115"/>
      <c r="V158" s="115"/>
      <c r="W158" s="110"/>
    </row>
    <row r="159" spans="1:23" ht="14.5" thickBot="1" x14ac:dyDescent="0.35">
      <c r="A159" s="109" t="str">
        <f>IFERROR(IF(HM_MPV!A159&lt;&gt;"",HM_MPV!A159,""),"")</f>
        <v/>
      </c>
      <c r="B159" s="110" t="str">
        <f>IFERROR(IF(HM_MPV!B159&lt;&gt;"",HM_MPV!B159,""),"")</f>
        <v/>
      </c>
      <c r="C159" s="110" t="str">
        <f>IFERROR(VLOOKUP(A159,HM_MPV!A:C,3),"")</f>
        <v/>
      </c>
      <c r="D159" s="110" t="str">
        <f>IFERROR(VLOOKUP(A159,HM_MPV!A:D,4),"")</f>
        <v/>
      </c>
      <c r="E159" s="110" t="str">
        <f>IFERROR(VLOOKUP(A159,HM_MPV!A:G,6),"")</f>
        <v/>
      </c>
      <c r="F159" s="110" t="str">
        <f>IFERROR(VLOOKUP(A159,HM_MPV!A:H,7),"")</f>
        <v/>
      </c>
      <c r="G159" s="110" t="e">
        <f>IF(D159=#REF!,#REF!,IF(D159=#REF!,#REF!,IF(D159=#REF!,#REF!,IF(D159=#REF!,#REF!,""))))</f>
        <v>#REF!</v>
      </c>
      <c r="H159" s="110" t="str">
        <f>IFERROR(VLOOKUP(A159,HM_MPV!A:G,5),"")</f>
        <v/>
      </c>
      <c r="I159" s="126" t="str">
        <f>IFERROR(VLOOKUP(A159,HM_MPV!A:I,9),"")</f>
        <v/>
      </c>
      <c r="J159" s="111"/>
      <c r="K159" s="112"/>
      <c r="L159" s="131" t="str">
        <f>IFERROR(VLOOKUP(A159,HM_MPV!A:H,8),"")</f>
        <v/>
      </c>
      <c r="M159" s="113"/>
      <c r="N159" s="113"/>
      <c r="O159" s="126" t="str">
        <f>IFERROR(VLOOKUP(A159,HM_MPV!A:K,11),"")</f>
        <v/>
      </c>
      <c r="P159" s="124"/>
      <c r="Q159" s="124"/>
      <c r="R159" s="114"/>
      <c r="S159" s="133"/>
      <c r="T159" s="134" t="str">
        <f>IFERROR(VLOOKUP(A159,HM_MPV!A:J,10),"")</f>
        <v/>
      </c>
      <c r="U159" s="115"/>
      <c r="V159" s="115"/>
      <c r="W159" s="110"/>
    </row>
    <row r="160" spans="1:23" ht="14.5" thickBot="1" x14ac:dyDescent="0.35">
      <c r="A160" s="109" t="str">
        <f>IFERROR(IF(HM_MPV!A160&lt;&gt;"",HM_MPV!A160,""),"")</f>
        <v/>
      </c>
      <c r="B160" s="110" t="str">
        <f>IFERROR(IF(HM_MPV!B160&lt;&gt;"",HM_MPV!B160,""),"")</f>
        <v/>
      </c>
      <c r="C160" s="110" t="str">
        <f>IFERROR(VLOOKUP(A160,HM_MPV!A:C,3),"")</f>
        <v/>
      </c>
      <c r="D160" s="110" t="str">
        <f>IFERROR(VLOOKUP(A160,HM_MPV!A:D,4),"")</f>
        <v/>
      </c>
      <c r="E160" s="110" t="str">
        <f>IFERROR(VLOOKUP(A160,HM_MPV!A:G,6),"")</f>
        <v/>
      </c>
      <c r="F160" s="110" t="str">
        <f>IFERROR(VLOOKUP(A160,HM_MPV!A:H,7),"")</f>
        <v/>
      </c>
      <c r="G160" s="110" t="e">
        <f>IF(D160=#REF!,#REF!,IF(D160=#REF!,#REF!,IF(D160=#REF!,#REF!,IF(D160=#REF!,#REF!,""))))</f>
        <v>#REF!</v>
      </c>
      <c r="H160" s="110" t="str">
        <f>IFERROR(VLOOKUP(A160,HM_MPV!A:G,5),"")</f>
        <v/>
      </c>
      <c r="I160" s="126" t="str">
        <f>IFERROR(VLOOKUP(A160,HM_MPV!A:I,9),"")</f>
        <v/>
      </c>
      <c r="J160" s="111"/>
      <c r="K160" s="112"/>
      <c r="L160" s="131" t="str">
        <f>IFERROR(VLOOKUP(A160,HM_MPV!A:H,8),"")</f>
        <v/>
      </c>
      <c r="M160" s="113"/>
      <c r="N160" s="113"/>
      <c r="O160" s="126" t="str">
        <f>IFERROR(VLOOKUP(A160,HM_MPV!A:K,11),"")</f>
        <v/>
      </c>
      <c r="P160" s="124"/>
      <c r="Q160" s="124"/>
      <c r="R160" s="114"/>
      <c r="S160" s="133"/>
      <c r="T160" s="134" t="str">
        <f>IFERROR(VLOOKUP(A160,HM_MPV!A:J,10),"")</f>
        <v/>
      </c>
      <c r="U160" s="115"/>
      <c r="V160" s="115"/>
      <c r="W160" s="110"/>
    </row>
    <row r="161" spans="1:23" ht="14.5" thickBot="1" x14ac:dyDescent="0.35">
      <c r="A161" s="109" t="str">
        <f>IFERROR(IF(HM_MPV!A161&lt;&gt;"",HM_MPV!A161,""),"")</f>
        <v/>
      </c>
      <c r="B161" s="110" t="str">
        <f>IFERROR(IF(HM_MPV!B161&lt;&gt;"",HM_MPV!B161,""),"")</f>
        <v/>
      </c>
      <c r="C161" s="110" t="str">
        <f>IFERROR(VLOOKUP(A161,HM_MPV!A:C,3),"")</f>
        <v/>
      </c>
      <c r="D161" s="110" t="str">
        <f>IFERROR(VLOOKUP(A161,HM_MPV!A:D,4),"")</f>
        <v/>
      </c>
      <c r="E161" s="110" t="str">
        <f>IFERROR(VLOOKUP(A161,HM_MPV!A:G,6),"")</f>
        <v/>
      </c>
      <c r="F161" s="110" t="str">
        <f>IFERROR(VLOOKUP(A161,HM_MPV!A:H,7),"")</f>
        <v/>
      </c>
      <c r="G161" s="110" t="e">
        <f>IF(D161=#REF!,#REF!,IF(D161=#REF!,#REF!,IF(D161=#REF!,#REF!,IF(D161=#REF!,#REF!,""))))</f>
        <v>#REF!</v>
      </c>
      <c r="H161" s="110" t="str">
        <f>IFERROR(VLOOKUP(A161,HM_MPV!A:G,5),"")</f>
        <v/>
      </c>
      <c r="I161" s="126" t="str">
        <f>IFERROR(VLOOKUP(A161,HM_MPV!A:I,9),"")</f>
        <v/>
      </c>
      <c r="J161" s="111"/>
      <c r="K161" s="112"/>
      <c r="L161" s="131" t="str">
        <f>IFERROR(VLOOKUP(A161,HM_MPV!A:H,8),"")</f>
        <v/>
      </c>
      <c r="M161" s="113"/>
      <c r="N161" s="113"/>
      <c r="O161" s="126" t="str">
        <f>IFERROR(VLOOKUP(A161,HM_MPV!A:K,11),"")</f>
        <v/>
      </c>
      <c r="P161" s="124"/>
      <c r="Q161" s="124"/>
      <c r="R161" s="114"/>
      <c r="S161" s="133"/>
      <c r="T161" s="134" t="str">
        <f>IFERROR(VLOOKUP(A161,HM_MPV!A:J,10),"")</f>
        <v/>
      </c>
      <c r="U161" s="115"/>
      <c r="V161" s="115"/>
      <c r="W161" s="110"/>
    </row>
    <row r="162" spans="1:23" ht="14.5" thickBot="1" x14ac:dyDescent="0.35">
      <c r="A162" s="109" t="str">
        <f>IFERROR(IF(HM_MPV!A162&lt;&gt;"",HM_MPV!A162,""),"")</f>
        <v/>
      </c>
      <c r="B162" s="110" t="str">
        <f>IFERROR(IF(HM_MPV!B162&lt;&gt;"",HM_MPV!B162,""),"")</f>
        <v/>
      </c>
      <c r="C162" s="110" t="str">
        <f>IFERROR(VLOOKUP(A162,HM_MPV!A:C,3),"")</f>
        <v/>
      </c>
      <c r="D162" s="110" t="str">
        <f>IFERROR(VLOOKUP(A162,HM_MPV!A:D,4),"")</f>
        <v/>
      </c>
      <c r="E162" s="110" t="str">
        <f>IFERROR(VLOOKUP(A162,HM_MPV!A:G,6),"")</f>
        <v/>
      </c>
      <c r="F162" s="110" t="str">
        <f>IFERROR(VLOOKUP(A162,HM_MPV!A:H,7),"")</f>
        <v/>
      </c>
      <c r="G162" s="110" t="e">
        <f>IF(D162=#REF!,#REF!,IF(D162=#REF!,#REF!,IF(D162=#REF!,#REF!,IF(D162=#REF!,#REF!,""))))</f>
        <v>#REF!</v>
      </c>
      <c r="H162" s="110" t="str">
        <f>IFERROR(VLOOKUP(A162,HM_MPV!A:G,5),"")</f>
        <v/>
      </c>
      <c r="I162" s="126" t="str">
        <f>IFERROR(VLOOKUP(A162,HM_MPV!A:I,9),"")</f>
        <v/>
      </c>
      <c r="J162" s="111"/>
      <c r="K162" s="112"/>
      <c r="L162" s="131" t="str">
        <f>IFERROR(VLOOKUP(A162,HM_MPV!A:H,8),"")</f>
        <v/>
      </c>
      <c r="M162" s="113"/>
      <c r="N162" s="113"/>
      <c r="O162" s="126" t="str">
        <f>IFERROR(VLOOKUP(A162,HM_MPV!A:K,11),"")</f>
        <v/>
      </c>
      <c r="P162" s="124"/>
      <c r="Q162" s="124"/>
      <c r="R162" s="114"/>
      <c r="S162" s="133"/>
      <c r="T162" s="134" t="str">
        <f>IFERROR(VLOOKUP(A162,HM_MPV!A:J,10),"")</f>
        <v/>
      </c>
      <c r="U162" s="115"/>
      <c r="V162" s="115"/>
      <c r="W162" s="110"/>
    </row>
    <row r="163" spans="1:23" ht="14.5" thickBot="1" x14ac:dyDescent="0.35">
      <c r="A163" s="109" t="str">
        <f>IFERROR(IF(HM_MPV!A163&lt;&gt;"",HM_MPV!A163,""),"")</f>
        <v/>
      </c>
      <c r="B163" s="110" t="str">
        <f>IFERROR(IF(HM_MPV!B163&lt;&gt;"",HM_MPV!B163,""),"")</f>
        <v/>
      </c>
      <c r="C163" s="110" t="str">
        <f>IFERROR(VLOOKUP(A163,HM_MPV!A:C,3),"")</f>
        <v/>
      </c>
      <c r="D163" s="110" t="str">
        <f>IFERROR(VLOOKUP(A163,HM_MPV!A:D,4),"")</f>
        <v/>
      </c>
      <c r="E163" s="110" t="str">
        <f>IFERROR(VLOOKUP(A163,HM_MPV!A:G,6),"")</f>
        <v/>
      </c>
      <c r="F163" s="110" t="str">
        <f>IFERROR(VLOOKUP(A163,HM_MPV!A:H,7),"")</f>
        <v/>
      </c>
      <c r="G163" s="110" t="e">
        <f>IF(D163=#REF!,#REF!,IF(D163=#REF!,#REF!,IF(D163=#REF!,#REF!,IF(D163=#REF!,#REF!,""))))</f>
        <v>#REF!</v>
      </c>
      <c r="H163" s="110" t="str">
        <f>IFERROR(VLOOKUP(A163,HM_MPV!A:G,5),"")</f>
        <v/>
      </c>
      <c r="I163" s="126" t="str">
        <f>IFERROR(VLOOKUP(A163,HM_MPV!A:I,9),"")</f>
        <v/>
      </c>
      <c r="J163" s="111"/>
      <c r="K163" s="112"/>
      <c r="L163" s="131" t="str">
        <f>IFERROR(VLOOKUP(A163,HM_MPV!A:H,8),"")</f>
        <v/>
      </c>
      <c r="M163" s="113"/>
      <c r="N163" s="113"/>
      <c r="O163" s="126" t="str">
        <f>IFERROR(VLOOKUP(A163,HM_MPV!A:K,11),"")</f>
        <v/>
      </c>
      <c r="P163" s="124"/>
      <c r="Q163" s="124"/>
      <c r="R163" s="114"/>
      <c r="S163" s="133"/>
      <c r="T163" s="134" t="str">
        <f>IFERROR(VLOOKUP(A163,HM_MPV!A:J,10),"")</f>
        <v/>
      </c>
      <c r="U163" s="115"/>
      <c r="V163" s="115"/>
      <c r="W163" s="110"/>
    </row>
    <row r="164" spans="1:23" ht="14.5" thickBot="1" x14ac:dyDescent="0.35">
      <c r="A164" s="109" t="str">
        <f>IFERROR(IF(HM_MPV!A164&lt;&gt;"",HM_MPV!A164,""),"")</f>
        <v/>
      </c>
      <c r="B164" s="110" t="str">
        <f>IFERROR(IF(HM_MPV!B164&lt;&gt;"",HM_MPV!B164,""),"")</f>
        <v/>
      </c>
      <c r="C164" s="110" t="str">
        <f>IFERROR(VLOOKUP(A164,HM_MPV!A:C,3),"")</f>
        <v/>
      </c>
      <c r="D164" s="110" t="str">
        <f>IFERROR(VLOOKUP(A164,HM_MPV!A:D,4),"")</f>
        <v/>
      </c>
      <c r="E164" s="110" t="str">
        <f>IFERROR(VLOOKUP(A164,HM_MPV!A:G,6),"")</f>
        <v/>
      </c>
      <c r="F164" s="110" t="str">
        <f>IFERROR(VLOOKUP(A164,HM_MPV!A:H,7),"")</f>
        <v/>
      </c>
      <c r="G164" s="110" t="e">
        <f>IF(D164=#REF!,#REF!,IF(D164=#REF!,#REF!,IF(D164=#REF!,#REF!,IF(D164=#REF!,#REF!,""))))</f>
        <v>#REF!</v>
      </c>
      <c r="H164" s="110" t="str">
        <f>IFERROR(VLOOKUP(A164,HM_MPV!A:G,5),"")</f>
        <v/>
      </c>
      <c r="I164" s="126" t="str">
        <f>IFERROR(VLOOKUP(A164,HM_MPV!A:I,9),"")</f>
        <v/>
      </c>
      <c r="J164" s="111"/>
      <c r="K164" s="112"/>
      <c r="L164" s="131" t="str">
        <f>IFERROR(VLOOKUP(A164,HM_MPV!A:H,8),"")</f>
        <v/>
      </c>
      <c r="M164" s="113"/>
      <c r="N164" s="113"/>
      <c r="O164" s="126" t="str">
        <f>IFERROR(VLOOKUP(A164,HM_MPV!A:K,11),"")</f>
        <v/>
      </c>
      <c r="P164" s="124"/>
      <c r="Q164" s="124"/>
      <c r="R164" s="114"/>
      <c r="S164" s="133"/>
      <c r="T164" s="134" t="str">
        <f>IFERROR(VLOOKUP(A164,HM_MPV!A:J,10),"")</f>
        <v/>
      </c>
      <c r="U164" s="115"/>
      <c r="V164" s="115"/>
      <c r="W164" s="110"/>
    </row>
    <row r="165" spans="1:23" ht="14.5" thickBot="1" x14ac:dyDescent="0.35">
      <c r="A165" s="109" t="str">
        <f>IFERROR(IF(HM_MPV!A165&lt;&gt;"",HM_MPV!A165,""),"")</f>
        <v/>
      </c>
      <c r="B165" s="110" t="str">
        <f>IFERROR(IF(HM_MPV!B165&lt;&gt;"",HM_MPV!B165,""),"")</f>
        <v/>
      </c>
      <c r="C165" s="110" t="str">
        <f>IFERROR(VLOOKUP(A165,HM_MPV!A:C,3),"")</f>
        <v/>
      </c>
      <c r="D165" s="110" t="str">
        <f>IFERROR(VLOOKUP(A165,HM_MPV!A:D,4),"")</f>
        <v/>
      </c>
      <c r="E165" s="110" t="str">
        <f>IFERROR(VLOOKUP(A165,HM_MPV!A:G,6),"")</f>
        <v/>
      </c>
      <c r="F165" s="110" t="str">
        <f>IFERROR(VLOOKUP(A165,HM_MPV!A:H,7),"")</f>
        <v/>
      </c>
      <c r="G165" s="110" t="e">
        <f>IF(D165=#REF!,#REF!,IF(D165=#REF!,#REF!,IF(D165=#REF!,#REF!,IF(D165=#REF!,#REF!,""))))</f>
        <v>#REF!</v>
      </c>
      <c r="H165" s="110" t="str">
        <f>IFERROR(VLOOKUP(A165,HM_MPV!A:G,5),"")</f>
        <v/>
      </c>
      <c r="I165" s="126" t="str">
        <f>IFERROR(VLOOKUP(A165,HM_MPV!A:I,9),"")</f>
        <v/>
      </c>
      <c r="J165" s="111"/>
      <c r="K165" s="112"/>
      <c r="L165" s="131" t="str">
        <f>IFERROR(VLOOKUP(A165,HM_MPV!A:H,8),"")</f>
        <v/>
      </c>
      <c r="M165" s="113"/>
      <c r="N165" s="113"/>
      <c r="O165" s="126" t="str">
        <f>IFERROR(VLOOKUP(A165,HM_MPV!A:K,11),"")</f>
        <v/>
      </c>
      <c r="P165" s="124"/>
      <c r="Q165" s="124"/>
      <c r="R165" s="114"/>
      <c r="S165" s="133"/>
      <c r="T165" s="134" t="str">
        <f>IFERROR(VLOOKUP(A165,HM_MPV!A:J,10),"")</f>
        <v/>
      </c>
      <c r="U165" s="115"/>
      <c r="V165" s="115"/>
      <c r="W165" s="110"/>
    </row>
    <row r="166" spans="1:23" ht="14.5" thickBot="1" x14ac:dyDescent="0.35">
      <c r="A166" s="109" t="str">
        <f>IFERROR(IF(HM_MPV!A166&lt;&gt;"",HM_MPV!A166,""),"")</f>
        <v/>
      </c>
      <c r="B166" s="110" t="str">
        <f>IFERROR(IF(HM_MPV!B166&lt;&gt;"",HM_MPV!B166,""),"")</f>
        <v/>
      </c>
      <c r="C166" s="110" t="str">
        <f>IFERROR(VLOOKUP(A166,HM_MPV!A:C,3),"")</f>
        <v/>
      </c>
      <c r="D166" s="110" t="str">
        <f>IFERROR(VLOOKUP(A166,HM_MPV!A:D,4),"")</f>
        <v/>
      </c>
      <c r="E166" s="110" t="str">
        <f>IFERROR(VLOOKUP(A166,HM_MPV!A:G,6),"")</f>
        <v/>
      </c>
      <c r="F166" s="110" t="str">
        <f>IFERROR(VLOOKUP(A166,HM_MPV!A:H,7),"")</f>
        <v/>
      </c>
      <c r="G166" s="110" t="e">
        <f>IF(D166=#REF!,#REF!,IF(D166=#REF!,#REF!,IF(D166=#REF!,#REF!,IF(D166=#REF!,#REF!,""))))</f>
        <v>#REF!</v>
      </c>
      <c r="H166" s="110" t="str">
        <f>IFERROR(VLOOKUP(A166,HM_MPV!A:G,5),"")</f>
        <v/>
      </c>
      <c r="I166" s="126" t="str">
        <f>IFERROR(VLOOKUP(A166,HM_MPV!A:I,9),"")</f>
        <v/>
      </c>
      <c r="J166" s="111"/>
      <c r="K166" s="112"/>
      <c r="L166" s="131" t="str">
        <f>IFERROR(VLOOKUP(A166,HM_MPV!A:H,8),"")</f>
        <v/>
      </c>
      <c r="M166" s="113"/>
      <c r="N166" s="113"/>
      <c r="O166" s="126" t="str">
        <f>IFERROR(VLOOKUP(A166,HM_MPV!A:K,11),"")</f>
        <v/>
      </c>
      <c r="P166" s="124"/>
      <c r="Q166" s="124"/>
      <c r="R166" s="114"/>
      <c r="S166" s="133"/>
      <c r="T166" s="134" t="str">
        <f>IFERROR(VLOOKUP(A166,HM_MPV!A:J,10),"")</f>
        <v/>
      </c>
      <c r="U166" s="115"/>
      <c r="V166" s="115"/>
      <c r="W166" s="110"/>
    </row>
    <row r="167" spans="1:23" ht="14.5" thickBot="1" x14ac:dyDescent="0.35">
      <c r="A167" s="109" t="str">
        <f>IFERROR(IF(HM_MPV!A167&lt;&gt;"",HM_MPV!A167,""),"")</f>
        <v/>
      </c>
      <c r="B167" s="110" t="str">
        <f>IFERROR(IF(HM_MPV!B167&lt;&gt;"",HM_MPV!B167,""),"")</f>
        <v/>
      </c>
      <c r="C167" s="110" t="str">
        <f>IFERROR(VLOOKUP(A167,HM_MPV!A:C,3),"")</f>
        <v/>
      </c>
      <c r="D167" s="110" t="str">
        <f>IFERROR(VLOOKUP(A167,HM_MPV!A:D,4),"")</f>
        <v/>
      </c>
      <c r="E167" s="110" t="str">
        <f>IFERROR(VLOOKUP(A167,HM_MPV!A:G,6),"")</f>
        <v/>
      </c>
      <c r="F167" s="110" t="str">
        <f>IFERROR(VLOOKUP(A167,HM_MPV!A:H,7),"")</f>
        <v/>
      </c>
      <c r="G167" s="110" t="e">
        <f>IF(D167=#REF!,#REF!,IF(D167=#REF!,#REF!,IF(D167=#REF!,#REF!,IF(D167=#REF!,#REF!,""))))</f>
        <v>#REF!</v>
      </c>
      <c r="H167" s="110" t="str">
        <f>IFERROR(VLOOKUP(A167,HM_MPV!A:G,5),"")</f>
        <v/>
      </c>
      <c r="I167" s="126" t="str">
        <f>IFERROR(VLOOKUP(A167,HM_MPV!A:I,9),"")</f>
        <v/>
      </c>
      <c r="J167" s="111"/>
      <c r="K167" s="112"/>
      <c r="L167" s="131" t="str">
        <f>IFERROR(VLOOKUP(A167,HM_MPV!A:H,8),"")</f>
        <v/>
      </c>
      <c r="M167" s="113"/>
      <c r="N167" s="113"/>
      <c r="O167" s="126" t="str">
        <f>IFERROR(VLOOKUP(A167,HM_MPV!A:K,11),"")</f>
        <v/>
      </c>
      <c r="P167" s="124"/>
      <c r="Q167" s="124"/>
      <c r="R167" s="114"/>
      <c r="S167" s="133"/>
      <c r="T167" s="134" t="str">
        <f>IFERROR(VLOOKUP(A167,HM_MPV!A:J,10),"")</f>
        <v/>
      </c>
      <c r="U167" s="115"/>
      <c r="V167" s="115"/>
      <c r="W167" s="110"/>
    </row>
    <row r="168" spans="1:23" ht="14.5" thickBot="1" x14ac:dyDescent="0.35">
      <c r="A168" s="109" t="str">
        <f>IFERROR(IF(HM_MPV!A168&lt;&gt;"",HM_MPV!A168,""),"")</f>
        <v/>
      </c>
      <c r="B168" s="110" t="str">
        <f>IFERROR(IF(HM_MPV!B168&lt;&gt;"",HM_MPV!B168,""),"")</f>
        <v/>
      </c>
      <c r="C168" s="110" t="str">
        <f>IFERROR(VLOOKUP(A168,HM_MPV!A:C,3),"")</f>
        <v/>
      </c>
      <c r="D168" s="110" t="str">
        <f>IFERROR(VLOOKUP(A168,HM_MPV!A:D,4),"")</f>
        <v/>
      </c>
      <c r="E168" s="110" t="str">
        <f>IFERROR(VLOOKUP(A168,HM_MPV!A:G,6),"")</f>
        <v/>
      </c>
      <c r="F168" s="110" t="str">
        <f>IFERROR(VLOOKUP(A168,HM_MPV!A:H,7),"")</f>
        <v/>
      </c>
      <c r="G168" s="110" t="e">
        <f>IF(D168=#REF!,#REF!,IF(D168=#REF!,#REF!,IF(D168=#REF!,#REF!,IF(D168=#REF!,#REF!,""))))</f>
        <v>#REF!</v>
      </c>
      <c r="H168" s="110" t="str">
        <f>IFERROR(VLOOKUP(A168,HM_MPV!A:G,5),"")</f>
        <v/>
      </c>
      <c r="I168" s="126" t="str">
        <f>IFERROR(VLOOKUP(A168,HM_MPV!A:I,9),"")</f>
        <v/>
      </c>
      <c r="J168" s="111"/>
      <c r="K168" s="112"/>
      <c r="L168" s="131" t="str">
        <f>IFERROR(VLOOKUP(A168,HM_MPV!A:H,8),"")</f>
        <v/>
      </c>
      <c r="M168" s="113"/>
      <c r="N168" s="113"/>
      <c r="O168" s="126" t="str">
        <f>IFERROR(VLOOKUP(A168,HM_MPV!A:K,11),"")</f>
        <v/>
      </c>
      <c r="P168" s="124"/>
      <c r="Q168" s="124"/>
      <c r="R168" s="114"/>
      <c r="S168" s="133"/>
      <c r="T168" s="134" t="str">
        <f>IFERROR(VLOOKUP(A168,HM_MPV!A:J,10),"")</f>
        <v/>
      </c>
      <c r="U168" s="115"/>
      <c r="V168" s="115"/>
      <c r="W168" s="110"/>
    </row>
    <row r="169" spans="1:23" ht="14.5" thickBot="1" x14ac:dyDescent="0.35">
      <c r="A169" s="109" t="str">
        <f>IFERROR(IF(HM_MPV!A169&lt;&gt;"",HM_MPV!A169,""),"")</f>
        <v/>
      </c>
      <c r="B169" s="110" t="str">
        <f>IFERROR(IF(HM_MPV!B169&lt;&gt;"",HM_MPV!B169,""),"")</f>
        <v/>
      </c>
      <c r="C169" s="110" t="str">
        <f>IFERROR(VLOOKUP(A169,HM_MPV!A:C,3),"")</f>
        <v/>
      </c>
      <c r="D169" s="110" t="str">
        <f>IFERROR(VLOOKUP(A169,HM_MPV!A:D,4),"")</f>
        <v/>
      </c>
      <c r="E169" s="110" t="str">
        <f>IFERROR(VLOOKUP(A169,HM_MPV!A:G,6),"")</f>
        <v/>
      </c>
      <c r="F169" s="110" t="str">
        <f>IFERROR(VLOOKUP(A169,HM_MPV!A:H,7),"")</f>
        <v/>
      </c>
      <c r="G169" s="110" t="e">
        <f>IF(D169=#REF!,#REF!,IF(D169=#REF!,#REF!,IF(D169=#REF!,#REF!,IF(D169=#REF!,#REF!,""))))</f>
        <v>#REF!</v>
      </c>
      <c r="H169" s="110" t="str">
        <f>IFERROR(VLOOKUP(A169,HM_MPV!A:G,5),"")</f>
        <v/>
      </c>
      <c r="I169" s="126" t="str">
        <f>IFERROR(VLOOKUP(A169,HM_MPV!A:I,9),"")</f>
        <v/>
      </c>
      <c r="J169" s="111"/>
      <c r="K169" s="112"/>
      <c r="L169" s="131" t="str">
        <f>IFERROR(VLOOKUP(A169,HM_MPV!A:H,8),"")</f>
        <v/>
      </c>
      <c r="M169" s="113"/>
      <c r="N169" s="113"/>
      <c r="O169" s="126" t="str">
        <f>IFERROR(VLOOKUP(A169,HM_MPV!A:K,11),"")</f>
        <v/>
      </c>
      <c r="P169" s="124"/>
      <c r="Q169" s="124"/>
      <c r="R169" s="114"/>
      <c r="S169" s="133"/>
      <c r="T169" s="134" t="str">
        <f>IFERROR(VLOOKUP(A169,HM_MPV!A:J,10),"")</f>
        <v/>
      </c>
      <c r="U169" s="115"/>
      <c r="V169" s="115"/>
      <c r="W169" s="110"/>
    </row>
    <row r="170" spans="1:23" ht="14.5" thickBot="1" x14ac:dyDescent="0.35">
      <c r="A170" s="109" t="str">
        <f>IFERROR(IF(HM_MPV!A170&lt;&gt;"",HM_MPV!A170,""),"")</f>
        <v/>
      </c>
      <c r="B170" s="110" t="str">
        <f>IFERROR(IF(HM_MPV!B170&lt;&gt;"",HM_MPV!B170,""),"")</f>
        <v/>
      </c>
      <c r="C170" s="110" t="str">
        <f>IFERROR(VLOOKUP(A170,HM_MPV!A:C,3),"")</f>
        <v/>
      </c>
      <c r="D170" s="110" t="str">
        <f>IFERROR(VLOOKUP(A170,HM_MPV!A:D,4),"")</f>
        <v/>
      </c>
      <c r="E170" s="110" t="str">
        <f>IFERROR(VLOOKUP(A170,HM_MPV!A:G,6),"")</f>
        <v/>
      </c>
      <c r="F170" s="110" t="str">
        <f>IFERROR(VLOOKUP(A170,HM_MPV!A:H,7),"")</f>
        <v/>
      </c>
      <c r="G170" s="110" t="e">
        <f>IF(D170=#REF!,#REF!,IF(D170=#REF!,#REF!,IF(D170=#REF!,#REF!,IF(D170=#REF!,#REF!,""))))</f>
        <v>#REF!</v>
      </c>
      <c r="H170" s="110" t="str">
        <f>IFERROR(VLOOKUP(A170,HM_MPV!A:G,5),"")</f>
        <v/>
      </c>
      <c r="I170" s="126" t="str">
        <f>IFERROR(VLOOKUP(A170,HM_MPV!A:I,9),"")</f>
        <v/>
      </c>
      <c r="J170" s="111"/>
      <c r="K170" s="112"/>
      <c r="L170" s="131" t="str">
        <f>IFERROR(VLOOKUP(A170,HM_MPV!A:H,8),"")</f>
        <v/>
      </c>
      <c r="M170" s="113"/>
      <c r="N170" s="113"/>
      <c r="O170" s="126" t="str">
        <f>IFERROR(VLOOKUP(A170,HM_MPV!A:K,11),"")</f>
        <v/>
      </c>
      <c r="P170" s="124"/>
      <c r="Q170" s="124"/>
      <c r="R170" s="114"/>
      <c r="S170" s="133"/>
      <c r="T170" s="134" t="str">
        <f>IFERROR(VLOOKUP(A170,HM_MPV!A:J,10),"")</f>
        <v/>
      </c>
      <c r="U170" s="115"/>
      <c r="V170" s="115"/>
      <c r="W170" s="110"/>
    </row>
    <row r="171" spans="1:23" ht="14.5" thickBot="1" x14ac:dyDescent="0.35">
      <c r="A171" s="109" t="str">
        <f>IFERROR(IF(HM_MPV!A171&lt;&gt;"",HM_MPV!A171,""),"")</f>
        <v/>
      </c>
      <c r="B171" s="110" t="str">
        <f>IFERROR(IF(HM_MPV!B171&lt;&gt;"",HM_MPV!B171,""),"")</f>
        <v/>
      </c>
      <c r="C171" s="110" t="str">
        <f>IFERROR(VLOOKUP(A171,HM_MPV!A:C,3),"")</f>
        <v/>
      </c>
      <c r="D171" s="110" t="str">
        <f>IFERROR(VLOOKUP(A171,HM_MPV!A:D,4),"")</f>
        <v/>
      </c>
      <c r="E171" s="110" t="str">
        <f>IFERROR(VLOOKUP(A171,HM_MPV!A:G,6),"")</f>
        <v/>
      </c>
      <c r="F171" s="110" t="str">
        <f>IFERROR(VLOOKUP(A171,HM_MPV!A:H,7),"")</f>
        <v/>
      </c>
      <c r="G171" s="110" t="e">
        <f>IF(D171=#REF!,#REF!,IF(D171=#REF!,#REF!,IF(D171=#REF!,#REF!,IF(D171=#REF!,#REF!,""))))</f>
        <v>#REF!</v>
      </c>
      <c r="H171" s="110" t="str">
        <f>IFERROR(VLOOKUP(A171,HM_MPV!A:G,5),"")</f>
        <v/>
      </c>
      <c r="I171" s="126" t="str">
        <f>IFERROR(VLOOKUP(A171,HM_MPV!A:I,9),"")</f>
        <v/>
      </c>
      <c r="J171" s="111"/>
      <c r="K171" s="112"/>
      <c r="L171" s="131" t="str">
        <f>IFERROR(VLOOKUP(A171,HM_MPV!A:H,8),"")</f>
        <v/>
      </c>
      <c r="M171" s="113"/>
      <c r="N171" s="113"/>
      <c r="O171" s="126" t="str">
        <f>IFERROR(VLOOKUP(A171,HM_MPV!A:K,11),"")</f>
        <v/>
      </c>
      <c r="P171" s="124"/>
      <c r="Q171" s="124"/>
      <c r="R171" s="114"/>
      <c r="S171" s="133"/>
      <c r="T171" s="134" t="str">
        <f>IFERROR(VLOOKUP(A171,HM_MPV!A:J,10),"")</f>
        <v/>
      </c>
      <c r="U171" s="115"/>
      <c r="V171" s="115"/>
      <c r="W171" s="110"/>
    </row>
    <row r="172" spans="1:23" ht="14.5" thickBot="1" x14ac:dyDescent="0.35">
      <c r="A172" s="109" t="str">
        <f>IFERROR(IF(HM_MPV!A172&lt;&gt;"",HM_MPV!A172,""),"")</f>
        <v/>
      </c>
      <c r="B172" s="110" t="str">
        <f>IFERROR(IF(HM_MPV!B172&lt;&gt;"",HM_MPV!B172,""),"")</f>
        <v/>
      </c>
      <c r="C172" s="110" t="str">
        <f>IFERROR(VLOOKUP(A172,HM_MPV!A:C,3),"")</f>
        <v/>
      </c>
      <c r="D172" s="110" t="str">
        <f>IFERROR(VLOOKUP(A172,HM_MPV!A:D,4),"")</f>
        <v/>
      </c>
      <c r="E172" s="110" t="str">
        <f>IFERROR(VLOOKUP(A172,HM_MPV!A:G,6),"")</f>
        <v/>
      </c>
      <c r="F172" s="110" t="str">
        <f>IFERROR(VLOOKUP(A172,HM_MPV!A:H,7),"")</f>
        <v/>
      </c>
      <c r="G172" s="110" t="e">
        <f>IF(D172=#REF!,#REF!,IF(D172=#REF!,#REF!,IF(D172=#REF!,#REF!,IF(D172=#REF!,#REF!,""))))</f>
        <v>#REF!</v>
      </c>
      <c r="H172" s="110" t="str">
        <f>IFERROR(VLOOKUP(A172,HM_MPV!A:G,5),"")</f>
        <v/>
      </c>
      <c r="I172" s="126" t="str">
        <f>IFERROR(VLOOKUP(A172,HM_MPV!A:I,9),"")</f>
        <v/>
      </c>
      <c r="J172" s="111"/>
      <c r="K172" s="112"/>
      <c r="L172" s="131" t="str">
        <f>IFERROR(VLOOKUP(A172,HM_MPV!A:H,8),"")</f>
        <v/>
      </c>
      <c r="M172" s="113"/>
      <c r="N172" s="113"/>
      <c r="O172" s="126" t="str">
        <f>IFERROR(VLOOKUP(A172,HM_MPV!A:K,11),"")</f>
        <v/>
      </c>
      <c r="P172" s="124"/>
      <c r="Q172" s="124"/>
      <c r="R172" s="114"/>
      <c r="S172" s="133"/>
      <c r="T172" s="134" t="str">
        <f>IFERROR(VLOOKUP(A172,HM_MPV!A:J,10),"")</f>
        <v/>
      </c>
      <c r="U172" s="115"/>
      <c r="V172" s="115"/>
      <c r="W172" s="110"/>
    </row>
    <row r="173" spans="1:23" ht="14.5" thickBot="1" x14ac:dyDescent="0.35">
      <c r="A173" s="109" t="str">
        <f>IFERROR(IF(HM_MPV!A173&lt;&gt;"",HM_MPV!A173,""),"")</f>
        <v/>
      </c>
      <c r="B173" s="110" t="str">
        <f>IFERROR(IF(HM_MPV!B173&lt;&gt;"",HM_MPV!B173,""),"")</f>
        <v/>
      </c>
      <c r="C173" s="110" t="str">
        <f>IFERROR(VLOOKUP(A173,HM_MPV!A:C,3),"")</f>
        <v/>
      </c>
      <c r="D173" s="110" t="str">
        <f>IFERROR(VLOOKUP(A173,HM_MPV!A:D,4),"")</f>
        <v/>
      </c>
      <c r="E173" s="110" t="str">
        <f>IFERROR(VLOOKUP(A173,HM_MPV!A:G,6),"")</f>
        <v/>
      </c>
      <c r="F173" s="110" t="str">
        <f>IFERROR(VLOOKUP(A173,HM_MPV!A:H,7),"")</f>
        <v/>
      </c>
      <c r="G173" s="110" t="e">
        <f>IF(D173=#REF!,#REF!,IF(D173=#REF!,#REF!,IF(D173=#REF!,#REF!,IF(D173=#REF!,#REF!,""))))</f>
        <v>#REF!</v>
      </c>
      <c r="H173" s="110" t="str">
        <f>IFERROR(VLOOKUP(A173,HM_MPV!A:G,5),"")</f>
        <v/>
      </c>
      <c r="I173" s="126" t="str">
        <f>IFERROR(VLOOKUP(A173,HM_MPV!A:I,9),"")</f>
        <v/>
      </c>
      <c r="J173" s="111"/>
      <c r="K173" s="112"/>
      <c r="L173" s="131" t="str">
        <f>IFERROR(VLOOKUP(A173,HM_MPV!A:H,8),"")</f>
        <v/>
      </c>
      <c r="M173" s="113"/>
      <c r="N173" s="113"/>
      <c r="O173" s="126" t="str">
        <f>IFERROR(VLOOKUP(A173,HM_MPV!A:K,11),"")</f>
        <v/>
      </c>
      <c r="P173" s="124"/>
      <c r="Q173" s="124"/>
      <c r="R173" s="114"/>
      <c r="S173" s="133"/>
      <c r="T173" s="134" t="str">
        <f>IFERROR(VLOOKUP(A173,HM_MPV!A:J,10),"")</f>
        <v/>
      </c>
      <c r="U173" s="115"/>
      <c r="V173" s="115"/>
      <c r="W173" s="110"/>
    </row>
    <row r="174" spans="1:23" ht="14.5" thickBot="1" x14ac:dyDescent="0.35">
      <c r="A174" s="109" t="str">
        <f>IFERROR(IF(HM_MPV!A174&lt;&gt;"",HM_MPV!A174,""),"")</f>
        <v/>
      </c>
      <c r="B174" s="110" t="str">
        <f>IFERROR(IF(HM_MPV!B174&lt;&gt;"",HM_MPV!B174,""),"")</f>
        <v/>
      </c>
      <c r="C174" s="110" t="str">
        <f>IFERROR(VLOOKUP(A174,HM_MPV!A:C,3),"")</f>
        <v/>
      </c>
      <c r="D174" s="110" t="str">
        <f>IFERROR(VLOOKUP(A174,HM_MPV!A:D,4),"")</f>
        <v/>
      </c>
      <c r="E174" s="110" t="str">
        <f>IFERROR(VLOOKUP(A174,HM_MPV!A:G,6),"")</f>
        <v/>
      </c>
      <c r="F174" s="110" t="str">
        <f>IFERROR(VLOOKUP(A174,HM_MPV!A:H,7),"")</f>
        <v/>
      </c>
      <c r="G174" s="110" t="e">
        <f>IF(D174=#REF!,#REF!,IF(D174=#REF!,#REF!,IF(D174=#REF!,#REF!,IF(D174=#REF!,#REF!,""))))</f>
        <v>#REF!</v>
      </c>
      <c r="H174" s="110" t="str">
        <f>IFERROR(VLOOKUP(A174,HM_MPV!A:G,5),"")</f>
        <v/>
      </c>
      <c r="I174" s="126" t="str">
        <f>IFERROR(VLOOKUP(A174,HM_MPV!A:I,9),"")</f>
        <v/>
      </c>
      <c r="J174" s="111"/>
      <c r="K174" s="112"/>
      <c r="L174" s="131" t="str">
        <f>IFERROR(VLOOKUP(A174,HM_MPV!A:H,8),"")</f>
        <v/>
      </c>
      <c r="M174" s="113"/>
      <c r="N174" s="113"/>
      <c r="O174" s="126" t="str">
        <f>IFERROR(VLOOKUP(A174,HM_MPV!A:K,11),"")</f>
        <v/>
      </c>
      <c r="P174" s="124"/>
      <c r="Q174" s="124"/>
      <c r="R174" s="114"/>
      <c r="S174" s="133"/>
      <c r="T174" s="134" t="str">
        <f>IFERROR(VLOOKUP(A174,HM_MPV!A:J,10),"")</f>
        <v/>
      </c>
      <c r="U174" s="115"/>
      <c r="V174" s="115"/>
      <c r="W174" s="110"/>
    </row>
    <row r="175" spans="1:23" ht="14.5" thickBot="1" x14ac:dyDescent="0.35">
      <c r="A175" s="109" t="str">
        <f>IFERROR(IF(HM_MPV!A175&lt;&gt;"",HM_MPV!A175,""),"")</f>
        <v/>
      </c>
      <c r="B175" s="110" t="str">
        <f>IFERROR(IF(HM_MPV!B175&lt;&gt;"",HM_MPV!B175,""),"")</f>
        <v/>
      </c>
      <c r="C175" s="110" t="str">
        <f>IFERROR(VLOOKUP(A175,HM_MPV!A:C,3),"")</f>
        <v/>
      </c>
      <c r="D175" s="110" t="str">
        <f>IFERROR(VLOOKUP(A175,HM_MPV!A:D,4),"")</f>
        <v/>
      </c>
      <c r="E175" s="110" t="str">
        <f>IFERROR(VLOOKUP(A175,HM_MPV!A:G,6),"")</f>
        <v/>
      </c>
      <c r="F175" s="110" t="str">
        <f>IFERROR(VLOOKUP(A175,HM_MPV!A:H,7),"")</f>
        <v/>
      </c>
      <c r="G175" s="110" t="e">
        <f>IF(D175=#REF!,#REF!,IF(D175=#REF!,#REF!,IF(D175=#REF!,#REF!,IF(D175=#REF!,#REF!,""))))</f>
        <v>#REF!</v>
      </c>
      <c r="H175" s="110" t="str">
        <f>IFERROR(VLOOKUP(A175,HM_MPV!A:G,5),"")</f>
        <v/>
      </c>
      <c r="I175" s="126" t="str">
        <f>IFERROR(VLOOKUP(A175,HM_MPV!A:I,9),"")</f>
        <v/>
      </c>
      <c r="J175" s="111"/>
      <c r="K175" s="112"/>
      <c r="L175" s="131" t="str">
        <f>IFERROR(VLOOKUP(A175,HM_MPV!A:H,8),"")</f>
        <v/>
      </c>
      <c r="M175" s="113"/>
      <c r="N175" s="113"/>
      <c r="O175" s="126" t="str">
        <f>IFERROR(VLOOKUP(A175,HM_MPV!A:K,11),"")</f>
        <v/>
      </c>
      <c r="P175" s="124"/>
      <c r="Q175" s="124"/>
      <c r="R175" s="114"/>
      <c r="S175" s="133"/>
      <c r="T175" s="134" t="str">
        <f>IFERROR(VLOOKUP(A175,HM_MPV!A:J,10),"")</f>
        <v/>
      </c>
      <c r="U175" s="115"/>
      <c r="V175" s="115"/>
      <c r="W175" s="110"/>
    </row>
    <row r="176" spans="1:23" ht="14.5" thickBot="1" x14ac:dyDescent="0.35">
      <c r="A176" s="109" t="str">
        <f>IFERROR(IF(HM_MPV!A176&lt;&gt;"",HM_MPV!A176,""),"")</f>
        <v/>
      </c>
      <c r="B176" s="110" t="str">
        <f>IFERROR(IF(HM_MPV!B176&lt;&gt;"",HM_MPV!B176,""),"")</f>
        <v/>
      </c>
      <c r="C176" s="110" t="str">
        <f>IFERROR(VLOOKUP(A176,HM_MPV!A:C,3),"")</f>
        <v/>
      </c>
      <c r="D176" s="110" t="str">
        <f>IFERROR(VLOOKUP(A176,HM_MPV!A:D,4),"")</f>
        <v/>
      </c>
      <c r="E176" s="110" t="str">
        <f>IFERROR(VLOOKUP(A176,HM_MPV!A:G,6),"")</f>
        <v/>
      </c>
      <c r="F176" s="110" t="str">
        <f>IFERROR(VLOOKUP(A176,HM_MPV!A:H,7),"")</f>
        <v/>
      </c>
      <c r="G176" s="110" t="e">
        <f>IF(D176=#REF!,#REF!,IF(D176=#REF!,#REF!,IF(D176=#REF!,#REF!,IF(D176=#REF!,#REF!,""))))</f>
        <v>#REF!</v>
      </c>
      <c r="H176" s="110" t="str">
        <f>IFERROR(VLOOKUP(A176,HM_MPV!A:G,5),"")</f>
        <v/>
      </c>
      <c r="I176" s="126" t="str">
        <f>IFERROR(VLOOKUP(A176,HM_MPV!A:I,9),"")</f>
        <v/>
      </c>
      <c r="J176" s="111"/>
      <c r="K176" s="112"/>
      <c r="L176" s="131" t="str">
        <f>IFERROR(VLOOKUP(A176,HM_MPV!A:H,8),"")</f>
        <v/>
      </c>
      <c r="M176" s="113"/>
      <c r="N176" s="113"/>
      <c r="O176" s="126" t="str">
        <f>IFERROR(VLOOKUP(A176,HM_MPV!A:K,11),"")</f>
        <v/>
      </c>
      <c r="P176" s="124"/>
      <c r="Q176" s="124"/>
      <c r="R176" s="114"/>
      <c r="S176" s="133"/>
      <c r="T176" s="134" t="str">
        <f>IFERROR(VLOOKUP(A176,HM_MPV!A:J,10),"")</f>
        <v/>
      </c>
      <c r="U176" s="115"/>
      <c r="V176" s="115"/>
      <c r="W176" s="110"/>
    </row>
    <row r="177" spans="1:23" ht="14.5" thickBot="1" x14ac:dyDescent="0.35">
      <c r="A177" s="109" t="str">
        <f>IFERROR(IF(HM_MPV!A177&lt;&gt;"",HM_MPV!A177,""),"")</f>
        <v/>
      </c>
      <c r="B177" s="110" t="str">
        <f>IFERROR(IF(HM_MPV!B177&lt;&gt;"",HM_MPV!B177,""),"")</f>
        <v/>
      </c>
      <c r="C177" s="110" t="str">
        <f>IFERROR(VLOOKUP(A177,HM_MPV!A:C,3),"")</f>
        <v/>
      </c>
      <c r="D177" s="110" t="str">
        <f>IFERROR(VLOOKUP(A177,HM_MPV!A:D,4),"")</f>
        <v/>
      </c>
      <c r="E177" s="110" t="str">
        <f>IFERROR(VLOOKUP(A177,HM_MPV!A:G,6),"")</f>
        <v/>
      </c>
      <c r="F177" s="110" t="str">
        <f>IFERROR(VLOOKUP(A177,HM_MPV!A:H,7),"")</f>
        <v/>
      </c>
      <c r="G177" s="110" t="e">
        <f>IF(D177=#REF!,#REF!,IF(D177=#REF!,#REF!,IF(D177=#REF!,#REF!,IF(D177=#REF!,#REF!,""))))</f>
        <v>#REF!</v>
      </c>
      <c r="H177" s="110" t="str">
        <f>IFERROR(VLOOKUP(A177,HM_MPV!A:G,5),"")</f>
        <v/>
      </c>
      <c r="I177" s="126" t="str">
        <f>IFERROR(VLOOKUP(A177,HM_MPV!A:I,9),"")</f>
        <v/>
      </c>
      <c r="J177" s="111"/>
      <c r="K177" s="112"/>
      <c r="L177" s="131" t="str">
        <f>IFERROR(VLOOKUP(A177,HM_MPV!A:H,8),"")</f>
        <v/>
      </c>
      <c r="M177" s="113"/>
      <c r="N177" s="113"/>
      <c r="O177" s="126" t="str">
        <f>IFERROR(VLOOKUP(A177,HM_MPV!A:K,11),"")</f>
        <v/>
      </c>
      <c r="P177" s="124"/>
      <c r="Q177" s="124"/>
      <c r="R177" s="114"/>
      <c r="S177" s="133"/>
      <c r="T177" s="134" t="str">
        <f>IFERROR(VLOOKUP(A177,HM_MPV!A:J,10),"")</f>
        <v/>
      </c>
      <c r="U177" s="115"/>
      <c r="V177" s="115"/>
      <c r="W177" s="110"/>
    </row>
    <row r="178" spans="1:23" ht="14.5" thickBot="1" x14ac:dyDescent="0.35">
      <c r="A178" s="109" t="str">
        <f>IFERROR(IF(HM_MPV!A178&lt;&gt;"",HM_MPV!A178,""),"")</f>
        <v/>
      </c>
      <c r="B178" s="110" t="str">
        <f>IFERROR(IF(HM_MPV!B178&lt;&gt;"",HM_MPV!B178,""),"")</f>
        <v/>
      </c>
      <c r="C178" s="110" t="str">
        <f>IFERROR(VLOOKUP(A178,HM_MPV!A:C,3),"")</f>
        <v/>
      </c>
      <c r="D178" s="110" t="str">
        <f>IFERROR(VLOOKUP(A178,HM_MPV!A:D,4),"")</f>
        <v/>
      </c>
      <c r="E178" s="110" t="str">
        <f>IFERROR(VLOOKUP(A178,HM_MPV!A:G,6),"")</f>
        <v/>
      </c>
      <c r="F178" s="110" t="str">
        <f>IFERROR(VLOOKUP(A178,HM_MPV!A:H,7),"")</f>
        <v/>
      </c>
      <c r="G178" s="110" t="e">
        <f>IF(D178=#REF!,#REF!,IF(D178=#REF!,#REF!,IF(D178=#REF!,#REF!,IF(D178=#REF!,#REF!,""))))</f>
        <v>#REF!</v>
      </c>
      <c r="H178" s="110" t="str">
        <f>IFERROR(VLOOKUP(A178,HM_MPV!A:G,5),"")</f>
        <v/>
      </c>
      <c r="I178" s="126" t="str">
        <f>IFERROR(VLOOKUP(A178,HM_MPV!A:I,9),"")</f>
        <v/>
      </c>
      <c r="J178" s="111"/>
      <c r="K178" s="112"/>
      <c r="L178" s="131" t="str">
        <f>IFERROR(VLOOKUP(A178,HM_MPV!A:H,8),"")</f>
        <v/>
      </c>
      <c r="M178" s="113"/>
      <c r="N178" s="113"/>
      <c r="O178" s="126" t="str">
        <f>IFERROR(VLOOKUP(A178,HM_MPV!A:K,11),"")</f>
        <v/>
      </c>
      <c r="P178" s="124"/>
      <c r="Q178" s="124"/>
      <c r="R178" s="114"/>
      <c r="S178" s="133"/>
      <c r="T178" s="134" t="str">
        <f>IFERROR(VLOOKUP(A178,HM_MPV!A:J,10),"")</f>
        <v/>
      </c>
      <c r="U178" s="115"/>
      <c r="V178" s="115"/>
      <c r="W178" s="110"/>
    </row>
    <row r="179" spans="1:23" ht="14.5" thickBot="1" x14ac:dyDescent="0.35">
      <c r="A179" s="109" t="str">
        <f>IFERROR(IF(HM_MPV!A179&lt;&gt;"",HM_MPV!A179,""),"")</f>
        <v/>
      </c>
      <c r="B179" s="110" t="str">
        <f>IFERROR(IF(HM_MPV!B179&lt;&gt;"",HM_MPV!B179,""),"")</f>
        <v/>
      </c>
      <c r="C179" s="110" t="str">
        <f>IFERROR(VLOOKUP(A179,HM_MPV!A:C,3),"")</f>
        <v/>
      </c>
      <c r="D179" s="110" t="str">
        <f>IFERROR(VLOOKUP(A179,HM_MPV!A:D,4),"")</f>
        <v/>
      </c>
      <c r="E179" s="110" t="str">
        <f>IFERROR(VLOOKUP(A179,HM_MPV!A:G,6),"")</f>
        <v/>
      </c>
      <c r="F179" s="110" t="str">
        <f>IFERROR(VLOOKUP(A179,HM_MPV!A:H,7),"")</f>
        <v/>
      </c>
      <c r="G179" s="110" t="e">
        <f>IF(D179=#REF!,#REF!,IF(D179=#REF!,#REF!,IF(D179=#REF!,#REF!,IF(D179=#REF!,#REF!,""))))</f>
        <v>#REF!</v>
      </c>
      <c r="H179" s="110" t="str">
        <f>IFERROR(VLOOKUP(A179,HM_MPV!A:G,5),"")</f>
        <v/>
      </c>
      <c r="I179" s="126" t="str">
        <f>IFERROR(VLOOKUP(A179,HM_MPV!A:I,9),"")</f>
        <v/>
      </c>
      <c r="J179" s="111"/>
      <c r="K179" s="112"/>
      <c r="L179" s="131" t="str">
        <f>IFERROR(VLOOKUP(A179,HM_MPV!A:H,8),"")</f>
        <v/>
      </c>
      <c r="M179" s="113"/>
      <c r="N179" s="113"/>
      <c r="O179" s="126" t="str">
        <f>IFERROR(VLOOKUP(A179,HM_MPV!A:K,11),"")</f>
        <v/>
      </c>
      <c r="P179" s="124"/>
      <c r="Q179" s="124"/>
      <c r="R179" s="114"/>
      <c r="S179" s="133"/>
      <c r="T179" s="134" t="str">
        <f>IFERROR(VLOOKUP(A179,HM_MPV!A:J,10),"")</f>
        <v/>
      </c>
      <c r="U179" s="115"/>
      <c r="V179" s="115"/>
      <c r="W179" s="110"/>
    </row>
    <row r="180" spans="1:23" ht="14.5" thickBot="1" x14ac:dyDescent="0.35">
      <c r="A180" s="109" t="str">
        <f>IFERROR(IF(HM_MPV!A180&lt;&gt;"",HM_MPV!A180,""),"")</f>
        <v/>
      </c>
      <c r="B180" s="110" t="str">
        <f>IFERROR(IF(HM_MPV!B180&lt;&gt;"",HM_MPV!B180,""),"")</f>
        <v/>
      </c>
      <c r="C180" s="110" t="str">
        <f>IFERROR(VLOOKUP(A180,HM_MPV!A:C,3),"")</f>
        <v/>
      </c>
      <c r="D180" s="110" t="str">
        <f>IFERROR(VLOOKUP(A180,HM_MPV!A:D,4),"")</f>
        <v/>
      </c>
      <c r="E180" s="110" t="str">
        <f>IFERROR(VLOOKUP(A180,HM_MPV!A:G,6),"")</f>
        <v/>
      </c>
      <c r="F180" s="110" t="str">
        <f>IFERROR(VLOOKUP(A180,HM_MPV!A:H,7),"")</f>
        <v/>
      </c>
      <c r="G180" s="110" t="e">
        <f>IF(D180=#REF!,#REF!,IF(D180=#REF!,#REF!,IF(D180=#REF!,#REF!,IF(D180=#REF!,#REF!,""))))</f>
        <v>#REF!</v>
      </c>
      <c r="H180" s="110" t="str">
        <f>IFERROR(VLOOKUP(A180,HM_MPV!A:G,5),"")</f>
        <v/>
      </c>
      <c r="I180" s="126" t="str">
        <f>IFERROR(VLOOKUP(A180,HM_MPV!A:I,9),"")</f>
        <v/>
      </c>
      <c r="J180" s="111"/>
      <c r="K180" s="112"/>
      <c r="L180" s="131" t="str">
        <f>IFERROR(VLOOKUP(A180,HM_MPV!A:H,8),"")</f>
        <v/>
      </c>
      <c r="M180" s="113"/>
      <c r="N180" s="113"/>
      <c r="O180" s="126" t="str">
        <f>IFERROR(VLOOKUP(A180,HM_MPV!A:K,11),"")</f>
        <v/>
      </c>
      <c r="P180" s="124"/>
      <c r="Q180" s="124"/>
      <c r="R180" s="114"/>
      <c r="S180" s="133"/>
      <c r="T180" s="134" t="str">
        <f>IFERROR(VLOOKUP(A180,HM_MPV!A:J,10),"")</f>
        <v/>
      </c>
      <c r="U180" s="115"/>
      <c r="V180" s="115"/>
      <c r="W180" s="110"/>
    </row>
    <row r="181" spans="1:23" ht="14.5" thickBot="1" x14ac:dyDescent="0.35">
      <c r="A181" s="109" t="str">
        <f>IFERROR(IF(HM_MPV!A181&lt;&gt;"",HM_MPV!A181,""),"")</f>
        <v/>
      </c>
      <c r="B181" s="110" t="str">
        <f>IFERROR(IF(HM_MPV!B181&lt;&gt;"",HM_MPV!B181,""),"")</f>
        <v/>
      </c>
      <c r="C181" s="110" t="str">
        <f>IFERROR(VLOOKUP(A181,HM_MPV!A:C,3),"")</f>
        <v/>
      </c>
      <c r="D181" s="110" t="str">
        <f>IFERROR(VLOOKUP(A181,HM_MPV!A:D,4),"")</f>
        <v/>
      </c>
      <c r="E181" s="110" t="str">
        <f>IFERROR(VLOOKUP(A181,HM_MPV!A:G,6),"")</f>
        <v/>
      </c>
      <c r="F181" s="110" t="str">
        <f>IFERROR(VLOOKUP(A181,HM_MPV!A:H,7),"")</f>
        <v/>
      </c>
      <c r="G181" s="110" t="e">
        <f>IF(D181=#REF!,#REF!,IF(D181=#REF!,#REF!,IF(D181=#REF!,#REF!,IF(D181=#REF!,#REF!,""))))</f>
        <v>#REF!</v>
      </c>
      <c r="H181" s="110" t="str">
        <f>IFERROR(VLOOKUP(A181,HM_MPV!A:G,5),"")</f>
        <v/>
      </c>
      <c r="I181" s="126" t="str">
        <f>IFERROR(VLOOKUP(A181,HM_MPV!A:I,9),"")</f>
        <v/>
      </c>
      <c r="J181" s="111"/>
      <c r="K181" s="112"/>
      <c r="L181" s="131" t="str">
        <f>IFERROR(VLOOKUP(A181,HM_MPV!A:H,8),"")</f>
        <v/>
      </c>
      <c r="M181" s="113"/>
      <c r="N181" s="113"/>
      <c r="O181" s="126" t="str">
        <f>IFERROR(VLOOKUP(A181,HM_MPV!A:K,11),"")</f>
        <v/>
      </c>
      <c r="P181" s="124"/>
      <c r="Q181" s="124"/>
      <c r="R181" s="114"/>
      <c r="S181" s="133"/>
      <c r="T181" s="134" t="str">
        <f>IFERROR(VLOOKUP(A181,HM_MPV!A:J,10),"")</f>
        <v/>
      </c>
      <c r="U181" s="115"/>
      <c r="V181" s="115"/>
      <c r="W181" s="110"/>
    </row>
    <row r="182" spans="1:23" ht="14.5" thickBot="1" x14ac:dyDescent="0.35">
      <c r="A182" s="109" t="str">
        <f>IFERROR(IF(HM_MPV!A182&lt;&gt;"",HM_MPV!A182,""),"")</f>
        <v/>
      </c>
      <c r="B182" s="110" t="str">
        <f>IFERROR(IF(HM_MPV!B182&lt;&gt;"",HM_MPV!B182,""),"")</f>
        <v/>
      </c>
      <c r="C182" s="110" t="str">
        <f>IFERROR(VLOOKUP(A182,HM_MPV!A:C,3),"")</f>
        <v/>
      </c>
      <c r="D182" s="110" t="str">
        <f>IFERROR(VLOOKUP(A182,HM_MPV!A:D,4),"")</f>
        <v/>
      </c>
      <c r="E182" s="110" t="str">
        <f>IFERROR(VLOOKUP(A182,HM_MPV!A:G,6),"")</f>
        <v/>
      </c>
      <c r="F182" s="110" t="str">
        <f>IFERROR(VLOOKUP(A182,HM_MPV!A:H,7),"")</f>
        <v/>
      </c>
      <c r="G182" s="110" t="e">
        <f>IF(D182=#REF!,#REF!,IF(D182=#REF!,#REF!,IF(D182=#REF!,#REF!,IF(D182=#REF!,#REF!,""))))</f>
        <v>#REF!</v>
      </c>
      <c r="H182" s="110" t="str">
        <f>IFERROR(VLOOKUP(A182,HM_MPV!A:G,5),"")</f>
        <v/>
      </c>
      <c r="I182" s="126" t="str">
        <f>IFERROR(VLOOKUP(A182,HM_MPV!A:I,9),"")</f>
        <v/>
      </c>
      <c r="J182" s="111"/>
      <c r="K182" s="112"/>
      <c r="L182" s="131" t="str">
        <f>IFERROR(VLOOKUP(A182,HM_MPV!A:H,8),"")</f>
        <v/>
      </c>
      <c r="M182" s="113"/>
      <c r="N182" s="113"/>
      <c r="O182" s="126" t="str">
        <f>IFERROR(VLOOKUP(A182,HM_MPV!A:K,11),"")</f>
        <v/>
      </c>
      <c r="P182" s="124"/>
      <c r="Q182" s="124"/>
      <c r="R182" s="114"/>
      <c r="S182" s="133"/>
      <c r="T182" s="134" t="str">
        <f>IFERROR(VLOOKUP(A182,HM_MPV!A:J,10),"")</f>
        <v/>
      </c>
      <c r="U182" s="115"/>
      <c r="V182" s="115"/>
      <c r="W182" s="110"/>
    </row>
    <row r="183" spans="1:23" ht="14.5" thickBot="1" x14ac:dyDescent="0.35">
      <c r="A183" s="109" t="str">
        <f>IFERROR(IF(HM_MPV!A183&lt;&gt;"",HM_MPV!A183,""),"")</f>
        <v/>
      </c>
      <c r="B183" s="110" t="str">
        <f>IFERROR(IF(HM_MPV!B183&lt;&gt;"",HM_MPV!B183,""),"")</f>
        <v/>
      </c>
      <c r="C183" s="110" t="str">
        <f>IFERROR(VLOOKUP(A183,HM_MPV!A:C,3),"")</f>
        <v/>
      </c>
      <c r="D183" s="110" t="str">
        <f>IFERROR(VLOOKUP(A183,HM_MPV!A:D,4),"")</f>
        <v/>
      </c>
      <c r="E183" s="110" t="str">
        <f>IFERROR(VLOOKUP(A183,HM_MPV!A:G,6),"")</f>
        <v/>
      </c>
      <c r="F183" s="110" t="str">
        <f>IFERROR(VLOOKUP(A183,HM_MPV!A:H,7),"")</f>
        <v/>
      </c>
      <c r="G183" s="110" t="e">
        <f>IF(D183=#REF!,#REF!,IF(D183=#REF!,#REF!,IF(D183=#REF!,#REF!,IF(D183=#REF!,#REF!,""))))</f>
        <v>#REF!</v>
      </c>
      <c r="H183" s="110" t="str">
        <f>IFERROR(VLOOKUP(A183,HM_MPV!A:G,5),"")</f>
        <v/>
      </c>
      <c r="I183" s="126" t="str">
        <f>IFERROR(VLOOKUP(A183,HM_MPV!A:I,9),"")</f>
        <v/>
      </c>
      <c r="J183" s="111"/>
      <c r="K183" s="112"/>
      <c r="L183" s="131" t="str">
        <f>IFERROR(VLOOKUP(A183,HM_MPV!A:H,8),"")</f>
        <v/>
      </c>
      <c r="M183" s="113"/>
      <c r="N183" s="113"/>
      <c r="O183" s="126" t="str">
        <f>IFERROR(VLOOKUP(A183,HM_MPV!A:K,11),"")</f>
        <v/>
      </c>
      <c r="P183" s="124"/>
      <c r="Q183" s="124"/>
      <c r="R183" s="114"/>
      <c r="S183" s="133"/>
      <c r="T183" s="134" t="str">
        <f>IFERROR(VLOOKUP(A183,HM_MPV!A:J,10),"")</f>
        <v/>
      </c>
      <c r="U183" s="115"/>
      <c r="V183" s="115"/>
      <c r="W183" s="110"/>
    </row>
    <row r="184" spans="1:23" ht="14.5" thickBot="1" x14ac:dyDescent="0.35">
      <c r="A184" s="109" t="str">
        <f>IFERROR(IF(HM_MPV!A184&lt;&gt;"",HM_MPV!A184,""),"")</f>
        <v/>
      </c>
      <c r="B184" s="110" t="str">
        <f>IFERROR(IF(HM_MPV!B184&lt;&gt;"",HM_MPV!B184,""),"")</f>
        <v/>
      </c>
      <c r="C184" s="110" t="str">
        <f>IFERROR(VLOOKUP(A184,HM_MPV!A:C,3),"")</f>
        <v/>
      </c>
      <c r="D184" s="110" t="str">
        <f>IFERROR(VLOOKUP(A184,HM_MPV!A:D,4),"")</f>
        <v/>
      </c>
      <c r="E184" s="110" t="str">
        <f>IFERROR(VLOOKUP(A184,HM_MPV!A:G,6),"")</f>
        <v/>
      </c>
      <c r="F184" s="110" t="str">
        <f>IFERROR(VLOOKUP(A184,HM_MPV!A:H,7),"")</f>
        <v/>
      </c>
      <c r="G184" s="110" t="e">
        <f>IF(D184=#REF!,#REF!,IF(D184=#REF!,#REF!,IF(D184=#REF!,#REF!,IF(D184=#REF!,#REF!,""))))</f>
        <v>#REF!</v>
      </c>
      <c r="H184" s="110" t="str">
        <f>IFERROR(VLOOKUP(A184,HM_MPV!A:G,5),"")</f>
        <v/>
      </c>
      <c r="I184" s="126" t="str">
        <f>IFERROR(VLOOKUP(A184,HM_MPV!A:I,9),"")</f>
        <v/>
      </c>
      <c r="J184" s="111"/>
      <c r="K184" s="112"/>
      <c r="L184" s="131" t="str">
        <f>IFERROR(VLOOKUP(A184,HM_MPV!A:H,8),"")</f>
        <v/>
      </c>
      <c r="M184" s="113"/>
      <c r="N184" s="113"/>
      <c r="O184" s="126" t="str">
        <f>IFERROR(VLOOKUP(A184,HM_MPV!A:K,11),"")</f>
        <v/>
      </c>
      <c r="P184" s="124"/>
      <c r="Q184" s="124"/>
      <c r="R184" s="114"/>
      <c r="S184" s="133"/>
      <c r="T184" s="134" t="str">
        <f>IFERROR(VLOOKUP(A184,HM_MPV!A:J,10),"")</f>
        <v/>
      </c>
      <c r="U184" s="115"/>
      <c r="V184" s="115"/>
      <c r="W184" s="110"/>
    </row>
    <row r="185" spans="1:23" ht="14.5" thickBot="1" x14ac:dyDescent="0.35">
      <c r="A185" s="109" t="str">
        <f>IFERROR(IF(HM_MPV!A185&lt;&gt;"",HM_MPV!A185,""),"")</f>
        <v/>
      </c>
      <c r="B185" s="110" t="str">
        <f>IFERROR(IF(HM_MPV!B185&lt;&gt;"",HM_MPV!B185,""),"")</f>
        <v/>
      </c>
      <c r="C185" s="110" t="str">
        <f>IFERROR(VLOOKUP(A185,HM_MPV!A:C,3),"")</f>
        <v/>
      </c>
      <c r="D185" s="110" t="str">
        <f>IFERROR(VLOOKUP(A185,HM_MPV!A:D,4),"")</f>
        <v/>
      </c>
      <c r="E185" s="110" t="str">
        <f>IFERROR(VLOOKUP(A185,HM_MPV!A:G,6),"")</f>
        <v/>
      </c>
      <c r="F185" s="110" t="str">
        <f>IFERROR(VLOOKUP(A185,HM_MPV!A:H,7),"")</f>
        <v/>
      </c>
      <c r="G185" s="110" t="e">
        <f>IF(D185=#REF!,#REF!,IF(D185=#REF!,#REF!,IF(D185=#REF!,#REF!,IF(D185=#REF!,#REF!,""))))</f>
        <v>#REF!</v>
      </c>
      <c r="H185" s="110" t="str">
        <f>IFERROR(VLOOKUP(A185,HM_MPV!A:G,5),"")</f>
        <v/>
      </c>
      <c r="I185" s="126" t="str">
        <f>IFERROR(VLOOKUP(A185,HM_MPV!A:I,9),"")</f>
        <v/>
      </c>
      <c r="J185" s="111"/>
      <c r="K185" s="112"/>
      <c r="L185" s="131" t="str">
        <f>IFERROR(VLOOKUP(A185,HM_MPV!A:H,8),"")</f>
        <v/>
      </c>
      <c r="M185" s="113"/>
      <c r="N185" s="113"/>
      <c r="O185" s="126" t="str">
        <f>IFERROR(VLOOKUP(A185,HM_MPV!A:K,11),"")</f>
        <v/>
      </c>
      <c r="P185" s="124"/>
      <c r="Q185" s="124"/>
      <c r="R185" s="114"/>
      <c r="S185" s="133"/>
      <c r="T185" s="134" t="str">
        <f>IFERROR(VLOOKUP(A185,HM_MPV!A:J,10),"")</f>
        <v/>
      </c>
      <c r="U185" s="115"/>
      <c r="V185" s="115"/>
      <c r="W185" s="110"/>
    </row>
    <row r="186" spans="1:23" ht="14.5" thickBot="1" x14ac:dyDescent="0.35">
      <c r="A186" s="109" t="str">
        <f>IFERROR(IF(HM_MPV!A186&lt;&gt;"",HM_MPV!A186,""),"")</f>
        <v/>
      </c>
      <c r="B186" s="110" t="str">
        <f>IFERROR(IF(HM_MPV!B186&lt;&gt;"",HM_MPV!B186,""),"")</f>
        <v/>
      </c>
      <c r="C186" s="110" t="str">
        <f>IFERROR(VLOOKUP(A186,HM_MPV!A:C,3),"")</f>
        <v/>
      </c>
      <c r="D186" s="110" t="str">
        <f>IFERROR(VLOOKUP(A186,HM_MPV!A:D,4),"")</f>
        <v/>
      </c>
      <c r="E186" s="110" t="str">
        <f>IFERROR(VLOOKUP(A186,HM_MPV!A:G,6),"")</f>
        <v/>
      </c>
      <c r="F186" s="110" t="str">
        <f>IFERROR(VLOOKUP(A186,HM_MPV!A:H,7),"")</f>
        <v/>
      </c>
      <c r="G186" s="110" t="e">
        <f>IF(D186=#REF!,#REF!,IF(D186=#REF!,#REF!,IF(D186=#REF!,#REF!,IF(D186=#REF!,#REF!,""))))</f>
        <v>#REF!</v>
      </c>
      <c r="H186" s="110" t="str">
        <f>IFERROR(VLOOKUP(A186,HM_MPV!A:G,5),"")</f>
        <v/>
      </c>
      <c r="I186" s="126" t="str">
        <f>IFERROR(VLOOKUP(A186,HM_MPV!A:I,9),"")</f>
        <v/>
      </c>
      <c r="J186" s="111"/>
      <c r="K186" s="112"/>
      <c r="L186" s="131" t="str">
        <f>IFERROR(VLOOKUP(A186,HM_MPV!A:H,8),"")</f>
        <v/>
      </c>
      <c r="M186" s="113"/>
      <c r="N186" s="113"/>
      <c r="O186" s="126" t="str">
        <f>IFERROR(VLOOKUP(A186,HM_MPV!A:K,11),"")</f>
        <v/>
      </c>
      <c r="P186" s="124"/>
      <c r="Q186" s="124"/>
      <c r="R186" s="114"/>
      <c r="S186" s="133"/>
      <c r="T186" s="134" t="str">
        <f>IFERROR(VLOOKUP(A186,HM_MPV!A:J,10),"")</f>
        <v/>
      </c>
      <c r="U186" s="115"/>
      <c r="V186" s="115"/>
      <c r="W186" s="110"/>
    </row>
    <row r="187" spans="1:23" ht="14.5" thickBot="1" x14ac:dyDescent="0.35">
      <c r="A187" s="109" t="str">
        <f>IFERROR(IF(HM_MPV!A187&lt;&gt;"",HM_MPV!A187,""),"")</f>
        <v/>
      </c>
      <c r="B187" s="110" t="str">
        <f>IFERROR(IF(HM_MPV!B187&lt;&gt;"",HM_MPV!B187,""),"")</f>
        <v/>
      </c>
      <c r="C187" s="110" t="str">
        <f>IFERROR(VLOOKUP(A187,HM_MPV!A:C,3),"")</f>
        <v/>
      </c>
      <c r="D187" s="110" t="str">
        <f>IFERROR(VLOOKUP(A187,HM_MPV!A:D,4),"")</f>
        <v/>
      </c>
      <c r="E187" s="110" t="str">
        <f>IFERROR(VLOOKUP(A187,HM_MPV!A:G,6),"")</f>
        <v/>
      </c>
      <c r="F187" s="110" t="str">
        <f>IFERROR(VLOOKUP(A187,HM_MPV!A:H,7),"")</f>
        <v/>
      </c>
      <c r="G187" s="110" t="e">
        <f>IF(D187=#REF!,#REF!,IF(D187=#REF!,#REF!,IF(D187=#REF!,#REF!,IF(D187=#REF!,#REF!,""))))</f>
        <v>#REF!</v>
      </c>
      <c r="H187" s="110" t="str">
        <f>IFERROR(VLOOKUP(A187,HM_MPV!A:G,5),"")</f>
        <v/>
      </c>
      <c r="I187" s="126" t="str">
        <f>IFERROR(VLOOKUP(A187,HM_MPV!A:I,9),"")</f>
        <v/>
      </c>
      <c r="J187" s="111"/>
      <c r="K187" s="112"/>
      <c r="L187" s="131" t="str">
        <f>IFERROR(VLOOKUP(A187,HM_MPV!A:H,8),"")</f>
        <v/>
      </c>
      <c r="M187" s="113"/>
      <c r="N187" s="113"/>
      <c r="O187" s="126" t="str">
        <f>IFERROR(VLOOKUP(A187,HM_MPV!A:K,11),"")</f>
        <v/>
      </c>
      <c r="P187" s="124"/>
      <c r="Q187" s="124"/>
      <c r="R187" s="114"/>
      <c r="S187" s="133"/>
      <c r="T187" s="134" t="str">
        <f>IFERROR(VLOOKUP(A187,HM_MPV!A:J,10),"")</f>
        <v/>
      </c>
      <c r="U187" s="115"/>
      <c r="V187" s="115"/>
      <c r="W187" s="110"/>
    </row>
    <row r="188" spans="1:23" ht="14.5" thickBot="1" x14ac:dyDescent="0.35">
      <c r="A188" s="109" t="str">
        <f>IFERROR(IF(HM_MPV!A188&lt;&gt;"",HM_MPV!A188,""),"")</f>
        <v/>
      </c>
      <c r="B188" s="110" t="str">
        <f>IFERROR(IF(HM_MPV!B188&lt;&gt;"",HM_MPV!B188,""),"")</f>
        <v/>
      </c>
      <c r="C188" s="110" t="str">
        <f>IFERROR(VLOOKUP(A188,HM_MPV!A:C,3),"")</f>
        <v/>
      </c>
      <c r="D188" s="110" t="str">
        <f>IFERROR(VLOOKUP(A188,HM_MPV!A:D,4),"")</f>
        <v/>
      </c>
      <c r="E188" s="110" t="str">
        <f>IFERROR(VLOOKUP(A188,HM_MPV!A:G,6),"")</f>
        <v/>
      </c>
      <c r="F188" s="110" t="str">
        <f>IFERROR(VLOOKUP(A188,HM_MPV!A:H,7),"")</f>
        <v/>
      </c>
      <c r="G188" s="110" t="e">
        <f>IF(D188=#REF!,#REF!,IF(D188=#REF!,#REF!,IF(D188=#REF!,#REF!,IF(D188=#REF!,#REF!,""))))</f>
        <v>#REF!</v>
      </c>
      <c r="H188" s="110" t="str">
        <f>IFERROR(VLOOKUP(A188,HM_MPV!A:G,5),"")</f>
        <v/>
      </c>
      <c r="I188" s="126" t="str">
        <f>IFERROR(VLOOKUP(A188,HM_MPV!A:I,9),"")</f>
        <v/>
      </c>
      <c r="J188" s="111"/>
      <c r="K188" s="112"/>
      <c r="L188" s="131" t="str">
        <f>IFERROR(VLOOKUP(A188,HM_MPV!A:H,8),"")</f>
        <v/>
      </c>
      <c r="M188" s="113"/>
      <c r="N188" s="113"/>
      <c r="O188" s="126" t="str">
        <f>IFERROR(VLOOKUP(A188,HM_MPV!A:K,11),"")</f>
        <v/>
      </c>
      <c r="P188" s="124"/>
      <c r="Q188" s="124"/>
      <c r="R188" s="114"/>
      <c r="S188" s="133"/>
      <c r="T188" s="134" t="str">
        <f>IFERROR(VLOOKUP(A188,HM_MPV!A:J,10),"")</f>
        <v/>
      </c>
      <c r="U188" s="115"/>
      <c r="V188" s="115"/>
      <c r="W188" s="110"/>
    </row>
    <row r="189" spans="1:23" ht="14.5" thickBot="1" x14ac:dyDescent="0.35">
      <c r="A189" s="109" t="str">
        <f>IFERROR(IF(HM_MPV!A189&lt;&gt;"",HM_MPV!A189,""),"")</f>
        <v/>
      </c>
      <c r="B189" s="110" t="str">
        <f>IFERROR(IF(HM_MPV!B189&lt;&gt;"",HM_MPV!B189,""),"")</f>
        <v/>
      </c>
      <c r="C189" s="110" t="str">
        <f>IFERROR(VLOOKUP(A189,HM_MPV!A:C,3),"")</f>
        <v/>
      </c>
      <c r="D189" s="110" t="str">
        <f>IFERROR(VLOOKUP(A189,HM_MPV!A:D,4),"")</f>
        <v/>
      </c>
      <c r="E189" s="110" t="str">
        <f>IFERROR(VLOOKUP(A189,HM_MPV!A:G,6),"")</f>
        <v/>
      </c>
      <c r="F189" s="110" t="str">
        <f>IFERROR(VLOOKUP(A189,HM_MPV!A:H,7),"")</f>
        <v/>
      </c>
      <c r="G189" s="110" t="e">
        <f>IF(D189=#REF!,#REF!,IF(D189=#REF!,#REF!,IF(D189=#REF!,#REF!,IF(D189=#REF!,#REF!,""))))</f>
        <v>#REF!</v>
      </c>
      <c r="H189" s="110" t="str">
        <f>IFERROR(VLOOKUP(A189,HM_MPV!A:G,5),"")</f>
        <v/>
      </c>
      <c r="I189" s="126" t="str">
        <f>IFERROR(VLOOKUP(A189,HM_MPV!A:I,9),"")</f>
        <v/>
      </c>
      <c r="J189" s="111"/>
      <c r="K189" s="112"/>
      <c r="L189" s="131" t="str">
        <f>IFERROR(VLOOKUP(A189,HM_MPV!A:H,8),"")</f>
        <v/>
      </c>
      <c r="M189" s="113"/>
      <c r="N189" s="113"/>
      <c r="O189" s="126" t="str">
        <f>IFERROR(VLOOKUP(A189,HM_MPV!A:K,11),"")</f>
        <v/>
      </c>
      <c r="P189" s="124"/>
      <c r="Q189" s="124"/>
      <c r="R189" s="114"/>
      <c r="S189" s="133"/>
      <c r="T189" s="134" t="str">
        <f>IFERROR(VLOOKUP(A189,HM_MPV!A:J,10),"")</f>
        <v/>
      </c>
      <c r="U189" s="115"/>
      <c r="V189" s="115"/>
      <c r="W189" s="110"/>
    </row>
    <row r="190" spans="1:23" ht="14.5" thickBot="1" x14ac:dyDescent="0.35">
      <c r="A190" s="109" t="str">
        <f>IFERROR(IF(HM_MPV!A190&lt;&gt;"",HM_MPV!A190,""),"")</f>
        <v/>
      </c>
      <c r="B190" s="110" t="str">
        <f>IFERROR(IF(HM_MPV!B190&lt;&gt;"",HM_MPV!B190,""),"")</f>
        <v/>
      </c>
      <c r="C190" s="110" t="str">
        <f>IFERROR(VLOOKUP(A190,HM_MPV!A:C,3),"")</f>
        <v/>
      </c>
      <c r="D190" s="110" t="str">
        <f>IFERROR(VLOOKUP(A190,HM_MPV!A:D,4),"")</f>
        <v/>
      </c>
      <c r="E190" s="110" t="str">
        <f>IFERROR(VLOOKUP(A190,HM_MPV!A:G,6),"")</f>
        <v/>
      </c>
      <c r="F190" s="110" t="str">
        <f>IFERROR(VLOOKUP(A190,HM_MPV!A:H,7),"")</f>
        <v/>
      </c>
      <c r="G190" s="110" t="e">
        <f>IF(D190=#REF!,#REF!,IF(D190=#REF!,#REF!,IF(D190=#REF!,#REF!,IF(D190=#REF!,#REF!,""))))</f>
        <v>#REF!</v>
      </c>
      <c r="H190" s="110" t="str">
        <f>IFERROR(VLOOKUP(A190,HM_MPV!A:G,5),"")</f>
        <v/>
      </c>
      <c r="I190" s="126" t="str">
        <f>IFERROR(VLOOKUP(A190,HM_MPV!A:I,9),"")</f>
        <v/>
      </c>
      <c r="J190" s="111"/>
      <c r="K190" s="112"/>
      <c r="L190" s="131" t="str">
        <f>IFERROR(VLOOKUP(A190,HM_MPV!A:H,8),"")</f>
        <v/>
      </c>
      <c r="M190" s="113"/>
      <c r="N190" s="113"/>
      <c r="O190" s="126" t="str">
        <f>IFERROR(VLOOKUP(A190,HM_MPV!A:K,11),"")</f>
        <v/>
      </c>
      <c r="P190" s="124"/>
      <c r="Q190" s="124"/>
      <c r="R190" s="114"/>
      <c r="S190" s="133"/>
      <c r="T190" s="134" t="str">
        <f>IFERROR(VLOOKUP(A190,HM_MPV!A:J,10),"")</f>
        <v/>
      </c>
      <c r="U190" s="115"/>
      <c r="V190" s="115"/>
      <c r="W190" s="110"/>
    </row>
    <row r="191" spans="1:23" ht="14.5" thickBot="1" x14ac:dyDescent="0.35">
      <c r="A191" s="109" t="str">
        <f>IFERROR(IF(HM_MPV!A191&lt;&gt;"",HM_MPV!A191,""),"")</f>
        <v/>
      </c>
      <c r="B191" s="110" t="str">
        <f>IFERROR(IF(HM_MPV!B191&lt;&gt;"",HM_MPV!B191,""),"")</f>
        <v/>
      </c>
      <c r="C191" s="110" t="str">
        <f>IFERROR(VLOOKUP(A191,HM_MPV!A:C,3),"")</f>
        <v/>
      </c>
      <c r="D191" s="110" t="str">
        <f>IFERROR(VLOOKUP(A191,HM_MPV!A:D,4),"")</f>
        <v/>
      </c>
      <c r="E191" s="110" t="str">
        <f>IFERROR(VLOOKUP(A191,HM_MPV!A:G,6),"")</f>
        <v/>
      </c>
      <c r="F191" s="110" t="str">
        <f>IFERROR(VLOOKUP(A191,HM_MPV!A:H,7),"")</f>
        <v/>
      </c>
      <c r="G191" s="110" t="e">
        <f>IF(D191=#REF!,#REF!,IF(D191=#REF!,#REF!,IF(D191=#REF!,#REF!,IF(D191=#REF!,#REF!,""))))</f>
        <v>#REF!</v>
      </c>
      <c r="H191" s="110" t="str">
        <f>IFERROR(VLOOKUP(A191,HM_MPV!A:G,5),"")</f>
        <v/>
      </c>
      <c r="I191" s="126" t="str">
        <f>IFERROR(VLOOKUP(A191,HM_MPV!A:I,9),"")</f>
        <v/>
      </c>
      <c r="J191" s="111"/>
      <c r="K191" s="112"/>
      <c r="L191" s="131" t="str">
        <f>IFERROR(VLOOKUP(A191,HM_MPV!A:H,8),"")</f>
        <v/>
      </c>
      <c r="M191" s="113"/>
      <c r="N191" s="113"/>
      <c r="O191" s="126" t="str">
        <f>IFERROR(VLOOKUP(A191,HM_MPV!A:K,11),"")</f>
        <v/>
      </c>
      <c r="P191" s="124"/>
      <c r="Q191" s="124"/>
      <c r="R191" s="114"/>
      <c r="S191" s="133"/>
      <c r="T191" s="134" t="str">
        <f>IFERROR(VLOOKUP(A191,HM_MPV!A:J,10),"")</f>
        <v/>
      </c>
      <c r="U191" s="115"/>
      <c r="V191" s="115"/>
      <c r="W191" s="110"/>
    </row>
    <row r="192" spans="1:23" ht="14.5" thickBot="1" x14ac:dyDescent="0.35">
      <c r="A192" s="109" t="str">
        <f>IFERROR(IF(HM_MPV!A192&lt;&gt;"",HM_MPV!A192,""),"")</f>
        <v/>
      </c>
      <c r="B192" s="110" t="str">
        <f>IFERROR(IF(HM_MPV!B192&lt;&gt;"",HM_MPV!B192,""),"")</f>
        <v/>
      </c>
      <c r="C192" s="110" t="str">
        <f>IFERROR(VLOOKUP(A192,HM_MPV!A:C,3),"")</f>
        <v/>
      </c>
      <c r="D192" s="110" t="str">
        <f>IFERROR(VLOOKUP(A192,HM_MPV!A:D,4),"")</f>
        <v/>
      </c>
      <c r="E192" s="110" t="str">
        <f>IFERROR(VLOOKUP(A192,HM_MPV!A:G,6),"")</f>
        <v/>
      </c>
      <c r="F192" s="110" t="str">
        <f>IFERROR(VLOOKUP(A192,HM_MPV!A:H,7),"")</f>
        <v/>
      </c>
      <c r="G192" s="110" t="e">
        <f>IF(D192=#REF!,#REF!,IF(D192=#REF!,#REF!,IF(D192=#REF!,#REF!,IF(D192=#REF!,#REF!,""))))</f>
        <v>#REF!</v>
      </c>
      <c r="H192" s="110" t="str">
        <f>IFERROR(VLOOKUP(A192,HM_MPV!A:G,5),"")</f>
        <v/>
      </c>
      <c r="I192" s="126" t="str">
        <f>IFERROR(VLOOKUP(A192,HM_MPV!A:I,9),"")</f>
        <v/>
      </c>
      <c r="J192" s="111"/>
      <c r="K192" s="112"/>
      <c r="L192" s="131" t="str">
        <f>IFERROR(VLOOKUP(A192,HM_MPV!A:H,8),"")</f>
        <v/>
      </c>
      <c r="M192" s="113"/>
      <c r="N192" s="113"/>
      <c r="O192" s="126" t="str">
        <f>IFERROR(VLOOKUP(A192,HM_MPV!A:K,11),"")</f>
        <v/>
      </c>
      <c r="P192" s="124"/>
      <c r="Q192" s="124"/>
      <c r="R192" s="114"/>
      <c r="S192" s="133"/>
      <c r="T192" s="134" t="str">
        <f>IFERROR(VLOOKUP(A192,HM_MPV!A:J,10),"")</f>
        <v/>
      </c>
      <c r="U192" s="115"/>
      <c r="V192" s="115"/>
      <c r="W192" s="110"/>
    </row>
    <row r="193" spans="1:23" ht="14.5" thickBot="1" x14ac:dyDescent="0.35">
      <c r="A193" s="109" t="str">
        <f>IFERROR(IF(HM_MPV!A193&lt;&gt;"",HM_MPV!A193,""),"")</f>
        <v/>
      </c>
      <c r="B193" s="110" t="str">
        <f>IFERROR(IF(HM_MPV!B193&lt;&gt;"",HM_MPV!B193,""),"")</f>
        <v/>
      </c>
      <c r="C193" s="110" t="str">
        <f>IFERROR(VLOOKUP(A193,HM_MPV!A:C,3),"")</f>
        <v/>
      </c>
      <c r="D193" s="110" t="str">
        <f>IFERROR(VLOOKUP(A193,HM_MPV!A:D,4),"")</f>
        <v/>
      </c>
      <c r="E193" s="110" t="str">
        <f>IFERROR(VLOOKUP(A193,HM_MPV!A:G,6),"")</f>
        <v/>
      </c>
      <c r="F193" s="110" t="str">
        <f>IFERROR(VLOOKUP(A193,HM_MPV!A:H,7),"")</f>
        <v/>
      </c>
      <c r="G193" s="110" t="e">
        <f>IF(D193=#REF!,#REF!,IF(D193=#REF!,#REF!,IF(D193=#REF!,#REF!,IF(D193=#REF!,#REF!,""))))</f>
        <v>#REF!</v>
      </c>
      <c r="H193" s="110" t="str">
        <f>IFERROR(VLOOKUP(A193,HM_MPV!A:G,5),"")</f>
        <v/>
      </c>
      <c r="I193" s="126" t="str">
        <f>IFERROR(VLOOKUP(A193,HM_MPV!A:I,9),"")</f>
        <v/>
      </c>
      <c r="J193" s="111"/>
      <c r="K193" s="112"/>
      <c r="L193" s="131" t="str">
        <f>IFERROR(VLOOKUP(A193,HM_MPV!A:H,8),"")</f>
        <v/>
      </c>
      <c r="M193" s="113"/>
      <c r="N193" s="113"/>
      <c r="O193" s="126" t="str">
        <f>IFERROR(VLOOKUP(A193,HM_MPV!A:K,11),"")</f>
        <v/>
      </c>
      <c r="P193" s="124"/>
      <c r="Q193" s="124"/>
      <c r="R193" s="114"/>
      <c r="S193" s="133"/>
      <c r="T193" s="134" t="str">
        <f>IFERROR(VLOOKUP(A193,HM_MPV!A:J,10),"")</f>
        <v/>
      </c>
      <c r="U193" s="115"/>
      <c r="V193" s="115"/>
      <c r="W193" s="110"/>
    </row>
    <row r="194" spans="1:23" ht="14.5" thickBot="1" x14ac:dyDescent="0.35">
      <c r="A194" s="109" t="str">
        <f>IFERROR(IF(HM_MPV!A194&lt;&gt;"",HM_MPV!A194,""),"")</f>
        <v/>
      </c>
      <c r="B194" s="110" t="str">
        <f>IFERROR(IF(HM_MPV!B194&lt;&gt;"",HM_MPV!B194,""),"")</f>
        <v/>
      </c>
      <c r="C194" s="110" t="str">
        <f>IFERROR(VLOOKUP(A194,HM_MPV!A:C,3),"")</f>
        <v/>
      </c>
      <c r="D194" s="110" t="str">
        <f>IFERROR(VLOOKUP(A194,HM_MPV!A:D,4),"")</f>
        <v/>
      </c>
      <c r="E194" s="110" t="str">
        <f>IFERROR(VLOOKUP(A194,HM_MPV!A:G,6),"")</f>
        <v/>
      </c>
      <c r="F194" s="110" t="str">
        <f>IFERROR(VLOOKUP(A194,HM_MPV!A:H,7),"")</f>
        <v/>
      </c>
      <c r="G194" s="110" t="e">
        <f>IF(D194=#REF!,#REF!,IF(D194=#REF!,#REF!,IF(D194=#REF!,#REF!,IF(D194=#REF!,#REF!,""))))</f>
        <v>#REF!</v>
      </c>
      <c r="H194" s="110" t="str">
        <f>IFERROR(VLOOKUP(A194,HM_MPV!A:G,5),"")</f>
        <v/>
      </c>
      <c r="I194" s="126" t="str">
        <f>IFERROR(VLOOKUP(A194,HM_MPV!A:I,9),"")</f>
        <v/>
      </c>
      <c r="J194" s="111"/>
      <c r="K194" s="112"/>
      <c r="L194" s="131" t="str">
        <f>IFERROR(VLOOKUP(A194,HM_MPV!A:H,8),"")</f>
        <v/>
      </c>
      <c r="M194" s="113"/>
      <c r="N194" s="113"/>
      <c r="O194" s="126" t="str">
        <f>IFERROR(VLOOKUP(A194,HM_MPV!A:K,11),"")</f>
        <v/>
      </c>
      <c r="P194" s="124"/>
      <c r="Q194" s="124"/>
      <c r="R194" s="114"/>
      <c r="S194" s="133"/>
      <c r="T194" s="134" t="str">
        <f>IFERROR(VLOOKUP(A194,HM_MPV!A:J,10),"")</f>
        <v/>
      </c>
      <c r="U194" s="115"/>
      <c r="V194" s="115"/>
      <c r="W194" s="110"/>
    </row>
    <row r="195" spans="1:23" ht="14.5" thickBot="1" x14ac:dyDescent="0.35">
      <c r="A195" s="109" t="str">
        <f>IFERROR(IF(HM_MPV!A195&lt;&gt;"",HM_MPV!A195,""),"")</f>
        <v/>
      </c>
      <c r="B195" s="110" t="str">
        <f>IFERROR(IF(HM_MPV!B195&lt;&gt;"",HM_MPV!B195,""),"")</f>
        <v/>
      </c>
      <c r="C195" s="110" t="str">
        <f>IFERROR(VLOOKUP(A195,HM_MPV!A:C,3),"")</f>
        <v/>
      </c>
      <c r="D195" s="110" t="str">
        <f>IFERROR(VLOOKUP(A195,HM_MPV!A:D,4),"")</f>
        <v/>
      </c>
      <c r="E195" s="110" t="str">
        <f>IFERROR(VLOOKUP(A195,HM_MPV!A:G,6),"")</f>
        <v/>
      </c>
      <c r="F195" s="110" t="str">
        <f>IFERROR(VLOOKUP(A195,HM_MPV!A:H,7),"")</f>
        <v/>
      </c>
      <c r="G195" s="110" t="e">
        <f>IF(D195=#REF!,#REF!,IF(D195=#REF!,#REF!,IF(D195=#REF!,#REF!,IF(D195=#REF!,#REF!,""))))</f>
        <v>#REF!</v>
      </c>
      <c r="H195" s="110" t="str">
        <f>IFERROR(VLOOKUP(A195,HM_MPV!A:G,5),"")</f>
        <v/>
      </c>
      <c r="I195" s="126" t="str">
        <f>IFERROR(VLOOKUP(A195,HM_MPV!A:I,9),"")</f>
        <v/>
      </c>
      <c r="J195" s="111"/>
      <c r="K195" s="112"/>
      <c r="L195" s="131" t="str">
        <f>IFERROR(VLOOKUP(A195,HM_MPV!A:H,8),"")</f>
        <v/>
      </c>
      <c r="M195" s="113"/>
      <c r="N195" s="113"/>
      <c r="O195" s="126" t="str">
        <f>IFERROR(VLOOKUP(A195,HM_MPV!A:K,11),"")</f>
        <v/>
      </c>
      <c r="P195" s="124"/>
      <c r="Q195" s="124"/>
      <c r="R195" s="114"/>
      <c r="S195" s="133"/>
      <c r="T195" s="134" t="str">
        <f>IFERROR(VLOOKUP(A195,HM_MPV!A:J,10),"")</f>
        <v/>
      </c>
      <c r="U195" s="115"/>
      <c r="V195" s="115"/>
      <c r="W195" s="110"/>
    </row>
    <row r="196" spans="1:23" ht="14.5" thickBot="1" x14ac:dyDescent="0.35">
      <c r="A196" s="109" t="str">
        <f>IFERROR(IF(HM_MPV!A196&lt;&gt;"",HM_MPV!A196,""),"")</f>
        <v/>
      </c>
      <c r="B196" s="110" t="str">
        <f>IFERROR(IF(HM_MPV!B196&lt;&gt;"",HM_MPV!B196,""),"")</f>
        <v/>
      </c>
      <c r="C196" s="110" t="str">
        <f>IFERROR(VLOOKUP(A196,HM_MPV!A:C,3),"")</f>
        <v/>
      </c>
      <c r="D196" s="110" t="str">
        <f>IFERROR(VLOOKUP(A196,HM_MPV!A:D,4),"")</f>
        <v/>
      </c>
      <c r="E196" s="110" t="str">
        <f>IFERROR(VLOOKUP(A196,HM_MPV!A:G,6),"")</f>
        <v/>
      </c>
      <c r="F196" s="110" t="str">
        <f>IFERROR(VLOOKUP(A196,HM_MPV!A:H,7),"")</f>
        <v/>
      </c>
      <c r="G196" s="110" t="e">
        <f>IF(D196=#REF!,#REF!,IF(D196=#REF!,#REF!,IF(D196=#REF!,#REF!,IF(D196=#REF!,#REF!,""))))</f>
        <v>#REF!</v>
      </c>
      <c r="H196" s="110" t="str">
        <f>IFERROR(VLOOKUP(A196,HM_MPV!A:G,5),"")</f>
        <v/>
      </c>
      <c r="I196" s="126" t="str">
        <f>IFERROR(VLOOKUP(A196,HM_MPV!A:I,9),"")</f>
        <v/>
      </c>
      <c r="J196" s="111"/>
      <c r="K196" s="112"/>
      <c r="L196" s="131" t="str">
        <f>IFERROR(VLOOKUP(A196,HM_MPV!A:H,8),"")</f>
        <v/>
      </c>
      <c r="M196" s="113"/>
      <c r="N196" s="113"/>
      <c r="O196" s="126" t="str">
        <f>IFERROR(VLOOKUP(A196,HM_MPV!A:K,11),"")</f>
        <v/>
      </c>
      <c r="P196" s="124"/>
      <c r="Q196" s="124"/>
      <c r="R196" s="114"/>
      <c r="S196" s="133"/>
      <c r="T196" s="134" t="str">
        <f>IFERROR(VLOOKUP(A196,HM_MPV!A:J,10),"")</f>
        <v/>
      </c>
      <c r="U196" s="115"/>
      <c r="V196" s="115"/>
      <c r="W196" s="110"/>
    </row>
    <row r="197" spans="1:23" ht="14.5" thickBot="1" x14ac:dyDescent="0.35">
      <c r="A197" s="109" t="str">
        <f>IFERROR(IF(HM_MPV!A197&lt;&gt;"",HM_MPV!A197,""),"")</f>
        <v/>
      </c>
      <c r="B197" s="110" t="str">
        <f>IFERROR(IF(HM_MPV!B197&lt;&gt;"",HM_MPV!B197,""),"")</f>
        <v/>
      </c>
      <c r="C197" s="110" t="str">
        <f>IFERROR(VLOOKUP(A197,HM_MPV!A:C,3),"")</f>
        <v/>
      </c>
      <c r="D197" s="110" t="str">
        <f>IFERROR(VLOOKUP(A197,HM_MPV!A:D,4),"")</f>
        <v/>
      </c>
      <c r="E197" s="110" t="str">
        <f>IFERROR(VLOOKUP(A197,HM_MPV!A:G,6),"")</f>
        <v/>
      </c>
      <c r="F197" s="110" t="str">
        <f>IFERROR(VLOOKUP(A197,HM_MPV!A:H,7),"")</f>
        <v/>
      </c>
      <c r="G197" s="110" t="e">
        <f>IF(D197=#REF!,#REF!,IF(D197=#REF!,#REF!,IF(D197=#REF!,#REF!,IF(D197=#REF!,#REF!,""))))</f>
        <v>#REF!</v>
      </c>
      <c r="H197" s="110" t="str">
        <f>IFERROR(VLOOKUP(A197,HM_MPV!A:G,5),"")</f>
        <v/>
      </c>
      <c r="I197" s="126" t="str">
        <f>IFERROR(VLOOKUP(A197,HM_MPV!A:I,9),"")</f>
        <v/>
      </c>
      <c r="J197" s="111"/>
      <c r="K197" s="112"/>
      <c r="L197" s="131" t="str">
        <f>IFERROR(VLOOKUP(A197,HM_MPV!A:H,8),"")</f>
        <v/>
      </c>
      <c r="M197" s="113"/>
      <c r="N197" s="113"/>
      <c r="O197" s="126" t="str">
        <f>IFERROR(VLOOKUP(A197,HM_MPV!A:K,11),"")</f>
        <v/>
      </c>
      <c r="P197" s="124"/>
      <c r="Q197" s="124"/>
      <c r="R197" s="114"/>
      <c r="S197" s="133"/>
      <c r="T197" s="134" t="str">
        <f>IFERROR(VLOOKUP(A197,HM_MPV!A:J,10),"")</f>
        <v/>
      </c>
      <c r="U197" s="115"/>
      <c r="V197" s="115"/>
      <c r="W197" s="110"/>
    </row>
    <row r="198" spans="1:23" ht="14.5" thickBot="1" x14ac:dyDescent="0.35">
      <c r="A198" s="109" t="str">
        <f>IFERROR(IF(HM_MPV!A198&lt;&gt;"",HM_MPV!A198,""),"")</f>
        <v/>
      </c>
      <c r="B198" s="110" t="str">
        <f>IFERROR(IF(HM_MPV!B198&lt;&gt;"",HM_MPV!B198,""),"")</f>
        <v/>
      </c>
      <c r="C198" s="110" t="str">
        <f>IFERROR(VLOOKUP(A198,HM_MPV!A:C,3),"")</f>
        <v/>
      </c>
      <c r="D198" s="110" t="str">
        <f>IFERROR(VLOOKUP(A198,HM_MPV!A:D,4),"")</f>
        <v/>
      </c>
      <c r="E198" s="110" t="str">
        <f>IFERROR(VLOOKUP(A198,HM_MPV!A:G,6),"")</f>
        <v/>
      </c>
      <c r="F198" s="110" t="str">
        <f>IFERROR(VLOOKUP(A198,HM_MPV!A:H,7),"")</f>
        <v/>
      </c>
      <c r="G198" s="110" t="e">
        <f>IF(D198=#REF!,#REF!,IF(D198=#REF!,#REF!,IF(D198=#REF!,#REF!,IF(D198=#REF!,#REF!,""))))</f>
        <v>#REF!</v>
      </c>
      <c r="H198" s="110" t="str">
        <f>IFERROR(VLOOKUP(A198,HM_MPV!A:G,5),"")</f>
        <v/>
      </c>
      <c r="I198" s="126" t="str">
        <f>IFERROR(VLOOKUP(A198,HM_MPV!A:I,9),"")</f>
        <v/>
      </c>
      <c r="J198" s="111"/>
      <c r="K198" s="112"/>
      <c r="L198" s="131" t="str">
        <f>IFERROR(VLOOKUP(A198,HM_MPV!A:H,8),"")</f>
        <v/>
      </c>
      <c r="M198" s="113"/>
      <c r="N198" s="113"/>
      <c r="O198" s="126" t="str">
        <f>IFERROR(VLOOKUP(A198,HM_MPV!A:K,11),"")</f>
        <v/>
      </c>
      <c r="P198" s="124"/>
      <c r="Q198" s="124"/>
      <c r="R198" s="114"/>
      <c r="S198" s="133"/>
      <c r="T198" s="134" t="str">
        <f>IFERROR(VLOOKUP(A198,HM_MPV!A:J,10),"")</f>
        <v/>
      </c>
      <c r="U198" s="115"/>
      <c r="V198" s="115"/>
      <c r="W198" s="110"/>
    </row>
    <row r="199" spans="1:23" ht="14.5" thickBot="1" x14ac:dyDescent="0.35">
      <c r="A199" s="109" t="str">
        <f>IFERROR(IF(HM_MPV!A199&lt;&gt;"",HM_MPV!A199,""),"")</f>
        <v/>
      </c>
      <c r="B199" s="110" t="str">
        <f>IFERROR(IF(HM_MPV!B199&lt;&gt;"",HM_MPV!B199,""),"")</f>
        <v/>
      </c>
      <c r="C199" s="110" t="str">
        <f>IFERROR(VLOOKUP(A199,HM_MPV!A:C,3),"")</f>
        <v/>
      </c>
      <c r="D199" s="110" t="str">
        <f>IFERROR(VLOOKUP(A199,HM_MPV!A:D,4),"")</f>
        <v/>
      </c>
      <c r="E199" s="110" t="str">
        <f>IFERROR(VLOOKUP(A199,HM_MPV!A:G,6),"")</f>
        <v/>
      </c>
      <c r="F199" s="110" t="str">
        <f>IFERROR(VLOOKUP(A199,HM_MPV!A:H,7),"")</f>
        <v/>
      </c>
      <c r="G199" s="110" t="e">
        <f>IF(D199=#REF!,#REF!,IF(D199=#REF!,#REF!,IF(D199=#REF!,#REF!,IF(D199=#REF!,#REF!,""))))</f>
        <v>#REF!</v>
      </c>
      <c r="H199" s="110" t="str">
        <f>IFERROR(VLOOKUP(A199,HM_MPV!A:G,5),"")</f>
        <v/>
      </c>
      <c r="I199" s="126" t="str">
        <f>IFERROR(VLOOKUP(A199,HM_MPV!A:I,9),"")</f>
        <v/>
      </c>
      <c r="J199" s="111"/>
      <c r="K199" s="112"/>
      <c r="L199" s="131" t="str">
        <f>IFERROR(VLOOKUP(A199,HM_MPV!A:H,8),"")</f>
        <v/>
      </c>
      <c r="M199" s="113"/>
      <c r="N199" s="113"/>
      <c r="O199" s="126" t="str">
        <f>IFERROR(VLOOKUP(A199,HM_MPV!A:K,11),"")</f>
        <v/>
      </c>
      <c r="P199" s="124"/>
      <c r="Q199" s="124"/>
      <c r="R199" s="114"/>
      <c r="S199" s="133"/>
      <c r="T199" s="134" t="str">
        <f>IFERROR(VLOOKUP(A199,HM_MPV!A:J,10),"")</f>
        <v/>
      </c>
      <c r="U199" s="115"/>
      <c r="V199" s="115"/>
      <c r="W199" s="110"/>
    </row>
    <row r="200" spans="1:23" ht="14.5" thickBot="1" x14ac:dyDescent="0.35">
      <c r="A200" s="109" t="str">
        <f>IFERROR(IF(HM_MPV!A200&lt;&gt;"",HM_MPV!A200,""),"")</f>
        <v/>
      </c>
      <c r="B200" s="110" t="str">
        <f>IFERROR(IF(HM_MPV!B200&lt;&gt;"",HM_MPV!B200,""),"")</f>
        <v/>
      </c>
      <c r="C200" s="110" t="str">
        <f>IFERROR(VLOOKUP(A200,HM_MPV!A:C,3),"")</f>
        <v/>
      </c>
      <c r="D200" s="110" t="str">
        <f>IFERROR(VLOOKUP(A200,HM_MPV!A:D,4),"")</f>
        <v/>
      </c>
      <c r="E200" s="110" t="str">
        <f>IFERROR(VLOOKUP(A200,HM_MPV!A:G,6),"")</f>
        <v/>
      </c>
      <c r="F200" s="110" t="str">
        <f>IFERROR(VLOOKUP(A200,HM_MPV!A:H,7),"")</f>
        <v/>
      </c>
      <c r="G200" s="110" t="e">
        <f>IF(D200=#REF!,#REF!,IF(D200=#REF!,#REF!,IF(D200=#REF!,#REF!,IF(D200=#REF!,#REF!,""))))</f>
        <v>#REF!</v>
      </c>
      <c r="H200" s="110" t="str">
        <f>IFERROR(VLOOKUP(A200,HM_MPV!A:G,5),"")</f>
        <v/>
      </c>
      <c r="I200" s="126" t="str">
        <f>IFERROR(VLOOKUP(A200,HM_MPV!A:I,9),"")</f>
        <v/>
      </c>
      <c r="J200" s="111"/>
      <c r="K200" s="112"/>
      <c r="L200" s="131" t="str">
        <f>IFERROR(VLOOKUP(A200,HM_MPV!A:H,8),"")</f>
        <v/>
      </c>
      <c r="M200" s="113"/>
      <c r="N200" s="113"/>
      <c r="O200" s="126" t="str">
        <f>IFERROR(VLOOKUP(A200,HM_MPV!A:K,11),"")</f>
        <v/>
      </c>
      <c r="P200" s="124"/>
      <c r="Q200" s="124"/>
      <c r="R200" s="114"/>
      <c r="S200" s="133"/>
      <c r="T200" s="134" t="str">
        <f>IFERROR(VLOOKUP(A200,HM_MPV!A:J,10),"")</f>
        <v/>
      </c>
      <c r="U200" s="115"/>
      <c r="V200" s="115"/>
      <c r="W200" s="110"/>
    </row>
    <row r="201" spans="1:23" ht="14.5" thickBot="1" x14ac:dyDescent="0.35">
      <c r="A201" s="109" t="str">
        <f>IFERROR(IF(HM_MPV!A201&lt;&gt;"",HM_MPV!A201,""),"")</f>
        <v/>
      </c>
      <c r="B201" s="110" t="str">
        <f>IFERROR(IF(HM_MPV!B201&lt;&gt;"",HM_MPV!B201,""),"")</f>
        <v/>
      </c>
      <c r="C201" s="110" t="str">
        <f>IFERROR(VLOOKUP(A201,HM_MPV!A:C,3),"")</f>
        <v/>
      </c>
      <c r="D201" s="110" t="str">
        <f>IFERROR(VLOOKUP(A201,HM_MPV!A:D,4),"")</f>
        <v/>
      </c>
      <c r="E201" s="110" t="str">
        <f>IFERROR(VLOOKUP(A201,HM_MPV!A:G,6),"")</f>
        <v/>
      </c>
      <c r="F201" s="110" t="str">
        <f>IFERROR(VLOOKUP(A201,HM_MPV!A:H,7),"")</f>
        <v/>
      </c>
      <c r="G201" s="110" t="e">
        <f>IF(D201=#REF!,#REF!,IF(D201=#REF!,#REF!,IF(D201=#REF!,#REF!,IF(D201=#REF!,#REF!,""))))</f>
        <v>#REF!</v>
      </c>
      <c r="H201" s="110" t="str">
        <f>IFERROR(VLOOKUP(A201,HM_MPV!A:G,5),"")</f>
        <v/>
      </c>
      <c r="I201" s="126" t="str">
        <f>IFERROR(VLOOKUP(A201,HM_MPV!A:I,9),"")</f>
        <v/>
      </c>
      <c r="J201" s="111"/>
      <c r="K201" s="112"/>
      <c r="L201" s="131" t="str">
        <f>IFERROR(VLOOKUP(A201,HM_MPV!A:H,8),"")</f>
        <v/>
      </c>
      <c r="M201" s="113"/>
      <c r="N201" s="113"/>
      <c r="O201" s="126" t="str">
        <f>IFERROR(VLOOKUP(A201,HM_MPV!A:K,11),"")</f>
        <v/>
      </c>
      <c r="P201" s="124"/>
      <c r="Q201" s="124"/>
      <c r="R201" s="114"/>
      <c r="S201" s="133"/>
      <c r="T201" s="134" t="str">
        <f>IFERROR(VLOOKUP(A201,HM_MPV!A:J,10),"")</f>
        <v/>
      </c>
      <c r="U201" s="115"/>
      <c r="V201" s="115"/>
      <c r="W201" s="110"/>
    </row>
    <row r="202" spans="1:23" ht="14.5" thickBot="1" x14ac:dyDescent="0.35">
      <c r="A202" s="109" t="str">
        <f>IFERROR(IF(HM_MPV!A202&lt;&gt;"",HM_MPV!A202,""),"")</f>
        <v/>
      </c>
      <c r="B202" s="110" t="str">
        <f>IFERROR(IF(HM_MPV!B202&lt;&gt;"",HM_MPV!B202,""),"")</f>
        <v/>
      </c>
      <c r="C202" s="110" t="str">
        <f>IFERROR(VLOOKUP(A202,HM_MPV!A:C,3),"")</f>
        <v/>
      </c>
      <c r="D202" s="110" t="str">
        <f>IFERROR(VLOOKUP(A202,HM_MPV!A:D,4),"")</f>
        <v/>
      </c>
      <c r="E202" s="110" t="str">
        <f>IFERROR(VLOOKUP(A202,HM_MPV!A:G,6),"")</f>
        <v/>
      </c>
      <c r="F202" s="110" t="str">
        <f>IFERROR(VLOOKUP(A202,HM_MPV!A:H,7),"")</f>
        <v/>
      </c>
      <c r="G202" s="110" t="e">
        <f>IF(D202=#REF!,#REF!,IF(D202=#REF!,#REF!,IF(D202=#REF!,#REF!,IF(D202=#REF!,#REF!,""))))</f>
        <v>#REF!</v>
      </c>
      <c r="H202" s="110" t="str">
        <f>IFERROR(VLOOKUP(A202,HM_MPV!A:G,5),"")</f>
        <v/>
      </c>
      <c r="I202" s="126" t="str">
        <f>IFERROR(VLOOKUP(A202,HM_MPV!A:I,9),"")</f>
        <v/>
      </c>
      <c r="J202" s="111"/>
      <c r="K202" s="112"/>
      <c r="L202" s="131" t="str">
        <f>IFERROR(VLOOKUP(A202,HM_MPV!A:H,8),"")</f>
        <v/>
      </c>
      <c r="M202" s="113"/>
      <c r="N202" s="113"/>
      <c r="O202" s="126" t="str">
        <f>IFERROR(VLOOKUP(A202,HM_MPV!A:K,11),"")</f>
        <v/>
      </c>
      <c r="P202" s="124"/>
      <c r="Q202" s="124"/>
      <c r="R202" s="114"/>
      <c r="S202" s="133"/>
      <c r="T202" s="134" t="str">
        <f>IFERROR(VLOOKUP(A202,HM_MPV!A:J,10),"")</f>
        <v/>
      </c>
      <c r="U202" s="115"/>
      <c r="V202" s="115"/>
      <c r="W202" s="110"/>
    </row>
    <row r="203" spans="1:23" ht="14.5" thickBot="1" x14ac:dyDescent="0.35">
      <c r="A203" s="109" t="str">
        <f>IFERROR(IF(HM_MPV!A203&lt;&gt;"",HM_MPV!A203,""),"")</f>
        <v/>
      </c>
      <c r="B203" s="110" t="str">
        <f>IFERROR(IF(HM_MPV!B203&lt;&gt;"",HM_MPV!B203,""),"")</f>
        <v/>
      </c>
      <c r="C203" s="110" t="str">
        <f>IFERROR(VLOOKUP(A203,HM_MPV!A:C,3),"")</f>
        <v/>
      </c>
      <c r="D203" s="110" t="str">
        <f>IFERROR(VLOOKUP(A203,HM_MPV!A:D,4),"")</f>
        <v/>
      </c>
      <c r="E203" s="110" t="str">
        <f>IFERROR(VLOOKUP(A203,HM_MPV!A:G,6),"")</f>
        <v/>
      </c>
      <c r="F203" s="110" t="str">
        <f>IFERROR(VLOOKUP(A203,HM_MPV!A:H,7),"")</f>
        <v/>
      </c>
      <c r="G203" s="110" t="e">
        <f>IF(D203=#REF!,#REF!,IF(D203=#REF!,#REF!,IF(D203=#REF!,#REF!,IF(D203=#REF!,#REF!,""))))</f>
        <v>#REF!</v>
      </c>
      <c r="H203" s="110" t="str">
        <f>IFERROR(VLOOKUP(A203,HM_MPV!A:G,5),"")</f>
        <v/>
      </c>
      <c r="I203" s="126" t="str">
        <f>IFERROR(VLOOKUP(A203,HM_MPV!A:I,9),"")</f>
        <v/>
      </c>
      <c r="J203" s="111"/>
      <c r="K203" s="112"/>
      <c r="L203" s="131" t="str">
        <f>IFERROR(VLOOKUP(A203,HM_MPV!A:H,8),"")</f>
        <v/>
      </c>
      <c r="M203" s="113"/>
      <c r="N203" s="113"/>
      <c r="O203" s="126" t="str">
        <f>IFERROR(VLOOKUP(A203,HM_MPV!A:K,11),"")</f>
        <v/>
      </c>
      <c r="P203" s="124"/>
      <c r="Q203" s="124"/>
      <c r="R203" s="114"/>
      <c r="S203" s="133"/>
      <c r="T203" s="134" t="str">
        <f>IFERROR(VLOOKUP(A203,HM_MPV!A:J,10),"")</f>
        <v/>
      </c>
      <c r="U203" s="115"/>
      <c r="V203" s="115"/>
      <c r="W203" s="110"/>
    </row>
    <row r="204" spans="1:23" ht="14.5" thickBot="1" x14ac:dyDescent="0.35">
      <c r="A204" s="109" t="str">
        <f>IFERROR(IF(HM_MPV!A204&lt;&gt;"",HM_MPV!A204,""),"")</f>
        <v/>
      </c>
      <c r="B204" s="110" t="str">
        <f>IFERROR(IF(HM_MPV!B204&lt;&gt;"",HM_MPV!B204,""),"")</f>
        <v/>
      </c>
      <c r="C204" s="110" t="str">
        <f>IFERROR(VLOOKUP(A204,HM_MPV!A:C,3),"")</f>
        <v/>
      </c>
      <c r="D204" s="110" t="str">
        <f>IFERROR(VLOOKUP(A204,HM_MPV!A:D,4),"")</f>
        <v/>
      </c>
      <c r="E204" s="110" t="str">
        <f>IFERROR(VLOOKUP(A204,HM_MPV!A:G,6),"")</f>
        <v/>
      </c>
      <c r="F204" s="110" t="str">
        <f>IFERROR(VLOOKUP(A204,HM_MPV!A:H,7),"")</f>
        <v/>
      </c>
      <c r="G204" s="110" t="e">
        <f>IF(D204=#REF!,#REF!,IF(D204=#REF!,#REF!,IF(D204=#REF!,#REF!,IF(D204=#REF!,#REF!,""))))</f>
        <v>#REF!</v>
      </c>
      <c r="H204" s="110" t="str">
        <f>IFERROR(VLOOKUP(A204,HM_MPV!A:G,5),"")</f>
        <v/>
      </c>
      <c r="I204" s="126" t="str">
        <f>IFERROR(VLOOKUP(A204,HM_MPV!A:I,9),"")</f>
        <v/>
      </c>
      <c r="J204" s="111"/>
      <c r="K204" s="112"/>
      <c r="L204" s="131" t="str">
        <f>IFERROR(VLOOKUP(A204,HM_MPV!A:H,8),"")</f>
        <v/>
      </c>
      <c r="M204" s="113"/>
      <c r="N204" s="113"/>
      <c r="O204" s="126" t="str">
        <f>IFERROR(VLOOKUP(A204,HM_MPV!A:K,11),"")</f>
        <v/>
      </c>
      <c r="P204" s="124"/>
      <c r="Q204" s="124"/>
      <c r="R204" s="114"/>
      <c r="S204" s="133"/>
      <c r="T204" s="134" t="str">
        <f>IFERROR(VLOOKUP(A204,HM_MPV!A:J,10),"")</f>
        <v/>
      </c>
      <c r="U204" s="115"/>
      <c r="V204" s="115"/>
      <c r="W204" s="110"/>
    </row>
    <row r="205" spans="1:23" ht="14.5" thickBot="1" x14ac:dyDescent="0.35">
      <c r="A205" s="109" t="str">
        <f>IFERROR(IF(HM_MPV!A205&lt;&gt;"",HM_MPV!A205,""),"")</f>
        <v/>
      </c>
      <c r="B205" s="110" t="str">
        <f>IFERROR(IF(HM_MPV!B205&lt;&gt;"",HM_MPV!B205,""),"")</f>
        <v/>
      </c>
      <c r="C205" s="110" t="str">
        <f>IFERROR(VLOOKUP(A205,HM_MPV!A:C,3),"")</f>
        <v/>
      </c>
      <c r="D205" s="110" t="str">
        <f>IFERROR(VLOOKUP(A205,HM_MPV!A:D,4),"")</f>
        <v/>
      </c>
      <c r="E205" s="110" t="str">
        <f>IFERROR(VLOOKUP(A205,HM_MPV!A:G,6),"")</f>
        <v/>
      </c>
      <c r="F205" s="110" t="str">
        <f>IFERROR(VLOOKUP(A205,HM_MPV!A:H,7),"")</f>
        <v/>
      </c>
      <c r="G205" s="110" t="e">
        <f>IF(D205=#REF!,#REF!,IF(D205=#REF!,#REF!,IF(D205=#REF!,#REF!,IF(D205=#REF!,#REF!,""))))</f>
        <v>#REF!</v>
      </c>
      <c r="H205" s="110" t="str">
        <f>IFERROR(VLOOKUP(A205,HM_MPV!A:G,5),"")</f>
        <v/>
      </c>
      <c r="I205" s="126" t="str">
        <f>IFERROR(VLOOKUP(A205,HM_MPV!A:I,9),"")</f>
        <v/>
      </c>
      <c r="J205" s="111"/>
      <c r="K205" s="112"/>
      <c r="L205" s="131" t="str">
        <f>IFERROR(VLOOKUP(A205,HM_MPV!A:H,8),"")</f>
        <v/>
      </c>
      <c r="M205" s="113"/>
      <c r="N205" s="113"/>
      <c r="O205" s="126" t="str">
        <f>IFERROR(VLOOKUP(A205,HM_MPV!A:K,11),"")</f>
        <v/>
      </c>
      <c r="P205" s="124"/>
      <c r="Q205" s="124"/>
      <c r="R205" s="114"/>
      <c r="S205" s="133"/>
      <c r="T205" s="134" t="str">
        <f>IFERROR(VLOOKUP(A205,HM_MPV!A:J,10),"")</f>
        <v/>
      </c>
      <c r="U205" s="115"/>
      <c r="V205" s="115"/>
      <c r="W205" s="110"/>
    </row>
    <row r="206" spans="1:23" ht="14.5" thickBot="1" x14ac:dyDescent="0.35">
      <c r="A206" s="109" t="str">
        <f>IFERROR(IF(HM_MPV!A206&lt;&gt;"",HM_MPV!A206,""),"")</f>
        <v/>
      </c>
      <c r="B206" s="110" t="str">
        <f>IFERROR(IF(HM_MPV!B206&lt;&gt;"",HM_MPV!B206,""),"")</f>
        <v/>
      </c>
      <c r="C206" s="110" t="str">
        <f>IFERROR(VLOOKUP(A206,HM_MPV!A:C,3),"")</f>
        <v/>
      </c>
      <c r="D206" s="110" t="str">
        <f>IFERROR(VLOOKUP(A206,HM_MPV!A:D,4),"")</f>
        <v/>
      </c>
      <c r="E206" s="110" t="str">
        <f>IFERROR(VLOOKUP(A206,HM_MPV!A:G,6),"")</f>
        <v/>
      </c>
      <c r="F206" s="110" t="str">
        <f>IFERROR(VLOOKUP(A206,HM_MPV!A:H,7),"")</f>
        <v/>
      </c>
      <c r="G206" s="110" t="e">
        <f>IF(D206=#REF!,#REF!,IF(D206=#REF!,#REF!,IF(D206=#REF!,#REF!,IF(D206=#REF!,#REF!,""))))</f>
        <v>#REF!</v>
      </c>
      <c r="H206" s="110" t="str">
        <f>IFERROR(VLOOKUP(A206,HM_MPV!A:G,5),"")</f>
        <v/>
      </c>
      <c r="I206" s="126" t="str">
        <f>IFERROR(VLOOKUP(A206,HM_MPV!A:I,9),"")</f>
        <v/>
      </c>
      <c r="J206" s="111"/>
      <c r="K206" s="112"/>
      <c r="L206" s="131" t="str">
        <f>IFERROR(VLOOKUP(A206,HM_MPV!A:H,8),"")</f>
        <v/>
      </c>
      <c r="M206" s="113"/>
      <c r="N206" s="113"/>
      <c r="O206" s="126" t="str">
        <f>IFERROR(VLOOKUP(A206,HM_MPV!A:K,11),"")</f>
        <v/>
      </c>
      <c r="P206" s="124"/>
      <c r="Q206" s="124"/>
      <c r="R206" s="114"/>
      <c r="S206" s="133"/>
      <c r="T206" s="134" t="str">
        <f>IFERROR(VLOOKUP(A206,HM_MPV!A:J,10),"")</f>
        <v/>
      </c>
      <c r="U206" s="115"/>
      <c r="V206" s="115"/>
      <c r="W206" s="110"/>
    </row>
    <row r="207" spans="1:23" ht="14.5" thickBot="1" x14ac:dyDescent="0.35">
      <c r="A207" s="109" t="str">
        <f>IFERROR(IF(HM_MPV!A207&lt;&gt;"",HM_MPV!A207,""),"")</f>
        <v/>
      </c>
      <c r="B207" s="110" t="str">
        <f>IFERROR(IF(HM_MPV!B207&lt;&gt;"",HM_MPV!B207,""),"")</f>
        <v/>
      </c>
      <c r="C207" s="110" t="str">
        <f>IFERROR(VLOOKUP(A207,HM_MPV!A:C,3),"")</f>
        <v/>
      </c>
      <c r="D207" s="110" t="str">
        <f>IFERROR(VLOOKUP(A207,HM_MPV!A:D,4),"")</f>
        <v/>
      </c>
      <c r="E207" s="110" t="str">
        <f>IFERROR(VLOOKUP(A207,HM_MPV!A:G,6),"")</f>
        <v/>
      </c>
      <c r="F207" s="110" t="str">
        <f>IFERROR(VLOOKUP(A207,HM_MPV!A:H,7),"")</f>
        <v/>
      </c>
      <c r="G207" s="110" t="e">
        <f>IF(D207=#REF!,#REF!,IF(D207=#REF!,#REF!,IF(D207=#REF!,#REF!,IF(D207=#REF!,#REF!,""))))</f>
        <v>#REF!</v>
      </c>
      <c r="H207" s="110" t="str">
        <f>IFERROR(VLOOKUP(A207,HM_MPV!A:G,5),"")</f>
        <v/>
      </c>
      <c r="I207" s="126" t="str">
        <f>IFERROR(VLOOKUP(A207,HM_MPV!A:I,9),"")</f>
        <v/>
      </c>
      <c r="J207" s="111"/>
      <c r="K207" s="112"/>
      <c r="L207" s="131" t="str">
        <f>IFERROR(VLOOKUP(A207,HM_MPV!A:H,8),"")</f>
        <v/>
      </c>
      <c r="M207" s="113"/>
      <c r="N207" s="113"/>
      <c r="O207" s="126" t="str">
        <f>IFERROR(VLOOKUP(A207,HM_MPV!A:K,11),"")</f>
        <v/>
      </c>
      <c r="P207" s="124"/>
      <c r="Q207" s="124"/>
      <c r="R207" s="114"/>
      <c r="S207" s="133"/>
      <c r="T207" s="134" t="str">
        <f>IFERROR(VLOOKUP(A207,HM_MPV!A:J,10),"")</f>
        <v/>
      </c>
      <c r="U207" s="115"/>
      <c r="V207" s="115"/>
      <c r="W207" s="110"/>
    </row>
    <row r="208" spans="1:23" ht="14.5" thickBot="1" x14ac:dyDescent="0.35">
      <c r="A208" s="109" t="str">
        <f>IFERROR(IF(HM_MPV!A208&lt;&gt;"",HM_MPV!A208,""),"")</f>
        <v/>
      </c>
      <c r="B208" s="110" t="str">
        <f>IFERROR(IF(HM_MPV!B208&lt;&gt;"",HM_MPV!B208,""),"")</f>
        <v/>
      </c>
      <c r="C208" s="110" t="str">
        <f>IFERROR(VLOOKUP(A208,HM_MPV!A:C,3),"")</f>
        <v/>
      </c>
      <c r="D208" s="110" t="str">
        <f>IFERROR(VLOOKUP(A208,HM_MPV!A:D,4),"")</f>
        <v/>
      </c>
      <c r="E208" s="110" t="str">
        <f>IFERROR(VLOOKUP(A208,HM_MPV!A:G,6),"")</f>
        <v/>
      </c>
      <c r="F208" s="110" t="str">
        <f>IFERROR(VLOOKUP(A208,HM_MPV!A:H,7),"")</f>
        <v/>
      </c>
      <c r="G208" s="110" t="e">
        <f>IF(D208=#REF!,#REF!,IF(D208=#REF!,#REF!,IF(D208=#REF!,#REF!,IF(D208=#REF!,#REF!,""))))</f>
        <v>#REF!</v>
      </c>
      <c r="H208" s="110" t="str">
        <f>IFERROR(VLOOKUP(A208,HM_MPV!A:G,5),"")</f>
        <v/>
      </c>
      <c r="I208" s="126" t="str">
        <f>IFERROR(VLOOKUP(A208,HM_MPV!A:I,9),"")</f>
        <v/>
      </c>
      <c r="J208" s="111"/>
      <c r="K208" s="112"/>
      <c r="L208" s="131" t="str">
        <f>IFERROR(VLOOKUP(A208,HM_MPV!A:H,8),"")</f>
        <v/>
      </c>
      <c r="M208" s="113"/>
      <c r="N208" s="113"/>
      <c r="O208" s="126" t="str">
        <f>IFERROR(VLOOKUP(A208,HM_MPV!A:K,11),"")</f>
        <v/>
      </c>
      <c r="P208" s="124"/>
      <c r="Q208" s="124"/>
      <c r="R208" s="114"/>
      <c r="S208" s="133"/>
      <c r="T208" s="134" t="str">
        <f>IFERROR(VLOOKUP(A208,HM_MPV!A:J,10),"")</f>
        <v/>
      </c>
      <c r="U208" s="115"/>
      <c r="V208" s="115"/>
      <c r="W208" s="110"/>
    </row>
    <row r="209" spans="1:23" ht="14.5" thickBot="1" x14ac:dyDescent="0.35">
      <c r="A209" s="109" t="str">
        <f>IFERROR(IF(HM_MPV!A209&lt;&gt;"",HM_MPV!A209,""),"")</f>
        <v/>
      </c>
      <c r="B209" s="110" t="str">
        <f>IFERROR(IF(HM_MPV!B209&lt;&gt;"",HM_MPV!B209,""),"")</f>
        <v/>
      </c>
      <c r="C209" s="110" t="str">
        <f>IFERROR(VLOOKUP(A209,HM_MPV!A:C,3),"")</f>
        <v/>
      </c>
      <c r="D209" s="110" t="str">
        <f>IFERROR(VLOOKUP(A209,HM_MPV!A:D,4),"")</f>
        <v/>
      </c>
      <c r="E209" s="110" t="str">
        <f>IFERROR(VLOOKUP(A209,HM_MPV!A:G,6),"")</f>
        <v/>
      </c>
      <c r="F209" s="110" t="str">
        <f>IFERROR(VLOOKUP(A209,HM_MPV!A:H,7),"")</f>
        <v/>
      </c>
      <c r="G209" s="110" t="e">
        <f>IF(D209=#REF!,#REF!,IF(D209=#REF!,#REF!,IF(D209=#REF!,#REF!,IF(D209=#REF!,#REF!,""))))</f>
        <v>#REF!</v>
      </c>
      <c r="H209" s="110" t="str">
        <f>IFERROR(VLOOKUP(A209,HM_MPV!A:G,5),"")</f>
        <v/>
      </c>
      <c r="I209" s="126" t="str">
        <f>IFERROR(VLOOKUP(A209,HM_MPV!A:I,9),"")</f>
        <v/>
      </c>
      <c r="J209" s="111"/>
      <c r="K209" s="112"/>
      <c r="L209" s="131" t="str">
        <f>IFERROR(VLOOKUP(A209,HM_MPV!A:H,8),"")</f>
        <v/>
      </c>
      <c r="M209" s="113"/>
      <c r="N209" s="113"/>
      <c r="O209" s="126" t="str">
        <f>IFERROR(VLOOKUP(A209,HM_MPV!A:K,11),"")</f>
        <v/>
      </c>
      <c r="P209" s="124"/>
      <c r="Q209" s="124"/>
      <c r="R209" s="114"/>
      <c r="S209" s="133"/>
      <c r="T209" s="134" t="str">
        <f>IFERROR(VLOOKUP(A209,HM_MPV!A:J,10),"")</f>
        <v/>
      </c>
      <c r="U209" s="115"/>
      <c r="V209" s="115"/>
      <c r="W209" s="110"/>
    </row>
    <row r="210" spans="1:23" ht="14.5" thickBot="1" x14ac:dyDescent="0.35">
      <c r="A210" s="109" t="str">
        <f>IFERROR(IF(HM_MPV!A210&lt;&gt;"",HM_MPV!A210,""),"")</f>
        <v/>
      </c>
      <c r="B210" s="110" t="str">
        <f>IFERROR(IF(HM_MPV!B210&lt;&gt;"",HM_MPV!B210,""),"")</f>
        <v/>
      </c>
      <c r="C210" s="110" t="str">
        <f>IFERROR(VLOOKUP(A210,HM_MPV!A:C,3),"")</f>
        <v/>
      </c>
      <c r="D210" s="110" t="str">
        <f>IFERROR(VLOOKUP(A210,HM_MPV!A:D,4),"")</f>
        <v/>
      </c>
      <c r="E210" s="110" t="str">
        <f>IFERROR(VLOOKUP(A210,HM_MPV!A:G,6),"")</f>
        <v/>
      </c>
      <c r="F210" s="110" t="str">
        <f>IFERROR(VLOOKUP(A210,HM_MPV!A:H,7),"")</f>
        <v/>
      </c>
      <c r="G210" s="110" t="e">
        <f>IF(D210=#REF!,#REF!,IF(D210=#REF!,#REF!,IF(D210=#REF!,#REF!,IF(D210=#REF!,#REF!,""))))</f>
        <v>#REF!</v>
      </c>
      <c r="H210" s="110" t="str">
        <f>IFERROR(VLOOKUP(A210,HM_MPV!A:G,5),"")</f>
        <v/>
      </c>
      <c r="I210" s="126" t="str">
        <f>IFERROR(VLOOKUP(A210,HM_MPV!A:I,9),"")</f>
        <v/>
      </c>
      <c r="J210" s="111"/>
      <c r="K210" s="112"/>
      <c r="L210" s="131" t="str">
        <f>IFERROR(VLOOKUP(A210,HM_MPV!A:H,8),"")</f>
        <v/>
      </c>
      <c r="M210" s="113"/>
      <c r="N210" s="113"/>
      <c r="O210" s="126" t="str">
        <f>IFERROR(VLOOKUP(A210,HM_MPV!A:K,11),"")</f>
        <v/>
      </c>
      <c r="P210" s="124"/>
      <c r="Q210" s="124"/>
      <c r="R210" s="114"/>
      <c r="S210" s="133"/>
      <c r="T210" s="134" t="str">
        <f>IFERROR(VLOOKUP(A210,HM_MPV!A:J,10),"")</f>
        <v/>
      </c>
      <c r="U210" s="115"/>
      <c r="V210" s="115"/>
      <c r="W210" s="110"/>
    </row>
    <row r="211" spans="1:23" ht="14.5" thickBot="1" x14ac:dyDescent="0.35">
      <c r="A211" s="109" t="str">
        <f>IFERROR(IF(HM_MPV!A211&lt;&gt;"",HM_MPV!A211,""),"")</f>
        <v/>
      </c>
      <c r="B211" s="110" t="str">
        <f>IFERROR(IF(HM_MPV!B211&lt;&gt;"",HM_MPV!B211,""),"")</f>
        <v/>
      </c>
      <c r="C211" s="110" t="str">
        <f>IFERROR(VLOOKUP(A211,HM_MPV!A:C,3),"")</f>
        <v/>
      </c>
      <c r="D211" s="110" t="str">
        <f>IFERROR(VLOOKUP(A211,HM_MPV!A:D,4),"")</f>
        <v/>
      </c>
      <c r="E211" s="110" t="str">
        <f>IFERROR(VLOOKUP(A211,HM_MPV!A:G,6),"")</f>
        <v/>
      </c>
      <c r="F211" s="110" t="str">
        <f>IFERROR(VLOOKUP(A211,HM_MPV!A:H,7),"")</f>
        <v/>
      </c>
      <c r="G211" s="110" t="e">
        <f>IF(D211=#REF!,#REF!,IF(D211=#REF!,#REF!,IF(D211=#REF!,#REF!,IF(D211=#REF!,#REF!,""))))</f>
        <v>#REF!</v>
      </c>
      <c r="H211" s="110" t="str">
        <f>IFERROR(VLOOKUP(A211,HM_MPV!A:G,5),"")</f>
        <v/>
      </c>
      <c r="I211" s="126" t="str">
        <f>IFERROR(VLOOKUP(A211,HM_MPV!A:I,9),"")</f>
        <v/>
      </c>
      <c r="J211" s="111"/>
      <c r="K211" s="112"/>
      <c r="L211" s="131" t="str">
        <f>IFERROR(VLOOKUP(A211,HM_MPV!A:H,8),"")</f>
        <v/>
      </c>
      <c r="M211" s="113"/>
      <c r="N211" s="113"/>
      <c r="O211" s="126" t="str">
        <f>IFERROR(VLOOKUP(A211,HM_MPV!A:K,11),"")</f>
        <v/>
      </c>
      <c r="P211" s="124"/>
      <c r="Q211" s="124"/>
      <c r="R211" s="114"/>
      <c r="S211" s="133"/>
      <c r="T211" s="134" t="str">
        <f>IFERROR(VLOOKUP(A211,HM_MPV!A:J,10),"")</f>
        <v/>
      </c>
      <c r="U211" s="115"/>
      <c r="V211" s="115"/>
      <c r="W211" s="110"/>
    </row>
    <row r="212" spans="1:23" ht="14.5" thickBot="1" x14ac:dyDescent="0.35">
      <c r="A212" s="109" t="str">
        <f>IFERROR(IF(HM_MPV!A212&lt;&gt;"",HM_MPV!A212,""),"")</f>
        <v/>
      </c>
      <c r="B212" s="110" t="str">
        <f>IFERROR(IF(HM_MPV!B212&lt;&gt;"",HM_MPV!B212,""),"")</f>
        <v/>
      </c>
      <c r="C212" s="110" t="str">
        <f>IFERROR(VLOOKUP(A212,HM_MPV!A:C,3),"")</f>
        <v/>
      </c>
      <c r="D212" s="110" t="str">
        <f>IFERROR(VLOOKUP(A212,HM_MPV!A:D,4),"")</f>
        <v/>
      </c>
      <c r="E212" s="110" t="str">
        <f>IFERROR(VLOOKUP(A212,HM_MPV!A:G,6),"")</f>
        <v/>
      </c>
      <c r="F212" s="110" t="str">
        <f>IFERROR(VLOOKUP(A212,HM_MPV!A:H,7),"")</f>
        <v/>
      </c>
      <c r="G212" s="110" t="e">
        <f>IF(D212=#REF!,#REF!,IF(D212=#REF!,#REF!,IF(D212=#REF!,#REF!,IF(D212=#REF!,#REF!,""))))</f>
        <v>#REF!</v>
      </c>
      <c r="H212" s="110" t="str">
        <f>IFERROR(VLOOKUP(A212,HM_MPV!A:G,5),"")</f>
        <v/>
      </c>
      <c r="I212" s="126" t="str">
        <f>IFERROR(VLOOKUP(A212,HM_MPV!A:I,9),"")</f>
        <v/>
      </c>
      <c r="J212" s="111"/>
      <c r="K212" s="112"/>
      <c r="L212" s="131" t="str">
        <f>IFERROR(VLOOKUP(A212,HM_MPV!A:H,8),"")</f>
        <v/>
      </c>
      <c r="M212" s="113"/>
      <c r="N212" s="113"/>
      <c r="O212" s="126" t="str">
        <f>IFERROR(VLOOKUP(A212,HM_MPV!A:K,11),"")</f>
        <v/>
      </c>
      <c r="P212" s="124"/>
      <c r="Q212" s="124"/>
      <c r="R212" s="114"/>
      <c r="S212" s="133"/>
      <c r="T212" s="134" t="str">
        <f>IFERROR(VLOOKUP(A212,HM_MPV!A:J,10),"")</f>
        <v/>
      </c>
      <c r="U212" s="115"/>
      <c r="V212" s="115"/>
      <c r="W212" s="110"/>
    </row>
    <row r="213" spans="1:23" ht="14.5" thickBot="1" x14ac:dyDescent="0.35">
      <c r="A213" s="109" t="str">
        <f>IFERROR(IF(HM_MPV!A213&lt;&gt;"",HM_MPV!A213,""),"")</f>
        <v/>
      </c>
      <c r="B213" s="110" t="str">
        <f>IFERROR(IF(HM_MPV!B213&lt;&gt;"",HM_MPV!B213,""),"")</f>
        <v/>
      </c>
      <c r="C213" s="110" t="str">
        <f>IFERROR(VLOOKUP(A213,HM_MPV!A:C,3),"")</f>
        <v/>
      </c>
      <c r="D213" s="110" t="str">
        <f>IFERROR(VLOOKUP(A213,HM_MPV!A:D,4),"")</f>
        <v/>
      </c>
      <c r="E213" s="110" t="str">
        <f>IFERROR(VLOOKUP(A213,HM_MPV!A:G,6),"")</f>
        <v/>
      </c>
      <c r="F213" s="110" t="str">
        <f>IFERROR(VLOOKUP(A213,HM_MPV!A:H,7),"")</f>
        <v/>
      </c>
      <c r="G213" s="110" t="e">
        <f>IF(D213=#REF!,#REF!,IF(D213=#REF!,#REF!,IF(D213=#REF!,#REF!,IF(D213=#REF!,#REF!,""))))</f>
        <v>#REF!</v>
      </c>
      <c r="H213" s="110" t="str">
        <f>IFERROR(VLOOKUP(A213,HM_MPV!A:G,5),"")</f>
        <v/>
      </c>
      <c r="I213" s="126" t="str">
        <f>IFERROR(VLOOKUP(A213,HM_MPV!A:I,9),"")</f>
        <v/>
      </c>
      <c r="J213" s="111"/>
      <c r="K213" s="112"/>
      <c r="L213" s="131" t="str">
        <f>IFERROR(VLOOKUP(A213,HM_MPV!A:H,8),"")</f>
        <v/>
      </c>
      <c r="M213" s="113"/>
      <c r="N213" s="113"/>
      <c r="O213" s="126" t="str">
        <f>IFERROR(VLOOKUP(A213,HM_MPV!A:K,11),"")</f>
        <v/>
      </c>
      <c r="P213" s="124"/>
      <c r="Q213" s="124"/>
      <c r="R213" s="114"/>
      <c r="S213" s="133"/>
      <c r="T213" s="134" t="str">
        <f>IFERROR(VLOOKUP(A213,HM_MPV!A:J,10),"")</f>
        <v/>
      </c>
      <c r="U213" s="115"/>
      <c r="V213" s="115"/>
      <c r="W213" s="110"/>
    </row>
    <row r="214" spans="1:23" ht="14.5" thickBot="1" x14ac:dyDescent="0.35">
      <c r="A214" s="109" t="str">
        <f>IFERROR(IF(HM_MPV!A214&lt;&gt;"",HM_MPV!A214,""),"")</f>
        <v/>
      </c>
      <c r="B214" s="110" t="str">
        <f>IFERROR(IF(HM_MPV!B214&lt;&gt;"",HM_MPV!B214,""),"")</f>
        <v/>
      </c>
      <c r="C214" s="110" t="str">
        <f>IFERROR(VLOOKUP(A214,HM_MPV!A:C,3),"")</f>
        <v/>
      </c>
      <c r="D214" s="110" t="str">
        <f>IFERROR(VLOOKUP(A214,HM_MPV!A:D,4),"")</f>
        <v/>
      </c>
      <c r="E214" s="110" t="str">
        <f>IFERROR(VLOOKUP(A214,HM_MPV!A:G,6),"")</f>
        <v/>
      </c>
      <c r="F214" s="110" t="str">
        <f>IFERROR(VLOOKUP(A214,HM_MPV!A:H,7),"")</f>
        <v/>
      </c>
      <c r="G214" s="110" t="e">
        <f>IF(D214=#REF!,#REF!,IF(D214=#REF!,#REF!,IF(D214=#REF!,#REF!,IF(D214=#REF!,#REF!,""))))</f>
        <v>#REF!</v>
      </c>
      <c r="H214" s="110" t="str">
        <f>IFERROR(VLOOKUP(A214,HM_MPV!A:G,5),"")</f>
        <v/>
      </c>
      <c r="I214" s="126" t="str">
        <f>IFERROR(VLOOKUP(A214,HM_MPV!A:I,9),"")</f>
        <v/>
      </c>
      <c r="J214" s="111"/>
      <c r="K214" s="112"/>
      <c r="L214" s="131" t="str">
        <f>IFERROR(VLOOKUP(A214,HM_MPV!A:H,8),"")</f>
        <v/>
      </c>
      <c r="M214" s="113"/>
      <c r="N214" s="113"/>
      <c r="O214" s="126" t="str">
        <f>IFERROR(VLOOKUP(A214,HM_MPV!A:K,11),"")</f>
        <v/>
      </c>
      <c r="P214" s="124"/>
      <c r="Q214" s="124"/>
      <c r="R214" s="114"/>
      <c r="S214" s="133"/>
      <c r="T214" s="134" t="str">
        <f>IFERROR(VLOOKUP(A214,HM_MPV!A:J,10),"")</f>
        <v/>
      </c>
      <c r="U214" s="115"/>
      <c r="V214" s="115"/>
      <c r="W214" s="110"/>
    </row>
    <row r="215" spans="1:23" ht="14.5" thickBot="1" x14ac:dyDescent="0.35">
      <c r="A215" s="109" t="str">
        <f>IFERROR(IF(HM_MPV!A215&lt;&gt;"",HM_MPV!A215,""),"")</f>
        <v/>
      </c>
      <c r="B215" s="110" t="str">
        <f>IFERROR(IF(HM_MPV!B215&lt;&gt;"",HM_MPV!B215,""),"")</f>
        <v/>
      </c>
      <c r="C215" s="110" t="str">
        <f>IFERROR(VLOOKUP(A215,HM_MPV!A:C,3),"")</f>
        <v/>
      </c>
      <c r="D215" s="110" t="str">
        <f>IFERROR(VLOOKUP(A215,HM_MPV!A:D,4),"")</f>
        <v/>
      </c>
      <c r="E215" s="110" t="str">
        <f>IFERROR(VLOOKUP(A215,HM_MPV!A:G,6),"")</f>
        <v/>
      </c>
      <c r="F215" s="110" t="str">
        <f>IFERROR(VLOOKUP(A215,HM_MPV!A:H,7),"")</f>
        <v/>
      </c>
      <c r="G215" s="110" t="e">
        <f>IF(D215=#REF!,#REF!,IF(D215=#REF!,#REF!,IF(D215=#REF!,#REF!,IF(D215=#REF!,#REF!,""))))</f>
        <v>#REF!</v>
      </c>
      <c r="H215" s="110" t="str">
        <f>IFERROR(VLOOKUP(A215,HM_MPV!A:G,5),"")</f>
        <v/>
      </c>
      <c r="I215" s="126" t="str">
        <f>IFERROR(VLOOKUP(A215,HM_MPV!A:I,9),"")</f>
        <v/>
      </c>
      <c r="J215" s="111"/>
      <c r="K215" s="112"/>
      <c r="L215" s="131" t="str">
        <f>IFERROR(VLOOKUP(A215,HM_MPV!A:H,8),"")</f>
        <v/>
      </c>
      <c r="M215" s="113"/>
      <c r="N215" s="113"/>
      <c r="O215" s="126" t="str">
        <f>IFERROR(VLOOKUP(A215,HM_MPV!A:K,11),"")</f>
        <v/>
      </c>
      <c r="P215" s="124"/>
      <c r="Q215" s="124"/>
      <c r="R215" s="114"/>
      <c r="S215" s="133"/>
      <c r="T215" s="134" t="str">
        <f>IFERROR(VLOOKUP(A215,HM_MPV!A:J,10),"")</f>
        <v/>
      </c>
      <c r="U215" s="115"/>
      <c r="V215" s="115"/>
      <c r="W215" s="110"/>
    </row>
    <row r="216" spans="1:23" ht="14.5" thickBot="1" x14ac:dyDescent="0.35">
      <c r="A216" s="109" t="str">
        <f>IFERROR(IF(HM_MPV!A216&lt;&gt;"",HM_MPV!A216,""),"")</f>
        <v/>
      </c>
      <c r="B216" s="110" t="str">
        <f>IFERROR(IF(HM_MPV!B216&lt;&gt;"",HM_MPV!B216,""),"")</f>
        <v/>
      </c>
      <c r="C216" s="110" t="str">
        <f>IFERROR(VLOOKUP(A216,HM_MPV!A:C,3),"")</f>
        <v/>
      </c>
      <c r="D216" s="110" t="str">
        <f>IFERROR(VLOOKUP(A216,HM_MPV!A:D,4),"")</f>
        <v/>
      </c>
      <c r="E216" s="110" t="str">
        <f>IFERROR(VLOOKUP(A216,HM_MPV!A:G,6),"")</f>
        <v/>
      </c>
      <c r="F216" s="110" t="str">
        <f>IFERROR(VLOOKUP(A216,HM_MPV!A:H,7),"")</f>
        <v/>
      </c>
      <c r="G216" s="110" t="e">
        <f>IF(D216=#REF!,#REF!,IF(D216=#REF!,#REF!,IF(D216=#REF!,#REF!,IF(D216=#REF!,#REF!,""))))</f>
        <v>#REF!</v>
      </c>
      <c r="H216" s="110" t="str">
        <f>IFERROR(VLOOKUP(A216,HM_MPV!A:G,5),"")</f>
        <v/>
      </c>
      <c r="I216" s="126" t="str">
        <f>IFERROR(VLOOKUP(A216,HM_MPV!A:I,9),"")</f>
        <v/>
      </c>
      <c r="J216" s="111"/>
      <c r="K216" s="112"/>
      <c r="L216" s="131" t="str">
        <f>IFERROR(VLOOKUP(A216,HM_MPV!A:H,8),"")</f>
        <v/>
      </c>
      <c r="M216" s="113"/>
      <c r="N216" s="113"/>
      <c r="O216" s="126" t="str">
        <f>IFERROR(VLOOKUP(A216,HM_MPV!A:K,11),"")</f>
        <v/>
      </c>
      <c r="P216" s="124"/>
      <c r="Q216" s="124"/>
      <c r="R216" s="114"/>
      <c r="S216" s="133"/>
      <c r="T216" s="134" t="str">
        <f>IFERROR(VLOOKUP(A216,HM_MPV!A:J,10),"")</f>
        <v/>
      </c>
      <c r="U216" s="115"/>
      <c r="V216" s="115"/>
      <c r="W216" s="110"/>
    </row>
    <row r="217" spans="1:23" ht="14.5" thickBot="1" x14ac:dyDescent="0.35">
      <c r="A217" s="109" t="str">
        <f>IFERROR(IF(HM_MPV!A217&lt;&gt;"",HM_MPV!A217,""),"")</f>
        <v/>
      </c>
      <c r="B217" s="110" t="str">
        <f>IFERROR(IF(HM_MPV!B217&lt;&gt;"",HM_MPV!B217,""),"")</f>
        <v/>
      </c>
      <c r="C217" s="110" t="str">
        <f>IFERROR(VLOOKUP(A217,HM_MPV!A:C,3),"")</f>
        <v/>
      </c>
      <c r="D217" s="110" t="str">
        <f>IFERROR(VLOOKUP(A217,HM_MPV!A:D,4),"")</f>
        <v/>
      </c>
      <c r="E217" s="110" t="str">
        <f>IFERROR(VLOOKUP(A217,HM_MPV!A:G,6),"")</f>
        <v/>
      </c>
      <c r="F217" s="110" t="str">
        <f>IFERROR(VLOOKUP(A217,HM_MPV!A:H,7),"")</f>
        <v/>
      </c>
      <c r="G217" s="110" t="e">
        <f>IF(D217=#REF!,#REF!,IF(D217=#REF!,#REF!,IF(D217=#REF!,#REF!,IF(D217=#REF!,#REF!,""))))</f>
        <v>#REF!</v>
      </c>
      <c r="H217" s="110" t="str">
        <f>IFERROR(VLOOKUP(A217,HM_MPV!A:G,5),"")</f>
        <v/>
      </c>
      <c r="I217" s="126" t="str">
        <f>IFERROR(VLOOKUP(A217,HM_MPV!A:I,9),"")</f>
        <v/>
      </c>
      <c r="J217" s="111"/>
      <c r="K217" s="112"/>
      <c r="L217" s="131" t="str">
        <f>IFERROR(VLOOKUP(A217,HM_MPV!A:H,8),"")</f>
        <v/>
      </c>
      <c r="M217" s="113"/>
      <c r="N217" s="113"/>
      <c r="O217" s="126" t="str">
        <f>IFERROR(VLOOKUP(A217,HM_MPV!A:K,11),"")</f>
        <v/>
      </c>
      <c r="P217" s="124"/>
      <c r="Q217" s="124"/>
      <c r="R217" s="114"/>
      <c r="S217" s="133"/>
      <c r="T217" s="134" t="str">
        <f>IFERROR(VLOOKUP(A217,HM_MPV!A:J,10),"")</f>
        <v/>
      </c>
      <c r="U217" s="115"/>
      <c r="V217" s="115"/>
      <c r="W217" s="110"/>
    </row>
    <row r="218" spans="1:23" ht="14.5" thickBot="1" x14ac:dyDescent="0.35">
      <c r="A218" s="109" t="str">
        <f>IFERROR(IF(HM_MPV!A218&lt;&gt;"",HM_MPV!A218,""),"")</f>
        <v/>
      </c>
      <c r="B218" s="110" t="str">
        <f>IFERROR(IF(HM_MPV!B218&lt;&gt;"",HM_MPV!B218,""),"")</f>
        <v/>
      </c>
      <c r="C218" s="110" t="str">
        <f>IFERROR(VLOOKUP(A218,HM_MPV!A:C,3),"")</f>
        <v/>
      </c>
      <c r="D218" s="110" t="str">
        <f>IFERROR(VLOOKUP(A218,HM_MPV!A:D,4),"")</f>
        <v/>
      </c>
      <c r="E218" s="110" t="str">
        <f>IFERROR(VLOOKUP(A218,HM_MPV!A:G,6),"")</f>
        <v/>
      </c>
      <c r="F218" s="110" t="str">
        <f>IFERROR(VLOOKUP(A218,HM_MPV!A:H,7),"")</f>
        <v/>
      </c>
      <c r="G218" s="110" t="e">
        <f>IF(D218=#REF!,#REF!,IF(D218=#REF!,#REF!,IF(D218=#REF!,#REF!,IF(D218=#REF!,#REF!,""))))</f>
        <v>#REF!</v>
      </c>
      <c r="H218" s="110" t="str">
        <f>IFERROR(VLOOKUP(A218,HM_MPV!A:G,5),"")</f>
        <v/>
      </c>
      <c r="I218" s="126" t="str">
        <f>IFERROR(VLOOKUP(A218,HM_MPV!A:I,9),"")</f>
        <v/>
      </c>
      <c r="J218" s="111"/>
      <c r="K218" s="112"/>
      <c r="L218" s="131" t="str">
        <f>IFERROR(VLOOKUP(A218,HM_MPV!A:H,8),"")</f>
        <v/>
      </c>
      <c r="M218" s="113"/>
      <c r="N218" s="113"/>
      <c r="O218" s="126" t="str">
        <f>IFERROR(VLOOKUP(A218,HM_MPV!A:K,11),"")</f>
        <v/>
      </c>
      <c r="P218" s="124"/>
      <c r="Q218" s="124"/>
      <c r="R218" s="114"/>
      <c r="S218" s="133"/>
      <c r="T218" s="134" t="str">
        <f>IFERROR(VLOOKUP(A218,HM_MPV!A:J,10),"")</f>
        <v/>
      </c>
      <c r="U218" s="115"/>
      <c r="V218" s="115"/>
      <c r="W218" s="110"/>
    </row>
    <row r="219" spans="1:23" ht="14.5" thickBot="1" x14ac:dyDescent="0.35">
      <c r="A219" s="109" t="str">
        <f>IFERROR(IF(HM_MPV!A219&lt;&gt;"",HM_MPV!A219,""),"")</f>
        <v/>
      </c>
      <c r="B219" s="110" t="str">
        <f>IFERROR(IF(HM_MPV!B219&lt;&gt;"",HM_MPV!B219,""),"")</f>
        <v/>
      </c>
      <c r="C219" s="110" t="str">
        <f>IFERROR(VLOOKUP(A219,HM_MPV!A:C,3),"")</f>
        <v/>
      </c>
      <c r="D219" s="110" t="str">
        <f>IFERROR(VLOOKUP(A219,HM_MPV!A:D,4),"")</f>
        <v/>
      </c>
      <c r="E219" s="110" t="str">
        <f>IFERROR(VLOOKUP(A219,HM_MPV!A:G,6),"")</f>
        <v/>
      </c>
      <c r="F219" s="110" t="str">
        <f>IFERROR(VLOOKUP(A219,HM_MPV!A:H,7),"")</f>
        <v/>
      </c>
      <c r="G219" s="110" t="e">
        <f>IF(D219=#REF!,#REF!,IF(D219=#REF!,#REF!,IF(D219=#REF!,#REF!,IF(D219=#REF!,#REF!,""))))</f>
        <v>#REF!</v>
      </c>
      <c r="H219" s="110" t="str">
        <f>IFERROR(VLOOKUP(A219,HM_MPV!A:G,5),"")</f>
        <v/>
      </c>
      <c r="I219" s="126" t="str">
        <f>IFERROR(VLOOKUP(A219,HM_MPV!A:I,9),"")</f>
        <v/>
      </c>
      <c r="J219" s="111"/>
      <c r="K219" s="112"/>
      <c r="L219" s="131" t="str">
        <f>IFERROR(VLOOKUP(A219,HM_MPV!A:H,8),"")</f>
        <v/>
      </c>
      <c r="M219" s="113"/>
      <c r="N219" s="113"/>
      <c r="O219" s="126" t="str">
        <f>IFERROR(VLOOKUP(A219,HM_MPV!A:K,11),"")</f>
        <v/>
      </c>
      <c r="P219" s="124"/>
      <c r="Q219" s="124"/>
      <c r="R219" s="114"/>
      <c r="S219" s="133"/>
      <c r="T219" s="134" t="str">
        <f>IFERROR(VLOOKUP(A219,HM_MPV!A:J,10),"")</f>
        <v/>
      </c>
      <c r="U219" s="115"/>
      <c r="V219" s="115"/>
      <c r="W219" s="110"/>
    </row>
    <row r="220" spans="1:23" ht="14.5" thickBot="1" x14ac:dyDescent="0.35">
      <c r="A220" s="109" t="str">
        <f>IFERROR(IF(HM_MPV!A220&lt;&gt;"",HM_MPV!A220,""),"")</f>
        <v/>
      </c>
      <c r="B220" s="110" t="str">
        <f>IFERROR(IF(HM_MPV!B220&lt;&gt;"",HM_MPV!B220,""),"")</f>
        <v/>
      </c>
      <c r="C220" s="110" t="str">
        <f>IFERROR(VLOOKUP(A220,HM_MPV!A:C,3),"")</f>
        <v/>
      </c>
      <c r="D220" s="110" t="str">
        <f>IFERROR(VLOOKUP(A220,HM_MPV!A:D,4),"")</f>
        <v/>
      </c>
      <c r="E220" s="110" t="str">
        <f>IFERROR(VLOOKUP(A220,HM_MPV!A:G,6),"")</f>
        <v/>
      </c>
      <c r="F220" s="110" t="str">
        <f>IFERROR(VLOOKUP(A220,HM_MPV!A:H,7),"")</f>
        <v/>
      </c>
      <c r="G220" s="110" t="e">
        <f>IF(D220=#REF!,#REF!,IF(D220=#REF!,#REF!,IF(D220=#REF!,#REF!,IF(D220=#REF!,#REF!,""))))</f>
        <v>#REF!</v>
      </c>
      <c r="H220" s="110" t="str">
        <f>IFERROR(VLOOKUP(A220,HM_MPV!A:G,5),"")</f>
        <v/>
      </c>
      <c r="I220" s="126" t="str">
        <f>IFERROR(VLOOKUP(A220,HM_MPV!A:I,9),"")</f>
        <v/>
      </c>
      <c r="J220" s="111"/>
      <c r="K220" s="112"/>
      <c r="L220" s="131" t="str">
        <f>IFERROR(VLOOKUP(A220,HM_MPV!A:H,8),"")</f>
        <v/>
      </c>
      <c r="M220" s="113"/>
      <c r="N220" s="113"/>
      <c r="O220" s="126" t="str">
        <f>IFERROR(VLOOKUP(A220,HM_MPV!A:K,11),"")</f>
        <v/>
      </c>
      <c r="P220" s="124"/>
      <c r="Q220" s="124"/>
      <c r="R220" s="114"/>
      <c r="S220" s="133"/>
      <c r="T220" s="134" t="str">
        <f>IFERROR(VLOOKUP(A220,HM_MPV!A:J,10),"")</f>
        <v/>
      </c>
      <c r="U220" s="115"/>
      <c r="V220" s="115"/>
      <c r="W220" s="110"/>
    </row>
    <row r="221" spans="1:23" ht="14.5" thickBot="1" x14ac:dyDescent="0.35">
      <c r="A221" s="109" t="str">
        <f>IFERROR(IF(HM_MPV!A221&lt;&gt;"",HM_MPV!A221,""),"")</f>
        <v/>
      </c>
      <c r="B221" s="110" t="str">
        <f>IFERROR(IF(HM_MPV!B221&lt;&gt;"",HM_MPV!B221,""),"")</f>
        <v/>
      </c>
      <c r="C221" s="110" t="str">
        <f>IFERROR(VLOOKUP(A221,HM_MPV!A:C,3),"")</f>
        <v/>
      </c>
      <c r="D221" s="110" t="str">
        <f>IFERROR(VLOOKUP(A221,HM_MPV!A:D,4),"")</f>
        <v/>
      </c>
      <c r="E221" s="110" t="str">
        <f>IFERROR(VLOOKUP(A221,HM_MPV!A:G,6),"")</f>
        <v/>
      </c>
      <c r="F221" s="110" t="str">
        <f>IFERROR(VLOOKUP(A221,HM_MPV!A:H,7),"")</f>
        <v/>
      </c>
      <c r="G221" s="110" t="e">
        <f>IF(D221=#REF!,#REF!,IF(D221=#REF!,#REF!,IF(D221=#REF!,#REF!,IF(D221=#REF!,#REF!,""))))</f>
        <v>#REF!</v>
      </c>
      <c r="H221" s="110" t="str">
        <f>IFERROR(VLOOKUP(A221,HM_MPV!A:G,5),"")</f>
        <v/>
      </c>
      <c r="I221" s="126" t="str">
        <f>IFERROR(VLOOKUP(A221,HM_MPV!A:I,9),"")</f>
        <v/>
      </c>
      <c r="J221" s="111"/>
      <c r="K221" s="112"/>
      <c r="L221" s="131" t="str">
        <f>IFERROR(VLOOKUP(A221,HM_MPV!A:H,8),"")</f>
        <v/>
      </c>
      <c r="M221" s="113"/>
      <c r="N221" s="113"/>
      <c r="O221" s="126" t="str">
        <f>IFERROR(VLOOKUP(A221,HM_MPV!A:K,11),"")</f>
        <v/>
      </c>
      <c r="P221" s="124"/>
      <c r="Q221" s="124"/>
      <c r="R221" s="114"/>
      <c r="S221" s="133"/>
      <c r="T221" s="134" t="str">
        <f>IFERROR(VLOOKUP(A221,HM_MPV!A:J,10),"")</f>
        <v/>
      </c>
      <c r="U221" s="115"/>
      <c r="V221" s="115"/>
      <c r="W221" s="110"/>
    </row>
    <row r="222" spans="1:23" ht="14.5" thickBot="1" x14ac:dyDescent="0.35">
      <c r="A222" s="109" t="str">
        <f>IFERROR(IF(HM_MPV!A222&lt;&gt;"",HM_MPV!A222,""),"")</f>
        <v/>
      </c>
      <c r="B222" s="110" t="str">
        <f>IFERROR(IF(HM_MPV!B222&lt;&gt;"",HM_MPV!B222,""),"")</f>
        <v/>
      </c>
      <c r="C222" s="110" t="str">
        <f>IFERROR(VLOOKUP(A222,HM_MPV!A:C,3),"")</f>
        <v/>
      </c>
      <c r="D222" s="110" t="str">
        <f>IFERROR(VLOOKUP(A222,HM_MPV!A:D,4),"")</f>
        <v/>
      </c>
      <c r="E222" s="110" t="str">
        <f>IFERROR(VLOOKUP(A222,HM_MPV!A:G,6),"")</f>
        <v/>
      </c>
      <c r="F222" s="110" t="str">
        <f>IFERROR(VLOOKUP(A222,HM_MPV!A:H,7),"")</f>
        <v/>
      </c>
      <c r="G222" s="110" t="e">
        <f>IF(D222=#REF!,#REF!,IF(D222=#REF!,#REF!,IF(D222=#REF!,#REF!,IF(D222=#REF!,#REF!,""))))</f>
        <v>#REF!</v>
      </c>
      <c r="H222" s="110" t="str">
        <f>IFERROR(VLOOKUP(A222,HM_MPV!A:G,5),"")</f>
        <v/>
      </c>
      <c r="I222" s="126" t="str">
        <f>IFERROR(VLOOKUP(A222,HM_MPV!A:I,9),"")</f>
        <v/>
      </c>
      <c r="J222" s="111"/>
      <c r="K222" s="112"/>
      <c r="L222" s="131" t="str">
        <f>IFERROR(VLOOKUP(A222,HM_MPV!A:H,8),"")</f>
        <v/>
      </c>
      <c r="M222" s="113"/>
      <c r="N222" s="113"/>
      <c r="O222" s="126" t="str">
        <f>IFERROR(VLOOKUP(A222,HM_MPV!A:K,11),"")</f>
        <v/>
      </c>
      <c r="P222" s="124"/>
      <c r="Q222" s="124"/>
      <c r="R222" s="114"/>
      <c r="S222" s="133"/>
      <c r="T222" s="134" t="str">
        <f>IFERROR(VLOOKUP(A222,HM_MPV!A:J,10),"")</f>
        <v/>
      </c>
      <c r="U222" s="115"/>
      <c r="V222" s="115"/>
      <c r="W222" s="110"/>
    </row>
    <row r="223" spans="1:23" ht="14.5" thickBot="1" x14ac:dyDescent="0.35">
      <c r="A223" s="109" t="str">
        <f>IFERROR(IF(HM_MPV!A223&lt;&gt;"",HM_MPV!A223,""),"")</f>
        <v/>
      </c>
      <c r="B223" s="110" t="str">
        <f>IFERROR(IF(HM_MPV!B223&lt;&gt;"",HM_MPV!B223,""),"")</f>
        <v/>
      </c>
      <c r="C223" s="110" t="str">
        <f>IFERROR(VLOOKUP(A223,HM_MPV!A:C,3),"")</f>
        <v/>
      </c>
      <c r="D223" s="110" t="str">
        <f>IFERROR(VLOOKUP(A223,HM_MPV!A:D,4),"")</f>
        <v/>
      </c>
      <c r="E223" s="110" t="str">
        <f>IFERROR(VLOOKUP(A223,HM_MPV!A:G,6),"")</f>
        <v/>
      </c>
      <c r="F223" s="110" t="str">
        <f>IFERROR(VLOOKUP(A223,HM_MPV!A:H,7),"")</f>
        <v/>
      </c>
      <c r="G223" s="110" t="e">
        <f>IF(D223=#REF!,#REF!,IF(D223=#REF!,#REF!,IF(D223=#REF!,#REF!,IF(D223=#REF!,#REF!,""))))</f>
        <v>#REF!</v>
      </c>
      <c r="H223" s="110" t="str">
        <f>IFERROR(VLOOKUP(A223,HM_MPV!A:G,5),"")</f>
        <v/>
      </c>
      <c r="I223" s="126" t="str">
        <f>IFERROR(VLOOKUP(A223,HM_MPV!A:I,9),"")</f>
        <v/>
      </c>
      <c r="J223" s="111"/>
      <c r="K223" s="112"/>
      <c r="L223" s="131" t="str">
        <f>IFERROR(VLOOKUP(A223,HM_MPV!A:H,8),"")</f>
        <v/>
      </c>
      <c r="M223" s="113"/>
      <c r="N223" s="113"/>
      <c r="O223" s="126" t="str">
        <f>IFERROR(VLOOKUP(A223,HM_MPV!A:K,11),"")</f>
        <v/>
      </c>
      <c r="P223" s="124"/>
      <c r="Q223" s="124"/>
      <c r="R223" s="114"/>
      <c r="S223" s="133"/>
      <c r="T223" s="134" t="str">
        <f>IFERROR(VLOOKUP(A223,HM_MPV!A:J,10),"")</f>
        <v/>
      </c>
      <c r="U223" s="115"/>
      <c r="V223" s="115"/>
      <c r="W223" s="110"/>
    </row>
    <row r="224" spans="1:23" ht="14.5" thickBot="1" x14ac:dyDescent="0.35">
      <c r="A224" s="109" t="str">
        <f>IFERROR(IF(HM_MPV!A224&lt;&gt;"",HM_MPV!A224,""),"")</f>
        <v/>
      </c>
      <c r="B224" s="110" t="str">
        <f>IFERROR(IF(HM_MPV!B224&lt;&gt;"",HM_MPV!B224,""),"")</f>
        <v/>
      </c>
      <c r="C224" s="110" t="str">
        <f>IFERROR(VLOOKUP(A224,HM_MPV!A:C,3),"")</f>
        <v/>
      </c>
      <c r="D224" s="110" t="str">
        <f>IFERROR(VLOOKUP(A224,HM_MPV!A:D,4),"")</f>
        <v/>
      </c>
      <c r="E224" s="110" t="str">
        <f>IFERROR(VLOOKUP(A224,HM_MPV!A:G,6),"")</f>
        <v/>
      </c>
      <c r="F224" s="110" t="str">
        <f>IFERROR(VLOOKUP(A224,HM_MPV!A:H,7),"")</f>
        <v/>
      </c>
      <c r="G224" s="110" t="e">
        <f>IF(D224=#REF!,#REF!,IF(D224=#REF!,#REF!,IF(D224=#REF!,#REF!,IF(D224=#REF!,#REF!,""))))</f>
        <v>#REF!</v>
      </c>
      <c r="H224" s="110" t="str">
        <f>IFERROR(VLOOKUP(A224,HM_MPV!A:G,5),"")</f>
        <v/>
      </c>
      <c r="I224" s="126" t="str">
        <f>IFERROR(VLOOKUP(A224,HM_MPV!A:I,9),"")</f>
        <v/>
      </c>
      <c r="J224" s="111"/>
      <c r="K224" s="112"/>
      <c r="L224" s="131" t="str">
        <f>IFERROR(VLOOKUP(A224,HM_MPV!A:H,8),"")</f>
        <v/>
      </c>
      <c r="M224" s="113"/>
      <c r="N224" s="113"/>
      <c r="O224" s="126" t="str">
        <f>IFERROR(VLOOKUP(A224,HM_MPV!A:K,11),"")</f>
        <v/>
      </c>
      <c r="P224" s="124"/>
      <c r="Q224" s="124"/>
      <c r="R224" s="114"/>
      <c r="S224" s="133"/>
      <c r="T224" s="134" t="str">
        <f>IFERROR(VLOOKUP(A224,HM_MPV!A:J,10),"")</f>
        <v/>
      </c>
      <c r="U224" s="115"/>
      <c r="V224" s="115"/>
      <c r="W224" s="110"/>
    </row>
    <row r="225" spans="1:23" ht="14.5" thickBot="1" x14ac:dyDescent="0.35">
      <c r="A225" s="109" t="str">
        <f>IFERROR(IF(HM_MPV!A225&lt;&gt;"",HM_MPV!A225,""),"")</f>
        <v/>
      </c>
      <c r="B225" s="110" t="str">
        <f>IFERROR(IF(HM_MPV!B225&lt;&gt;"",HM_MPV!B225,""),"")</f>
        <v/>
      </c>
      <c r="C225" s="110" t="str">
        <f>IFERROR(VLOOKUP(A225,HM_MPV!A:C,3),"")</f>
        <v/>
      </c>
      <c r="D225" s="110" t="str">
        <f>IFERROR(VLOOKUP(A225,HM_MPV!A:D,4),"")</f>
        <v/>
      </c>
      <c r="E225" s="110" t="str">
        <f>IFERROR(VLOOKUP(A225,HM_MPV!A:G,6),"")</f>
        <v/>
      </c>
      <c r="F225" s="110" t="str">
        <f>IFERROR(VLOOKUP(A225,HM_MPV!A:H,7),"")</f>
        <v/>
      </c>
      <c r="G225" s="110" t="e">
        <f>IF(D225=#REF!,#REF!,IF(D225=#REF!,#REF!,IF(D225=#REF!,#REF!,IF(D225=#REF!,#REF!,""))))</f>
        <v>#REF!</v>
      </c>
      <c r="H225" s="110" t="str">
        <f>IFERROR(VLOOKUP(A225,HM_MPV!A:G,5),"")</f>
        <v/>
      </c>
      <c r="I225" s="126" t="str">
        <f>IFERROR(VLOOKUP(A225,HM_MPV!A:I,9),"")</f>
        <v/>
      </c>
      <c r="J225" s="111"/>
      <c r="K225" s="112"/>
      <c r="L225" s="131" t="str">
        <f>IFERROR(VLOOKUP(A225,HM_MPV!A:H,8),"")</f>
        <v/>
      </c>
      <c r="M225" s="113"/>
      <c r="N225" s="113"/>
      <c r="O225" s="126" t="str">
        <f>IFERROR(VLOOKUP(A225,HM_MPV!A:K,11),"")</f>
        <v/>
      </c>
      <c r="P225" s="124"/>
      <c r="Q225" s="124"/>
      <c r="R225" s="114"/>
      <c r="S225" s="133"/>
      <c r="T225" s="134" t="str">
        <f>IFERROR(VLOOKUP(A225,HM_MPV!A:J,10),"")</f>
        <v/>
      </c>
      <c r="U225" s="115"/>
      <c r="V225" s="115"/>
      <c r="W225" s="110"/>
    </row>
    <row r="226" spans="1:23" ht="14.5" thickBot="1" x14ac:dyDescent="0.35">
      <c r="A226" s="109" t="str">
        <f>IFERROR(IF(HM_MPV!A226&lt;&gt;"",HM_MPV!A226,""),"")</f>
        <v/>
      </c>
      <c r="B226" s="110" t="str">
        <f>IFERROR(IF(HM_MPV!B226&lt;&gt;"",HM_MPV!B226,""),"")</f>
        <v/>
      </c>
      <c r="C226" s="110" t="str">
        <f>IFERROR(VLOOKUP(A226,HM_MPV!A:C,3),"")</f>
        <v/>
      </c>
      <c r="D226" s="110" t="str">
        <f>IFERROR(VLOOKUP(A226,HM_MPV!A:D,4),"")</f>
        <v/>
      </c>
      <c r="E226" s="110" t="str">
        <f>IFERROR(VLOOKUP(A226,HM_MPV!A:G,6),"")</f>
        <v/>
      </c>
      <c r="F226" s="110" t="str">
        <f>IFERROR(VLOOKUP(A226,HM_MPV!A:H,7),"")</f>
        <v/>
      </c>
      <c r="G226" s="110" t="e">
        <f>IF(D226=#REF!,#REF!,IF(D226=#REF!,#REF!,IF(D226=#REF!,#REF!,IF(D226=#REF!,#REF!,""))))</f>
        <v>#REF!</v>
      </c>
      <c r="H226" s="110" t="str">
        <f>IFERROR(VLOOKUP(A226,HM_MPV!A:G,5),"")</f>
        <v/>
      </c>
      <c r="I226" s="126" t="str">
        <f>IFERROR(VLOOKUP(A226,HM_MPV!A:I,9),"")</f>
        <v/>
      </c>
      <c r="J226" s="111"/>
      <c r="K226" s="112"/>
      <c r="L226" s="131" t="str">
        <f>IFERROR(VLOOKUP(A226,HM_MPV!A:H,8),"")</f>
        <v/>
      </c>
      <c r="M226" s="113"/>
      <c r="N226" s="113"/>
      <c r="O226" s="126" t="str">
        <f>IFERROR(VLOOKUP(A226,HM_MPV!A:K,11),"")</f>
        <v/>
      </c>
      <c r="P226" s="124"/>
      <c r="Q226" s="124"/>
      <c r="R226" s="114"/>
      <c r="S226" s="133"/>
      <c r="T226" s="134" t="str">
        <f>IFERROR(VLOOKUP(A226,HM_MPV!A:J,10),"")</f>
        <v/>
      </c>
      <c r="U226" s="115"/>
      <c r="V226" s="115"/>
      <c r="W226" s="110"/>
    </row>
    <row r="227" spans="1:23" ht="14.5" thickBot="1" x14ac:dyDescent="0.35">
      <c r="A227" s="109" t="str">
        <f>IFERROR(IF(HM_MPV!A227&lt;&gt;"",HM_MPV!A227,""),"")</f>
        <v/>
      </c>
      <c r="B227" s="110" t="str">
        <f>IFERROR(IF(HM_MPV!B227&lt;&gt;"",HM_MPV!B227,""),"")</f>
        <v/>
      </c>
      <c r="C227" s="110" t="str">
        <f>IFERROR(VLOOKUP(A227,HM_MPV!A:C,3),"")</f>
        <v/>
      </c>
      <c r="D227" s="110" t="str">
        <f>IFERROR(VLOOKUP(A227,HM_MPV!A:D,4),"")</f>
        <v/>
      </c>
      <c r="E227" s="110" t="str">
        <f>IFERROR(VLOOKUP(A227,HM_MPV!A:G,6),"")</f>
        <v/>
      </c>
      <c r="F227" s="110" t="str">
        <f>IFERROR(VLOOKUP(A227,HM_MPV!A:H,7),"")</f>
        <v/>
      </c>
      <c r="G227" s="110" t="e">
        <f>IF(D227=#REF!,#REF!,IF(D227=#REF!,#REF!,IF(D227=#REF!,#REF!,IF(D227=#REF!,#REF!,""))))</f>
        <v>#REF!</v>
      </c>
      <c r="H227" s="110" t="str">
        <f>IFERROR(VLOOKUP(A227,HM_MPV!A:G,5),"")</f>
        <v/>
      </c>
      <c r="I227" s="126" t="str">
        <f>IFERROR(VLOOKUP(A227,HM_MPV!A:I,9),"")</f>
        <v/>
      </c>
      <c r="J227" s="111"/>
      <c r="K227" s="112"/>
      <c r="L227" s="131" t="str">
        <f>IFERROR(VLOOKUP(A227,HM_MPV!A:H,8),"")</f>
        <v/>
      </c>
      <c r="M227" s="113"/>
      <c r="N227" s="113"/>
      <c r="O227" s="126" t="str">
        <f>IFERROR(VLOOKUP(A227,HM_MPV!A:K,11),"")</f>
        <v/>
      </c>
      <c r="P227" s="124"/>
      <c r="Q227" s="124"/>
      <c r="R227" s="114"/>
      <c r="S227" s="133"/>
      <c r="T227" s="134" t="str">
        <f>IFERROR(VLOOKUP(A227,HM_MPV!A:J,10),"")</f>
        <v/>
      </c>
      <c r="U227" s="115"/>
      <c r="V227" s="115"/>
      <c r="W227" s="110"/>
    </row>
    <row r="228" spans="1:23" ht="14.5" thickBot="1" x14ac:dyDescent="0.35">
      <c r="A228" s="109" t="str">
        <f>IFERROR(IF(HM_MPV!A228&lt;&gt;"",HM_MPV!A228,""),"")</f>
        <v/>
      </c>
      <c r="B228" s="110" t="str">
        <f>IFERROR(IF(HM_MPV!B228&lt;&gt;"",HM_MPV!B228,""),"")</f>
        <v/>
      </c>
      <c r="C228" s="110" t="str">
        <f>IFERROR(VLOOKUP(A228,HM_MPV!A:C,3),"")</f>
        <v/>
      </c>
      <c r="D228" s="110" t="str">
        <f>IFERROR(VLOOKUP(A228,HM_MPV!A:D,4),"")</f>
        <v/>
      </c>
      <c r="E228" s="110" t="str">
        <f>IFERROR(VLOOKUP(A228,HM_MPV!A:G,6),"")</f>
        <v/>
      </c>
      <c r="F228" s="110" t="str">
        <f>IFERROR(VLOOKUP(A228,HM_MPV!A:H,7),"")</f>
        <v/>
      </c>
      <c r="G228" s="110" t="e">
        <f>IF(D228=#REF!,#REF!,IF(D228=#REF!,#REF!,IF(D228=#REF!,#REF!,IF(D228=#REF!,#REF!,""))))</f>
        <v>#REF!</v>
      </c>
      <c r="H228" s="110" t="str">
        <f>IFERROR(VLOOKUP(A228,HM_MPV!A:G,5),"")</f>
        <v/>
      </c>
      <c r="I228" s="126" t="str">
        <f>IFERROR(VLOOKUP(A228,HM_MPV!A:I,9),"")</f>
        <v/>
      </c>
      <c r="J228" s="111"/>
      <c r="K228" s="112"/>
      <c r="L228" s="131" t="str">
        <f>IFERROR(VLOOKUP(A228,HM_MPV!A:H,8),"")</f>
        <v/>
      </c>
      <c r="M228" s="113"/>
      <c r="N228" s="113"/>
      <c r="O228" s="126" t="str">
        <f>IFERROR(VLOOKUP(A228,HM_MPV!A:K,11),"")</f>
        <v/>
      </c>
      <c r="P228" s="124"/>
      <c r="Q228" s="124"/>
      <c r="R228" s="114"/>
      <c r="S228" s="133"/>
      <c r="T228" s="134" t="str">
        <f>IFERROR(VLOOKUP(A228,HM_MPV!A:J,10),"")</f>
        <v/>
      </c>
      <c r="U228" s="115"/>
      <c r="V228" s="115"/>
      <c r="W228" s="110"/>
    </row>
    <row r="229" spans="1:23" ht="14.5" thickBot="1" x14ac:dyDescent="0.35">
      <c r="A229" s="109" t="str">
        <f>IFERROR(IF(HM_MPV!A229&lt;&gt;"",HM_MPV!A229,""),"")</f>
        <v/>
      </c>
      <c r="B229" s="110" t="str">
        <f>IFERROR(IF(HM_MPV!B229&lt;&gt;"",HM_MPV!B229,""),"")</f>
        <v/>
      </c>
      <c r="C229" s="110" t="str">
        <f>IFERROR(VLOOKUP(A229,HM_MPV!A:C,3),"")</f>
        <v/>
      </c>
      <c r="D229" s="110" t="str">
        <f>IFERROR(VLOOKUP(A229,HM_MPV!A:D,4),"")</f>
        <v/>
      </c>
      <c r="E229" s="110" t="str">
        <f>IFERROR(VLOOKUP(A229,HM_MPV!A:G,6),"")</f>
        <v/>
      </c>
      <c r="F229" s="110" t="str">
        <f>IFERROR(VLOOKUP(A229,HM_MPV!A:H,7),"")</f>
        <v/>
      </c>
      <c r="G229" s="110" t="e">
        <f>IF(D229=#REF!,#REF!,IF(D229=#REF!,#REF!,IF(D229=#REF!,#REF!,IF(D229=#REF!,#REF!,""))))</f>
        <v>#REF!</v>
      </c>
      <c r="H229" s="110" t="str">
        <f>IFERROR(VLOOKUP(A229,HM_MPV!A:G,5),"")</f>
        <v/>
      </c>
      <c r="I229" s="126" t="str">
        <f>IFERROR(VLOOKUP(A229,HM_MPV!A:I,9),"")</f>
        <v/>
      </c>
      <c r="J229" s="111"/>
      <c r="K229" s="112"/>
      <c r="L229" s="131" t="str">
        <f>IFERROR(VLOOKUP(A229,HM_MPV!A:H,8),"")</f>
        <v/>
      </c>
      <c r="M229" s="113"/>
      <c r="N229" s="113"/>
      <c r="O229" s="126" t="str">
        <f>IFERROR(VLOOKUP(A229,HM_MPV!A:K,11),"")</f>
        <v/>
      </c>
      <c r="P229" s="124"/>
      <c r="Q229" s="124"/>
      <c r="R229" s="114"/>
      <c r="S229" s="133"/>
      <c r="T229" s="134" t="str">
        <f>IFERROR(VLOOKUP(A229,HM_MPV!A:J,10),"")</f>
        <v/>
      </c>
      <c r="U229" s="115"/>
      <c r="V229" s="115"/>
      <c r="W229" s="110"/>
    </row>
    <row r="230" spans="1:23" ht="14.5" thickBot="1" x14ac:dyDescent="0.35">
      <c r="A230" s="109" t="str">
        <f>IFERROR(IF(HM_MPV!A230&lt;&gt;"",HM_MPV!A230,""),"")</f>
        <v/>
      </c>
      <c r="B230" s="110" t="str">
        <f>IFERROR(IF(HM_MPV!B230&lt;&gt;"",HM_MPV!B230,""),"")</f>
        <v/>
      </c>
      <c r="C230" s="110" t="str">
        <f>IFERROR(VLOOKUP(A230,HM_MPV!A:C,3),"")</f>
        <v/>
      </c>
      <c r="D230" s="110" t="str">
        <f>IFERROR(VLOOKUP(A230,HM_MPV!A:D,4),"")</f>
        <v/>
      </c>
      <c r="E230" s="110" t="str">
        <f>IFERROR(VLOOKUP(A230,HM_MPV!A:G,6),"")</f>
        <v/>
      </c>
      <c r="F230" s="110" t="str">
        <f>IFERROR(VLOOKUP(A230,HM_MPV!A:H,7),"")</f>
        <v/>
      </c>
      <c r="G230" s="110" t="e">
        <f>IF(D230=#REF!,#REF!,IF(D230=#REF!,#REF!,IF(D230=#REF!,#REF!,IF(D230=#REF!,#REF!,""))))</f>
        <v>#REF!</v>
      </c>
      <c r="H230" s="110" t="str">
        <f>IFERROR(VLOOKUP(A230,HM_MPV!A:G,5),"")</f>
        <v/>
      </c>
      <c r="I230" s="126" t="str">
        <f>IFERROR(VLOOKUP(A230,HM_MPV!A:I,9),"")</f>
        <v/>
      </c>
      <c r="J230" s="111"/>
      <c r="K230" s="112"/>
      <c r="L230" s="131" t="str">
        <f>IFERROR(VLOOKUP(A230,HM_MPV!A:H,8),"")</f>
        <v/>
      </c>
      <c r="M230" s="113"/>
      <c r="N230" s="113"/>
      <c r="O230" s="126" t="str">
        <f>IFERROR(VLOOKUP(A230,HM_MPV!A:K,11),"")</f>
        <v/>
      </c>
      <c r="P230" s="124"/>
      <c r="Q230" s="124"/>
      <c r="R230" s="114"/>
      <c r="S230" s="133"/>
      <c r="T230" s="134" t="str">
        <f>IFERROR(VLOOKUP(A230,HM_MPV!A:J,10),"")</f>
        <v/>
      </c>
      <c r="U230" s="115"/>
      <c r="V230" s="115"/>
      <c r="W230" s="110"/>
    </row>
    <row r="231" spans="1:23" ht="14.5" thickBot="1" x14ac:dyDescent="0.35">
      <c r="A231" s="109" t="str">
        <f>IFERROR(IF(HM_MPV!A231&lt;&gt;"",HM_MPV!A231,""),"")</f>
        <v/>
      </c>
      <c r="B231" s="110" t="str">
        <f>IFERROR(IF(HM_MPV!B231&lt;&gt;"",HM_MPV!B231,""),"")</f>
        <v/>
      </c>
      <c r="C231" s="110" t="str">
        <f>IFERROR(VLOOKUP(A231,HM_MPV!A:C,3),"")</f>
        <v/>
      </c>
      <c r="D231" s="110" t="str">
        <f>IFERROR(VLOOKUP(A231,HM_MPV!A:D,4),"")</f>
        <v/>
      </c>
      <c r="E231" s="110" t="str">
        <f>IFERROR(VLOOKUP(A231,HM_MPV!A:G,6),"")</f>
        <v/>
      </c>
      <c r="F231" s="110" t="str">
        <f>IFERROR(VLOOKUP(A231,HM_MPV!A:H,7),"")</f>
        <v/>
      </c>
      <c r="G231" s="110" t="e">
        <f>IF(D231=#REF!,#REF!,IF(D231=#REF!,#REF!,IF(D231=#REF!,#REF!,IF(D231=#REF!,#REF!,""))))</f>
        <v>#REF!</v>
      </c>
      <c r="H231" s="110" t="str">
        <f>IFERROR(VLOOKUP(A231,HM_MPV!A:G,5),"")</f>
        <v/>
      </c>
      <c r="I231" s="126" t="str">
        <f>IFERROR(VLOOKUP(A231,HM_MPV!A:I,9),"")</f>
        <v/>
      </c>
      <c r="J231" s="111"/>
      <c r="K231" s="112"/>
      <c r="L231" s="131" t="str">
        <f>IFERROR(VLOOKUP(A231,HM_MPV!A:H,8),"")</f>
        <v/>
      </c>
      <c r="M231" s="113"/>
      <c r="N231" s="113"/>
      <c r="O231" s="126" t="str">
        <f>IFERROR(VLOOKUP(A231,HM_MPV!A:K,11),"")</f>
        <v/>
      </c>
      <c r="P231" s="124"/>
      <c r="Q231" s="124"/>
      <c r="R231" s="114"/>
      <c r="S231" s="133"/>
      <c r="T231" s="134" t="str">
        <f>IFERROR(VLOOKUP(A231,HM_MPV!A:J,10),"")</f>
        <v/>
      </c>
      <c r="U231" s="115"/>
      <c r="V231" s="115"/>
      <c r="W231" s="110"/>
    </row>
    <row r="232" spans="1:23" ht="14.5" thickBot="1" x14ac:dyDescent="0.35">
      <c r="A232" s="109" t="str">
        <f>IFERROR(IF(HM_MPV!A232&lt;&gt;"",HM_MPV!A232,""),"")</f>
        <v/>
      </c>
      <c r="B232" s="110" t="str">
        <f>IFERROR(IF(HM_MPV!B232&lt;&gt;"",HM_MPV!B232,""),"")</f>
        <v/>
      </c>
      <c r="C232" s="110" t="str">
        <f>IFERROR(VLOOKUP(A232,HM_MPV!A:C,3),"")</f>
        <v/>
      </c>
      <c r="D232" s="110" t="str">
        <f>IFERROR(VLOOKUP(A232,HM_MPV!A:D,4),"")</f>
        <v/>
      </c>
      <c r="E232" s="110" t="str">
        <f>IFERROR(VLOOKUP(A232,HM_MPV!A:G,6),"")</f>
        <v/>
      </c>
      <c r="F232" s="110" t="str">
        <f>IFERROR(VLOOKUP(A232,HM_MPV!A:H,7),"")</f>
        <v/>
      </c>
      <c r="G232" s="110" t="e">
        <f>IF(D232=#REF!,#REF!,IF(D232=#REF!,#REF!,IF(D232=#REF!,#REF!,IF(D232=#REF!,#REF!,""))))</f>
        <v>#REF!</v>
      </c>
      <c r="H232" s="110" t="str">
        <f>IFERROR(VLOOKUP(A232,HM_MPV!A:G,5),"")</f>
        <v/>
      </c>
      <c r="I232" s="126" t="str">
        <f>IFERROR(VLOOKUP(A232,HM_MPV!A:I,9),"")</f>
        <v/>
      </c>
      <c r="J232" s="111"/>
      <c r="K232" s="112"/>
      <c r="L232" s="131" t="str">
        <f>IFERROR(VLOOKUP(A232,HM_MPV!A:H,8),"")</f>
        <v/>
      </c>
      <c r="M232" s="113"/>
      <c r="N232" s="113"/>
      <c r="O232" s="126" t="str">
        <f>IFERROR(VLOOKUP(A232,HM_MPV!A:K,11),"")</f>
        <v/>
      </c>
      <c r="P232" s="124"/>
      <c r="Q232" s="124"/>
      <c r="R232" s="114"/>
      <c r="S232" s="133"/>
      <c r="T232" s="134" t="str">
        <f>IFERROR(VLOOKUP(A232,HM_MPV!A:J,10),"")</f>
        <v/>
      </c>
      <c r="U232" s="115"/>
      <c r="V232" s="115"/>
      <c r="W232" s="110"/>
    </row>
    <row r="233" spans="1:23" ht="14.5" thickBot="1" x14ac:dyDescent="0.35">
      <c r="A233" s="109" t="str">
        <f>IFERROR(IF(HM_MPV!A233&lt;&gt;"",HM_MPV!A233,""),"")</f>
        <v/>
      </c>
      <c r="B233" s="110" t="str">
        <f>IFERROR(IF(HM_MPV!B233&lt;&gt;"",HM_MPV!B233,""),"")</f>
        <v/>
      </c>
      <c r="C233" s="110" t="str">
        <f>IFERROR(VLOOKUP(A233,HM_MPV!A:C,3),"")</f>
        <v/>
      </c>
      <c r="D233" s="110" t="str">
        <f>IFERROR(VLOOKUP(A233,HM_MPV!A:D,4),"")</f>
        <v/>
      </c>
      <c r="E233" s="110" t="str">
        <f>IFERROR(VLOOKUP(A233,HM_MPV!A:G,6),"")</f>
        <v/>
      </c>
      <c r="F233" s="110" t="str">
        <f>IFERROR(VLOOKUP(A233,HM_MPV!A:H,7),"")</f>
        <v/>
      </c>
      <c r="G233" s="110" t="e">
        <f>IF(D233=#REF!,#REF!,IF(D233=#REF!,#REF!,IF(D233=#REF!,#REF!,IF(D233=#REF!,#REF!,""))))</f>
        <v>#REF!</v>
      </c>
      <c r="H233" s="110" t="str">
        <f>IFERROR(VLOOKUP(A233,HM_MPV!A:G,5),"")</f>
        <v/>
      </c>
      <c r="I233" s="126" t="str">
        <f>IFERROR(VLOOKUP(A233,HM_MPV!A:I,9),"")</f>
        <v/>
      </c>
      <c r="J233" s="111"/>
      <c r="K233" s="112"/>
      <c r="L233" s="131" t="str">
        <f>IFERROR(VLOOKUP(A233,HM_MPV!A:H,8),"")</f>
        <v/>
      </c>
      <c r="M233" s="113"/>
      <c r="N233" s="113"/>
      <c r="O233" s="126" t="str">
        <f>IFERROR(VLOOKUP(A233,HM_MPV!A:K,11),"")</f>
        <v/>
      </c>
      <c r="P233" s="124"/>
      <c r="Q233" s="124"/>
      <c r="R233" s="114"/>
      <c r="S233" s="133"/>
      <c r="T233" s="134" t="str">
        <f>IFERROR(VLOOKUP(A233,HM_MPV!A:J,10),"")</f>
        <v/>
      </c>
      <c r="U233" s="115"/>
      <c r="V233" s="115"/>
      <c r="W233" s="110"/>
    </row>
    <row r="234" spans="1:23" ht="14.5" thickBot="1" x14ac:dyDescent="0.35">
      <c r="A234" s="109" t="str">
        <f>IFERROR(IF(HM_MPV!A234&lt;&gt;"",HM_MPV!A234,""),"")</f>
        <v/>
      </c>
      <c r="B234" s="110" t="str">
        <f>IFERROR(IF(HM_MPV!B234&lt;&gt;"",HM_MPV!B234,""),"")</f>
        <v/>
      </c>
      <c r="C234" s="110" t="str">
        <f>IFERROR(VLOOKUP(A234,HM_MPV!A:C,3),"")</f>
        <v/>
      </c>
      <c r="D234" s="110" t="str">
        <f>IFERROR(VLOOKUP(A234,HM_MPV!A:D,4),"")</f>
        <v/>
      </c>
      <c r="E234" s="110" t="str">
        <f>IFERROR(VLOOKUP(A234,HM_MPV!A:G,6),"")</f>
        <v/>
      </c>
      <c r="F234" s="110" t="str">
        <f>IFERROR(VLOOKUP(A234,HM_MPV!A:H,7),"")</f>
        <v/>
      </c>
      <c r="G234" s="110" t="e">
        <f>IF(D234=#REF!,#REF!,IF(D234=#REF!,#REF!,IF(D234=#REF!,#REF!,IF(D234=#REF!,#REF!,""))))</f>
        <v>#REF!</v>
      </c>
      <c r="H234" s="110" t="str">
        <f>IFERROR(VLOOKUP(A234,HM_MPV!A:G,5),"")</f>
        <v/>
      </c>
      <c r="I234" s="126" t="str">
        <f>IFERROR(VLOOKUP(A234,HM_MPV!A:I,9),"")</f>
        <v/>
      </c>
      <c r="J234" s="111"/>
      <c r="K234" s="112"/>
      <c r="L234" s="131" t="str">
        <f>IFERROR(VLOOKUP(A234,HM_MPV!A:H,8),"")</f>
        <v/>
      </c>
      <c r="M234" s="113"/>
      <c r="N234" s="113"/>
      <c r="O234" s="126" t="str">
        <f>IFERROR(VLOOKUP(A234,HM_MPV!A:K,11),"")</f>
        <v/>
      </c>
      <c r="P234" s="124"/>
      <c r="Q234" s="124"/>
      <c r="R234" s="114"/>
      <c r="S234" s="133"/>
      <c r="T234" s="134" t="str">
        <f>IFERROR(VLOOKUP(A234,HM_MPV!A:J,10),"")</f>
        <v/>
      </c>
      <c r="U234" s="115"/>
      <c r="V234" s="115"/>
      <c r="W234" s="110"/>
    </row>
    <row r="235" spans="1:23" ht="14.5" thickBot="1" x14ac:dyDescent="0.35">
      <c r="A235" s="109" t="str">
        <f>IFERROR(IF(HM_MPV!A235&lt;&gt;"",HM_MPV!A235,""),"")</f>
        <v/>
      </c>
      <c r="B235" s="110" t="str">
        <f>IFERROR(IF(HM_MPV!B235&lt;&gt;"",HM_MPV!B235,""),"")</f>
        <v/>
      </c>
      <c r="C235" s="110" t="str">
        <f>IFERROR(VLOOKUP(A235,HM_MPV!A:C,3),"")</f>
        <v/>
      </c>
      <c r="D235" s="110" t="str">
        <f>IFERROR(VLOOKUP(A235,HM_MPV!A:D,4),"")</f>
        <v/>
      </c>
      <c r="E235" s="110" t="str">
        <f>IFERROR(VLOOKUP(A235,HM_MPV!A:G,6),"")</f>
        <v/>
      </c>
      <c r="F235" s="110" t="str">
        <f>IFERROR(VLOOKUP(A235,HM_MPV!A:H,7),"")</f>
        <v/>
      </c>
      <c r="G235" s="110" t="e">
        <f>IF(D235=#REF!,#REF!,IF(D235=#REF!,#REF!,IF(D235=#REF!,#REF!,IF(D235=#REF!,#REF!,""))))</f>
        <v>#REF!</v>
      </c>
      <c r="H235" s="110" t="str">
        <f>IFERROR(VLOOKUP(A235,HM_MPV!A:G,5),"")</f>
        <v/>
      </c>
      <c r="I235" s="126" t="str">
        <f>IFERROR(VLOOKUP(A235,HM_MPV!A:I,9),"")</f>
        <v/>
      </c>
      <c r="J235" s="111"/>
      <c r="K235" s="112"/>
      <c r="L235" s="131" t="str">
        <f>IFERROR(VLOOKUP(A235,HM_MPV!A:H,8),"")</f>
        <v/>
      </c>
      <c r="M235" s="113"/>
      <c r="N235" s="113"/>
      <c r="O235" s="126" t="str">
        <f>IFERROR(VLOOKUP(A235,HM_MPV!A:K,11),"")</f>
        <v/>
      </c>
      <c r="P235" s="124"/>
      <c r="Q235" s="124"/>
      <c r="R235" s="114"/>
      <c r="S235" s="133"/>
      <c r="T235" s="134" t="str">
        <f>IFERROR(VLOOKUP(A235,HM_MPV!A:J,10),"")</f>
        <v/>
      </c>
      <c r="U235" s="115"/>
      <c r="V235" s="115"/>
      <c r="W235" s="110"/>
    </row>
    <row r="236" spans="1:23" ht="14.5" thickBot="1" x14ac:dyDescent="0.35">
      <c r="A236" s="109" t="str">
        <f>IFERROR(IF(HM_MPV!A236&lt;&gt;"",HM_MPV!A236,""),"")</f>
        <v/>
      </c>
      <c r="B236" s="110" t="str">
        <f>IFERROR(IF(HM_MPV!B236&lt;&gt;"",HM_MPV!B236,""),"")</f>
        <v/>
      </c>
      <c r="C236" s="110" t="str">
        <f>IFERROR(VLOOKUP(A236,HM_MPV!A:C,3),"")</f>
        <v/>
      </c>
      <c r="D236" s="110" t="str">
        <f>IFERROR(VLOOKUP(A236,HM_MPV!A:D,4),"")</f>
        <v/>
      </c>
      <c r="E236" s="110" t="str">
        <f>IFERROR(VLOOKUP(A236,HM_MPV!A:G,6),"")</f>
        <v/>
      </c>
      <c r="F236" s="110" t="str">
        <f>IFERROR(VLOOKUP(A236,HM_MPV!A:H,7),"")</f>
        <v/>
      </c>
      <c r="G236" s="110" t="e">
        <f>IF(D236=#REF!,#REF!,IF(D236=#REF!,#REF!,IF(D236=#REF!,#REF!,IF(D236=#REF!,#REF!,""))))</f>
        <v>#REF!</v>
      </c>
      <c r="H236" s="110" t="str">
        <f>IFERROR(VLOOKUP(A236,HM_MPV!A:G,5),"")</f>
        <v/>
      </c>
      <c r="I236" s="126" t="str">
        <f>IFERROR(VLOOKUP(A236,HM_MPV!A:I,9),"")</f>
        <v/>
      </c>
      <c r="J236" s="111"/>
      <c r="K236" s="112"/>
      <c r="L236" s="131" t="str">
        <f>IFERROR(VLOOKUP(A236,HM_MPV!A:H,8),"")</f>
        <v/>
      </c>
      <c r="M236" s="113"/>
      <c r="N236" s="113"/>
      <c r="O236" s="126" t="str">
        <f>IFERROR(VLOOKUP(A236,HM_MPV!A:K,11),"")</f>
        <v/>
      </c>
      <c r="P236" s="124"/>
      <c r="Q236" s="124"/>
      <c r="R236" s="114"/>
      <c r="S236" s="133"/>
      <c r="T236" s="134" t="str">
        <f>IFERROR(VLOOKUP(A236,HM_MPV!A:J,10),"")</f>
        <v/>
      </c>
      <c r="U236" s="115"/>
      <c r="V236" s="115"/>
      <c r="W236" s="110"/>
    </row>
    <row r="237" spans="1:23" ht="14.5" thickBot="1" x14ac:dyDescent="0.35">
      <c r="A237" s="109" t="str">
        <f>IFERROR(IF(HM_MPV!A237&lt;&gt;"",HM_MPV!A237,""),"")</f>
        <v/>
      </c>
      <c r="B237" s="110" t="str">
        <f>IFERROR(IF(HM_MPV!B237&lt;&gt;"",HM_MPV!B237,""),"")</f>
        <v/>
      </c>
      <c r="C237" s="110" t="str">
        <f>IFERROR(VLOOKUP(A237,HM_MPV!A:C,3),"")</f>
        <v/>
      </c>
      <c r="D237" s="110" t="str">
        <f>IFERROR(VLOOKUP(A237,HM_MPV!A:D,4),"")</f>
        <v/>
      </c>
      <c r="E237" s="110" t="str">
        <f>IFERROR(VLOOKUP(A237,HM_MPV!A:G,6),"")</f>
        <v/>
      </c>
      <c r="F237" s="110" t="str">
        <f>IFERROR(VLOOKUP(A237,HM_MPV!A:H,7),"")</f>
        <v/>
      </c>
      <c r="G237" s="110" t="e">
        <f>IF(D237=#REF!,#REF!,IF(D237=#REF!,#REF!,IF(D237=#REF!,#REF!,IF(D237=#REF!,#REF!,""))))</f>
        <v>#REF!</v>
      </c>
      <c r="H237" s="110" t="str">
        <f>IFERROR(VLOOKUP(A237,HM_MPV!A:G,5),"")</f>
        <v/>
      </c>
      <c r="I237" s="126" t="str">
        <f>IFERROR(VLOOKUP(A237,HM_MPV!A:I,9),"")</f>
        <v/>
      </c>
      <c r="J237" s="111"/>
      <c r="K237" s="112"/>
      <c r="L237" s="131" t="str">
        <f>IFERROR(VLOOKUP(A237,HM_MPV!A:H,8),"")</f>
        <v/>
      </c>
      <c r="M237" s="113"/>
      <c r="N237" s="113"/>
      <c r="O237" s="126" t="str">
        <f>IFERROR(VLOOKUP(A237,HM_MPV!A:K,11),"")</f>
        <v/>
      </c>
      <c r="P237" s="124"/>
      <c r="Q237" s="124"/>
      <c r="R237" s="114"/>
      <c r="S237" s="133"/>
      <c r="T237" s="134" t="str">
        <f>IFERROR(VLOOKUP(A237,HM_MPV!A:J,10),"")</f>
        <v/>
      </c>
      <c r="U237" s="115"/>
      <c r="V237" s="115"/>
      <c r="W237" s="110"/>
    </row>
    <row r="238" spans="1:23" ht="14.5" thickBot="1" x14ac:dyDescent="0.35">
      <c r="A238" s="109" t="str">
        <f>IFERROR(IF(HM_MPV!A238&lt;&gt;"",HM_MPV!A238,""),"")</f>
        <v/>
      </c>
      <c r="B238" s="110" t="str">
        <f>IFERROR(IF(HM_MPV!B238&lt;&gt;"",HM_MPV!B238,""),"")</f>
        <v/>
      </c>
      <c r="C238" s="110" t="str">
        <f>IFERROR(VLOOKUP(A238,HM_MPV!A:C,3),"")</f>
        <v/>
      </c>
      <c r="D238" s="110" t="str">
        <f>IFERROR(VLOOKUP(A238,HM_MPV!A:D,4),"")</f>
        <v/>
      </c>
      <c r="E238" s="110" t="str">
        <f>IFERROR(VLOOKUP(A238,HM_MPV!A:G,6),"")</f>
        <v/>
      </c>
      <c r="F238" s="110" t="str">
        <f>IFERROR(VLOOKUP(A238,HM_MPV!A:H,7),"")</f>
        <v/>
      </c>
      <c r="G238" s="110" t="e">
        <f>IF(D238=#REF!,#REF!,IF(D238=#REF!,#REF!,IF(D238=#REF!,#REF!,IF(D238=#REF!,#REF!,""))))</f>
        <v>#REF!</v>
      </c>
      <c r="H238" s="110" t="str">
        <f>IFERROR(VLOOKUP(A238,HM_MPV!A:G,5),"")</f>
        <v/>
      </c>
      <c r="I238" s="126" t="str">
        <f>IFERROR(VLOOKUP(A238,HM_MPV!A:I,9),"")</f>
        <v/>
      </c>
      <c r="J238" s="111"/>
      <c r="K238" s="112"/>
      <c r="L238" s="131" t="str">
        <f>IFERROR(VLOOKUP(A238,HM_MPV!A:H,8),"")</f>
        <v/>
      </c>
      <c r="M238" s="113"/>
      <c r="N238" s="113"/>
      <c r="O238" s="126" t="str">
        <f>IFERROR(VLOOKUP(A238,HM_MPV!A:K,11),"")</f>
        <v/>
      </c>
      <c r="P238" s="124"/>
      <c r="Q238" s="124"/>
      <c r="R238" s="114"/>
      <c r="S238" s="133"/>
      <c r="T238" s="134" t="str">
        <f>IFERROR(VLOOKUP(A238,HM_MPV!A:J,10),"")</f>
        <v/>
      </c>
      <c r="U238" s="115"/>
      <c r="V238" s="115"/>
      <c r="W238" s="110"/>
    </row>
    <row r="239" spans="1:23" ht="14.5" thickBot="1" x14ac:dyDescent="0.35">
      <c r="A239" s="109" t="str">
        <f>IFERROR(IF(HM_MPV!A239&lt;&gt;"",HM_MPV!A239,""),"")</f>
        <v/>
      </c>
      <c r="B239" s="110" t="str">
        <f>IFERROR(IF(HM_MPV!B239&lt;&gt;"",HM_MPV!B239,""),"")</f>
        <v/>
      </c>
      <c r="C239" s="110" t="str">
        <f>IFERROR(VLOOKUP(A239,HM_MPV!A:C,3),"")</f>
        <v/>
      </c>
      <c r="D239" s="110" t="str">
        <f>IFERROR(VLOOKUP(A239,HM_MPV!A:D,4),"")</f>
        <v/>
      </c>
      <c r="E239" s="110" t="str">
        <f>IFERROR(VLOOKUP(A239,HM_MPV!A:G,6),"")</f>
        <v/>
      </c>
      <c r="F239" s="110" t="str">
        <f>IFERROR(VLOOKUP(A239,HM_MPV!A:H,7),"")</f>
        <v/>
      </c>
      <c r="G239" s="110" t="e">
        <f>IF(D239=#REF!,#REF!,IF(D239=#REF!,#REF!,IF(D239=#REF!,#REF!,IF(D239=#REF!,#REF!,""))))</f>
        <v>#REF!</v>
      </c>
      <c r="H239" s="110" t="str">
        <f>IFERROR(VLOOKUP(A239,HM_MPV!A:G,5),"")</f>
        <v/>
      </c>
      <c r="I239" s="126" t="str">
        <f>IFERROR(VLOOKUP(A239,HM_MPV!A:I,9),"")</f>
        <v/>
      </c>
      <c r="J239" s="111"/>
      <c r="K239" s="112"/>
      <c r="L239" s="131" t="str">
        <f>IFERROR(VLOOKUP(A239,HM_MPV!A:H,8),"")</f>
        <v/>
      </c>
      <c r="M239" s="113"/>
      <c r="N239" s="113"/>
      <c r="O239" s="126" t="str">
        <f>IFERROR(VLOOKUP(A239,HM_MPV!A:K,11),"")</f>
        <v/>
      </c>
      <c r="P239" s="124"/>
      <c r="Q239" s="124"/>
      <c r="R239" s="114"/>
      <c r="S239" s="133"/>
      <c r="T239" s="134" t="str">
        <f>IFERROR(VLOOKUP(A239,HM_MPV!A:J,10),"")</f>
        <v/>
      </c>
      <c r="U239" s="115"/>
      <c r="V239" s="115"/>
      <c r="W239" s="110"/>
    </row>
    <row r="240" spans="1:23" ht="14.5" thickBot="1" x14ac:dyDescent="0.35">
      <c r="A240" s="109" t="str">
        <f>IFERROR(IF(HM_MPV!A240&lt;&gt;"",HM_MPV!A240,""),"")</f>
        <v/>
      </c>
      <c r="B240" s="110" t="str">
        <f>IFERROR(IF(HM_MPV!B240&lt;&gt;"",HM_MPV!B240,""),"")</f>
        <v/>
      </c>
      <c r="C240" s="110" t="str">
        <f>IFERROR(VLOOKUP(A240,HM_MPV!A:C,3),"")</f>
        <v/>
      </c>
      <c r="D240" s="110" t="str">
        <f>IFERROR(VLOOKUP(A240,HM_MPV!A:D,4),"")</f>
        <v/>
      </c>
      <c r="E240" s="110" t="str">
        <f>IFERROR(VLOOKUP(A240,HM_MPV!A:G,6),"")</f>
        <v/>
      </c>
      <c r="F240" s="110" t="str">
        <f>IFERROR(VLOOKUP(A240,HM_MPV!A:H,7),"")</f>
        <v/>
      </c>
      <c r="G240" s="110" t="e">
        <f>IF(D240=#REF!,#REF!,IF(D240=#REF!,#REF!,IF(D240=#REF!,#REF!,IF(D240=#REF!,#REF!,""))))</f>
        <v>#REF!</v>
      </c>
      <c r="H240" s="110" t="str">
        <f>IFERROR(VLOOKUP(A240,HM_MPV!A:G,5),"")</f>
        <v/>
      </c>
      <c r="I240" s="126" t="str">
        <f>IFERROR(VLOOKUP(A240,HM_MPV!A:I,9),"")</f>
        <v/>
      </c>
      <c r="J240" s="111"/>
      <c r="K240" s="112"/>
      <c r="L240" s="131" t="str">
        <f>IFERROR(VLOOKUP(A240,HM_MPV!A:H,8),"")</f>
        <v/>
      </c>
      <c r="M240" s="113"/>
      <c r="N240" s="113"/>
      <c r="O240" s="126" t="str">
        <f>IFERROR(VLOOKUP(A240,HM_MPV!A:K,11),"")</f>
        <v/>
      </c>
      <c r="P240" s="124"/>
      <c r="Q240" s="124"/>
      <c r="R240" s="114"/>
      <c r="S240" s="133"/>
      <c r="T240" s="134" t="str">
        <f>IFERROR(VLOOKUP(A240,HM_MPV!A:J,10),"")</f>
        <v/>
      </c>
      <c r="U240" s="115"/>
      <c r="V240" s="115"/>
      <c r="W240" s="110"/>
    </row>
    <row r="241" spans="1:23" ht="14.5" thickBot="1" x14ac:dyDescent="0.35">
      <c r="A241" s="109" t="str">
        <f>IFERROR(IF(HM_MPV!A241&lt;&gt;"",HM_MPV!A241,""),"")</f>
        <v/>
      </c>
      <c r="B241" s="110" t="str">
        <f>IFERROR(IF(HM_MPV!B241&lt;&gt;"",HM_MPV!B241,""),"")</f>
        <v/>
      </c>
      <c r="C241" s="110" t="str">
        <f>IFERROR(VLOOKUP(A241,HM_MPV!A:C,3),"")</f>
        <v/>
      </c>
      <c r="D241" s="110" t="str">
        <f>IFERROR(VLOOKUP(A241,HM_MPV!A:D,4),"")</f>
        <v/>
      </c>
      <c r="E241" s="110" t="str">
        <f>IFERROR(VLOOKUP(A241,HM_MPV!A:G,6),"")</f>
        <v/>
      </c>
      <c r="F241" s="110" t="str">
        <f>IFERROR(VLOOKUP(A241,HM_MPV!A:H,7),"")</f>
        <v/>
      </c>
      <c r="G241" s="110" t="e">
        <f>IF(D241=#REF!,#REF!,IF(D241=#REF!,#REF!,IF(D241=#REF!,#REF!,IF(D241=#REF!,#REF!,""))))</f>
        <v>#REF!</v>
      </c>
      <c r="H241" s="110" t="str">
        <f>IFERROR(VLOOKUP(A241,HM_MPV!A:G,5),"")</f>
        <v/>
      </c>
      <c r="I241" s="126" t="str">
        <f>IFERROR(VLOOKUP(A241,HM_MPV!A:I,9),"")</f>
        <v/>
      </c>
      <c r="J241" s="111"/>
      <c r="K241" s="112"/>
      <c r="L241" s="131" t="str">
        <f>IFERROR(VLOOKUP(A241,HM_MPV!A:H,8),"")</f>
        <v/>
      </c>
      <c r="M241" s="113"/>
      <c r="N241" s="113"/>
      <c r="O241" s="126" t="str">
        <f>IFERROR(VLOOKUP(A241,HM_MPV!A:K,11),"")</f>
        <v/>
      </c>
      <c r="P241" s="124"/>
      <c r="Q241" s="124"/>
      <c r="R241" s="114"/>
      <c r="S241" s="133"/>
      <c r="T241" s="134" t="str">
        <f>IFERROR(VLOOKUP(A241,HM_MPV!A:J,10),"")</f>
        <v/>
      </c>
      <c r="U241" s="115"/>
      <c r="V241" s="115"/>
      <c r="W241" s="110"/>
    </row>
    <row r="242" spans="1:23" ht="14.5" thickBot="1" x14ac:dyDescent="0.35">
      <c r="A242" s="109" t="str">
        <f>IFERROR(IF(HM_MPV!A242&lt;&gt;"",HM_MPV!A242,""),"")</f>
        <v/>
      </c>
      <c r="B242" s="110" t="str">
        <f>IFERROR(IF(HM_MPV!B242&lt;&gt;"",HM_MPV!B242,""),"")</f>
        <v/>
      </c>
      <c r="C242" s="110" t="str">
        <f>IFERROR(VLOOKUP(A242,HM_MPV!A:C,3),"")</f>
        <v/>
      </c>
      <c r="D242" s="110" t="str">
        <f>IFERROR(VLOOKUP(A242,HM_MPV!A:D,4),"")</f>
        <v/>
      </c>
      <c r="E242" s="110" t="str">
        <f>IFERROR(VLOOKUP(A242,HM_MPV!A:G,6),"")</f>
        <v/>
      </c>
      <c r="F242" s="110" t="str">
        <f>IFERROR(VLOOKUP(A242,HM_MPV!A:H,7),"")</f>
        <v/>
      </c>
      <c r="G242" s="110" t="e">
        <f>IF(D242=#REF!,#REF!,IF(D242=#REF!,#REF!,IF(D242=#REF!,#REF!,IF(D242=#REF!,#REF!,""))))</f>
        <v>#REF!</v>
      </c>
      <c r="H242" s="110" t="str">
        <f>IFERROR(VLOOKUP(A242,HM_MPV!A:G,5),"")</f>
        <v/>
      </c>
      <c r="I242" s="126" t="str">
        <f>IFERROR(VLOOKUP(A242,HM_MPV!A:I,9),"")</f>
        <v/>
      </c>
      <c r="J242" s="111"/>
      <c r="K242" s="112"/>
      <c r="L242" s="131" t="str">
        <f>IFERROR(VLOOKUP(A242,HM_MPV!A:H,8),"")</f>
        <v/>
      </c>
      <c r="M242" s="113"/>
      <c r="N242" s="113"/>
      <c r="O242" s="126" t="str">
        <f>IFERROR(VLOOKUP(A242,HM_MPV!A:K,11),"")</f>
        <v/>
      </c>
      <c r="P242" s="124"/>
      <c r="Q242" s="124"/>
      <c r="R242" s="114"/>
      <c r="S242" s="133"/>
      <c r="T242" s="134" t="str">
        <f>IFERROR(VLOOKUP(A242,HM_MPV!A:J,10),"")</f>
        <v/>
      </c>
      <c r="U242" s="115"/>
      <c r="V242" s="115"/>
      <c r="W242" s="110"/>
    </row>
    <row r="243" spans="1:23" ht="14.5" thickBot="1" x14ac:dyDescent="0.35">
      <c r="A243" s="109" t="str">
        <f>IFERROR(IF(HM_MPV!A243&lt;&gt;"",HM_MPV!A243,""),"")</f>
        <v/>
      </c>
      <c r="B243" s="110" t="str">
        <f>IFERROR(IF(HM_MPV!B243&lt;&gt;"",HM_MPV!B243,""),"")</f>
        <v/>
      </c>
      <c r="C243" s="110" t="str">
        <f>IFERROR(VLOOKUP(A243,HM_MPV!A:C,3),"")</f>
        <v/>
      </c>
      <c r="D243" s="110" t="str">
        <f>IFERROR(VLOOKUP(A243,HM_MPV!A:D,4),"")</f>
        <v/>
      </c>
      <c r="E243" s="110" t="str">
        <f>IFERROR(VLOOKUP(A243,HM_MPV!A:G,6),"")</f>
        <v/>
      </c>
      <c r="F243" s="110" t="str">
        <f>IFERROR(VLOOKUP(A243,HM_MPV!A:H,7),"")</f>
        <v/>
      </c>
      <c r="G243" s="110" t="e">
        <f>IF(D243=#REF!,#REF!,IF(D243=#REF!,#REF!,IF(D243=#REF!,#REF!,IF(D243=#REF!,#REF!,""))))</f>
        <v>#REF!</v>
      </c>
      <c r="H243" s="110" t="str">
        <f>IFERROR(VLOOKUP(A243,HM_MPV!A:G,5),"")</f>
        <v/>
      </c>
      <c r="I243" s="126" t="str">
        <f>IFERROR(VLOOKUP(A243,HM_MPV!A:I,9),"")</f>
        <v/>
      </c>
      <c r="J243" s="111"/>
      <c r="K243" s="112"/>
      <c r="L243" s="131" t="str">
        <f>IFERROR(VLOOKUP(A243,HM_MPV!A:H,8),"")</f>
        <v/>
      </c>
      <c r="M243" s="113"/>
      <c r="N243" s="113"/>
      <c r="O243" s="126" t="str">
        <f>IFERROR(VLOOKUP(A243,HM_MPV!A:K,11),"")</f>
        <v/>
      </c>
      <c r="P243" s="124"/>
      <c r="Q243" s="124"/>
      <c r="R243" s="114"/>
      <c r="S243" s="133"/>
      <c r="T243" s="134" t="str">
        <f>IFERROR(VLOOKUP(A243,HM_MPV!A:J,10),"")</f>
        <v/>
      </c>
      <c r="U243" s="115"/>
      <c r="V243" s="115"/>
      <c r="W243" s="110"/>
    </row>
    <row r="244" spans="1:23" ht="14.5" thickBot="1" x14ac:dyDescent="0.35">
      <c r="A244" s="109" t="str">
        <f>IFERROR(IF(HM_MPV!A244&lt;&gt;"",HM_MPV!A244,""),"")</f>
        <v/>
      </c>
      <c r="B244" s="110" t="str">
        <f>IFERROR(IF(HM_MPV!B244&lt;&gt;"",HM_MPV!B244,""),"")</f>
        <v/>
      </c>
      <c r="C244" s="110" t="str">
        <f>IFERROR(VLOOKUP(A244,HM_MPV!A:C,3),"")</f>
        <v/>
      </c>
      <c r="D244" s="110" t="str">
        <f>IFERROR(VLOOKUP(A244,HM_MPV!A:D,4),"")</f>
        <v/>
      </c>
      <c r="E244" s="110" t="str">
        <f>IFERROR(VLOOKUP(A244,HM_MPV!A:G,6),"")</f>
        <v/>
      </c>
      <c r="F244" s="110" t="str">
        <f>IFERROR(VLOOKUP(A244,HM_MPV!A:H,7),"")</f>
        <v/>
      </c>
      <c r="G244" s="110" t="e">
        <f>IF(D244=#REF!,#REF!,IF(D244=#REF!,#REF!,IF(D244=#REF!,#REF!,IF(D244=#REF!,#REF!,""))))</f>
        <v>#REF!</v>
      </c>
      <c r="H244" s="110" t="str">
        <f>IFERROR(VLOOKUP(A244,HM_MPV!A:G,5),"")</f>
        <v/>
      </c>
      <c r="I244" s="126" t="str">
        <f>IFERROR(VLOOKUP(A244,HM_MPV!A:I,9),"")</f>
        <v/>
      </c>
      <c r="J244" s="111"/>
      <c r="K244" s="112"/>
      <c r="L244" s="131" t="str">
        <f>IFERROR(VLOOKUP(A244,HM_MPV!A:H,8),"")</f>
        <v/>
      </c>
      <c r="M244" s="113"/>
      <c r="N244" s="113"/>
      <c r="O244" s="126" t="str">
        <f>IFERROR(VLOOKUP(A244,HM_MPV!A:K,11),"")</f>
        <v/>
      </c>
      <c r="P244" s="124"/>
      <c r="Q244" s="124"/>
      <c r="R244" s="114"/>
      <c r="S244" s="133"/>
      <c r="T244" s="134" t="str">
        <f>IFERROR(VLOOKUP(A244,HM_MPV!A:J,10),"")</f>
        <v/>
      </c>
      <c r="U244" s="115"/>
      <c r="V244" s="115"/>
      <c r="W244" s="110"/>
    </row>
    <row r="245" spans="1:23" ht="14.5" thickBot="1" x14ac:dyDescent="0.35">
      <c r="A245" s="109" t="str">
        <f>IFERROR(IF(HM_MPV!A245&lt;&gt;"",HM_MPV!A245,""),"")</f>
        <v/>
      </c>
      <c r="B245" s="110" t="str">
        <f>IFERROR(IF(HM_MPV!B245&lt;&gt;"",HM_MPV!B245,""),"")</f>
        <v/>
      </c>
      <c r="C245" s="110" t="str">
        <f>IFERROR(VLOOKUP(A245,HM_MPV!A:C,3),"")</f>
        <v/>
      </c>
      <c r="D245" s="110" t="str">
        <f>IFERROR(VLOOKUP(A245,HM_MPV!A:D,4),"")</f>
        <v/>
      </c>
      <c r="E245" s="110" t="str">
        <f>IFERROR(VLOOKUP(A245,HM_MPV!A:G,6),"")</f>
        <v/>
      </c>
      <c r="F245" s="110" t="str">
        <f>IFERROR(VLOOKUP(A245,HM_MPV!A:H,7),"")</f>
        <v/>
      </c>
      <c r="G245" s="110" t="e">
        <f>IF(D245=#REF!,#REF!,IF(D245=#REF!,#REF!,IF(D245=#REF!,#REF!,IF(D245=#REF!,#REF!,""))))</f>
        <v>#REF!</v>
      </c>
      <c r="H245" s="110" t="str">
        <f>IFERROR(VLOOKUP(A245,HM_MPV!A:G,5),"")</f>
        <v/>
      </c>
      <c r="I245" s="126" t="str">
        <f>IFERROR(VLOOKUP(A245,HM_MPV!A:I,9),"")</f>
        <v/>
      </c>
      <c r="J245" s="111"/>
      <c r="K245" s="112"/>
      <c r="L245" s="131" t="str">
        <f>IFERROR(VLOOKUP(A245,HM_MPV!A:H,8),"")</f>
        <v/>
      </c>
      <c r="M245" s="113"/>
      <c r="N245" s="113"/>
      <c r="O245" s="126" t="str">
        <f>IFERROR(VLOOKUP(A245,HM_MPV!A:K,11),"")</f>
        <v/>
      </c>
      <c r="P245" s="124"/>
      <c r="Q245" s="124"/>
      <c r="R245" s="114"/>
      <c r="S245" s="133"/>
      <c r="T245" s="134" t="str">
        <f>IFERROR(VLOOKUP(A245,HM_MPV!A:J,10),"")</f>
        <v/>
      </c>
      <c r="U245" s="115"/>
      <c r="V245" s="115"/>
      <c r="W245" s="110"/>
    </row>
    <row r="246" spans="1:23" ht="14.5" thickBot="1" x14ac:dyDescent="0.35">
      <c r="A246" s="109" t="str">
        <f>IFERROR(IF(HM_MPV!A246&lt;&gt;"",HM_MPV!A246,""),"")</f>
        <v/>
      </c>
      <c r="B246" s="110" t="str">
        <f>IFERROR(IF(HM_MPV!B246&lt;&gt;"",HM_MPV!B246,""),"")</f>
        <v/>
      </c>
      <c r="C246" s="110" t="str">
        <f>IFERROR(VLOOKUP(A246,HM_MPV!A:C,3),"")</f>
        <v/>
      </c>
      <c r="D246" s="110" t="str">
        <f>IFERROR(VLOOKUP(A246,HM_MPV!A:D,4),"")</f>
        <v/>
      </c>
      <c r="E246" s="110" t="str">
        <f>IFERROR(VLOOKUP(A246,HM_MPV!A:G,6),"")</f>
        <v/>
      </c>
      <c r="F246" s="110" t="str">
        <f>IFERROR(VLOOKUP(A246,HM_MPV!A:H,7),"")</f>
        <v/>
      </c>
      <c r="G246" s="110" t="e">
        <f>IF(D246=#REF!,#REF!,IF(D246=#REF!,#REF!,IF(D246=#REF!,#REF!,IF(D246=#REF!,#REF!,""))))</f>
        <v>#REF!</v>
      </c>
      <c r="H246" s="110" t="str">
        <f>IFERROR(VLOOKUP(A246,HM_MPV!A:G,5),"")</f>
        <v/>
      </c>
      <c r="I246" s="126" t="str">
        <f>IFERROR(VLOOKUP(A246,HM_MPV!A:I,9),"")</f>
        <v/>
      </c>
      <c r="J246" s="111"/>
      <c r="K246" s="112"/>
      <c r="L246" s="131" t="str">
        <f>IFERROR(VLOOKUP(A246,HM_MPV!A:H,8),"")</f>
        <v/>
      </c>
      <c r="M246" s="113"/>
      <c r="N246" s="113"/>
      <c r="O246" s="126" t="str">
        <f>IFERROR(VLOOKUP(A246,HM_MPV!A:K,11),"")</f>
        <v/>
      </c>
      <c r="P246" s="124"/>
      <c r="Q246" s="124"/>
      <c r="R246" s="114"/>
      <c r="S246" s="133"/>
      <c r="T246" s="134" t="str">
        <f>IFERROR(VLOOKUP(A246,HM_MPV!A:J,10),"")</f>
        <v/>
      </c>
      <c r="U246" s="115"/>
      <c r="V246" s="115"/>
      <c r="W246" s="110"/>
    </row>
    <row r="247" spans="1:23" ht="14.5" thickBot="1" x14ac:dyDescent="0.35">
      <c r="A247" s="109" t="str">
        <f>IFERROR(IF(HM_MPV!A247&lt;&gt;"",HM_MPV!A247,""),"")</f>
        <v/>
      </c>
      <c r="B247" s="110" t="str">
        <f>IFERROR(IF(HM_MPV!B247&lt;&gt;"",HM_MPV!B247,""),"")</f>
        <v/>
      </c>
      <c r="C247" s="110" t="str">
        <f>IFERROR(VLOOKUP(A247,HM_MPV!A:C,3),"")</f>
        <v/>
      </c>
      <c r="D247" s="110" t="str">
        <f>IFERROR(VLOOKUP(A247,HM_MPV!A:D,4),"")</f>
        <v/>
      </c>
      <c r="E247" s="110" t="str">
        <f>IFERROR(VLOOKUP(A247,HM_MPV!A:G,6),"")</f>
        <v/>
      </c>
      <c r="F247" s="110" t="str">
        <f>IFERROR(VLOOKUP(A247,HM_MPV!A:H,7),"")</f>
        <v/>
      </c>
      <c r="G247" s="110" t="e">
        <f>IF(D247=#REF!,#REF!,IF(D247=#REF!,#REF!,IF(D247=#REF!,#REF!,IF(D247=#REF!,#REF!,""))))</f>
        <v>#REF!</v>
      </c>
      <c r="H247" s="110" t="str">
        <f>IFERROR(VLOOKUP(A247,HM_MPV!A:G,5),"")</f>
        <v/>
      </c>
      <c r="I247" s="126" t="str">
        <f>IFERROR(VLOOKUP(A247,HM_MPV!A:I,9),"")</f>
        <v/>
      </c>
      <c r="J247" s="111"/>
      <c r="K247" s="112"/>
      <c r="L247" s="131" t="str">
        <f>IFERROR(VLOOKUP(A247,HM_MPV!A:H,8),"")</f>
        <v/>
      </c>
      <c r="M247" s="113"/>
      <c r="N247" s="113"/>
      <c r="O247" s="126" t="str">
        <f>IFERROR(VLOOKUP(A247,HM_MPV!A:K,11),"")</f>
        <v/>
      </c>
      <c r="P247" s="124"/>
      <c r="Q247" s="124"/>
      <c r="R247" s="114"/>
      <c r="S247" s="133"/>
      <c r="T247" s="134" t="str">
        <f>IFERROR(VLOOKUP(A247,HM_MPV!A:J,10),"")</f>
        <v/>
      </c>
      <c r="U247" s="115"/>
      <c r="V247" s="115"/>
      <c r="W247" s="110"/>
    </row>
    <row r="248" spans="1:23" ht="14.5" thickBot="1" x14ac:dyDescent="0.35">
      <c r="A248" s="109" t="str">
        <f>IFERROR(IF(HM_MPV!A248&lt;&gt;"",HM_MPV!A248,""),"")</f>
        <v/>
      </c>
      <c r="B248" s="110" t="str">
        <f>IFERROR(IF(HM_MPV!B248&lt;&gt;"",HM_MPV!B248,""),"")</f>
        <v/>
      </c>
      <c r="C248" s="110" t="str">
        <f>IFERROR(VLOOKUP(A248,HM_MPV!A:C,3),"")</f>
        <v/>
      </c>
      <c r="D248" s="110" t="str">
        <f>IFERROR(VLOOKUP(A248,HM_MPV!A:D,4),"")</f>
        <v/>
      </c>
      <c r="E248" s="110" t="str">
        <f>IFERROR(VLOOKUP(A248,HM_MPV!A:G,6),"")</f>
        <v/>
      </c>
      <c r="F248" s="110" t="str">
        <f>IFERROR(VLOOKUP(A248,HM_MPV!A:H,7),"")</f>
        <v/>
      </c>
      <c r="G248" s="110" t="e">
        <f>IF(D248=#REF!,#REF!,IF(D248=#REF!,#REF!,IF(D248=#REF!,#REF!,IF(D248=#REF!,#REF!,""))))</f>
        <v>#REF!</v>
      </c>
      <c r="H248" s="110" t="str">
        <f>IFERROR(VLOOKUP(A248,HM_MPV!A:G,5),"")</f>
        <v/>
      </c>
      <c r="I248" s="126" t="str">
        <f>IFERROR(VLOOKUP(A248,HM_MPV!A:I,9),"")</f>
        <v/>
      </c>
      <c r="J248" s="111"/>
      <c r="K248" s="112"/>
      <c r="L248" s="131" t="str">
        <f>IFERROR(VLOOKUP(A248,HM_MPV!A:H,8),"")</f>
        <v/>
      </c>
      <c r="M248" s="113"/>
      <c r="N248" s="113"/>
      <c r="O248" s="126" t="str">
        <f>IFERROR(VLOOKUP(A248,HM_MPV!A:K,11),"")</f>
        <v/>
      </c>
      <c r="P248" s="124"/>
      <c r="Q248" s="124"/>
      <c r="R248" s="114"/>
      <c r="S248" s="133"/>
      <c r="T248" s="134" t="str">
        <f>IFERROR(VLOOKUP(A248,HM_MPV!A:J,10),"")</f>
        <v/>
      </c>
      <c r="U248" s="115"/>
      <c r="V248" s="115"/>
      <c r="W248" s="110"/>
    </row>
    <row r="249" spans="1:23" ht="14.5" thickBot="1" x14ac:dyDescent="0.35">
      <c r="A249" s="109" t="str">
        <f>IFERROR(IF(HM_MPV!A249&lt;&gt;"",HM_MPV!A249,""),"")</f>
        <v/>
      </c>
      <c r="B249" s="110" t="str">
        <f>IFERROR(IF(HM_MPV!B249&lt;&gt;"",HM_MPV!B249,""),"")</f>
        <v/>
      </c>
      <c r="C249" s="110" t="str">
        <f>IFERROR(VLOOKUP(A249,HM_MPV!A:C,3),"")</f>
        <v/>
      </c>
      <c r="D249" s="110" t="str">
        <f>IFERROR(VLOOKUP(A249,HM_MPV!A:D,4),"")</f>
        <v/>
      </c>
      <c r="E249" s="110" t="str">
        <f>IFERROR(VLOOKUP(A249,HM_MPV!A:G,6),"")</f>
        <v/>
      </c>
      <c r="F249" s="110" t="str">
        <f>IFERROR(VLOOKUP(A249,HM_MPV!A:H,7),"")</f>
        <v/>
      </c>
      <c r="G249" s="110" t="e">
        <f>IF(D249=#REF!,#REF!,IF(D249=#REF!,#REF!,IF(D249=#REF!,#REF!,IF(D249=#REF!,#REF!,""))))</f>
        <v>#REF!</v>
      </c>
      <c r="H249" s="110" t="str">
        <f>IFERROR(VLOOKUP(A249,HM_MPV!A:G,5),"")</f>
        <v/>
      </c>
      <c r="I249" s="126" t="str">
        <f>IFERROR(VLOOKUP(A249,HM_MPV!A:I,9),"")</f>
        <v/>
      </c>
      <c r="J249" s="111"/>
      <c r="K249" s="112"/>
      <c r="L249" s="131" t="str">
        <f>IFERROR(VLOOKUP(A249,HM_MPV!A:H,8),"")</f>
        <v/>
      </c>
      <c r="M249" s="113"/>
      <c r="N249" s="113"/>
      <c r="O249" s="126" t="str">
        <f>IFERROR(VLOOKUP(A249,HM_MPV!A:K,11),"")</f>
        <v/>
      </c>
      <c r="P249" s="124"/>
      <c r="Q249" s="124"/>
      <c r="R249" s="114"/>
      <c r="S249" s="133"/>
      <c r="T249" s="134" t="str">
        <f>IFERROR(VLOOKUP(A249,HM_MPV!A:J,10),"")</f>
        <v/>
      </c>
      <c r="U249" s="115"/>
      <c r="V249" s="115"/>
      <c r="W249" s="110"/>
    </row>
    <row r="250" spans="1:23" ht="14.5" thickBot="1" x14ac:dyDescent="0.35">
      <c r="A250" s="109" t="str">
        <f>IFERROR(IF(HM_MPV!A250&lt;&gt;"",HM_MPV!A250,""),"")</f>
        <v/>
      </c>
      <c r="B250" s="110" t="str">
        <f>IFERROR(IF(HM_MPV!B250&lt;&gt;"",HM_MPV!B250,""),"")</f>
        <v/>
      </c>
      <c r="C250" s="110" t="str">
        <f>IFERROR(VLOOKUP(A250,HM_MPV!A:C,3),"")</f>
        <v/>
      </c>
      <c r="D250" s="110" t="str">
        <f>IFERROR(VLOOKUP(A250,HM_MPV!A:D,4),"")</f>
        <v/>
      </c>
      <c r="E250" s="110" t="str">
        <f>IFERROR(VLOOKUP(A250,HM_MPV!A:G,6),"")</f>
        <v/>
      </c>
      <c r="F250" s="110" t="str">
        <f>IFERROR(VLOOKUP(A250,HM_MPV!A:H,7),"")</f>
        <v/>
      </c>
      <c r="G250" s="110" t="e">
        <f>IF(D250=#REF!,#REF!,IF(D250=#REF!,#REF!,IF(D250=#REF!,#REF!,IF(D250=#REF!,#REF!,""))))</f>
        <v>#REF!</v>
      </c>
      <c r="H250" s="110" t="str">
        <f>IFERROR(VLOOKUP(A250,HM_MPV!A:G,5),"")</f>
        <v/>
      </c>
      <c r="I250" s="126" t="str">
        <f>IFERROR(VLOOKUP(A250,HM_MPV!A:I,9),"")</f>
        <v/>
      </c>
      <c r="J250" s="111"/>
      <c r="K250" s="112"/>
      <c r="L250" s="131" t="str">
        <f>IFERROR(VLOOKUP(A250,HM_MPV!A:H,8),"")</f>
        <v/>
      </c>
      <c r="M250" s="113"/>
      <c r="N250" s="113"/>
      <c r="O250" s="126" t="str">
        <f>IFERROR(VLOOKUP(A250,HM_MPV!A:K,11),"")</f>
        <v/>
      </c>
      <c r="P250" s="124"/>
      <c r="Q250" s="124"/>
      <c r="R250" s="114"/>
      <c r="S250" s="133"/>
      <c r="T250" s="134" t="str">
        <f>IFERROR(VLOOKUP(A250,HM_MPV!A:J,10),"")</f>
        <v/>
      </c>
      <c r="U250" s="115"/>
      <c r="V250" s="115"/>
      <c r="W250" s="110"/>
    </row>
    <row r="251" spans="1:23" ht="14.5" thickBot="1" x14ac:dyDescent="0.35">
      <c r="A251" s="109" t="str">
        <f>IFERROR(IF(HM_MPV!A251&lt;&gt;"",HM_MPV!A251,""),"")</f>
        <v/>
      </c>
      <c r="B251" s="110" t="str">
        <f>IFERROR(IF(HM_MPV!B251&lt;&gt;"",HM_MPV!B251,""),"")</f>
        <v/>
      </c>
      <c r="C251" s="110" t="str">
        <f>IFERROR(VLOOKUP(A251,HM_MPV!A:C,3),"")</f>
        <v/>
      </c>
      <c r="D251" s="110" t="str">
        <f>IFERROR(VLOOKUP(A251,HM_MPV!A:D,4),"")</f>
        <v/>
      </c>
      <c r="E251" s="110" t="str">
        <f>IFERROR(VLOOKUP(A251,HM_MPV!A:G,6),"")</f>
        <v/>
      </c>
      <c r="F251" s="110" t="str">
        <f>IFERROR(VLOOKUP(A251,HM_MPV!A:H,7),"")</f>
        <v/>
      </c>
      <c r="G251" s="110" t="e">
        <f>IF(D251=#REF!,#REF!,IF(D251=#REF!,#REF!,IF(D251=#REF!,#REF!,IF(D251=#REF!,#REF!,""))))</f>
        <v>#REF!</v>
      </c>
      <c r="H251" s="110" t="str">
        <f>IFERROR(VLOOKUP(A251,HM_MPV!A:G,5),"")</f>
        <v/>
      </c>
      <c r="I251" s="126" t="str">
        <f>IFERROR(VLOOKUP(A251,HM_MPV!A:I,9),"")</f>
        <v/>
      </c>
      <c r="J251" s="111"/>
      <c r="K251" s="112"/>
      <c r="L251" s="131" t="str">
        <f>IFERROR(VLOOKUP(A251,HM_MPV!A:H,8),"")</f>
        <v/>
      </c>
      <c r="M251" s="113"/>
      <c r="N251" s="113"/>
      <c r="O251" s="126" t="str">
        <f>IFERROR(VLOOKUP(A251,HM_MPV!A:K,11),"")</f>
        <v/>
      </c>
      <c r="P251" s="124"/>
      <c r="Q251" s="124"/>
      <c r="R251" s="114"/>
      <c r="S251" s="133"/>
      <c r="T251" s="134" t="str">
        <f>IFERROR(VLOOKUP(A251,HM_MPV!A:J,10),"")</f>
        <v/>
      </c>
      <c r="U251" s="115"/>
      <c r="V251" s="115"/>
      <c r="W251" s="110"/>
    </row>
    <row r="252" spans="1:23" ht="14.5" thickBot="1" x14ac:dyDescent="0.35">
      <c r="A252" s="109" t="str">
        <f>IFERROR(IF(HM_MPV!A252&lt;&gt;"",HM_MPV!A252,""),"")</f>
        <v/>
      </c>
      <c r="B252" s="110" t="str">
        <f>IFERROR(IF(HM_MPV!B252&lt;&gt;"",HM_MPV!B252,""),"")</f>
        <v/>
      </c>
      <c r="C252" s="110" t="str">
        <f>IFERROR(VLOOKUP(A252,HM_MPV!A:C,3),"")</f>
        <v/>
      </c>
      <c r="D252" s="110" t="str">
        <f>IFERROR(VLOOKUP(A252,HM_MPV!A:D,4),"")</f>
        <v/>
      </c>
      <c r="E252" s="110" t="str">
        <f>IFERROR(VLOOKUP(A252,HM_MPV!A:G,6),"")</f>
        <v/>
      </c>
      <c r="F252" s="110" t="str">
        <f>IFERROR(VLOOKUP(A252,HM_MPV!A:H,7),"")</f>
        <v/>
      </c>
      <c r="G252" s="110" t="e">
        <f>IF(D252=#REF!,#REF!,IF(D252=#REF!,#REF!,IF(D252=#REF!,#REF!,IF(D252=#REF!,#REF!,""))))</f>
        <v>#REF!</v>
      </c>
      <c r="H252" s="110" t="str">
        <f>IFERROR(VLOOKUP(A252,HM_MPV!A:G,5),"")</f>
        <v/>
      </c>
      <c r="I252" s="126" t="str">
        <f>IFERROR(VLOOKUP(A252,HM_MPV!A:I,9),"")</f>
        <v/>
      </c>
      <c r="J252" s="111"/>
      <c r="K252" s="112"/>
      <c r="L252" s="131" t="str">
        <f>IFERROR(VLOOKUP(A252,HM_MPV!A:H,8),"")</f>
        <v/>
      </c>
      <c r="M252" s="113"/>
      <c r="N252" s="113"/>
      <c r="O252" s="126" t="str">
        <f>IFERROR(VLOOKUP(A252,HM_MPV!A:K,11),"")</f>
        <v/>
      </c>
      <c r="P252" s="124"/>
      <c r="Q252" s="124"/>
      <c r="R252" s="114"/>
      <c r="S252" s="133"/>
      <c r="T252" s="134" t="str">
        <f>IFERROR(VLOOKUP(A252,HM_MPV!A:J,10),"")</f>
        <v/>
      </c>
      <c r="U252" s="115"/>
      <c r="V252" s="115"/>
      <c r="W252" s="110"/>
    </row>
    <row r="253" spans="1:23" ht="14.5" thickBot="1" x14ac:dyDescent="0.35">
      <c r="A253" s="109" t="str">
        <f>IFERROR(IF(HM_MPV!A253&lt;&gt;"",HM_MPV!A253,""),"")</f>
        <v/>
      </c>
      <c r="B253" s="110" t="str">
        <f>IFERROR(IF(HM_MPV!B253&lt;&gt;"",HM_MPV!B253,""),"")</f>
        <v/>
      </c>
      <c r="C253" s="110" t="str">
        <f>IFERROR(VLOOKUP(A253,HM_MPV!A:C,3),"")</f>
        <v/>
      </c>
      <c r="D253" s="110" t="str">
        <f>IFERROR(VLOOKUP(A253,HM_MPV!A:D,4),"")</f>
        <v/>
      </c>
      <c r="E253" s="110" t="str">
        <f>IFERROR(VLOOKUP(A253,HM_MPV!A:G,6),"")</f>
        <v/>
      </c>
      <c r="F253" s="110" t="str">
        <f>IFERROR(VLOOKUP(A253,HM_MPV!A:H,7),"")</f>
        <v/>
      </c>
      <c r="G253" s="110" t="e">
        <f>IF(D253=#REF!,#REF!,IF(D253=#REF!,#REF!,IF(D253=#REF!,#REF!,IF(D253=#REF!,#REF!,""))))</f>
        <v>#REF!</v>
      </c>
      <c r="H253" s="110" t="str">
        <f>IFERROR(VLOOKUP(A253,HM_MPV!A:G,5),"")</f>
        <v/>
      </c>
      <c r="I253" s="126" t="str">
        <f>IFERROR(VLOOKUP(A253,HM_MPV!A:I,9),"")</f>
        <v/>
      </c>
      <c r="J253" s="111"/>
      <c r="K253" s="112"/>
      <c r="L253" s="131" t="str">
        <f>IFERROR(VLOOKUP(A253,HM_MPV!A:H,8),"")</f>
        <v/>
      </c>
      <c r="M253" s="113"/>
      <c r="N253" s="113"/>
      <c r="O253" s="126" t="str">
        <f>IFERROR(VLOOKUP(A253,HM_MPV!A:K,11),"")</f>
        <v/>
      </c>
      <c r="P253" s="124"/>
      <c r="Q253" s="124"/>
      <c r="R253" s="114"/>
      <c r="S253" s="133"/>
      <c r="T253" s="134" t="str">
        <f>IFERROR(VLOOKUP(A253,HM_MPV!A:J,10),"")</f>
        <v/>
      </c>
      <c r="U253" s="115"/>
      <c r="V253" s="115"/>
      <c r="W253" s="110"/>
    </row>
    <row r="254" spans="1:23" ht="14.5" thickBot="1" x14ac:dyDescent="0.35">
      <c r="A254" s="109" t="str">
        <f>IFERROR(IF(HM_MPV!A254&lt;&gt;"",HM_MPV!A254,""),"")</f>
        <v/>
      </c>
      <c r="B254" s="110" t="str">
        <f>IFERROR(IF(HM_MPV!B254&lt;&gt;"",HM_MPV!B254,""),"")</f>
        <v/>
      </c>
      <c r="C254" s="110" t="str">
        <f>IFERROR(VLOOKUP(A254,HM_MPV!A:C,3),"")</f>
        <v/>
      </c>
      <c r="D254" s="110" t="str">
        <f>IFERROR(VLOOKUP(A254,HM_MPV!A:D,4),"")</f>
        <v/>
      </c>
      <c r="E254" s="110" t="str">
        <f>IFERROR(VLOOKUP(A254,HM_MPV!A:G,6),"")</f>
        <v/>
      </c>
      <c r="F254" s="110" t="str">
        <f>IFERROR(VLOOKUP(A254,HM_MPV!A:H,7),"")</f>
        <v/>
      </c>
      <c r="G254" s="110" t="e">
        <f>IF(D254=#REF!,#REF!,IF(D254=#REF!,#REF!,IF(D254=#REF!,#REF!,IF(D254=#REF!,#REF!,""))))</f>
        <v>#REF!</v>
      </c>
      <c r="H254" s="110" t="str">
        <f>IFERROR(VLOOKUP(A254,HM_MPV!A:G,5),"")</f>
        <v/>
      </c>
      <c r="I254" s="126" t="str">
        <f>IFERROR(VLOOKUP(A254,HM_MPV!A:I,9),"")</f>
        <v/>
      </c>
      <c r="J254" s="111"/>
      <c r="K254" s="112"/>
      <c r="L254" s="131" t="str">
        <f>IFERROR(VLOOKUP(A254,HM_MPV!A:H,8),"")</f>
        <v/>
      </c>
      <c r="M254" s="113"/>
      <c r="N254" s="113"/>
      <c r="O254" s="126" t="str">
        <f>IFERROR(VLOOKUP(A254,HM_MPV!A:K,11),"")</f>
        <v/>
      </c>
      <c r="P254" s="124"/>
      <c r="Q254" s="124"/>
      <c r="R254" s="114"/>
      <c r="S254" s="133"/>
      <c r="T254" s="134" t="str">
        <f>IFERROR(VLOOKUP(A254,HM_MPV!A:J,10),"")</f>
        <v/>
      </c>
      <c r="U254" s="115"/>
      <c r="V254" s="115"/>
      <c r="W254" s="110"/>
    </row>
    <row r="255" spans="1:23" ht="14.5" thickBot="1" x14ac:dyDescent="0.35">
      <c r="A255" s="109" t="str">
        <f>IFERROR(IF(HM_MPV!A255&lt;&gt;"",HM_MPV!A255,""),"")</f>
        <v/>
      </c>
      <c r="B255" s="110" t="str">
        <f>IFERROR(IF(HM_MPV!B255&lt;&gt;"",HM_MPV!B255,""),"")</f>
        <v/>
      </c>
      <c r="C255" s="110" t="str">
        <f>IFERROR(VLOOKUP(A255,HM_MPV!A:C,3),"")</f>
        <v/>
      </c>
      <c r="D255" s="110" t="str">
        <f>IFERROR(VLOOKUP(A255,HM_MPV!A:D,4),"")</f>
        <v/>
      </c>
      <c r="E255" s="110" t="str">
        <f>IFERROR(VLOOKUP(A255,HM_MPV!A:G,6),"")</f>
        <v/>
      </c>
      <c r="F255" s="110" t="str">
        <f>IFERROR(VLOOKUP(A255,HM_MPV!A:H,7),"")</f>
        <v/>
      </c>
      <c r="G255" s="110" t="e">
        <f>IF(D255=#REF!,#REF!,IF(D255=#REF!,#REF!,IF(D255=#REF!,#REF!,IF(D255=#REF!,#REF!,""))))</f>
        <v>#REF!</v>
      </c>
      <c r="H255" s="110" t="str">
        <f>IFERROR(VLOOKUP(A255,HM_MPV!A:G,5),"")</f>
        <v/>
      </c>
      <c r="I255" s="126" t="str">
        <f>IFERROR(VLOOKUP(A255,HM_MPV!A:I,9),"")</f>
        <v/>
      </c>
      <c r="J255" s="111"/>
      <c r="K255" s="112"/>
      <c r="L255" s="131" t="str">
        <f>IFERROR(VLOOKUP(A255,HM_MPV!A:H,8),"")</f>
        <v/>
      </c>
      <c r="M255" s="113"/>
      <c r="N255" s="113"/>
      <c r="O255" s="126" t="str">
        <f>IFERROR(VLOOKUP(A255,HM_MPV!A:K,11),"")</f>
        <v/>
      </c>
      <c r="P255" s="124"/>
      <c r="Q255" s="124"/>
      <c r="R255" s="114"/>
      <c r="S255" s="133"/>
      <c r="T255" s="134" t="str">
        <f>IFERROR(VLOOKUP(A255,HM_MPV!A:J,10),"")</f>
        <v/>
      </c>
      <c r="U255" s="115"/>
      <c r="V255" s="115"/>
      <c r="W255" s="110"/>
    </row>
    <row r="256" spans="1:23" ht="14.5" thickBot="1" x14ac:dyDescent="0.35">
      <c r="A256" s="109" t="str">
        <f>IFERROR(IF(HM_MPV!A256&lt;&gt;"",HM_MPV!A256,""),"")</f>
        <v/>
      </c>
      <c r="B256" s="110" t="str">
        <f>IFERROR(IF(HM_MPV!B256&lt;&gt;"",HM_MPV!B256,""),"")</f>
        <v/>
      </c>
      <c r="C256" s="110" t="str">
        <f>IFERROR(VLOOKUP(A256,HM_MPV!A:C,3),"")</f>
        <v/>
      </c>
      <c r="D256" s="110" t="str">
        <f>IFERROR(VLOOKUP(A256,HM_MPV!A:D,4),"")</f>
        <v/>
      </c>
      <c r="E256" s="110" t="str">
        <f>IFERROR(VLOOKUP(A256,HM_MPV!A:G,6),"")</f>
        <v/>
      </c>
      <c r="F256" s="110" t="str">
        <f>IFERROR(VLOOKUP(A256,HM_MPV!A:H,7),"")</f>
        <v/>
      </c>
      <c r="G256" s="110" t="e">
        <f>IF(D256=#REF!,#REF!,IF(D256=#REF!,#REF!,IF(D256=#REF!,#REF!,IF(D256=#REF!,#REF!,""))))</f>
        <v>#REF!</v>
      </c>
      <c r="H256" s="110" t="str">
        <f>IFERROR(VLOOKUP(A256,HM_MPV!A:G,5),"")</f>
        <v/>
      </c>
      <c r="I256" s="126" t="str">
        <f>IFERROR(VLOOKUP(A256,HM_MPV!A:I,9),"")</f>
        <v/>
      </c>
      <c r="J256" s="111"/>
      <c r="K256" s="112"/>
      <c r="L256" s="131" t="str">
        <f>IFERROR(VLOOKUP(A256,HM_MPV!A:H,8),"")</f>
        <v/>
      </c>
      <c r="M256" s="113"/>
      <c r="N256" s="113"/>
      <c r="O256" s="126" t="str">
        <f>IFERROR(VLOOKUP(A256,HM_MPV!A:K,11),"")</f>
        <v/>
      </c>
      <c r="P256" s="124"/>
      <c r="Q256" s="124"/>
      <c r="R256" s="114"/>
      <c r="S256" s="133"/>
      <c r="T256" s="134" t="str">
        <f>IFERROR(VLOOKUP(A256,HM_MPV!A:J,10),"")</f>
        <v/>
      </c>
      <c r="U256" s="115"/>
      <c r="V256" s="115"/>
      <c r="W256" s="110"/>
    </row>
    <row r="257" spans="1:23" ht="14.5" thickBot="1" x14ac:dyDescent="0.35">
      <c r="A257" s="109" t="str">
        <f>IFERROR(IF(HM_MPV!A257&lt;&gt;"",HM_MPV!A257,""),"")</f>
        <v/>
      </c>
      <c r="B257" s="110" t="str">
        <f>IFERROR(IF(HM_MPV!B257&lt;&gt;"",HM_MPV!B257,""),"")</f>
        <v/>
      </c>
      <c r="C257" s="110" t="str">
        <f>IFERROR(VLOOKUP(A257,HM_MPV!A:C,3),"")</f>
        <v/>
      </c>
      <c r="D257" s="110" t="str">
        <f>IFERROR(VLOOKUP(A257,HM_MPV!A:D,4),"")</f>
        <v/>
      </c>
      <c r="E257" s="110" t="str">
        <f>IFERROR(VLOOKUP(A257,HM_MPV!A:G,6),"")</f>
        <v/>
      </c>
      <c r="F257" s="110" t="str">
        <f>IFERROR(VLOOKUP(A257,HM_MPV!A:H,7),"")</f>
        <v/>
      </c>
      <c r="G257" s="110" t="e">
        <f>IF(D257=#REF!,#REF!,IF(D257=#REF!,#REF!,IF(D257=#REF!,#REF!,IF(D257=#REF!,#REF!,""))))</f>
        <v>#REF!</v>
      </c>
      <c r="H257" s="110" t="str">
        <f>IFERROR(VLOOKUP(A257,HM_MPV!A:G,5),"")</f>
        <v/>
      </c>
      <c r="I257" s="126" t="str">
        <f>IFERROR(VLOOKUP(A257,HM_MPV!A:I,9),"")</f>
        <v/>
      </c>
      <c r="J257" s="111"/>
      <c r="K257" s="112"/>
      <c r="L257" s="131" t="str">
        <f>IFERROR(VLOOKUP(A257,HM_MPV!A:H,8),"")</f>
        <v/>
      </c>
      <c r="M257" s="113"/>
      <c r="N257" s="113"/>
      <c r="O257" s="126" t="str">
        <f>IFERROR(VLOOKUP(A257,HM_MPV!A:K,11),"")</f>
        <v/>
      </c>
      <c r="P257" s="124"/>
      <c r="Q257" s="124"/>
      <c r="R257" s="114"/>
      <c r="S257" s="133"/>
      <c r="T257" s="134" t="str">
        <f>IFERROR(VLOOKUP(A257,HM_MPV!A:J,10),"")</f>
        <v/>
      </c>
      <c r="U257" s="115"/>
      <c r="V257" s="115"/>
      <c r="W257" s="110"/>
    </row>
    <row r="258" spans="1:23" ht="14.5" thickBot="1" x14ac:dyDescent="0.35">
      <c r="A258" s="109" t="str">
        <f>IFERROR(IF(HM_MPV!A258&lt;&gt;"",HM_MPV!A258,""),"")</f>
        <v/>
      </c>
      <c r="B258" s="110" t="str">
        <f>IFERROR(IF(HM_MPV!B258&lt;&gt;"",HM_MPV!B258,""),"")</f>
        <v/>
      </c>
      <c r="C258" s="110" t="str">
        <f>IFERROR(VLOOKUP(A258,HM_MPV!A:C,3),"")</f>
        <v/>
      </c>
      <c r="D258" s="110" t="str">
        <f>IFERROR(VLOOKUP(A258,HM_MPV!A:D,4),"")</f>
        <v/>
      </c>
      <c r="E258" s="110" t="str">
        <f>IFERROR(VLOOKUP(A258,HM_MPV!A:G,6),"")</f>
        <v/>
      </c>
      <c r="F258" s="110" t="str">
        <f>IFERROR(VLOOKUP(A258,HM_MPV!A:H,7),"")</f>
        <v/>
      </c>
      <c r="G258" s="110" t="e">
        <f>IF(D258=#REF!,#REF!,IF(D258=#REF!,#REF!,IF(D258=#REF!,#REF!,IF(D258=#REF!,#REF!,""))))</f>
        <v>#REF!</v>
      </c>
      <c r="H258" s="110" t="str">
        <f>IFERROR(VLOOKUP(A258,HM_MPV!A:G,5),"")</f>
        <v/>
      </c>
      <c r="I258" s="126" t="str">
        <f>IFERROR(VLOOKUP(A258,HM_MPV!A:I,9),"")</f>
        <v/>
      </c>
      <c r="J258" s="111"/>
      <c r="K258" s="112"/>
      <c r="L258" s="131" t="str">
        <f>IFERROR(VLOOKUP(A258,HM_MPV!A:H,8),"")</f>
        <v/>
      </c>
      <c r="M258" s="113"/>
      <c r="N258" s="113"/>
      <c r="O258" s="126" t="str">
        <f>IFERROR(VLOOKUP(A258,HM_MPV!A:K,11),"")</f>
        <v/>
      </c>
      <c r="P258" s="124"/>
      <c r="Q258" s="124"/>
      <c r="R258" s="114"/>
      <c r="S258" s="133"/>
      <c r="T258" s="134" t="str">
        <f>IFERROR(VLOOKUP(A258,HM_MPV!A:J,10),"")</f>
        <v/>
      </c>
      <c r="U258" s="115"/>
      <c r="V258" s="115"/>
      <c r="W258" s="110"/>
    </row>
    <row r="259" spans="1:23" ht="14.5" thickBot="1" x14ac:dyDescent="0.35">
      <c r="A259" s="109" t="str">
        <f>IFERROR(IF(HM_MPV!A259&lt;&gt;"",HM_MPV!A259,""),"")</f>
        <v/>
      </c>
      <c r="B259" s="110" t="str">
        <f>IFERROR(IF(HM_MPV!B259&lt;&gt;"",HM_MPV!B259,""),"")</f>
        <v/>
      </c>
      <c r="C259" s="110" t="str">
        <f>IFERROR(VLOOKUP(A259,HM_MPV!A:C,3),"")</f>
        <v/>
      </c>
      <c r="D259" s="110" t="str">
        <f>IFERROR(VLOOKUP(A259,HM_MPV!A:D,4),"")</f>
        <v/>
      </c>
      <c r="E259" s="110" t="str">
        <f>IFERROR(VLOOKUP(A259,HM_MPV!A:G,6),"")</f>
        <v/>
      </c>
      <c r="F259" s="110" t="str">
        <f>IFERROR(VLOOKUP(A259,HM_MPV!A:H,7),"")</f>
        <v/>
      </c>
      <c r="G259" s="110" t="e">
        <f>IF(D259=#REF!,#REF!,IF(D259=#REF!,#REF!,IF(D259=#REF!,#REF!,IF(D259=#REF!,#REF!,""))))</f>
        <v>#REF!</v>
      </c>
      <c r="H259" s="110" t="str">
        <f>IFERROR(VLOOKUP(A259,HM_MPV!A:G,5),"")</f>
        <v/>
      </c>
      <c r="I259" s="126" t="str">
        <f>IFERROR(VLOOKUP(A259,HM_MPV!A:I,9),"")</f>
        <v/>
      </c>
      <c r="J259" s="111"/>
      <c r="K259" s="112"/>
      <c r="L259" s="131" t="str">
        <f>IFERROR(VLOOKUP(A259,HM_MPV!A:H,8),"")</f>
        <v/>
      </c>
      <c r="M259" s="113"/>
      <c r="N259" s="113"/>
      <c r="O259" s="126" t="str">
        <f>IFERROR(VLOOKUP(A259,HM_MPV!A:K,11),"")</f>
        <v/>
      </c>
      <c r="P259" s="124"/>
      <c r="Q259" s="124"/>
      <c r="R259" s="114"/>
      <c r="S259" s="133"/>
      <c r="T259" s="134" t="str">
        <f>IFERROR(VLOOKUP(A259,HM_MPV!A:J,10),"")</f>
        <v/>
      </c>
      <c r="U259" s="115"/>
      <c r="V259" s="115"/>
      <c r="W259" s="110"/>
    </row>
    <row r="260" spans="1:23" ht="14.5" thickBot="1" x14ac:dyDescent="0.35">
      <c r="A260" s="109" t="str">
        <f>IFERROR(IF(HM_MPV!A260&lt;&gt;"",HM_MPV!A260,""),"")</f>
        <v/>
      </c>
      <c r="B260" s="110" t="str">
        <f>IFERROR(IF(HM_MPV!B260&lt;&gt;"",HM_MPV!B260,""),"")</f>
        <v/>
      </c>
      <c r="C260" s="110" t="str">
        <f>IFERROR(VLOOKUP(A260,HM_MPV!A:C,3),"")</f>
        <v/>
      </c>
      <c r="D260" s="110" t="str">
        <f>IFERROR(VLOOKUP(A260,HM_MPV!A:D,4),"")</f>
        <v/>
      </c>
      <c r="E260" s="110" t="str">
        <f>IFERROR(VLOOKUP(A260,HM_MPV!A:G,6),"")</f>
        <v/>
      </c>
      <c r="F260" s="110" t="str">
        <f>IFERROR(VLOOKUP(A260,HM_MPV!A:H,7),"")</f>
        <v/>
      </c>
      <c r="G260" s="110" t="e">
        <f>IF(D260=#REF!,#REF!,IF(D260=#REF!,#REF!,IF(D260=#REF!,#REF!,IF(D260=#REF!,#REF!,""))))</f>
        <v>#REF!</v>
      </c>
      <c r="H260" s="110" t="str">
        <f>IFERROR(VLOOKUP(A260,HM_MPV!A:G,5),"")</f>
        <v/>
      </c>
      <c r="I260" s="126" t="str">
        <f>IFERROR(VLOOKUP(A260,HM_MPV!A:I,9),"")</f>
        <v/>
      </c>
      <c r="J260" s="111"/>
      <c r="K260" s="112"/>
      <c r="L260" s="131" t="str">
        <f>IFERROR(VLOOKUP(A260,HM_MPV!A:H,8),"")</f>
        <v/>
      </c>
      <c r="M260" s="113"/>
      <c r="N260" s="113"/>
      <c r="O260" s="126" t="str">
        <f>IFERROR(VLOOKUP(A260,HM_MPV!A:K,11),"")</f>
        <v/>
      </c>
      <c r="P260" s="124"/>
      <c r="Q260" s="124"/>
      <c r="R260" s="114"/>
      <c r="S260" s="133"/>
      <c r="T260" s="134" t="str">
        <f>IFERROR(VLOOKUP(A260,HM_MPV!A:J,10),"")</f>
        <v/>
      </c>
      <c r="U260" s="115"/>
      <c r="V260" s="115"/>
      <c r="W260" s="110"/>
    </row>
    <row r="261" spans="1:23" ht="14.5" thickBot="1" x14ac:dyDescent="0.35">
      <c r="A261" s="109" t="str">
        <f>IFERROR(IF(HM_MPV!A261&lt;&gt;"",HM_MPV!A261,""),"")</f>
        <v/>
      </c>
      <c r="B261" s="110" t="str">
        <f>IFERROR(IF(HM_MPV!B261&lt;&gt;"",HM_MPV!B261,""),"")</f>
        <v/>
      </c>
      <c r="C261" s="110" t="str">
        <f>IFERROR(VLOOKUP(A261,HM_MPV!A:C,3),"")</f>
        <v/>
      </c>
      <c r="D261" s="110" t="str">
        <f>IFERROR(VLOOKUP(A261,HM_MPV!A:D,4),"")</f>
        <v/>
      </c>
      <c r="E261" s="110" t="str">
        <f>IFERROR(VLOOKUP(A261,HM_MPV!A:G,6),"")</f>
        <v/>
      </c>
      <c r="F261" s="110" t="str">
        <f>IFERROR(VLOOKUP(A261,HM_MPV!A:H,7),"")</f>
        <v/>
      </c>
      <c r="G261" s="110" t="e">
        <f>IF(D261=#REF!,#REF!,IF(D261=#REF!,#REF!,IF(D261=#REF!,#REF!,IF(D261=#REF!,#REF!,""))))</f>
        <v>#REF!</v>
      </c>
      <c r="H261" s="110" t="str">
        <f>IFERROR(VLOOKUP(A261,HM_MPV!A:G,5),"")</f>
        <v/>
      </c>
      <c r="I261" s="126" t="str">
        <f>IFERROR(VLOOKUP(A261,HM_MPV!A:I,9),"")</f>
        <v/>
      </c>
      <c r="J261" s="111"/>
      <c r="K261" s="112"/>
      <c r="L261" s="131" t="str">
        <f>IFERROR(VLOOKUP(A261,HM_MPV!A:H,8),"")</f>
        <v/>
      </c>
      <c r="M261" s="113"/>
      <c r="N261" s="113"/>
      <c r="O261" s="126" t="str">
        <f>IFERROR(VLOOKUP(A261,HM_MPV!A:K,11),"")</f>
        <v/>
      </c>
      <c r="P261" s="124"/>
      <c r="Q261" s="124"/>
      <c r="R261" s="114"/>
      <c r="S261" s="133"/>
      <c r="T261" s="134" t="str">
        <f>IFERROR(VLOOKUP(A261,HM_MPV!A:J,10),"")</f>
        <v/>
      </c>
      <c r="U261" s="115"/>
      <c r="V261" s="115"/>
      <c r="W261" s="110"/>
    </row>
    <row r="262" spans="1:23" ht="14.5" thickBot="1" x14ac:dyDescent="0.35">
      <c r="A262" s="109" t="str">
        <f>IFERROR(IF(HM_MPV!A262&lt;&gt;"",HM_MPV!A262,""),"")</f>
        <v/>
      </c>
      <c r="B262" s="110" t="str">
        <f>IFERROR(IF(HM_MPV!B262&lt;&gt;"",HM_MPV!B262,""),"")</f>
        <v/>
      </c>
      <c r="C262" s="110" t="str">
        <f>IFERROR(VLOOKUP(A262,HM_MPV!A:C,3),"")</f>
        <v/>
      </c>
      <c r="D262" s="110" t="str">
        <f>IFERROR(VLOOKUP(A262,HM_MPV!A:D,4),"")</f>
        <v/>
      </c>
      <c r="E262" s="110" t="str">
        <f>IFERROR(VLOOKUP(A262,HM_MPV!A:G,6),"")</f>
        <v/>
      </c>
      <c r="F262" s="110" t="str">
        <f>IFERROR(VLOOKUP(A262,HM_MPV!A:H,7),"")</f>
        <v/>
      </c>
      <c r="G262" s="110" t="e">
        <f>IF(D262=#REF!,#REF!,IF(D262=#REF!,#REF!,IF(D262=#REF!,#REF!,IF(D262=#REF!,#REF!,""))))</f>
        <v>#REF!</v>
      </c>
      <c r="H262" s="110" t="str">
        <f>IFERROR(VLOOKUP(A262,HM_MPV!A:G,5),"")</f>
        <v/>
      </c>
      <c r="I262" s="126" t="str">
        <f>IFERROR(VLOOKUP(A262,HM_MPV!A:I,9),"")</f>
        <v/>
      </c>
      <c r="J262" s="111"/>
      <c r="K262" s="112"/>
      <c r="L262" s="131" t="str">
        <f>IFERROR(VLOOKUP(A262,HM_MPV!A:H,8),"")</f>
        <v/>
      </c>
      <c r="M262" s="113"/>
      <c r="N262" s="113"/>
      <c r="O262" s="126" t="str">
        <f>IFERROR(VLOOKUP(A262,HM_MPV!A:K,11),"")</f>
        <v/>
      </c>
      <c r="P262" s="124"/>
      <c r="Q262" s="124"/>
      <c r="R262" s="114"/>
      <c r="S262" s="133"/>
      <c r="T262" s="134" t="str">
        <f>IFERROR(VLOOKUP(A262,HM_MPV!A:J,10),"")</f>
        <v/>
      </c>
      <c r="U262" s="115"/>
      <c r="V262" s="115"/>
      <c r="W262" s="110"/>
    </row>
    <row r="263" spans="1:23" ht="14.5" thickBot="1" x14ac:dyDescent="0.35">
      <c r="A263" s="109" t="str">
        <f>IFERROR(IF(HM_MPV!A263&lt;&gt;"",HM_MPV!A263,""),"")</f>
        <v/>
      </c>
      <c r="B263" s="110" t="str">
        <f>IFERROR(IF(HM_MPV!B263&lt;&gt;"",HM_MPV!B263,""),"")</f>
        <v/>
      </c>
      <c r="C263" s="110" t="str">
        <f>IFERROR(VLOOKUP(A263,HM_MPV!A:C,3),"")</f>
        <v/>
      </c>
      <c r="D263" s="110" t="str">
        <f>IFERROR(VLOOKUP(A263,HM_MPV!A:D,4),"")</f>
        <v/>
      </c>
      <c r="E263" s="110" t="str">
        <f>IFERROR(VLOOKUP(A263,HM_MPV!A:G,6),"")</f>
        <v/>
      </c>
      <c r="F263" s="110" t="str">
        <f>IFERROR(VLOOKUP(A263,HM_MPV!A:H,7),"")</f>
        <v/>
      </c>
      <c r="G263" s="110" t="e">
        <f>IF(D263=#REF!,#REF!,IF(D263=#REF!,#REF!,IF(D263=#REF!,#REF!,IF(D263=#REF!,#REF!,""))))</f>
        <v>#REF!</v>
      </c>
      <c r="H263" s="110" t="str">
        <f>IFERROR(VLOOKUP(A263,HM_MPV!A:G,5),"")</f>
        <v/>
      </c>
      <c r="I263" s="126" t="str">
        <f>IFERROR(VLOOKUP(A263,HM_MPV!A:I,9),"")</f>
        <v/>
      </c>
      <c r="J263" s="111"/>
      <c r="K263" s="112"/>
      <c r="L263" s="131" t="str">
        <f>IFERROR(VLOOKUP(A263,HM_MPV!A:H,8),"")</f>
        <v/>
      </c>
      <c r="M263" s="113"/>
      <c r="N263" s="113"/>
      <c r="O263" s="126" t="str">
        <f>IFERROR(VLOOKUP(A263,HM_MPV!A:K,11),"")</f>
        <v/>
      </c>
      <c r="P263" s="124"/>
      <c r="Q263" s="124"/>
      <c r="R263" s="114"/>
      <c r="S263" s="133"/>
      <c r="T263" s="134" t="str">
        <f>IFERROR(VLOOKUP(A263,HM_MPV!A:J,10),"")</f>
        <v/>
      </c>
      <c r="U263" s="115"/>
      <c r="V263" s="115"/>
      <c r="W263" s="110"/>
    </row>
    <row r="264" spans="1:23" ht="14.5" thickBot="1" x14ac:dyDescent="0.35">
      <c r="A264" s="109" t="str">
        <f>IFERROR(IF(HM_MPV!A264&lt;&gt;"",HM_MPV!A264,""),"")</f>
        <v/>
      </c>
      <c r="B264" s="110" t="str">
        <f>IFERROR(IF(HM_MPV!B264&lt;&gt;"",HM_MPV!B264,""),"")</f>
        <v/>
      </c>
      <c r="C264" s="110" t="str">
        <f>IFERROR(VLOOKUP(A264,HM_MPV!A:C,3),"")</f>
        <v/>
      </c>
      <c r="D264" s="110" t="str">
        <f>IFERROR(VLOOKUP(A264,HM_MPV!A:D,4),"")</f>
        <v/>
      </c>
      <c r="E264" s="110" t="str">
        <f>IFERROR(VLOOKUP(A264,HM_MPV!A:G,6),"")</f>
        <v/>
      </c>
      <c r="F264" s="110" t="str">
        <f>IFERROR(VLOOKUP(A264,HM_MPV!A:H,7),"")</f>
        <v/>
      </c>
      <c r="G264" s="110" t="e">
        <f>IF(D264=#REF!,#REF!,IF(D264=#REF!,#REF!,IF(D264=#REF!,#REF!,IF(D264=#REF!,#REF!,""))))</f>
        <v>#REF!</v>
      </c>
      <c r="H264" s="110" t="str">
        <f>IFERROR(VLOOKUP(A264,HM_MPV!A:G,5),"")</f>
        <v/>
      </c>
      <c r="I264" s="126" t="str">
        <f>IFERROR(VLOOKUP(A264,HM_MPV!A:I,9),"")</f>
        <v/>
      </c>
      <c r="J264" s="111"/>
      <c r="K264" s="112"/>
      <c r="L264" s="131" t="str">
        <f>IFERROR(VLOOKUP(A264,HM_MPV!A:H,8),"")</f>
        <v/>
      </c>
      <c r="M264" s="113"/>
      <c r="N264" s="113"/>
      <c r="O264" s="126" t="str">
        <f>IFERROR(VLOOKUP(A264,HM_MPV!A:K,11),"")</f>
        <v/>
      </c>
      <c r="P264" s="124"/>
      <c r="Q264" s="124"/>
      <c r="R264" s="114"/>
      <c r="S264" s="133"/>
      <c r="T264" s="134" t="str">
        <f>IFERROR(VLOOKUP(A264,HM_MPV!A:J,10),"")</f>
        <v/>
      </c>
      <c r="U264" s="115"/>
      <c r="V264" s="115"/>
      <c r="W264" s="110"/>
    </row>
    <row r="265" spans="1:23" ht="14.5" thickBot="1" x14ac:dyDescent="0.35">
      <c r="A265" s="109" t="str">
        <f>IFERROR(IF(HM_MPV!A265&lt;&gt;"",HM_MPV!A265,""),"")</f>
        <v/>
      </c>
      <c r="B265" s="110" t="str">
        <f>IFERROR(IF(HM_MPV!B265&lt;&gt;"",HM_MPV!B265,""),"")</f>
        <v/>
      </c>
      <c r="C265" s="110" t="str">
        <f>IFERROR(VLOOKUP(A265,HM_MPV!A:C,3),"")</f>
        <v/>
      </c>
      <c r="D265" s="110" t="str">
        <f>IFERROR(VLOOKUP(A265,HM_MPV!A:D,4),"")</f>
        <v/>
      </c>
      <c r="E265" s="110" t="str">
        <f>IFERROR(VLOOKUP(A265,HM_MPV!A:G,6),"")</f>
        <v/>
      </c>
      <c r="F265" s="110" t="str">
        <f>IFERROR(VLOOKUP(A265,HM_MPV!A:H,7),"")</f>
        <v/>
      </c>
      <c r="G265" s="110" t="e">
        <f>IF(D265=#REF!,#REF!,IF(D265=#REF!,#REF!,IF(D265=#REF!,#REF!,IF(D265=#REF!,#REF!,""))))</f>
        <v>#REF!</v>
      </c>
      <c r="H265" s="110" t="str">
        <f>IFERROR(VLOOKUP(A265,HM_MPV!A:G,5),"")</f>
        <v/>
      </c>
      <c r="I265" s="126" t="str">
        <f>IFERROR(VLOOKUP(A265,HM_MPV!A:I,9),"")</f>
        <v/>
      </c>
      <c r="J265" s="111"/>
      <c r="K265" s="112"/>
      <c r="L265" s="131" t="str">
        <f>IFERROR(VLOOKUP(A265,HM_MPV!A:H,8),"")</f>
        <v/>
      </c>
      <c r="M265" s="113"/>
      <c r="N265" s="113"/>
      <c r="O265" s="126" t="str">
        <f>IFERROR(VLOOKUP(A265,HM_MPV!A:K,11),"")</f>
        <v/>
      </c>
      <c r="P265" s="124"/>
      <c r="Q265" s="124"/>
      <c r="R265" s="114"/>
      <c r="S265" s="133"/>
      <c r="T265" s="134" t="str">
        <f>IFERROR(VLOOKUP(A265,HM_MPV!A:J,10),"")</f>
        <v/>
      </c>
      <c r="U265" s="115"/>
      <c r="V265" s="115"/>
      <c r="W265" s="110"/>
    </row>
    <row r="266" spans="1:23" ht="14.5" thickBot="1" x14ac:dyDescent="0.35">
      <c r="A266" s="109" t="str">
        <f>IFERROR(IF(HM_MPV!A266&lt;&gt;"",HM_MPV!A266,""),"")</f>
        <v/>
      </c>
      <c r="B266" s="110" t="str">
        <f>IFERROR(IF(HM_MPV!B266&lt;&gt;"",HM_MPV!B266,""),"")</f>
        <v/>
      </c>
      <c r="C266" s="110" t="str">
        <f>IFERROR(VLOOKUP(A266,HM_MPV!A:C,3),"")</f>
        <v/>
      </c>
      <c r="D266" s="110" t="str">
        <f>IFERROR(VLOOKUP(A266,HM_MPV!A:D,4),"")</f>
        <v/>
      </c>
      <c r="E266" s="110" t="str">
        <f>IFERROR(VLOOKUP(A266,HM_MPV!A:G,6),"")</f>
        <v/>
      </c>
      <c r="F266" s="110" t="str">
        <f>IFERROR(VLOOKUP(A266,HM_MPV!A:H,7),"")</f>
        <v/>
      </c>
      <c r="G266" s="110" t="e">
        <f>IF(D266=#REF!,#REF!,IF(D266=#REF!,#REF!,IF(D266=#REF!,#REF!,IF(D266=#REF!,#REF!,""))))</f>
        <v>#REF!</v>
      </c>
      <c r="H266" s="110" t="str">
        <f>IFERROR(VLOOKUP(A266,HM_MPV!A:G,5),"")</f>
        <v/>
      </c>
      <c r="I266" s="126" t="str">
        <f>IFERROR(VLOOKUP(A266,HM_MPV!A:I,9),"")</f>
        <v/>
      </c>
      <c r="J266" s="111"/>
      <c r="K266" s="112"/>
      <c r="L266" s="131" t="str">
        <f>IFERROR(VLOOKUP(A266,HM_MPV!A:H,8),"")</f>
        <v/>
      </c>
      <c r="M266" s="113"/>
      <c r="N266" s="113"/>
      <c r="O266" s="126" t="str">
        <f>IFERROR(VLOOKUP(A266,HM_MPV!A:K,11),"")</f>
        <v/>
      </c>
      <c r="P266" s="124"/>
      <c r="Q266" s="124"/>
      <c r="R266" s="114"/>
      <c r="S266" s="133"/>
      <c r="T266" s="134" t="str">
        <f>IFERROR(VLOOKUP(A266,HM_MPV!A:J,10),"")</f>
        <v/>
      </c>
      <c r="U266" s="115"/>
      <c r="V266" s="115"/>
      <c r="W266" s="110"/>
    </row>
    <row r="267" spans="1:23" ht="14.5" thickBot="1" x14ac:dyDescent="0.35">
      <c r="A267" s="109" t="str">
        <f>IFERROR(IF(HM_MPV!A267&lt;&gt;"",HM_MPV!A267,""),"")</f>
        <v/>
      </c>
      <c r="B267" s="110" t="str">
        <f>IFERROR(IF(HM_MPV!B267&lt;&gt;"",HM_MPV!B267,""),"")</f>
        <v/>
      </c>
      <c r="C267" s="110" t="str">
        <f>IFERROR(VLOOKUP(A267,HM_MPV!A:C,3),"")</f>
        <v/>
      </c>
      <c r="D267" s="110" t="str">
        <f>IFERROR(VLOOKUP(A267,HM_MPV!A:D,4),"")</f>
        <v/>
      </c>
      <c r="E267" s="110" t="str">
        <f>IFERROR(VLOOKUP(A267,HM_MPV!A:G,6),"")</f>
        <v/>
      </c>
      <c r="F267" s="110" t="str">
        <f>IFERROR(VLOOKUP(A267,HM_MPV!A:H,7),"")</f>
        <v/>
      </c>
      <c r="G267" s="110" t="e">
        <f>IF(D267=#REF!,#REF!,IF(D267=#REF!,#REF!,IF(D267=#REF!,#REF!,IF(D267=#REF!,#REF!,""))))</f>
        <v>#REF!</v>
      </c>
      <c r="H267" s="110" t="str">
        <f>IFERROR(VLOOKUP(A267,HM_MPV!A:G,5),"")</f>
        <v/>
      </c>
      <c r="I267" s="126" t="str">
        <f>IFERROR(VLOOKUP(A267,HM_MPV!A:I,9),"")</f>
        <v/>
      </c>
      <c r="J267" s="111"/>
      <c r="K267" s="112"/>
      <c r="L267" s="131" t="str">
        <f>IFERROR(VLOOKUP(A267,HM_MPV!A:H,8),"")</f>
        <v/>
      </c>
      <c r="M267" s="113"/>
      <c r="N267" s="113"/>
      <c r="O267" s="126" t="str">
        <f>IFERROR(VLOOKUP(A267,HM_MPV!A:K,11),"")</f>
        <v/>
      </c>
      <c r="P267" s="124"/>
      <c r="Q267" s="124"/>
      <c r="R267" s="114"/>
      <c r="S267" s="133"/>
      <c r="T267" s="134" t="str">
        <f>IFERROR(VLOOKUP(A267,HM_MPV!A:J,10),"")</f>
        <v/>
      </c>
      <c r="U267" s="115"/>
      <c r="V267" s="115"/>
      <c r="W267" s="110"/>
    </row>
    <row r="268" spans="1:23" ht="14.5" thickBot="1" x14ac:dyDescent="0.35">
      <c r="A268" s="109" t="str">
        <f>IFERROR(IF(HM_MPV!A268&lt;&gt;"",HM_MPV!A268,""),"")</f>
        <v/>
      </c>
      <c r="B268" s="110" t="str">
        <f>IFERROR(IF(HM_MPV!B268&lt;&gt;"",HM_MPV!B268,""),"")</f>
        <v/>
      </c>
      <c r="C268" s="110" t="str">
        <f>IFERROR(VLOOKUP(A268,HM_MPV!A:C,3),"")</f>
        <v/>
      </c>
      <c r="D268" s="110" t="str">
        <f>IFERROR(VLOOKUP(A268,HM_MPV!A:D,4),"")</f>
        <v/>
      </c>
      <c r="E268" s="110" t="str">
        <f>IFERROR(VLOOKUP(A268,HM_MPV!A:G,6),"")</f>
        <v/>
      </c>
      <c r="F268" s="110" t="str">
        <f>IFERROR(VLOOKUP(A268,HM_MPV!A:H,7),"")</f>
        <v/>
      </c>
      <c r="G268" s="110" t="e">
        <f>IF(D268=#REF!,#REF!,IF(D268=#REF!,#REF!,IF(D268=#REF!,#REF!,IF(D268=#REF!,#REF!,""))))</f>
        <v>#REF!</v>
      </c>
      <c r="H268" s="110" t="str">
        <f>IFERROR(VLOOKUP(A268,HM_MPV!A:G,5),"")</f>
        <v/>
      </c>
      <c r="I268" s="126" t="str">
        <f>IFERROR(VLOOKUP(A268,HM_MPV!A:I,9),"")</f>
        <v/>
      </c>
      <c r="J268" s="111"/>
      <c r="K268" s="112"/>
      <c r="L268" s="131" t="str">
        <f>IFERROR(VLOOKUP(A268,HM_MPV!A:H,8),"")</f>
        <v/>
      </c>
      <c r="M268" s="113"/>
      <c r="N268" s="113"/>
      <c r="O268" s="126" t="str">
        <f>IFERROR(VLOOKUP(A268,HM_MPV!A:K,11),"")</f>
        <v/>
      </c>
      <c r="P268" s="124"/>
      <c r="Q268" s="124"/>
      <c r="R268" s="114"/>
      <c r="S268" s="133"/>
      <c r="T268" s="134" t="str">
        <f>IFERROR(VLOOKUP(A268,HM_MPV!A:J,10),"")</f>
        <v/>
      </c>
      <c r="U268" s="115"/>
      <c r="V268" s="115"/>
      <c r="W268" s="110"/>
    </row>
    <row r="269" spans="1:23" ht="14.5" thickBot="1" x14ac:dyDescent="0.35">
      <c r="A269" s="109" t="str">
        <f>IFERROR(IF(HM_MPV!A269&lt;&gt;"",HM_MPV!A269,""),"")</f>
        <v/>
      </c>
      <c r="B269" s="110" t="str">
        <f>IFERROR(IF(HM_MPV!B269&lt;&gt;"",HM_MPV!B269,""),"")</f>
        <v/>
      </c>
      <c r="C269" s="110" t="str">
        <f>IFERROR(VLOOKUP(A269,HM_MPV!A:C,3),"")</f>
        <v/>
      </c>
      <c r="D269" s="110" t="str">
        <f>IFERROR(VLOOKUP(A269,HM_MPV!A:D,4),"")</f>
        <v/>
      </c>
      <c r="E269" s="110" t="str">
        <f>IFERROR(VLOOKUP(A269,HM_MPV!A:G,6),"")</f>
        <v/>
      </c>
      <c r="F269" s="110" t="str">
        <f>IFERROR(VLOOKUP(A269,HM_MPV!A:H,7),"")</f>
        <v/>
      </c>
      <c r="G269" s="110" t="e">
        <f>IF(D269=#REF!,#REF!,IF(D269=#REF!,#REF!,IF(D269=#REF!,#REF!,IF(D269=#REF!,#REF!,""))))</f>
        <v>#REF!</v>
      </c>
      <c r="H269" s="110" t="str">
        <f>IFERROR(VLOOKUP(A269,HM_MPV!A:G,5),"")</f>
        <v/>
      </c>
      <c r="I269" s="126" t="str">
        <f>IFERROR(VLOOKUP(A269,HM_MPV!A:I,9),"")</f>
        <v/>
      </c>
      <c r="J269" s="111"/>
      <c r="K269" s="112"/>
      <c r="L269" s="131" t="str">
        <f>IFERROR(VLOOKUP(A269,HM_MPV!A:H,8),"")</f>
        <v/>
      </c>
      <c r="M269" s="113"/>
      <c r="N269" s="113"/>
      <c r="O269" s="126" t="str">
        <f>IFERROR(VLOOKUP(A269,HM_MPV!A:K,11),"")</f>
        <v/>
      </c>
      <c r="P269" s="124"/>
      <c r="Q269" s="124"/>
      <c r="R269" s="114"/>
      <c r="S269" s="133"/>
      <c r="T269" s="134" t="str">
        <f>IFERROR(VLOOKUP(A269,HM_MPV!A:J,10),"")</f>
        <v/>
      </c>
      <c r="U269" s="115"/>
      <c r="V269" s="115"/>
      <c r="W269" s="110"/>
    </row>
    <row r="270" spans="1:23" ht="14.5" thickBot="1" x14ac:dyDescent="0.35">
      <c r="A270" s="109" t="str">
        <f>IFERROR(IF(HM_MPV!A270&lt;&gt;"",HM_MPV!A270,""),"")</f>
        <v/>
      </c>
      <c r="B270" s="110" t="str">
        <f>IFERROR(IF(HM_MPV!B270&lt;&gt;"",HM_MPV!B270,""),"")</f>
        <v/>
      </c>
      <c r="C270" s="110" t="str">
        <f>IFERROR(VLOOKUP(A270,HM_MPV!A:C,3),"")</f>
        <v/>
      </c>
      <c r="D270" s="110" t="str">
        <f>IFERROR(VLOOKUP(A270,HM_MPV!A:D,4),"")</f>
        <v/>
      </c>
      <c r="E270" s="110" t="str">
        <f>IFERROR(VLOOKUP(A270,HM_MPV!A:G,6),"")</f>
        <v/>
      </c>
      <c r="F270" s="110" t="str">
        <f>IFERROR(VLOOKUP(A270,HM_MPV!A:H,7),"")</f>
        <v/>
      </c>
      <c r="G270" s="110" t="e">
        <f>IF(D270=#REF!,#REF!,IF(D270=#REF!,#REF!,IF(D270=#REF!,#REF!,IF(D270=#REF!,#REF!,""))))</f>
        <v>#REF!</v>
      </c>
      <c r="H270" s="110" t="str">
        <f>IFERROR(VLOOKUP(A270,HM_MPV!A:G,5),"")</f>
        <v/>
      </c>
      <c r="I270" s="126" t="str">
        <f>IFERROR(VLOOKUP(A270,HM_MPV!A:I,9),"")</f>
        <v/>
      </c>
      <c r="J270" s="111"/>
      <c r="K270" s="112"/>
      <c r="L270" s="131" t="str">
        <f>IFERROR(VLOOKUP(A270,HM_MPV!A:H,8),"")</f>
        <v/>
      </c>
      <c r="M270" s="113"/>
      <c r="N270" s="113"/>
      <c r="O270" s="126" t="str">
        <f>IFERROR(VLOOKUP(A270,HM_MPV!A:K,11),"")</f>
        <v/>
      </c>
      <c r="P270" s="124"/>
      <c r="Q270" s="124"/>
      <c r="R270" s="114"/>
      <c r="S270" s="133"/>
      <c r="T270" s="134" t="str">
        <f>IFERROR(VLOOKUP(A270,HM_MPV!A:J,10),"")</f>
        <v/>
      </c>
      <c r="U270" s="115"/>
      <c r="V270" s="115"/>
      <c r="W270" s="110"/>
    </row>
    <row r="271" spans="1:23" ht="14.5" thickBot="1" x14ac:dyDescent="0.35">
      <c r="A271" s="109" t="str">
        <f>IFERROR(IF(HM_MPV!A271&lt;&gt;"",HM_MPV!A271,""),"")</f>
        <v/>
      </c>
      <c r="B271" s="110" t="str">
        <f>IFERROR(IF(HM_MPV!B271&lt;&gt;"",HM_MPV!B271,""),"")</f>
        <v/>
      </c>
      <c r="C271" s="110" t="str">
        <f>IFERROR(VLOOKUP(A271,HM_MPV!A:C,3),"")</f>
        <v/>
      </c>
      <c r="D271" s="110" t="str">
        <f>IFERROR(VLOOKUP(A271,HM_MPV!A:D,4),"")</f>
        <v/>
      </c>
      <c r="E271" s="110" t="str">
        <f>IFERROR(VLOOKUP(A271,HM_MPV!A:G,6),"")</f>
        <v/>
      </c>
      <c r="F271" s="110" t="str">
        <f>IFERROR(VLOOKUP(A271,HM_MPV!A:H,7),"")</f>
        <v/>
      </c>
      <c r="G271" s="110" t="e">
        <f>IF(D271=#REF!,#REF!,IF(D271=#REF!,#REF!,IF(D271=#REF!,#REF!,IF(D271=#REF!,#REF!,""))))</f>
        <v>#REF!</v>
      </c>
      <c r="H271" s="110" t="str">
        <f>IFERROR(VLOOKUP(A271,HM_MPV!A:G,5),"")</f>
        <v/>
      </c>
      <c r="I271" s="126" t="str">
        <f>IFERROR(VLOOKUP(A271,HM_MPV!A:I,9),"")</f>
        <v/>
      </c>
      <c r="J271" s="111"/>
      <c r="K271" s="112"/>
      <c r="L271" s="131" t="str">
        <f>IFERROR(VLOOKUP(A271,HM_MPV!A:H,8),"")</f>
        <v/>
      </c>
      <c r="M271" s="113"/>
      <c r="N271" s="113"/>
      <c r="O271" s="126" t="str">
        <f>IFERROR(VLOOKUP(A271,HM_MPV!A:K,11),"")</f>
        <v/>
      </c>
      <c r="P271" s="124"/>
      <c r="Q271" s="124"/>
      <c r="R271" s="114"/>
      <c r="S271" s="133"/>
      <c r="T271" s="134" t="str">
        <f>IFERROR(VLOOKUP(A271,HM_MPV!A:J,10),"")</f>
        <v/>
      </c>
      <c r="U271" s="115"/>
      <c r="V271" s="115"/>
      <c r="W271" s="110"/>
    </row>
    <row r="272" spans="1:23" ht="14.5" thickBot="1" x14ac:dyDescent="0.35">
      <c r="A272" s="109" t="str">
        <f>IFERROR(IF(HM_MPV!A272&lt;&gt;"",HM_MPV!A272,""),"")</f>
        <v/>
      </c>
      <c r="B272" s="110" t="str">
        <f>IFERROR(IF(HM_MPV!B272&lt;&gt;"",HM_MPV!B272,""),"")</f>
        <v/>
      </c>
      <c r="C272" s="110" t="str">
        <f>IFERROR(VLOOKUP(A272,HM_MPV!A:C,3),"")</f>
        <v/>
      </c>
      <c r="D272" s="110" t="str">
        <f>IFERROR(VLOOKUP(A272,HM_MPV!A:D,4),"")</f>
        <v/>
      </c>
      <c r="E272" s="110" t="str">
        <f>IFERROR(VLOOKUP(A272,HM_MPV!A:G,6),"")</f>
        <v/>
      </c>
      <c r="F272" s="110" t="str">
        <f>IFERROR(VLOOKUP(A272,HM_MPV!A:H,7),"")</f>
        <v/>
      </c>
      <c r="G272" s="110" t="e">
        <f>IF(D272=#REF!,#REF!,IF(D272=#REF!,#REF!,IF(D272=#REF!,#REF!,IF(D272=#REF!,#REF!,""))))</f>
        <v>#REF!</v>
      </c>
      <c r="H272" s="110" t="str">
        <f>IFERROR(VLOOKUP(A272,HM_MPV!A:G,5),"")</f>
        <v/>
      </c>
      <c r="I272" s="126" t="str">
        <f>IFERROR(VLOOKUP(A272,HM_MPV!A:I,9),"")</f>
        <v/>
      </c>
      <c r="J272" s="111"/>
      <c r="K272" s="112"/>
      <c r="L272" s="131" t="str">
        <f>IFERROR(VLOOKUP(A272,HM_MPV!A:H,8),"")</f>
        <v/>
      </c>
      <c r="M272" s="113"/>
      <c r="N272" s="113"/>
      <c r="O272" s="126" t="str">
        <f>IFERROR(VLOOKUP(A272,HM_MPV!A:K,11),"")</f>
        <v/>
      </c>
      <c r="P272" s="124"/>
      <c r="Q272" s="124"/>
      <c r="R272" s="114"/>
      <c r="S272" s="133"/>
      <c r="T272" s="134" t="str">
        <f>IFERROR(VLOOKUP(A272,HM_MPV!A:J,10),"")</f>
        <v/>
      </c>
      <c r="U272" s="115"/>
      <c r="V272" s="115"/>
      <c r="W272" s="110"/>
    </row>
    <row r="273" spans="1:23" ht="14.5" thickBot="1" x14ac:dyDescent="0.35">
      <c r="A273" s="109" t="str">
        <f>IFERROR(IF(HM_MPV!A273&lt;&gt;"",HM_MPV!A273,""),"")</f>
        <v/>
      </c>
      <c r="B273" s="110" t="str">
        <f>IFERROR(IF(HM_MPV!B273&lt;&gt;"",HM_MPV!B273,""),"")</f>
        <v/>
      </c>
      <c r="C273" s="110" t="str">
        <f>IFERROR(VLOOKUP(A273,HM_MPV!A:C,3),"")</f>
        <v/>
      </c>
      <c r="D273" s="110" t="str">
        <f>IFERROR(VLOOKUP(A273,HM_MPV!A:D,4),"")</f>
        <v/>
      </c>
      <c r="E273" s="110" t="str">
        <f>IFERROR(VLOOKUP(A273,HM_MPV!A:G,6),"")</f>
        <v/>
      </c>
      <c r="F273" s="110" t="str">
        <f>IFERROR(VLOOKUP(A273,HM_MPV!A:H,7),"")</f>
        <v/>
      </c>
      <c r="G273" s="110" t="e">
        <f>IF(D273=#REF!,#REF!,IF(D273=#REF!,#REF!,IF(D273=#REF!,#REF!,IF(D273=#REF!,#REF!,""))))</f>
        <v>#REF!</v>
      </c>
      <c r="H273" s="110" t="str">
        <f>IFERROR(VLOOKUP(A273,HM_MPV!A:G,5),"")</f>
        <v/>
      </c>
      <c r="I273" s="126" t="str">
        <f>IFERROR(VLOOKUP(A273,HM_MPV!A:I,9),"")</f>
        <v/>
      </c>
      <c r="J273" s="111"/>
      <c r="K273" s="112"/>
      <c r="L273" s="131" t="str">
        <f>IFERROR(VLOOKUP(A273,HM_MPV!A:H,8),"")</f>
        <v/>
      </c>
      <c r="M273" s="113"/>
      <c r="N273" s="113"/>
      <c r="O273" s="126" t="str">
        <f>IFERROR(VLOOKUP(A273,HM_MPV!A:K,11),"")</f>
        <v/>
      </c>
      <c r="P273" s="124"/>
      <c r="Q273" s="124"/>
      <c r="R273" s="114"/>
      <c r="S273" s="133"/>
      <c r="T273" s="134" t="str">
        <f>IFERROR(VLOOKUP(A273,HM_MPV!A:J,10),"")</f>
        <v/>
      </c>
      <c r="U273" s="115"/>
      <c r="V273" s="115"/>
      <c r="W273" s="110"/>
    </row>
    <row r="274" spans="1:23" ht="14.5" thickBot="1" x14ac:dyDescent="0.35">
      <c r="A274" s="109" t="str">
        <f>IFERROR(IF(HM_MPV!A274&lt;&gt;"",HM_MPV!A274,""),"")</f>
        <v/>
      </c>
      <c r="B274" s="110" t="str">
        <f>IFERROR(IF(HM_MPV!B274&lt;&gt;"",HM_MPV!B274,""),"")</f>
        <v/>
      </c>
      <c r="C274" s="110" t="str">
        <f>IFERROR(VLOOKUP(A274,HM_MPV!A:C,3),"")</f>
        <v/>
      </c>
      <c r="D274" s="110" t="str">
        <f>IFERROR(VLOOKUP(A274,HM_MPV!A:D,4),"")</f>
        <v/>
      </c>
      <c r="E274" s="110" t="str">
        <f>IFERROR(VLOOKUP(A274,HM_MPV!A:G,6),"")</f>
        <v/>
      </c>
      <c r="F274" s="110" t="str">
        <f>IFERROR(VLOOKUP(A274,HM_MPV!A:H,7),"")</f>
        <v/>
      </c>
      <c r="G274" s="110" t="e">
        <f>IF(D274=#REF!,#REF!,IF(D274=#REF!,#REF!,IF(D274=#REF!,#REF!,IF(D274=#REF!,#REF!,""))))</f>
        <v>#REF!</v>
      </c>
      <c r="H274" s="110" t="str">
        <f>IFERROR(VLOOKUP(A274,HM_MPV!A:G,5),"")</f>
        <v/>
      </c>
      <c r="I274" s="126" t="str">
        <f>IFERROR(VLOOKUP(A274,HM_MPV!A:I,9),"")</f>
        <v/>
      </c>
      <c r="J274" s="111"/>
      <c r="K274" s="112"/>
      <c r="L274" s="131" t="str">
        <f>IFERROR(VLOOKUP(A274,HM_MPV!A:H,8),"")</f>
        <v/>
      </c>
      <c r="M274" s="113"/>
      <c r="N274" s="113"/>
      <c r="O274" s="126" t="str">
        <f>IFERROR(VLOOKUP(A274,HM_MPV!A:K,11),"")</f>
        <v/>
      </c>
      <c r="P274" s="124"/>
      <c r="Q274" s="124"/>
      <c r="R274" s="114"/>
      <c r="S274" s="133"/>
      <c r="T274" s="134" t="str">
        <f>IFERROR(VLOOKUP(A274,HM_MPV!A:J,10),"")</f>
        <v/>
      </c>
      <c r="U274" s="115"/>
      <c r="V274" s="115"/>
      <c r="W274" s="110"/>
    </row>
    <row r="275" spans="1:23" ht="14.5" thickBot="1" x14ac:dyDescent="0.35">
      <c r="A275" s="109" t="str">
        <f>IFERROR(IF(HM_MPV!A275&lt;&gt;"",HM_MPV!A275,""),"")</f>
        <v/>
      </c>
      <c r="B275" s="110" t="str">
        <f>IFERROR(IF(HM_MPV!B275&lt;&gt;"",HM_MPV!B275,""),"")</f>
        <v/>
      </c>
      <c r="C275" s="110" t="str">
        <f>IFERROR(VLOOKUP(A275,HM_MPV!A:C,3),"")</f>
        <v/>
      </c>
      <c r="D275" s="110" t="str">
        <f>IFERROR(VLOOKUP(A275,HM_MPV!A:D,4),"")</f>
        <v/>
      </c>
      <c r="E275" s="110" t="str">
        <f>IFERROR(VLOOKUP(A275,HM_MPV!A:G,6),"")</f>
        <v/>
      </c>
      <c r="F275" s="110" t="str">
        <f>IFERROR(VLOOKUP(A275,HM_MPV!A:H,7),"")</f>
        <v/>
      </c>
      <c r="G275" s="110" t="e">
        <f>IF(D275=#REF!,#REF!,IF(D275=#REF!,#REF!,IF(D275=#REF!,#REF!,IF(D275=#REF!,#REF!,""))))</f>
        <v>#REF!</v>
      </c>
      <c r="H275" s="110" t="str">
        <f>IFERROR(VLOOKUP(A275,HM_MPV!A:G,5),"")</f>
        <v/>
      </c>
      <c r="I275" s="126" t="str">
        <f>IFERROR(VLOOKUP(A275,HM_MPV!A:I,9),"")</f>
        <v/>
      </c>
      <c r="J275" s="111"/>
      <c r="K275" s="112"/>
      <c r="L275" s="131" t="str">
        <f>IFERROR(VLOOKUP(A275,HM_MPV!A:H,8),"")</f>
        <v/>
      </c>
      <c r="M275" s="113"/>
      <c r="N275" s="113"/>
      <c r="O275" s="126" t="str">
        <f>IFERROR(VLOOKUP(A275,HM_MPV!A:K,11),"")</f>
        <v/>
      </c>
      <c r="P275" s="124"/>
      <c r="Q275" s="124"/>
      <c r="R275" s="114"/>
      <c r="S275" s="133"/>
      <c r="T275" s="134" t="str">
        <f>IFERROR(VLOOKUP(A275,HM_MPV!A:J,10),"")</f>
        <v/>
      </c>
      <c r="U275" s="115"/>
      <c r="V275" s="115"/>
      <c r="W275" s="110"/>
    </row>
    <row r="276" spans="1:23" ht="14.5" thickBot="1" x14ac:dyDescent="0.35">
      <c r="A276" s="109" t="str">
        <f>IFERROR(IF(HM_MPV!A276&lt;&gt;"",HM_MPV!A276,""),"")</f>
        <v/>
      </c>
      <c r="B276" s="110" t="str">
        <f>IFERROR(IF(HM_MPV!B276&lt;&gt;"",HM_MPV!B276,""),"")</f>
        <v/>
      </c>
      <c r="C276" s="110" t="str">
        <f>IFERROR(VLOOKUP(A276,HM_MPV!A:C,3),"")</f>
        <v/>
      </c>
      <c r="D276" s="110" t="str">
        <f>IFERROR(VLOOKUP(A276,HM_MPV!A:D,4),"")</f>
        <v/>
      </c>
      <c r="E276" s="110" t="str">
        <f>IFERROR(VLOOKUP(A276,HM_MPV!A:G,6),"")</f>
        <v/>
      </c>
      <c r="F276" s="110" t="str">
        <f>IFERROR(VLOOKUP(A276,HM_MPV!A:H,7),"")</f>
        <v/>
      </c>
      <c r="G276" s="110" t="e">
        <f>IF(D276=#REF!,#REF!,IF(D276=#REF!,#REF!,IF(D276=#REF!,#REF!,IF(D276=#REF!,#REF!,""))))</f>
        <v>#REF!</v>
      </c>
      <c r="H276" s="110" t="str">
        <f>IFERROR(VLOOKUP(A276,HM_MPV!A:G,5),"")</f>
        <v/>
      </c>
      <c r="I276" s="126" t="str">
        <f>IFERROR(VLOOKUP(A276,HM_MPV!A:I,9),"")</f>
        <v/>
      </c>
      <c r="J276" s="111"/>
      <c r="K276" s="112"/>
      <c r="L276" s="131" t="str">
        <f>IFERROR(VLOOKUP(A276,HM_MPV!A:H,8),"")</f>
        <v/>
      </c>
      <c r="M276" s="113"/>
      <c r="N276" s="113"/>
      <c r="O276" s="126" t="str">
        <f>IFERROR(VLOOKUP(A276,HM_MPV!A:K,11),"")</f>
        <v/>
      </c>
      <c r="P276" s="124"/>
      <c r="Q276" s="124"/>
      <c r="R276" s="114"/>
      <c r="S276" s="133"/>
      <c r="T276" s="134" t="str">
        <f>IFERROR(VLOOKUP(A276,HM_MPV!A:J,10),"")</f>
        <v/>
      </c>
      <c r="U276" s="115"/>
      <c r="V276" s="115"/>
      <c r="W276" s="110"/>
    </row>
    <row r="277" spans="1:23" ht="14.5" thickBot="1" x14ac:dyDescent="0.35">
      <c r="A277" s="109" t="str">
        <f>IFERROR(IF(HM_MPV!A277&lt;&gt;"",HM_MPV!A277,""),"")</f>
        <v/>
      </c>
      <c r="B277" s="110" t="str">
        <f>IFERROR(IF(HM_MPV!B277&lt;&gt;"",HM_MPV!B277,""),"")</f>
        <v/>
      </c>
      <c r="C277" s="110" t="str">
        <f>IFERROR(VLOOKUP(A277,HM_MPV!A:C,3),"")</f>
        <v/>
      </c>
      <c r="D277" s="110" t="str">
        <f>IFERROR(VLOOKUP(A277,HM_MPV!A:D,4),"")</f>
        <v/>
      </c>
      <c r="E277" s="110" t="str">
        <f>IFERROR(VLOOKUP(A277,HM_MPV!A:G,6),"")</f>
        <v/>
      </c>
      <c r="F277" s="110" t="str">
        <f>IFERROR(VLOOKUP(A277,HM_MPV!A:H,7),"")</f>
        <v/>
      </c>
      <c r="G277" s="110" t="e">
        <f>IF(D277=#REF!,#REF!,IF(D277=#REF!,#REF!,IF(D277=#REF!,#REF!,IF(D277=#REF!,#REF!,""))))</f>
        <v>#REF!</v>
      </c>
      <c r="H277" s="110" t="str">
        <f>IFERROR(VLOOKUP(A277,HM_MPV!A:G,5),"")</f>
        <v/>
      </c>
      <c r="I277" s="126" t="str">
        <f>IFERROR(VLOOKUP(A277,HM_MPV!A:I,9),"")</f>
        <v/>
      </c>
      <c r="J277" s="111"/>
      <c r="K277" s="112"/>
      <c r="L277" s="131" t="str">
        <f>IFERROR(VLOOKUP(A277,HM_MPV!A:H,8),"")</f>
        <v/>
      </c>
      <c r="M277" s="113"/>
      <c r="N277" s="113"/>
      <c r="O277" s="126" t="str">
        <f>IFERROR(VLOOKUP(A277,HM_MPV!A:K,11),"")</f>
        <v/>
      </c>
      <c r="P277" s="124"/>
      <c r="Q277" s="124"/>
      <c r="R277" s="114"/>
      <c r="S277" s="133"/>
      <c r="T277" s="134" t="str">
        <f>IFERROR(VLOOKUP(A277,HM_MPV!A:J,10),"")</f>
        <v/>
      </c>
      <c r="U277" s="115"/>
      <c r="V277" s="115"/>
      <c r="W277" s="110"/>
    </row>
    <row r="278" spans="1:23" ht="14.5" thickBot="1" x14ac:dyDescent="0.35">
      <c r="A278" s="109" t="str">
        <f>IFERROR(IF(HM_MPV!A278&lt;&gt;"",HM_MPV!A278,""),"")</f>
        <v/>
      </c>
      <c r="B278" s="110" t="str">
        <f>IFERROR(IF(HM_MPV!B278&lt;&gt;"",HM_MPV!B278,""),"")</f>
        <v/>
      </c>
      <c r="C278" s="110" t="str">
        <f>IFERROR(VLOOKUP(A278,HM_MPV!A:C,3),"")</f>
        <v/>
      </c>
      <c r="D278" s="110" t="str">
        <f>IFERROR(VLOOKUP(A278,HM_MPV!A:D,4),"")</f>
        <v/>
      </c>
      <c r="E278" s="110" t="str">
        <f>IFERROR(VLOOKUP(A278,HM_MPV!A:G,6),"")</f>
        <v/>
      </c>
      <c r="F278" s="110" t="str">
        <f>IFERROR(VLOOKUP(A278,HM_MPV!A:H,7),"")</f>
        <v/>
      </c>
      <c r="G278" s="110" t="e">
        <f>IF(D278=#REF!,#REF!,IF(D278=#REF!,#REF!,IF(D278=#REF!,#REF!,IF(D278=#REF!,#REF!,""))))</f>
        <v>#REF!</v>
      </c>
      <c r="H278" s="110" t="str">
        <f>IFERROR(VLOOKUP(A278,HM_MPV!A:G,5),"")</f>
        <v/>
      </c>
      <c r="I278" s="126" t="str">
        <f>IFERROR(VLOOKUP(A278,HM_MPV!A:I,9),"")</f>
        <v/>
      </c>
      <c r="J278" s="111"/>
      <c r="K278" s="112"/>
      <c r="L278" s="131" t="str">
        <f>IFERROR(VLOOKUP(A278,HM_MPV!A:H,8),"")</f>
        <v/>
      </c>
      <c r="M278" s="113"/>
      <c r="N278" s="113"/>
      <c r="O278" s="126" t="str">
        <f>IFERROR(VLOOKUP(A278,HM_MPV!A:K,11),"")</f>
        <v/>
      </c>
      <c r="P278" s="124"/>
      <c r="Q278" s="124"/>
      <c r="R278" s="114"/>
      <c r="S278" s="133"/>
      <c r="T278" s="134" t="str">
        <f>IFERROR(VLOOKUP(A278,HM_MPV!A:J,10),"")</f>
        <v/>
      </c>
      <c r="U278" s="115"/>
      <c r="V278" s="115"/>
      <c r="W278" s="110"/>
    </row>
    <row r="279" spans="1:23" ht="14.5" thickBot="1" x14ac:dyDescent="0.35">
      <c r="A279" s="109" t="str">
        <f>IFERROR(IF(HM_MPV!A279&lt;&gt;"",HM_MPV!A279,""),"")</f>
        <v/>
      </c>
      <c r="B279" s="110" t="str">
        <f>IFERROR(IF(HM_MPV!B279&lt;&gt;"",HM_MPV!B279,""),"")</f>
        <v/>
      </c>
      <c r="C279" s="110" t="str">
        <f>IFERROR(VLOOKUP(A279,HM_MPV!A:C,3),"")</f>
        <v/>
      </c>
      <c r="D279" s="110" t="str">
        <f>IFERROR(VLOOKUP(A279,HM_MPV!A:D,4),"")</f>
        <v/>
      </c>
      <c r="E279" s="110" t="str">
        <f>IFERROR(VLOOKUP(A279,HM_MPV!A:G,6),"")</f>
        <v/>
      </c>
      <c r="F279" s="110" t="str">
        <f>IFERROR(VLOOKUP(A279,HM_MPV!A:H,7),"")</f>
        <v/>
      </c>
      <c r="G279" s="110" t="e">
        <f>IF(D279=#REF!,#REF!,IF(D279=#REF!,#REF!,IF(D279=#REF!,#REF!,IF(D279=#REF!,#REF!,""))))</f>
        <v>#REF!</v>
      </c>
      <c r="H279" s="110" t="str">
        <f>IFERROR(VLOOKUP(A279,HM_MPV!A:G,5),"")</f>
        <v/>
      </c>
      <c r="I279" s="126" t="str">
        <f>IFERROR(VLOOKUP(A279,HM_MPV!A:I,9),"")</f>
        <v/>
      </c>
      <c r="J279" s="111"/>
      <c r="K279" s="112"/>
      <c r="L279" s="131" t="str">
        <f>IFERROR(VLOOKUP(A279,HM_MPV!A:H,8),"")</f>
        <v/>
      </c>
      <c r="M279" s="113"/>
      <c r="N279" s="113"/>
      <c r="O279" s="126" t="str">
        <f>IFERROR(VLOOKUP(A279,HM_MPV!A:K,11),"")</f>
        <v/>
      </c>
      <c r="P279" s="124"/>
      <c r="Q279" s="124"/>
      <c r="R279" s="114"/>
      <c r="S279" s="133"/>
      <c r="T279" s="134" t="str">
        <f>IFERROR(VLOOKUP(A279,HM_MPV!A:J,10),"")</f>
        <v/>
      </c>
      <c r="U279" s="115"/>
      <c r="V279" s="115"/>
      <c r="W279" s="110"/>
    </row>
    <row r="280" spans="1:23" ht="14.5" thickBot="1" x14ac:dyDescent="0.35">
      <c r="A280" s="109" t="str">
        <f>IFERROR(IF(HM_MPV!A280&lt;&gt;"",HM_MPV!A280,""),"")</f>
        <v/>
      </c>
      <c r="B280" s="110" t="str">
        <f>IFERROR(IF(HM_MPV!B280&lt;&gt;"",HM_MPV!B280,""),"")</f>
        <v/>
      </c>
      <c r="C280" s="110" t="str">
        <f>IFERROR(VLOOKUP(A280,HM_MPV!A:C,3),"")</f>
        <v/>
      </c>
      <c r="D280" s="110" t="str">
        <f>IFERROR(VLOOKUP(A280,HM_MPV!A:D,4),"")</f>
        <v/>
      </c>
      <c r="E280" s="110" t="str">
        <f>IFERROR(VLOOKUP(A280,HM_MPV!A:G,6),"")</f>
        <v/>
      </c>
      <c r="F280" s="110" t="str">
        <f>IFERROR(VLOOKUP(A280,HM_MPV!A:H,7),"")</f>
        <v/>
      </c>
      <c r="G280" s="110" t="e">
        <f>IF(D280=#REF!,#REF!,IF(D280=#REF!,#REF!,IF(D280=#REF!,#REF!,IF(D280=#REF!,#REF!,""))))</f>
        <v>#REF!</v>
      </c>
      <c r="H280" s="110" t="str">
        <f>IFERROR(VLOOKUP(A280,HM_MPV!A:G,5),"")</f>
        <v/>
      </c>
      <c r="I280" s="126" t="str">
        <f>IFERROR(VLOOKUP(A280,HM_MPV!A:I,9),"")</f>
        <v/>
      </c>
      <c r="J280" s="111"/>
      <c r="K280" s="112"/>
      <c r="L280" s="131" t="str">
        <f>IFERROR(VLOOKUP(A280,HM_MPV!A:H,8),"")</f>
        <v/>
      </c>
      <c r="M280" s="113"/>
      <c r="N280" s="113"/>
      <c r="O280" s="126" t="str">
        <f>IFERROR(VLOOKUP(A280,HM_MPV!A:K,11),"")</f>
        <v/>
      </c>
      <c r="P280" s="124"/>
      <c r="Q280" s="124"/>
      <c r="R280" s="114"/>
      <c r="S280" s="133"/>
      <c r="T280" s="134" t="str">
        <f>IFERROR(VLOOKUP(A280,HM_MPV!A:J,10),"")</f>
        <v/>
      </c>
      <c r="U280" s="115"/>
      <c r="V280" s="115"/>
      <c r="W280" s="110"/>
    </row>
    <row r="281" spans="1:23" ht="14.5" thickBot="1" x14ac:dyDescent="0.35">
      <c r="A281" s="109" t="str">
        <f>IFERROR(IF(HM_MPV!A281&lt;&gt;"",HM_MPV!A281,""),"")</f>
        <v/>
      </c>
      <c r="B281" s="110" t="str">
        <f>IFERROR(IF(HM_MPV!B281&lt;&gt;"",HM_MPV!B281,""),"")</f>
        <v/>
      </c>
      <c r="C281" s="110" t="str">
        <f>IFERROR(VLOOKUP(A281,HM_MPV!A:C,3),"")</f>
        <v/>
      </c>
      <c r="D281" s="110" t="str">
        <f>IFERROR(VLOOKUP(A281,HM_MPV!A:D,4),"")</f>
        <v/>
      </c>
      <c r="E281" s="110" t="str">
        <f>IFERROR(VLOOKUP(A281,HM_MPV!A:G,6),"")</f>
        <v/>
      </c>
      <c r="F281" s="110" t="str">
        <f>IFERROR(VLOOKUP(A281,HM_MPV!A:H,7),"")</f>
        <v/>
      </c>
      <c r="G281" s="110" t="e">
        <f>IF(D281=#REF!,#REF!,IF(D281=#REF!,#REF!,IF(D281=#REF!,#REF!,IF(D281=#REF!,#REF!,""))))</f>
        <v>#REF!</v>
      </c>
      <c r="H281" s="110" t="str">
        <f>IFERROR(VLOOKUP(A281,HM_MPV!A:G,5),"")</f>
        <v/>
      </c>
      <c r="I281" s="126" t="str">
        <f>IFERROR(VLOOKUP(A281,HM_MPV!A:I,9),"")</f>
        <v/>
      </c>
      <c r="J281" s="111"/>
      <c r="K281" s="112"/>
      <c r="L281" s="131" t="str">
        <f>IFERROR(VLOOKUP(A281,HM_MPV!A:H,8),"")</f>
        <v/>
      </c>
      <c r="M281" s="113"/>
      <c r="N281" s="113"/>
      <c r="O281" s="126" t="str">
        <f>IFERROR(VLOOKUP(A281,HM_MPV!A:K,11),"")</f>
        <v/>
      </c>
      <c r="P281" s="124"/>
      <c r="Q281" s="124"/>
      <c r="R281" s="114"/>
      <c r="S281" s="133"/>
      <c r="T281" s="134" t="str">
        <f>IFERROR(VLOOKUP(A281,HM_MPV!A:J,10),"")</f>
        <v/>
      </c>
      <c r="U281" s="115"/>
      <c r="V281" s="115"/>
      <c r="W281" s="110"/>
    </row>
    <row r="282" spans="1:23" ht="14.5" thickBot="1" x14ac:dyDescent="0.35">
      <c r="A282" s="109" t="str">
        <f>IFERROR(IF(HM_MPV!A282&lt;&gt;"",HM_MPV!A282,""),"")</f>
        <v/>
      </c>
      <c r="B282" s="110" t="str">
        <f>IFERROR(IF(HM_MPV!B282&lt;&gt;"",HM_MPV!B282,""),"")</f>
        <v/>
      </c>
      <c r="C282" s="110" t="str">
        <f>IFERROR(VLOOKUP(A282,HM_MPV!A:C,3),"")</f>
        <v/>
      </c>
      <c r="D282" s="110" t="str">
        <f>IFERROR(VLOOKUP(A282,HM_MPV!A:D,4),"")</f>
        <v/>
      </c>
      <c r="E282" s="110" t="str">
        <f>IFERROR(VLOOKUP(A282,HM_MPV!A:G,6),"")</f>
        <v/>
      </c>
      <c r="F282" s="110" t="str">
        <f>IFERROR(VLOOKUP(A282,HM_MPV!A:H,7),"")</f>
        <v/>
      </c>
      <c r="G282" s="110" t="e">
        <f>IF(D282=#REF!,#REF!,IF(D282=#REF!,#REF!,IF(D282=#REF!,#REF!,IF(D282=#REF!,#REF!,""))))</f>
        <v>#REF!</v>
      </c>
      <c r="H282" s="110" t="str">
        <f>IFERROR(VLOOKUP(A282,HM_MPV!A:G,5),"")</f>
        <v/>
      </c>
      <c r="I282" s="126" t="str">
        <f>IFERROR(VLOOKUP(A282,HM_MPV!A:I,9),"")</f>
        <v/>
      </c>
      <c r="J282" s="111"/>
      <c r="K282" s="112"/>
      <c r="L282" s="131" t="str">
        <f>IFERROR(VLOOKUP(A282,HM_MPV!A:H,8),"")</f>
        <v/>
      </c>
      <c r="M282" s="113"/>
      <c r="N282" s="113"/>
      <c r="O282" s="126" t="str">
        <f>IFERROR(VLOOKUP(A282,HM_MPV!A:K,11),"")</f>
        <v/>
      </c>
      <c r="P282" s="124"/>
      <c r="Q282" s="124"/>
      <c r="R282" s="114"/>
      <c r="S282" s="133"/>
      <c r="T282" s="134" t="str">
        <f>IFERROR(VLOOKUP(A282,HM_MPV!A:J,10),"")</f>
        <v/>
      </c>
      <c r="U282" s="115"/>
      <c r="V282" s="115"/>
      <c r="W282" s="110"/>
    </row>
    <row r="283" spans="1:23" ht="14.5" thickBot="1" x14ac:dyDescent="0.35">
      <c r="A283" s="109" t="str">
        <f>IFERROR(IF(HM_MPV!A283&lt;&gt;"",HM_MPV!A283,""),"")</f>
        <v/>
      </c>
      <c r="B283" s="110" t="str">
        <f>IFERROR(IF(HM_MPV!B283&lt;&gt;"",HM_MPV!B283,""),"")</f>
        <v/>
      </c>
      <c r="C283" s="110" t="str">
        <f>IFERROR(VLOOKUP(A283,HM_MPV!A:C,3),"")</f>
        <v/>
      </c>
      <c r="D283" s="110" t="str">
        <f>IFERROR(VLOOKUP(A283,HM_MPV!A:D,4),"")</f>
        <v/>
      </c>
      <c r="E283" s="110" t="str">
        <f>IFERROR(VLOOKUP(A283,HM_MPV!A:G,6),"")</f>
        <v/>
      </c>
      <c r="F283" s="110" t="str">
        <f>IFERROR(VLOOKUP(A283,HM_MPV!A:H,7),"")</f>
        <v/>
      </c>
      <c r="G283" s="110" t="e">
        <f>IF(D283=#REF!,#REF!,IF(D283=#REF!,#REF!,IF(D283=#REF!,#REF!,IF(D283=#REF!,#REF!,""))))</f>
        <v>#REF!</v>
      </c>
      <c r="H283" s="110" t="str">
        <f>IFERROR(VLOOKUP(A283,HM_MPV!A:G,5),"")</f>
        <v/>
      </c>
      <c r="I283" s="126" t="str">
        <f>IFERROR(VLOOKUP(A283,HM_MPV!A:I,9),"")</f>
        <v/>
      </c>
      <c r="J283" s="111"/>
      <c r="K283" s="112"/>
      <c r="L283" s="131" t="str">
        <f>IFERROR(VLOOKUP(A283,HM_MPV!A:H,8),"")</f>
        <v/>
      </c>
      <c r="M283" s="113"/>
      <c r="N283" s="113"/>
      <c r="O283" s="126" t="str">
        <f>IFERROR(VLOOKUP(A283,HM_MPV!A:K,11),"")</f>
        <v/>
      </c>
      <c r="P283" s="124"/>
      <c r="Q283" s="124"/>
      <c r="R283" s="114"/>
      <c r="S283" s="133"/>
      <c r="T283" s="134" t="str">
        <f>IFERROR(VLOOKUP(A283,HM_MPV!A:J,10),"")</f>
        <v/>
      </c>
      <c r="U283" s="115"/>
      <c r="V283" s="115"/>
      <c r="W283" s="110"/>
    </row>
    <row r="284" spans="1:23" ht="14.5" thickBot="1" x14ac:dyDescent="0.35">
      <c r="A284" s="109" t="str">
        <f>IFERROR(IF(HM_MPV!A284&lt;&gt;"",HM_MPV!A284,""),"")</f>
        <v/>
      </c>
      <c r="B284" s="110" t="str">
        <f>IFERROR(IF(HM_MPV!B284&lt;&gt;"",HM_MPV!B284,""),"")</f>
        <v/>
      </c>
      <c r="C284" s="110" t="str">
        <f>IFERROR(VLOOKUP(A284,HM_MPV!A:C,3),"")</f>
        <v/>
      </c>
      <c r="D284" s="110" t="str">
        <f>IFERROR(VLOOKUP(A284,HM_MPV!A:D,4),"")</f>
        <v/>
      </c>
      <c r="E284" s="110" t="str">
        <f>IFERROR(VLOOKUP(A284,HM_MPV!A:G,6),"")</f>
        <v/>
      </c>
      <c r="F284" s="110" t="str">
        <f>IFERROR(VLOOKUP(A284,HM_MPV!A:H,7),"")</f>
        <v/>
      </c>
      <c r="G284" s="110" t="e">
        <f>IF(D284=#REF!,#REF!,IF(D284=#REF!,#REF!,IF(D284=#REF!,#REF!,IF(D284=#REF!,#REF!,""))))</f>
        <v>#REF!</v>
      </c>
      <c r="H284" s="110" t="str">
        <f>IFERROR(VLOOKUP(A284,HM_MPV!A:G,5),"")</f>
        <v/>
      </c>
      <c r="I284" s="126" t="str">
        <f>IFERROR(VLOOKUP(A284,HM_MPV!A:I,9),"")</f>
        <v/>
      </c>
      <c r="J284" s="111"/>
      <c r="K284" s="112"/>
      <c r="L284" s="131" t="str">
        <f>IFERROR(VLOOKUP(A284,HM_MPV!A:H,8),"")</f>
        <v/>
      </c>
      <c r="M284" s="113"/>
      <c r="N284" s="113"/>
      <c r="O284" s="126" t="str">
        <f>IFERROR(VLOOKUP(A284,HM_MPV!A:K,11),"")</f>
        <v/>
      </c>
      <c r="P284" s="124"/>
      <c r="Q284" s="124"/>
      <c r="R284" s="114"/>
      <c r="S284" s="133"/>
      <c r="T284" s="134" t="str">
        <f>IFERROR(VLOOKUP(A284,HM_MPV!A:J,10),"")</f>
        <v/>
      </c>
      <c r="U284" s="115"/>
      <c r="V284" s="115"/>
      <c r="W284" s="110"/>
    </row>
    <row r="285" spans="1:23" ht="14.5" thickBot="1" x14ac:dyDescent="0.35">
      <c r="A285" s="109" t="str">
        <f>IFERROR(IF(HM_MPV!A285&lt;&gt;"",HM_MPV!A285,""),"")</f>
        <v/>
      </c>
      <c r="B285" s="110" t="str">
        <f>IFERROR(IF(HM_MPV!B285&lt;&gt;"",HM_MPV!B285,""),"")</f>
        <v/>
      </c>
      <c r="C285" s="110" t="str">
        <f>IFERROR(VLOOKUP(A285,HM_MPV!A:C,3),"")</f>
        <v/>
      </c>
      <c r="D285" s="110" t="str">
        <f>IFERROR(VLOOKUP(A285,HM_MPV!A:D,4),"")</f>
        <v/>
      </c>
      <c r="E285" s="110" t="str">
        <f>IFERROR(VLOOKUP(A285,HM_MPV!A:G,6),"")</f>
        <v/>
      </c>
      <c r="F285" s="110" t="str">
        <f>IFERROR(VLOOKUP(A285,HM_MPV!A:H,7),"")</f>
        <v/>
      </c>
      <c r="G285" s="110" t="e">
        <f>IF(D285=#REF!,#REF!,IF(D285=#REF!,#REF!,IF(D285=#REF!,#REF!,IF(D285=#REF!,#REF!,""))))</f>
        <v>#REF!</v>
      </c>
      <c r="H285" s="110" t="str">
        <f>IFERROR(VLOOKUP(A285,HM_MPV!A:G,5),"")</f>
        <v/>
      </c>
      <c r="I285" s="126" t="str">
        <f>IFERROR(VLOOKUP(A285,HM_MPV!A:I,9),"")</f>
        <v/>
      </c>
      <c r="J285" s="111"/>
      <c r="K285" s="112"/>
      <c r="L285" s="131" t="str">
        <f>IFERROR(VLOOKUP(A285,HM_MPV!A:H,8),"")</f>
        <v/>
      </c>
      <c r="M285" s="113"/>
      <c r="N285" s="113"/>
      <c r="O285" s="126" t="str">
        <f>IFERROR(VLOOKUP(A285,HM_MPV!A:K,11),"")</f>
        <v/>
      </c>
      <c r="P285" s="124"/>
      <c r="Q285" s="124"/>
      <c r="R285" s="114"/>
      <c r="S285" s="133"/>
      <c r="T285" s="134" t="str">
        <f>IFERROR(VLOOKUP(A285,HM_MPV!A:J,10),"")</f>
        <v/>
      </c>
      <c r="U285" s="115"/>
      <c r="V285" s="115"/>
      <c r="W285" s="110"/>
    </row>
    <row r="286" spans="1:23" ht="14.5" thickBot="1" x14ac:dyDescent="0.35">
      <c r="A286" s="109" t="str">
        <f>IFERROR(IF(HM_MPV!A286&lt;&gt;"",HM_MPV!A286,""),"")</f>
        <v/>
      </c>
      <c r="B286" s="110" t="str">
        <f>IFERROR(IF(HM_MPV!B286&lt;&gt;"",HM_MPV!B286,""),"")</f>
        <v/>
      </c>
      <c r="C286" s="110" t="str">
        <f>IFERROR(VLOOKUP(A286,HM_MPV!A:C,3),"")</f>
        <v/>
      </c>
      <c r="D286" s="110" t="str">
        <f>IFERROR(VLOOKUP(A286,HM_MPV!A:D,4),"")</f>
        <v/>
      </c>
      <c r="E286" s="110" t="str">
        <f>IFERROR(VLOOKUP(A286,HM_MPV!A:G,6),"")</f>
        <v/>
      </c>
      <c r="F286" s="110" t="str">
        <f>IFERROR(VLOOKUP(A286,HM_MPV!A:H,7),"")</f>
        <v/>
      </c>
      <c r="G286" s="110" t="e">
        <f>IF(D286=#REF!,#REF!,IF(D286=#REF!,#REF!,IF(D286=#REF!,#REF!,IF(D286=#REF!,#REF!,""))))</f>
        <v>#REF!</v>
      </c>
      <c r="H286" s="110" t="str">
        <f>IFERROR(VLOOKUP(A286,HM_MPV!A:G,5),"")</f>
        <v/>
      </c>
      <c r="I286" s="126" t="str">
        <f>IFERROR(VLOOKUP(A286,HM_MPV!A:I,9),"")</f>
        <v/>
      </c>
      <c r="J286" s="111"/>
      <c r="K286" s="112"/>
      <c r="L286" s="131" t="str">
        <f>IFERROR(VLOOKUP(A286,HM_MPV!A:H,8),"")</f>
        <v/>
      </c>
      <c r="M286" s="113"/>
      <c r="N286" s="113"/>
      <c r="O286" s="126" t="str">
        <f>IFERROR(VLOOKUP(A286,HM_MPV!A:K,11),"")</f>
        <v/>
      </c>
      <c r="P286" s="124"/>
      <c r="Q286" s="124"/>
      <c r="R286" s="114"/>
      <c r="S286" s="133"/>
      <c r="T286" s="134" t="str">
        <f>IFERROR(VLOOKUP(A286,HM_MPV!A:J,10),"")</f>
        <v/>
      </c>
      <c r="U286" s="115"/>
      <c r="V286" s="115"/>
      <c r="W286" s="110"/>
    </row>
    <row r="287" spans="1:23" ht="14.5" thickBot="1" x14ac:dyDescent="0.35">
      <c r="A287" s="109" t="str">
        <f>IFERROR(IF(HM_MPV!A287&lt;&gt;"",HM_MPV!A287,""),"")</f>
        <v/>
      </c>
      <c r="B287" s="110" t="str">
        <f>IFERROR(IF(HM_MPV!B287&lt;&gt;"",HM_MPV!B287,""),"")</f>
        <v/>
      </c>
      <c r="C287" s="110" t="str">
        <f>IFERROR(VLOOKUP(A287,HM_MPV!A:C,3),"")</f>
        <v/>
      </c>
      <c r="D287" s="110" t="str">
        <f>IFERROR(VLOOKUP(A287,HM_MPV!A:D,4),"")</f>
        <v/>
      </c>
      <c r="E287" s="110" t="str">
        <f>IFERROR(VLOOKUP(A287,HM_MPV!A:G,6),"")</f>
        <v/>
      </c>
      <c r="F287" s="110" t="str">
        <f>IFERROR(VLOOKUP(A287,HM_MPV!A:H,7),"")</f>
        <v/>
      </c>
      <c r="G287" s="110" t="e">
        <f>IF(D287=#REF!,#REF!,IF(D287=#REF!,#REF!,IF(D287=#REF!,#REF!,IF(D287=#REF!,#REF!,""))))</f>
        <v>#REF!</v>
      </c>
      <c r="H287" s="110" t="str">
        <f>IFERROR(VLOOKUP(A287,HM_MPV!A:G,5),"")</f>
        <v/>
      </c>
      <c r="I287" s="126" t="str">
        <f>IFERROR(VLOOKUP(A287,HM_MPV!A:I,9),"")</f>
        <v/>
      </c>
      <c r="J287" s="111"/>
      <c r="K287" s="112"/>
      <c r="L287" s="131" t="str">
        <f>IFERROR(VLOOKUP(A287,HM_MPV!A:H,8),"")</f>
        <v/>
      </c>
      <c r="M287" s="113"/>
      <c r="N287" s="113"/>
      <c r="O287" s="126" t="str">
        <f>IFERROR(VLOOKUP(A287,HM_MPV!A:K,11),"")</f>
        <v/>
      </c>
      <c r="P287" s="124"/>
      <c r="Q287" s="124"/>
      <c r="R287" s="114"/>
      <c r="S287" s="133"/>
      <c r="T287" s="134" t="str">
        <f>IFERROR(VLOOKUP(A287,HM_MPV!A:J,10),"")</f>
        <v/>
      </c>
      <c r="U287" s="115"/>
      <c r="V287" s="115"/>
      <c r="W287" s="110"/>
    </row>
    <row r="288" spans="1:23" ht="14.5" thickBot="1" x14ac:dyDescent="0.35">
      <c r="A288" s="109" t="str">
        <f>IFERROR(IF(HM_MPV!A288&lt;&gt;"",HM_MPV!A288,""),"")</f>
        <v/>
      </c>
      <c r="B288" s="110" t="str">
        <f>IFERROR(IF(HM_MPV!B288&lt;&gt;"",HM_MPV!B288,""),"")</f>
        <v/>
      </c>
      <c r="C288" s="110" t="str">
        <f>IFERROR(VLOOKUP(A288,HM_MPV!A:C,3),"")</f>
        <v/>
      </c>
      <c r="D288" s="110" t="str">
        <f>IFERROR(VLOOKUP(A288,HM_MPV!A:D,4),"")</f>
        <v/>
      </c>
      <c r="E288" s="110" t="str">
        <f>IFERROR(VLOOKUP(A288,HM_MPV!A:G,6),"")</f>
        <v/>
      </c>
      <c r="F288" s="110" t="str">
        <f>IFERROR(VLOOKUP(A288,HM_MPV!A:H,7),"")</f>
        <v/>
      </c>
      <c r="G288" s="110" t="e">
        <f>IF(D288=#REF!,#REF!,IF(D288=#REF!,#REF!,IF(D288=#REF!,#REF!,IF(D288=#REF!,#REF!,""))))</f>
        <v>#REF!</v>
      </c>
      <c r="H288" s="110" t="str">
        <f>IFERROR(VLOOKUP(A288,HM_MPV!A:G,5),"")</f>
        <v/>
      </c>
      <c r="I288" s="126" t="str">
        <f>IFERROR(VLOOKUP(A288,HM_MPV!A:I,9),"")</f>
        <v/>
      </c>
      <c r="J288" s="111"/>
      <c r="K288" s="112"/>
      <c r="L288" s="131" t="str">
        <f>IFERROR(VLOOKUP(A288,HM_MPV!A:H,8),"")</f>
        <v/>
      </c>
      <c r="M288" s="113"/>
      <c r="N288" s="113"/>
      <c r="O288" s="126" t="str">
        <f>IFERROR(VLOOKUP(A288,HM_MPV!A:K,11),"")</f>
        <v/>
      </c>
      <c r="P288" s="124"/>
      <c r="Q288" s="124"/>
      <c r="R288" s="114"/>
      <c r="S288" s="133"/>
      <c r="T288" s="134" t="str">
        <f>IFERROR(VLOOKUP(A288,HM_MPV!A:J,10),"")</f>
        <v/>
      </c>
      <c r="U288" s="115"/>
      <c r="V288" s="115"/>
      <c r="W288" s="110"/>
    </row>
    <row r="289" spans="1:23" ht="14.5" thickBot="1" x14ac:dyDescent="0.35">
      <c r="A289" s="109" t="str">
        <f>IFERROR(IF(HM_MPV!A289&lt;&gt;"",HM_MPV!A289,""),"")</f>
        <v/>
      </c>
      <c r="B289" s="110" t="str">
        <f>IFERROR(IF(HM_MPV!B289&lt;&gt;"",HM_MPV!B289,""),"")</f>
        <v/>
      </c>
      <c r="C289" s="110" t="str">
        <f>IFERROR(VLOOKUP(A289,HM_MPV!A:C,3),"")</f>
        <v/>
      </c>
      <c r="D289" s="110" t="str">
        <f>IFERROR(VLOOKUP(A289,HM_MPV!A:D,4),"")</f>
        <v/>
      </c>
      <c r="E289" s="110" t="str">
        <f>IFERROR(VLOOKUP(A289,HM_MPV!A:G,6),"")</f>
        <v/>
      </c>
      <c r="F289" s="110" t="str">
        <f>IFERROR(VLOOKUP(A289,HM_MPV!A:H,7),"")</f>
        <v/>
      </c>
      <c r="G289" s="110" t="e">
        <f>IF(D289=#REF!,#REF!,IF(D289=#REF!,#REF!,IF(D289=#REF!,#REF!,IF(D289=#REF!,#REF!,""))))</f>
        <v>#REF!</v>
      </c>
      <c r="H289" s="110" t="str">
        <f>IFERROR(VLOOKUP(A289,HM_MPV!A:G,5),"")</f>
        <v/>
      </c>
      <c r="I289" s="126" t="str">
        <f>IFERROR(VLOOKUP(A289,HM_MPV!A:I,9),"")</f>
        <v/>
      </c>
      <c r="J289" s="111"/>
      <c r="K289" s="112"/>
      <c r="L289" s="131" t="str">
        <f>IFERROR(VLOOKUP(A289,HM_MPV!A:H,8),"")</f>
        <v/>
      </c>
      <c r="M289" s="113"/>
      <c r="N289" s="113"/>
      <c r="O289" s="126" t="str">
        <f>IFERROR(VLOOKUP(A289,HM_MPV!A:K,11),"")</f>
        <v/>
      </c>
      <c r="P289" s="124"/>
      <c r="Q289" s="124"/>
      <c r="R289" s="114"/>
      <c r="S289" s="133"/>
      <c r="T289" s="134" t="str">
        <f>IFERROR(VLOOKUP(A289,HM_MPV!A:J,10),"")</f>
        <v/>
      </c>
      <c r="U289" s="115"/>
      <c r="V289" s="115"/>
      <c r="W289" s="110"/>
    </row>
    <row r="290" spans="1:23" ht="14.5" thickBot="1" x14ac:dyDescent="0.35">
      <c r="A290" s="109" t="str">
        <f>IFERROR(IF(HM_MPV!A290&lt;&gt;"",HM_MPV!A290,""),"")</f>
        <v/>
      </c>
      <c r="B290" s="110" t="str">
        <f>IFERROR(IF(HM_MPV!B290&lt;&gt;"",HM_MPV!B290,""),"")</f>
        <v/>
      </c>
      <c r="C290" s="110" t="str">
        <f>IFERROR(VLOOKUP(A290,HM_MPV!A:C,3),"")</f>
        <v/>
      </c>
      <c r="D290" s="110" t="str">
        <f>IFERROR(VLOOKUP(A290,HM_MPV!A:D,4),"")</f>
        <v/>
      </c>
      <c r="E290" s="110" t="str">
        <f>IFERROR(VLOOKUP(A290,HM_MPV!A:G,6),"")</f>
        <v/>
      </c>
      <c r="F290" s="110" t="str">
        <f>IFERROR(VLOOKUP(A290,HM_MPV!A:H,7),"")</f>
        <v/>
      </c>
      <c r="G290" s="110" t="e">
        <f>IF(D290=#REF!,#REF!,IF(D290=#REF!,#REF!,IF(D290=#REF!,#REF!,IF(D290=#REF!,#REF!,""))))</f>
        <v>#REF!</v>
      </c>
      <c r="H290" s="110" t="str">
        <f>IFERROR(VLOOKUP(A290,HM_MPV!A:G,5),"")</f>
        <v/>
      </c>
      <c r="I290" s="126" t="str">
        <f>IFERROR(VLOOKUP(A290,HM_MPV!A:I,9),"")</f>
        <v/>
      </c>
      <c r="J290" s="111"/>
      <c r="K290" s="112"/>
      <c r="L290" s="131" t="str">
        <f>IFERROR(VLOOKUP(A290,HM_MPV!A:H,8),"")</f>
        <v/>
      </c>
      <c r="M290" s="113"/>
      <c r="N290" s="113"/>
      <c r="O290" s="126" t="str">
        <f>IFERROR(VLOOKUP(A290,HM_MPV!A:K,11),"")</f>
        <v/>
      </c>
      <c r="P290" s="124"/>
      <c r="Q290" s="124"/>
      <c r="R290" s="114"/>
      <c r="S290" s="133"/>
      <c r="T290" s="134" t="str">
        <f>IFERROR(VLOOKUP(A290,HM_MPV!A:J,10),"")</f>
        <v/>
      </c>
      <c r="U290" s="115"/>
      <c r="V290" s="115"/>
      <c r="W290" s="110"/>
    </row>
    <row r="291" spans="1:23" ht="14.5" thickBot="1" x14ac:dyDescent="0.35">
      <c r="A291" s="109" t="str">
        <f>IFERROR(IF(HM_MPV!A291&lt;&gt;"",HM_MPV!A291,""),"")</f>
        <v/>
      </c>
      <c r="B291" s="110" t="str">
        <f>IFERROR(IF(HM_MPV!B291&lt;&gt;"",HM_MPV!B291,""),"")</f>
        <v/>
      </c>
      <c r="C291" s="110" t="str">
        <f>IFERROR(VLOOKUP(A291,HM_MPV!A:C,3),"")</f>
        <v/>
      </c>
      <c r="D291" s="110" t="str">
        <f>IFERROR(VLOOKUP(A291,HM_MPV!A:D,4),"")</f>
        <v/>
      </c>
      <c r="E291" s="110" t="str">
        <f>IFERROR(VLOOKUP(A291,HM_MPV!A:G,6),"")</f>
        <v/>
      </c>
      <c r="F291" s="110" t="str">
        <f>IFERROR(VLOOKUP(A291,HM_MPV!A:H,7),"")</f>
        <v/>
      </c>
      <c r="G291" s="110" t="e">
        <f>IF(D291=#REF!,#REF!,IF(D291=#REF!,#REF!,IF(D291=#REF!,#REF!,IF(D291=#REF!,#REF!,""))))</f>
        <v>#REF!</v>
      </c>
      <c r="H291" s="110" t="str">
        <f>IFERROR(VLOOKUP(A291,HM_MPV!A:G,5),"")</f>
        <v/>
      </c>
      <c r="I291" s="126" t="str">
        <f>IFERROR(VLOOKUP(A291,HM_MPV!A:I,9),"")</f>
        <v/>
      </c>
      <c r="J291" s="111"/>
      <c r="K291" s="112"/>
      <c r="L291" s="131" t="str">
        <f>IFERROR(VLOOKUP(A291,HM_MPV!A:H,8),"")</f>
        <v/>
      </c>
      <c r="M291" s="113"/>
      <c r="N291" s="113"/>
      <c r="O291" s="126" t="str">
        <f>IFERROR(VLOOKUP(A291,HM_MPV!A:K,11),"")</f>
        <v/>
      </c>
      <c r="P291" s="124"/>
      <c r="Q291" s="124"/>
      <c r="R291" s="114"/>
      <c r="S291" s="133"/>
      <c r="T291" s="134" t="str">
        <f>IFERROR(VLOOKUP(A291,HM_MPV!A:J,10),"")</f>
        <v/>
      </c>
      <c r="U291" s="115"/>
      <c r="V291" s="115"/>
      <c r="W291" s="110"/>
    </row>
    <row r="292" spans="1:23" ht="14.5" thickBot="1" x14ac:dyDescent="0.35">
      <c r="A292" s="109" t="str">
        <f>IFERROR(IF(HM_MPV!A292&lt;&gt;"",HM_MPV!A292,""),"")</f>
        <v/>
      </c>
      <c r="B292" s="110" t="str">
        <f>IFERROR(IF(HM_MPV!B292&lt;&gt;"",HM_MPV!B292,""),"")</f>
        <v/>
      </c>
      <c r="C292" s="110" t="str">
        <f>IFERROR(VLOOKUP(A292,HM_MPV!A:C,3),"")</f>
        <v/>
      </c>
      <c r="D292" s="110" t="str">
        <f>IFERROR(VLOOKUP(A292,HM_MPV!A:D,4),"")</f>
        <v/>
      </c>
      <c r="E292" s="110" t="str">
        <f>IFERROR(VLOOKUP(A292,HM_MPV!A:G,6),"")</f>
        <v/>
      </c>
      <c r="F292" s="110" t="str">
        <f>IFERROR(VLOOKUP(A292,HM_MPV!A:H,7),"")</f>
        <v/>
      </c>
      <c r="G292" s="110" t="e">
        <f>IF(D292=#REF!,#REF!,IF(D292=#REF!,#REF!,IF(D292=#REF!,#REF!,IF(D292=#REF!,#REF!,""))))</f>
        <v>#REF!</v>
      </c>
      <c r="H292" s="110" t="str">
        <f>IFERROR(VLOOKUP(A292,HM_MPV!A:G,5),"")</f>
        <v/>
      </c>
      <c r="I292" s="126" t="str">
        <f>IFERROR(VLOOKUP(A292,HM_MPV!A:I,9),"")</f>
        <v/>
      </c>
      <c r="J292" s="111"/>
      <c r="K292" s="112"/>
      <c r="L292" s="131" t="str">
        <f>IFERROR(VLOOKUP(A292,HM_MPV!A:H,8),"")</f>
        <v/>
      </c>
      <c r="M292" s="113"/>
      <c r="N292" s="113"/>
      <c r="O292" s="126" t="str">
        <f>IFERROR(VLOOKUP(A292,HM_MPV!A:K,11),"")</f>
        <v/>
      </c>
      <c r="P292" s="124"/>
      <c r="Q292" s="124"/>
      <c r="R292" s="114"/>
      <c r="S292" s="133"/>
      <c r="T292" s="134" t="str">
        <f>IFERROR(VLOOKUP(A292,HM_MPV!A:J,10),"")</f>
        <v/>
      </c>
      <c r="U292" s="115"/>
      <c r="V292" s="115"/>
      <c r="W292" s="110"/>
    </row>
    <row r="293" spans="1:23" ht="14.5" thickBot="1" x14ac:dyDescent="0.35">
      <c r="A293" s="109" t="str">
        <f>IFERROR(IF(HM_MPV!A293&lt;&gt;"",HM_MPV!A293,""),"")</f>
        <v/>
      </c>
      <c r="B293" s="110" t="str">
        <f>IFERROR(IF(HM_MPV!B293&lt;&gt;"",HM_MPV!B293,""),"")</f>
        <v/>
      </c>
      <c r="C293" s="110" t="str">
        <f>IFERROR(VLOOKUP(A293,HM_MPV!A:C,3),"")</f>
        <v/>
      </c>
      <c r="D293" s="110" t="str">
        <f>IFERROR(VLOOKUP(A293,HM_MPV!A:D,4),"")</f>
        <v/>
      </c>
      <c r="E293" s="110" t="str">
        <f>IFERROR(VLOOKUP(A293,HM_MPV!A:G,6),"")</f>
        <v/>
      </c>
      <c r="F293" s="110" t="str">
        <f>IFERROR(VLOOKUP(A293,HM_MPV!A:H,7),"")</f>
        <v/>
      </c>
      <c r="G293" s="110" t="e">
        <f>IF(D293=#REF!,#REF!,IF(D293=#REF!,#REF!,IF(D293=#REF!,#REF!,IF(D293=#REF!,#REF!,""))))</f>
        <v>#REF!</v>
      </c>
      <c r="H293" s="110" t="str">
        <f>IFERROR(VLOOKUP(A293,HM_MPV!A:G,5),"")</f>
        <v/>
      </c>
      <c r="I293" s="126" t="str">
        <f>IFERROR(VLOOKUP(A293,HM_MPV!A:I,9),"")</f>
        <v/>
      </c>
      <c r="J293" s="111"/>
      <c r="K293" s="112"/>
      <c r="L293" s="131" t="str">
        <f>IFERROR(VLOOKUP(A293,HM_MPV!A:H,8),"")</f>
        <v/>
      </c>
      <c r="M293" s="113"/>
      <c r="N293" s="113"/>
      <c r="O293" s="126" t="str">
        <f>IFERROR(VLOOKUP(A293,HM_MPV!A:K,11),"")</f>
        <v/>
      </c>
      <c r="P293" s="124"/>
      <c r="Q293" s="124"/>
      <c r="R293" s="114"/>
      <c r="S293" s="133"/>
      <c r="T293" s="134" t="str">
        <f>IFERROR(VLOOKUP(A293,HM_MPV!A:J,10),"")</f>
        <v/>
      </c>
      <c r="U293" s="115"/>
      <c r="V293" s="115"/>
      <c r="W293" s="110"/>
    </row>
    <row r="294" spans="1:23" ht="14.5" thickBot="1" x14ac:dyDescent="0.35">
      <c r="A294" s="109" t="str">
        <f>IFERROR(IF(HM_MPV!A294&lt;&gt;"",HM_MPV!A294,""),"")</f>
        <v/>
      </c>
      <c r="B294" s="110" t="str">
        <f>IFERROR(IF(HM_MPV!B294&lt;&gt;"",HM_MPV!B294,""),"")</f>
        <v/>
      </c>
      <c r="C294" s="110" t="str">
        <f>IFERROR(VLOOKUP(A294,HM_MPV!A:C,3),"")</f>
        <v/>
      </c>
      <c r="D294" s="110" t="str">
        <f>IFERROR(VLOOKUP(A294,HM_MPV!A:D,4),"")</f>
        <v/>
      </c>
      <c r="E294" s="110" t="str">
        <f>IFERROR(VLOOKUP(A294,HM_MPV!A:G,6),"")</f>
        <v/>
      </c>
      <c r="F294" s="110" t="str">
        <f>IFERROR(VLOOKUP(A294,HM_MPV!A:H,7),"")</f>
        <v/>
      </c>
      <c r="G294" s="110" t="e">
        <f>IF(D294=#REF!,#REF!,IF(D294=#REF!,#REF!,IF(D294=#REF!,#REF!,IF(D294=#REF!,#REF!,""))))</f>
        <v>#REF!</v>
      </c>
      <c r="H294" s="110" t="str">
        <f>IFERROR(VLOOKUP(A294,HM_MPV!A:G,5),"")</f>
        <v/>
      </c>
      <c r="I294" s="126" t="str">
        <f>IFERROR(VLOOKUP(A294,HM_MPV!A:I,9),"")</f>
        <v/>
      </c>
      <c r="J294" s="111"/>
      <c r="K294" s="112"/>
      <c r="L294" s="131" t="str">
        <f>IFERROR(VLOOKUP(A294,HM_MPV!A:H,8),"")</f>
        <v/>
      </c>
      <c r="M294" s="113"/>
      <c r="N294" s="113"/>
      <c r="O294" s="126" t="str">
        <f>IFERROR(VLOOKUP(A294,HM_MPV!A:K,11),"")</f>
        <v/>
      </c>
      <c r="P294" s="124"/>
      <c r="Q294" s="124"/>
      <c r="R294" s="114"/>
      <c r="S294" s="133"/>
      <c r="T294" s="134" t="str">
        <f>IFERROR(VLOOKUP(A294,HM_MPV!A:J,10),"")</f>
        <v/>
      </c>
      <c r="U294" s="115"/>
      <c r="V294" s="115"/>
      <c r="W294" s="110"/>
    </row>
    <row r="295" spans="1:23" ht="14.5" thickBot="1" x14ac:dyDescent="0.35">
      <c r="A295" s="109" t="str">
        <f>IFERROR(IF(HM_MPV!A295&lt;&gt;"",HM_MPV!A295,""),"")</f>
        <v/>
      </c>
      <c r="B295" s="110" t="str">
        <f>IFERROR(IF(HM_MPV!B295&lt;&gt;"",HM_MPV!B295,""),"")</f>
        <v/>
      </c>
      <c r="C295" s="110" t="str">
        <f>IFERROR(VLOOKUP(A295,HM_MPV!A:C,3),"")</f>
        <v/>
      </c>
      <c r="D295" s="110" t="str">
        <f>IFERROR(VLOOKUP(A295,HM_MPV!A:D,4),"")</f>
        <v/>
      </c>
      <c r="E295" s="110" t="str">
        <f>IFERROR(VLOOKUP(A295,HM_MPV!A:G,6),"")</f>
        <v/>
      </c>
      <c r="F295" s="110" t="str">
        <f>IFERROR(VLOOKUP(A295,HM_MPV!A:H,7),"")</f>
        <v/>
      </c>
      <c r="G295" s="110" t="e">
        <f>IF(D295=#REF!,#REF!,IF(D295=#REF!,#REF!,IF(D295=#REF!,#REF!,IF(D295=#REF!,#REF!,""))))</f>
        <v>#REF!</v>
      </c>
      <c r="H295" s="110" t="str">
        <f>IFERROR(VLOOKUP(A295,HM_MPV!A:G,5),"")</f>
        <v/>
      </c>
      <c r="I295" s="126" t="str">
        <f>IFERROR(VLOOKUP(A295,HM_MPV!A:I,9),"")</f>
        <v/>
      </c>
      <c r="J295" s="111"/>
      <c r="K295" s="112"/>
      <c r="L295" s="131" t="str">
        <f>IFERROR(VLOOKUP(A295,HM_MPV!A:H,8),"")</f>
        <v/>
      </c>
      <c r="M295" s="113"/>
      <c r="N295" s="113"/>
      <c r="O295" s="126" t="str">
        <f>IFERROR(VLOOKUP(A295,HM_MPV!A:K,11),"")</f>
        <v/>
      </c>
      <c r="P295" s="124"/>
      <c r="Q295" s="124"/>
      <c r="R295" s="114"/>
      <c r="S295" s="133"/>
      <c r="T295" s="134" t="str">
        <f>IFERROR(VLOOKUP(A295,HM_MPV!A:J,10),"")</f>
        <v/>
      </c>
      <c r="U295" s="115"/>
      <c r="V295" s="115"/>
      <c r="W295" s="110"/>
    </row>
    <row r="296" spans="1:23" ht="14.5" thickBot="1" x14ac:dyDescent="0.35">
      <c r="A296" s="109" t="str">
        <f>IFERROR(IF(HM_MPV!A296&lt;&gt;"",HM_MPV!A296,""),"")</f>
        <v/>
      </c>
      <c r="B296" s="110" t="str">
        <f>IFERROR(IF(HM_MPV!B296&lt;&gt;"",HM_MPV!B296,""),"")</f>
        <v/>
      </c>
      <c r="C296" s="110" t="str">
        <f>IFERROR(VLOOKUP(A296,HM_MPV!A:C,3),"")</f>
        <v/>
      </c>
      <c r="D296" s="110" t="str">
        <f>IFERROR(VLOOKUP(A296,HM_MPV!A:D,4),"")</f>
        <v/>
      </c>
      <c r="E296" s="110" t="str">
        <f>IFERROR(VLOOKUP(A296,HM_MPV!A:G,6),"")</f>
        <v/>
      </c>
      <c r="F296" s="110" t="str">
        <f>IFERROR(VLOOKUP(A296,HM_MPV!A:H,7),"")</f>
        <v/>
      </c>
      <c r="G296" s="110" t="e">
        <f>IF(D296=#REF!,#REF!,IF(D296=#REF!,#REF!,IF(D296=#REF!,#REF!,IF(D296=#REF!,#REF!,""))))</f>
        <v>#REF!</v>
      </c>
      <c r="H296" s="110" t="str">
        <f>IFERROR(VLOOKUP(A296,HM_MPV!A:G,5),"")</f>
        <v/>
      </c>
      <c r="I296" s="126" t="str">
        <f>IFERROR(VLOOKUP(A296,HM_MPV!A:I,9),"")</f>
        <v/>
      </c>
      <c r="J296" s="111"/>
      <c r="K296" s="112"/>
      <c r="L296" s="131" t="str">
        <f>IFERROR(VLOOKUP(A296,HM_MPV!A:H,8),"")</f>
        <v/>
      </c>
      <c r="M296" s="113"/>
      <c r="N296" s="113"/>
      <c r="O296" s="126" t="str">
        <f>IFERROR(VLOOKUP(A296,HM_MPV!A:K,11),"")</f>
        <v/>
      </c>
      <c r="P296" s="124"/>
      <c r="Q296" s="124"/>
      <c r="R296" s="114"/>
      <c r="S296" s="133"/>
      <c r="T296" s="134" t="str">
        <f>IFERROR(VLOOKUP(A296,HM_MPV!A:J,10),"")</f>
        <v/>
      </c>
      <c r="U296" s="115"/>
      <c r="V296" s="115"/>
      <c r="W296" s="110"/>
    </row>
    <row r="297" spans="1:23" ht="14.5" thickBot="1" x14ac:dyDescent="0.35">
      <c r="A297" s="109" t="str">
        <f>IFERROR(IF(HM_MPV!A297&lt;&gt;"",HM_MPV!A297,""),"")</f>
        <v/>
      </c>
      <c r="B297" s="110" t="str">
        <f>IFERROR(IF(HM_MPV!B297&lt;&gt;"",HM_MPV!B297,""),"")</f>
        <v/>
      </c>
      <c r="C297" s="110" t="str">
        <f>IFERROR(VLOOKUP(A297,HM_MPV!A:C,3),"")</f>
        <v/>
      </c>
      <c r="D297" s="110" t="str">
        <f>IFERROR(VLOOKUP(A297,HM_MPV!A:D,4),"")</f>
        <v/>
      </c>
      <c r="E297" s="110" t="str">
        <f>IFERROR(VLOOKUP(A297,HM_MPV!A:G,6),"")</f>
        <v/>
      </c>
      <c r="F297" s="110" t="str">
        <f>IFERROR(VLOOKUP(A297,HM_MPV!A:H,7),"")</f>
        <v/>
      </c>
      <c r="G297" s="110" t="e">
        <f>IF(D297=#REF!,#REF!,IF(D297=#REF!,#REF!,IF(D297=#REF!,#REF!,IF(D297=#REF!,#REF!,""))))</f>
        <v>#REF!</v>
      </c>
      <c r="H297" s="110" t="str">
        <f>IFERROR(VLOOKUP(A297,HM_MPV!A:G,5),"")</f>
        <v/>
      </c>
      <c r="I297" s="126" t="str">
        <f>IFERROR(VLOOKUP(A297,HM_MPV!A:I,9),"")</f>
        <v/>
      </c>
      <c r="J297" s="111"/>
      <c r="K297" s="112"/>
      <c r="L297" s="131" t="str">
        <f>IFERROR(VLOOKUP(A297,HM_MPV!A:H,8),"")</f>
        <v/>
      </c>
      <c r="M297" s="113"/>
      <c r="N297" s="113"/>
      <c r="O297" s="126" t="str">
        <f>IFERROR(VLOOKUP(A297,HM_MPV!A:K,11),"")</f>
        <v/>
      </c>
      <c r="P297" s="124"/>
      <c r="Q297" s="124"/>
      <c r="R297" s="114"/>
      <c r="S297" s="133"/>
      <c r="T297" s="134" t="str">
        <f>IFERROR(VLOOKUP(A297,HM_MPV!A:J,10),"")</f>
        <v/>
      </c>
      <c r="U297" s="115"/>
      <c r="V297" s="115"/>
      <c r="W297" s="110"/>
    </row>
    <row r="298" spans="1:23" ht="14.5" thickBot="1" x14ac:dyDescent="0.35">
      <c r="A298" s="109" t="str">
        <f>IFERROR(IF(HM_MPV!A298&lt;&gt;"",HM_MPV!A298,""),"")</f>
        <v/>
      </c>
      <c r="B298" s="110" t="str">
        <f>IFERROR(IF(HM_MPV!B298&lt;&gt;"",HM_MPV!B298,""),"")</f>
        <v/>
      </c>
      <c r="C298" s="110" t="str">
        <f>IFERROR(VLOOKUP(A298,HM_MPV!A:C,3),"")</f>
        <v/>
      </c>
      <c r="D298" s="110" t="str">
        <f>IFERROR(VLOOKUP(A298,HM_MPV!A:D,4),"")</f>
        <v/>
      </c>
      <c r="E298" s="110" t="str">
        <f>IFERROR(VLOOKUP(A298,HM_MPV!A:G,6),"")</f>
        <v/>
      </c>
      <c r="F298" s="110" t="str">
        <f>IFERROR(VLOOKUP(A298,HM_MPV!A:H,7),"")</f>
        <v/>
      </c>
      <c r="G298" s="110" t="e">
        <f>IF(D298=#REF!,#REF!,IF(D298=#REF!,#REF!,IF(D298=#REF!,#REF!,IF(D298=#REF!,#REF!,""))))</f>
        <v>#REF!</v>
      </c>
      <c r="H298" s="110" t="str">
        <f>IFERROR(VLOOKUP(A298,HM_MPV!A:G,5),"")</f>
        <v/>
      </c>
      <c r="I298" s="126" t="str">
        <f>IFERROR(VLOOKUP(A298,HM_MPV!A:I,9),"")</f>
        <v/>
      </c>
      <c r="J298" s="111"/>
      <c r="K298" s="112"/>
      <c r="L298" s="131" t="str">
        <f>IFERROR(VLOOKUP(A298,HM_MPV!A:H,8),"")</f>
        <v/>
      </c>
      <c r="M298" s="113"/>
      <c r="N298" s="113"/>
      <c r="O298" s="126" t="str">
        <f>IFERROR(VLOOKUP(A298,HM_MPV!A:K,11),"")</f>
        <v/>
      </c>
      <c r="P298" s="124"/>
      <c r="Q298" s="124"/>
      <c r="R298" s="114"/>
      <c r="S298" s="133"/>
      <c r="T298" s="134" t="str">
        <f>IFERROR(VLOOKUP(A298,HM_MPV!A:J,10),"")</f>
        <v/>
      </c>
      <c r="U298" s="115"/>
      <c r="V298" s="115"/>
      <c r="W298" s="110"/>
    </row>
    <row r="299" spans="1:23" ht="14.5" thickBot="1" x14ac:dyDescent="0.35">
      <c r="A299" s="109" t="str">
        <f>IFERROR(IF(HM_MPV!A299&lt;&gt;"",HM_MPV!A299,""),"")</f>
        <v/>
      </c>
      <c r="B299" s="110" t="str">
        <f>IFERROR(IF(HM_MPV!B299&lt;&gt;"",HM_MPV!B299,""),"")</f>
        <v/>
      </c>
      <c r="C299" s="110" t="str">
        <f>IFERROR(VLOOKUP(A299,HM_MPV!A:C,3),"")</f>
        <v/>
      </c>
      <c r="D299" s="110" t="str">
        <f>IFERROR(VLOOKUP(A299,HM_MPV!A:D,4),"")</f>
        <v/>
      </c>
      <c r="E299" s="110" t="str">
        <f>IFERROR(VLOOKUP(A299,HM_MPV!A:G,6),"")</f>
        <v/>
      </c>
      <c r="F299" s="110" t="str">
        <f>IFERROR(VLOOKUP(A299,HM_MPV!A:H,7),"")</f>
        <v/>
      </c>
      <c r="G299" s="110" t="e">
        <f>IF(D299=#REF!,#REF!,IF(D299=#REF!,#REF!,IF(D299=#REF!,#REF!,IF(D299=#REF!,#REF!,""))))</f>
        <v>#REF!</v>
      </c>
      <c r="H299" s="110" t="str">
        <f>IFERROR(VLOOKUP(A299,HM_MPV!A:G,5),"")</f>
        <v/>
      </c>
      <c r="I299" s="126" t="str">
        <f>IFERROR(VLOOKUP(A299,HM_MPV!A:I,9),"")</f>
        <v/>
      </c>
      <c r="J299" s="111"/>
      <c r="K299" s="112"/>
      <c r="L299" s="131" t="str">
        <f>IFERROR(VLOOKUP(A299,HM_MPV!A:H,8),"")</f>
        <v/>
      </c>
      <c r="M299" s="113"/>
      <c r="N299" s="113"/>
      <c r="O299" s="126" t="str">
        <f>IFERROR(VLOOKUP(A299,HM_MPV!A:K,11),"")</f>
        <v/>
      </c>
      <c r="P299" s="124"/>
      <c r="Q299" s="124"/>
      <c r="R299" s="114"/>
      <c r="S299" s="133"/>
      <c r="T299" s="134" t="str">
        <f>IFERROR(VLOOKUP(A299,HM_MPV!A:J,10),"")</f>
        <v/>
      </c>
      <c r="U299" s="115"/>
      <c r="V299" s="115"/>
      <c r="W299" s="110"/>
    </row>
    <row r="300" spans="1:23" ht="14.5" thickBot="1" x14ac:dyDescent="0.35">
      <c r="A300" s="109" t="str">
        <f>IFERROR(IF(HM_MPV!A300&lt;&gt;"",HM_MPV!A300,""),"")</f>
        <v/>
      </c>
      <c r="B300" s="110" t="str">
        <f>IFERROR(IF(HM_MPV!B300&lt;&gt;"",HM_MPV!B300,""),"")</f>
        <v/>
      </c>
      <c r="C300" s="110" t="str">
        <f>IFERROR(VLOOKUP(A300,HM_MPV!A:C,3),"")</f>
        <v/>
      </c>
      <c r="D300" s="110" t="str">
        <f>IFERROR(VLOOKUP(A300,HM_MPV!A:D,4),"")</f>
        <v/>
      </c>
      <c r="E300" s="110" t="str">
        <f>IFERROR(VLOOKUP(A300,HM_MPV!A:G,6),"")</f>
        <v/>
      </c>
      <c r="F300" s="110" t="str">
        <f>IFERROR(VLOOKUP(A300,HM_MPV!A:H,7),"")</f>
        <v/>
      </c>
      <c r="G300" s="110" t="e">
        <f>IF(D300=#REF!,#REF!,IF(D300=#REF!,#REF!,IF(D300=#REF!,#REF!,IF(D300=#REF!,#REF!,""))))</f>
        <v>#REF!</v>
      </c>
      <c r="H300" s="110" t="str">
        <f>IFERROR(VLOOKUP(A300,HM_MPV!A:G,5),"")</f>
        <v/>
      </c>
      <c r="I300" s="126" t="str">
        <f>IFERROR(VLOOKUP(A300,HM_MPV!A:I,9),"")</f>
        <v/>
      </c>
      <c r="J300" s="111"/>
      <c r="K300" s="112"/>
      <c r="L300" s="131" t="str">
        <f>IFERROR(VLOOKUP(A300,HM_MPV!A:H,8),"")</f>
        <v/>
      </c>
      <c r="M300" s="113"/>
      <c r="N300" s="113"/>
      <c r="O300" s="126" t="str">
        <f>IFERROR(VLOOKUP(A300,HM_MPV!A:K,11),"")</f>
        <v/>
      </c>
      <c r="P300" s="124"/>
      <c r="Q300" s="124"/>
      <c r="R300" s="114"/>
      <c r="S300" s="133"/>
      <c r="T300" s="134" t="str">
        <f>IFERROR(VLOOKUP(A300,HM_MPV!A:J,10),"")</f>
        <v/>
      </c>
      <c r="U300" s="115"/>
      <c r="V300" s="115"/>
      <c r="W300" s="110"/>
    </row>
    <row r="301" spans="1:23" ht="14.5" thickBot="1" x14ac:dyDescent="0.35">
      <c r="A301" s="109" t="str">
        <f>IFERROR(IF(HM_MPV!A301&lt;&gt;"",HM_MPV!A301,""),"")</f>
        <v/>
      </c>
      <c r="B301" s="110" t="str">
        <f>IFERROR(IF(HM_MPV!B301&lt;&gt;"",HM_MPV!B301,""),"")</f>
        <v/>
      </c>
      <c r="C301" s="110" t="str">
        <f>IFERROR(VLOOKUP(A301,HM_MPV!A:C,3),"")</f>
        <v/>
      </c>
      <c r="D301" s="110" t="str">
        <f>IFERROR(VLOOKUP(A301,HM_MPV!A:D,4),"")</f>
        <v/>
      </c>
      <c r="E301" s="110" t="str">
        <f>IFERROR(VLOOKUP(A301,HM_MPV!A:G,6),"")</f>
        <v/>
      </c>
      <c r="F301" s="110" t="str">
        <f>IFERROR(VLOOKUP(A301,HM_MPV!A:H,7),"")</f>
        <v/>
      </c>
      <c r="G301" s="110" t="e">
        <f>IF(D301=#REF!,#REF!,IF(D301=#REF!,#REF!,IF(D301=#REF!,#REF!,IF(D301=#REF!,#REF!,""))))</f>
        <v>#REF!</v>
      </c>
      <c r="H301" s="110" t="str">
        <f>IFERROR(VLOOKUP(A301,HM_MPV!A:G,5),"")</f>
        <v/>
      </c>
      <c r="I301" s="126" t="str">
        <f>IFERROR(VLOOKUP(A301,HM_MPV!A:I,9),"")</f>
        <v/>
      </c>
      <c r="J301" s="111"/>
      <c r="K301" s="112"/>
      <c r="L301" s="131" t="str">
        <f>IFERROR(VLOOKUP(A301,HM_MPV!A:H,8),"")</f>
        <v/>
      </c>
      <c r="M301" s="113"/>
      <c r="N301" s="113"/>
      <c r="O301" s="126" t="str">
        <f>IFERROR(VLOOKUP(A301,HM_MPV!A:K,11),"")</f>
        <v/>
      </c>
      <c r="P301" s="124"/>
      <c r="Q301" s="124"/>
      <c r="R301" s="114"/>
      <c r="S301" s="133"/>
      <c r="T301" s="134" t="str">
        <f>IFERROR(VLOOKUP(A301,HM_MPV!A:J,10),"")</f>
        <v/>
      </c>
      <c r="U301" s="115"/>
      <c r="V301" s="115"/>
      <c r="W301" s="110"/>
    </row>
    <row r="302" spans="1:23" ht="14.5" thickBot="1" x14ac:dyDescent="0.35">
      <c r="A302" s="109" t="str">
        <f>IFERROR(IF(HM_MPV!A302&lt;&gt;"",HM_MPV!A302,""),"")</f>
        <v/>
      </c>
      <c r="B302" s="110" t="str">
        <f>IFERROR(IF(HM_MPV!B302&lt;&gt;"",HM_MPV!B302,""),"")</f>
        <v/>
      </c>
      <c r="C302" s="110" t="str">
        <f>IFERROR(VLOOKUP(A302,HM_MPV!A:C,3),"")</f>
        <v/>
      </c>
      <c r="D302" s="110" t="str">
        <f>IFERROR(VLOOKUP(A302,HM_MPV!A:D,4),"")</f>
        <v/>
      </c>
      <c r="E302" s="110" t="str">
        <f>IFERROR(VLOOKUP(A302,HM_MPV!A:G,6),"")</f>
        <v/>
      </c>
      <c r="F302" s="110" t="str">
        <f>IFERROR(VLOOKUP(A302,HM_MPV!A:H,7),"")</f>
        <v/>
      </c>
      <c r="G302" s="110" t="e">
        <f>IF(D302=#REF!,#REF!,IF(D302=#REF!,#REF!,IF(D302=#REF!,#REF!,IF(D302=#REF!,#REF!,""))))</f>
        <v>#REF!</v>
      </c>
      <c r="H302" s="110" t="str">
        <f>IFERROR(VLOOKUP(A302,HM_MPV!A:G,5),"")</f>
        <v/>
      </c>
      <c r="I302" s="126" t="str">
        <f>IFERROR(VLOOKUP(A302,HM_MPV!A:I,9),"")</f>
        <v/>
      </c>
      <c r="J302" s="111"/>
      <c r="K302" s="112"/>
      <c r="L302" s="131" t="str">
        <f>IFERROR(VLOOKUP(A302,HM_MPV!A:H,8),"")</f>
        <v/>
      </c>
      <c r="M302" s="113"/>
      <c r="N302" s="113"/>
      <c r="O302" s="126" t="str">
        <f>IFERROR(VLOOKUP(A302,HM_MPV!A:K,11),"")</f>
        <v/>
      </c>
      <c r="P302" s="124"/>
      <c r="Q302" s="124"/>
      <c r="R302" s="114"/>
      <c r="S302" s="133"/>
      <c r="T302" s="134" t="str">
        <f>IFERROR(VLOOKUP(A302,HM_MPV!A:J,10),"")</f>
        <v/>
      </c>
      <c r="U302" s="115"/>
      <c r="V302" s="115"/>
      <c r="W302" s="110"/>
    </row>
    <row r="303" spans="1:23" ht="14.5" thickBot="1" x14ac:dyDescent="0.35">
      <c r="A303" s="109" t="str">
        <f>IFERROR(IF(HM_MPV!A303&lt;&gt;"",HM_MPV!A303,""),"")</f>
        <v/>
      </c>
      <c r="B303" s="110" t="str">
        <f>IFERROR(IF(HM_MPV!B303&lt;&gt;"",HM_MPV!B303,""),"")</f>
        <v/>
      </c>
      <c r="C303" s="110" t="str">
        <f>IFERROR(VLOOKUP(A303,HM_MPV!A:C,3),"")</f>
        <v/>
      </c>
      <c r="D303" s="110" t="str">
        <f>IFERROR(VLOOKUP(A303,HM_MPV!A:D,4),"")</f>
        <v/>
      </c>
      <c r="E303" s="110" t="str">
        <f>IFERROR(VLOOKUP(A303,HM_MPV!A:G,6),"")</f>
        <v/>
      </c>
      <c r="F303" s="110" t="str">
        <f>IFERROR(VLOOKUP(A303,HM_MPV!A:H,7),"")</f>
        <v/>
      </c>
      <c r="G303" s="110" t="e">
        <f>IF(D303=#REF!,#REF!,IF(D303=#REF!,#REF!,IF(D303=#REF!,#REF!,IF(D303=#REF!,#REF!,""))))</f>
        <v>#REF!</v>
      </c>
      <c r="H303" s="110" t="str">
        <f>IFERROR(VLOOKUP(A303,HM_MPV!A:G,5),"")</f>
        <v/>
      </c>
      <c r="I303" s="126" t="str">
        <f>IFERROR(VLOOKUP(A303,HM_MPV!A:I,9),"")</f>
        <v/>
      </c>
      <c r="J303" s="111"/>
      <c r="K303" s="112"/>
      <c r="L303" s="131" t="str">
        <f>IFERROR(VLOOKUP(A303,HM_MPV!A:H,8),"")</f>
        <v/>
      </c>
      <c r="M303" s="113"/>
      <c r="N303" s="113"/>
      <c r="O303" s="126" t="str">
        <f>IFERROR(VLOOKUP(A303,HM_MPV!A:K,11),"")</f>
        <v/>
      </c>
      <c r="P303" s="124"/>
      <c r="Q303" s="124"/>
      <c r="R303" s="114"/>
      <c r="S303" s="133"/>
      <c r="T303" s="134" t="str">
        <f>IFERROR(VLOOKUP(A303,HM_MPV!A:J,10),"")</f>
        <v/>
      </c>
      <c r="U303" s="115"/>
      <c r="V303" s="115"/>
      <c r="W303" s="110"/>
    </row>
    <row r="304" spans="1:23" ht="14.5" thickBot="1" x14ac:dyDescent="0.35">
      <c r="A304" s="109" t="str">
        <f>IFERROR(IF(HM_MPV!A304&lt;&gt;"",HM_MPV!A304,""),"")</f>
        <v/>
      </c>
      <c r="B304" s="110" t="str">
        <f>IFERROR(IF(HM_MPV!B304&lt;&gt;"",HM_MPV!B304,""),"")</f>
        <v/>
      </c>
      <c r="C304" s="110" t="str">
        <f>IFERROR(VLOOKUP(A304,HM_MPV!A:C,3),"")</f>
        <v/>
      </c>
      <c r="D304" s="110" t="str">
        <f>IFERROR(VLOOKUP(A304,HM_MPV!A:D,4),"")</f>
        <v/>
      </c>
      <c r="E304" s="110" t="str">
        <f>IFERROR(VLOOKUP(A304,HM_MPV!A:G,6),"")</f>
        <v/>
      </c>
      <c r="F304" s="110" t="str">
        <f>IFERROR(VLOOKUP(A304,HM_MPV!A:H,7),"")</f>
        <v/>
      </c>
      <c r="G304" s="110" t="e">
        <f>IF(D304=#REF!,#REF!,IF(D304=#REF!,#REF!,IF(D304=#REF!,#REF!,IF(D304=#REF!,#REF!,""))))</f>
        <v>#REF!</v>
      </c>
      <c r="H304" s="110" t="str">
        <f>IFERROR(VLOOKUP(A304,HM_MPV!A:G,5),"")</f>
        <v/>
      </c>
      <c r="I304" s="126" t="str">
        <f>IFERROR(VLOOKUP(A304,HM_MPV!A:I,9),"")</f>
        <v/>
      </c>
      <c r="J304" s="111"/>
      <c r="K304" s="112"/>
      <c r="L304" s="131" t="str">
        <f>IFERROR(VLOOKUP(A304,HM_MPV!A:H,8),"")</f>
        <v/>
      </c>
      <c r="M304" s="113"/>
      <c r="N304" s="113"/>
      <c r="O304" s="126" t="str">
        <f>IFERROR(VLOOKUP(A304,HM_MPV!A:K,11),"")</f>
        <v/>
      </c>
      <c r="P304" s="124"/>
      <c r="Q304" s="124"/>
      <c r="R304" s="114"/>
      <c r="S304" s="133"/>
      <c r="T304" s="134" t="str">
        <f>IFERROR(VLOOKUP(A304,HM_MPV!A:J,10),"")</f>
        <v/>
      </c>
      <c r="U304" s="115"/>
      <c r="V304" s="115"/>
      <c r="W304" s="110"/>
    </row>
    <row r="305" spans="1:23" ht="14.5" thickBot="1" x14ac:dyDescent="0.35">
      <c r="A305" s="109" t="str">
        <f>IFERROR(IF(HM_MPV!A305&lt;&gt;"",HM_MPV!A305,""),"")</f>
        <v/>
      </c>
      <c r="B305" s="110" t="str">
        <f>IFERROR(IF(HM_MPV!B305&lt;&gt;"",HM_MPV!B305,""),"")</f>
        <v/>
      </c>
      <c r="C305" s="110" t="str">
        <f>IFERROR(VLOOKUP(A305,HM_MPV!A:C,3),"")</f>
        <v/>
      </c>
      <c r="D305" s="110" t="str">
        <f>IFERROR(VLOOKUP(A305,HM_MPV!A:D,4),"")</f>
        <v/>
      </c>
      <c r="E305" s="110" t="str">
        <f>IFERROR(VLOOKUP(A305,HM_MPV!A:G,6),"")</f>
        <v/>
      </c>
      <c r="F305" s="110" t="str">
        <f>IFERROR(VLOOKUP(A305,HM_MPV!A:H,7),"")</f>
        <v/>
      </c>
      <c r="G305" s="110" t="e">
        <f>IF(D305=#REF!,#REF!,IF(D305=#REF!,#REF!,IF(D305=#REF!,#REF!,IF(D305=#REF!,#REF!,""))))</f>
        <v>#REF!</v>
      </c>
      <c r="H305" s="110" t="str">
        <f>IFERROR(VLOOKUP(A305,HM_MPV!A:G,5),"")</f>
        <v/>
      </c>
      <c r="I305" s="126" t="str">
        <f>IFERROR(VLOOKUP(A305,HM_MPV!A:I,9),"")</f>
        <v/>
      </c>
      <c r="J305" s="111"/>
      <c r="K305" s="112"/>
      <c r="L305" s="131" t="str">
        <f>IFERROR(VLOOKUP(A305,HM_MPV!A:H,8),"")</f>
        <v/>
      </c>
      <c r="M305" s="113"/>
      <c r="N305" s="113"/>
      <c r="O305" s="126" t="str">
        <f>IFERROR(VLOOKUP(A305,HM_MPV!A:K,11),"")</f>
        <v/>
      </c>
      <c r="P305" s="124"/>
      <c r="Q305" s="124"/>
      <c r="R305" s="114"/>
      <c r="S305" s="133"/>
      <c r="T305" s="134" t="str">
        <f>IFERROR(VLOOKUP(A305,HM_MPV!A:J,10),"")</f>
        <v/>
      </c>
      <c r="U305" s="115"/>
      <c r="V305" s="115"/>
      <c r="W305" s="110"/>
    </row>
    <row r="306" spans="1:23" ht="14.5" thickBot="1" x14ac:dyDescent="0.35">
      <c r="A306" s="109" t="str">
        <f>IFERROR(IF(HM_MPV!A306&lt;&gt;"",HM_MPV!A306,""),"")</f>
        <v/>
      </c>
      <c r="B306" s="110" t="str">
        <f>IFERROR(IF(HM_MPV!B306&lt;&gt;"",HM_MPV!B306,""),"")</f>
        <v/>
      </c>
      <c r="C306" s="110" t="str">
        <f>IFERROR(VLOOKUP(A306,HM_MPV!A:C,3),"")</f>
        <v/>
      </c>
      <c r="D306" s="110" t="str">
        <f>IFERROR(VLOOKUP(A306,HM_MPV!A:D,4),"")</f>
        <v/>
      </c>
      <c r="E306" s="110" t="str">
        <f>IFERROR(VLOOKUP(A306,HM_MPV!A:G,6),"")</f>
        <v/>
      </c>
      <c r="F306" s="110" t="str">
        <f>IFERROR(VLOOKUP(A306,HM_MPV!A:H,7),"")</f>
        <v/>
      </c>
      <c r="G306" s="110" t="e">
        <f>IF(D306=#REF!,#REF!,IF(D306=#REF!,#REF!,IF(D306=#REF!,#REF!,IF(D306=#REF!,#REF!,""))))</f>
        <v>#REF!</v>
      </c>
      <c r="H306" s="110" t="str">
        <f>IFERROR(VLOOKUP(A306,HM_MPV!A:G,5),"")</f>
        <v/>
      </c>
      <c r="I306" s="126" t="str">
        <f>IFERROR(VLOOKUP(A306,HM_MPV!A:I,9),"")</f>
        <v/>
      </c>
      <c r="J306" s="111"/>
      <c r="K306" s="112"/>
      <c r="L306" s="131" t="str">
        <f>IFERROR(VLOOKUP(A306,HM_MPV!A:H,8),"")</f>
        <v/>
      </c>
      <c r="M306" s="113"/>
      <c r="N306" s="113"/>
      <c r="O306" s="126" t="str">
        <f>IFERROR(VLOOKUP(A306,HM_MPV!A:K,11),"")</f>
        <v/>
      </c>
      <c r="P306" s="124"/>
      <c r="Q306" s="124"/>
      <c r="R306" s="114"/>
      <c r="S306" s="133"/>
      <c r="T306" s="134" t="str">
        <f>IFERROR(VLOOKUP(A306,HM_MPV!A:J,10),"")</f>
        <v/>
      </c>
      <c r="U306" s="115"/>
      <c r="V306" s="115"/>
      <c r="W306" s="110"/>
    </row>
    <row r="307" spans="1:23" ht="14.5" thickBot="1" x14ac:dyDescent="0.35">
      <c r="A307" s="109" t="str">
        <f>IFERROR(IF(HM_MPV!A307&lt;&gt;"",HM_MPV!A307,""),"")</f>
        <v/>
      </c>
      <c r="B307" s="110" t="str">
        <f>IFERROR(IF(HM_MPV!B307&lt;&gt;"",HM_MPV!B307,""),"")</f>
        <v/>
      </c>
      <c r="C307" s="110" t="str">
        <f>IFERROR(VLOOKUP(A307,HM_MPV!A:C,3),"")</f>
        <v/>
      </c>
      <c r="D307" s="110" t="str">
        <f>IFERROR(VLOOKUP(A307,HM_MPV!A:D,4),"")</f>
        <v/>
      </c>
      <c r="E307" s="110" t="str">
        <f>IFERROR(VLOOKUP(A307,HM_MPV!A:G,6),"")</f>
        <v/>
      </c>
      <c r="F307" s="110" t="str">
        <f>IFERROR(VLOOKUP(A307,HM_MPV!A:H,7),"")</f>
        <v/>
      </c>
      <c r="G307" s="110" t="e">
        <f>IF(D307=#REF!,#REF!,IF(D307=#REF!,#REF!,IF(D307=#REF!,#REF!,IF(D307=#REF!,#REF!,""))))</f>
        <v>#REF!</v>
      </c>
      <c r="H307" s="110" t="str">
        <f>IFERROR(VLOOKUP(A307,HM_MPV!A:G,5),"")</f>
        <v/>
      </c>
      <c r="I307" s="126" t="str">
        <f>IFERROR(VLOOKUP(A307,HM_MPV!A:I,9),"")</f>
        <v/>
      </c>
      <c r="J307" s="111"/>
      <c r="K307" s="112"/>
      <c r="L307" s="131" t="str">
        <f>IFERROR(VLOOKUP(A307,HM_MPV!A:H,8),"")</f>
        <v/>
      </c>
      <c r="M307" s="113"/>
      <c r="N307" s="113"/>
      <c r="O307" s="126" t="str">
        <f>IFERROR(VLOOKUP(A307,HM_MPV!A:K,11),"")</f>
        <v/>
      </c>
      <c r="P307" s="124"/>
      <c r="Q307" s="124"/>
      <c r="R307" s="114"/>
      <c r="S307" s="133"/>
      <c r="T307" s="134" t="str">
        <f>IFERROR(VLOOKUP(A307,HM_MPV!A:J,10),"")</f>
        <v/>
      </c>
      <c r="U307" s="115"/>
      <c r="V307" s="115"/>
      <c r="W307" s="110"/>
    </row>
    <row r="308" spans="1:23" ht="14.5" thickBot="1" x14ac:dyDescent="0.35">
      <c r="A308" s="109" t="str">
        <f>IFERROR(IF(HM_MPV!A308&lt;&gt;"",HM_MPV!A308,""),"")</f>
        <v/>
      </c>
      <c r="B308" s="110" t="str">
        <f>IFERROR(IF(HM_MPV!B308&lt;&gt;"",HM_MPV!B308,""),"")</f>
        <v/>
      </c>
      <c r="C308" s="110" t="str">
        <f>IFERROR(VLOOKUP(A308,HM_MPV!A:C,3),"")</f>
        <v/>
      </c>
      <c r="D308" s="110" t="str">
        <f>IFERROR(VLOOKUP(A308,HM_MPV!A:D,4),"")</f>
        <v/>
      </c>
      <c r="E308" s="110" t="str">
        <f>IFERROR(VLOOKUP(A308,HM_MPV!A:G,6),"")</f>
        <v/>
      </c>
      <c r="F308" s="110" t="str">
        <f>IFERROR(VLOOKUP(A308,HM_MPV!A:H,7),"")</f>
        <v/>
      </c>
      <c r="G308" s="110" t="e">
        <f>IF(D308=#REF!,#REF!,IF(D308=#REF!,#REF!,IF(D308=#REF!,#REF!,IF(D308=#REF!,#REF!,""))))</f>
        <v>#REF!</v>
      </c>
      <c r="H308" s="110" t="str">
        <f>IFERROR(VLOOKUP(A308,HM_MPV!A:G,5),"")</f>
        <v/>
      </c>
      <c r="I308" s="126" t="str">
        <f>IFERROR(VLOOKUP(A308,HM_MPV!A:I,9),"")</f>
        <v/>
      </c>
      <c r="J308" s="111"/>
      <c r="K308" s="112"/>
      <c r="L308" s="131" t="str">
        <f>IFERROR(VLOOKUP(A308,HM_MPV!A:H,8),"")</f>
        <v/>
      </c>
      <c r="M308" s="113"/>
      <c r="N308" s="113"/>
      <c r="O308" s="126" t="str">
        <f>IFERROR(VLOOKUP(A308,HM_MPV!A:K,11),"")</f>
        <v/>
      </c>
      <c r="P308" s="124"/>
      <c r="Q308" s="124"/>
      <c r="R308" s="114"/>
      <c r="S308" s="133"/>
      <c r="T308" s="134" t="str">
        <f>IFERROR(VLOOKUP(A308,HM_MPV!A:J,10),"")</f>
        <v/>
      </c>
      <c r="U308" s="115"/>
      <c r="V308" s="115"/>
      <c r="W308" s="110"/>
    </row>
    <row r="309" spans="1:23" ht="14.5" thickBot="1" x14ac:dyDescent="0.35">
      <c r="A309" s="109" t="str">
        <f>IFERROR(IF(HM_MPV!A309&lt;&gt;"",HM_MPV!A309,""),"")</f>
        <v/>
      </c>
      <c r="B309" s="110" t="str">
        <f>IFERROR(IF(HM_MPV!B309&lt;&gt;"",HM_MPV!B309,""),"")</f>
        <v/>
      </c>
      <c r="C309" s="110" t="str">
        <f>IFERROR(VLOOKUP(A309,HM_MPV!A:C,3),"")</f>
        <v/>
      </c>
      <c r="D309" s="110" t="str">
        <f>IFERROR(VLOOKUP(A309,HM_MPV!A:D,4),"")</f>
        <v/>
      </c>
      <c r="E309" s="110" t="str">
        <f>IFERROR(VLOOKUP(A309,HM_MPV!A:G,6),"")</f>
        <v/>
      </c>
      <c r="F309" s="110" t="str">
        <f>IFERROR(VLOOKUP(A309,HM_MPV!A:H,7),"")</f>
        <v/>
      </c>
      <c r="G309" s="110" t="e">
        <f>IF(D309=#REF!,#REF!,IF(D309=#REF!,#REF!,IF(D309=#REF!,#REF!,IF(D309=#REF!,#REF!,""))))</f>
        <v>#REF!</v>
      </c>
      <c r="H309" s="110" t="str">
        <f>IFERROR(VLOOKUP(A309,HM_MPV!A:G,5),"")</f>
        <v/>
      </c>
      <c r="I309" s="126" t="str">
        <f>IFERROR(VLOOKUP(A309,HM_MPV!A:I,9),"")</f>
        <v/>
      </c>
      <c r="J309" s="111"/>
      <c r="K309" s="112"/>
      <c r="L309" s="131" t="str">
        <f>IFERROR(VLOOKUP(A309,HM_MPV!A:H,8),"")</f>
        <v/>
      </c>
      <c r="M309" s="113"/>
      <c r="N309" s="113"/>
      <c r="O309" s="126" t="str">
        <f>IFERROR(VLOOKUP(A309,HM_MPV!A:K,11),"")</f>
        <v/>
      </c>
      <c r="P309" s="124"/>
      <c r="Q309" s="124"/>
      <c r="R309" s="114"/>
      <c r="S309" s="133"/>
      <c r="T309" s="134" t="str">
        <f>IFERROR(VLOOKUP(A309,HM_MPV!A:J,10),"")</f>
        <v/>
      </c>
      <c r="U309" s="115"/>
      <c r="V309" s="115"/>
      <c r="W309" s="110"/>
    </row>
    <row r="310" spans="1:23" ht="14.5" thickBot="1" x14ac:dyDescent="0.35">
      <c r="A310" s="109" t="str">
        <f>IFERROR(IF(HM_MPV!A310&lt;&gt;"",HM_MPV!A310,""),"")</f>
        <v/>
      </c>
      <c r="B310" s="110" t="str">
        <f>IFERROR(IF(HM_MPV!B310&lt;&gt;"",HM_MPV!B310,""),"")</f>
        <v/>
      </c>
      <c r="C310" s="110" t="str">
        <f>IFERROR(VLOOKUP(A310,HM_MPV!A:C,3),"")</f>
        <v/>
      </c>
      <c r="D310" s="110" t="str">
        <f>IFERROR(VLOOKUP(A310,HM_MPV!A:D,4),"")</f>
        <v/>
      </c>
      <c r="E310" s="110" t="str">
        <f>IFERROR(VLOOKUP(A310,HM_MPV!A:G,6),"")</f>
        <v/>
      </c>
      <c r="F310" s="110" t="str">
        <f>IFERROR(VLOOKUP(A310,HM_MPV!A:H,7),"")</f>
        <v/>
      </c>
      <c r="G310" s="110" t="e">
        <f>IF(D310=#REF!,#REF!,IF(D310=#REF!,#REF!,IF(D310=#REF!,#REF!,IF(D310=#REF!,#REF!,""))))</f>
        <v>#REF!</v>
      </c>
      <c r="H310" s="110" t="str">
        <f>IFERROR(VLOOKUP(A310,HM_MPV!A:G,5),"")</f>
        <v/>
      </c>
      <c r="I310" s="126" t="str">
        <f>IFERROR(VLOOKUP(A310,HM_MPV!A:I,9),"")</f>
        <v/>
      </c>
      <c r="J310" s="111"/>
      <c r="K310" s="112"/>
      <c r="L310" s="131" t="str">
        <f>IFERROR(VLOOKUP(A310,HM_MPV!A:H,8),"")</f>
        <v/>
      </c>
      <c r="M310" s="113"/>
      <c r="N310" s="113"/>
      <c r="O310" s="126" t="str">
        <f>IFERROR(VLOOKUP(A310,HM_MPV!A:K,11),"")</f>
        <v/>
      </c>
      <c r="P310" s="124"/>
      <c r="Q310" s="124"/>
      <c r="R310" s="114"/>
      <c r="S310" s="133"/>
      <c r="T310" s="134" t="str">
        <f>IFERROR(VLOOKUP(A310,HM_MPV!A:J,10),"")</f>
        <v/>
      </c>
      <c r="U310" s="115"/>
      <c r="V310" s="115"/>
      <c r="W310" s="110"/>
    </row>
    <row r="311" spans="1:23" ht="14.5" thickBot="1" x14ac:dyDescent="0.35">
      <c r="A311" s="109" t="str">
        <f>IFERROR(IF(HM_MPV!A311&lt;&gt;"",HM_MPV!A311,""),"")</f>
        <v/>
      </c>
      <c r="B311" s="110" t="str">
        <f>IFERROR(IF(HM_MPV!B311&lt;&gt;"",HM_MPV!B311,""),"")</f>
        <v/>
      </c>
      <c r="C311" s="110" t="str">
        <f>IFERROR(VLOOKUP(A311,HM_MPV!A:C,3),"")</f>
        <v/>
      </c>
      <c r="D311" s="110" t="str">
        <f>IFERROR(VLOOKUP(A311,HM_MPV!A:D,4),"")</f>
        <v/>
      </c>
      <c r="E311" s="110" t="str">
        <f>IFERROR(VLOOKUP(A311,HM_MPV!A:G,6),"")</f>
        <v/>
      </c>
      <c r="F311" s="110" t="str">
        <f>IFERROR(VLOOKUP(A311,HM_MPV!A:H,7),"")</f>
        <v/>
      </c>
      <c r="G311" s="110" t="e">
        <f>IF(D311=#REF!,#REF!,IF(D311=#REF!,#REF!,IF(D311=#REF!,#REF!,IF(D311=#REF!,#REF!,""))))</f>
        <v>#REF!</v>
      </c>
      <c r="H311" s="110" t="str">
        <f>IFERROR(VLOOKUP(A311,HM_MPV!A:G,5),"")</f>
        <v/>
      </c>
      <c r="I311" s="126" t="str">
        <f>IFERROR(VLOOKUP(A311,HM_MPV!A:I,9),"")</f>
        <v/>
      </c>
      <c r="J311" s="111"/>
      <c r="K311" s="112"/>
      <c r="L311" s="131" t="str">
        <f>IFERROR(VLOOKUP(A311,HM_MPV!A:H,8),"")</f>
        <v/>
      </c>
      <c r="M311" s="113"/>
      <c r="N311" s="113"/>
      <c r="O311" s="126" t="str">
        <f>IFERROR(VLOOKUP(A311,HM_MPV!A:K,11),"")</f>
        <v/>
      </c>
      <c r="P311" s="124"/>
      <c r="Q311" s="124"/>
      <c r="R311" s="114"/>
      <c r="S311" s="133"/>
      <c r="T311" s="134" t="str">
        <f>IFERROR(VLOOKUP(A311,HM_MPV!A:J,10),"")</f>
        <v/>
      </c>
      <c r="U311" s="115"/>
      <c r="V311" s="115"/>
      <c r="W311" s="110"/>
    </row>
    <row r="312" spans="1:23" ht="14.5" thickBot="1" x14ac:dyDescent="0.35">
      <c r="A312" s="109" t="str">
        <f>IFERROR(IF(HM_MPV!A312&lt;&gt;"",HM_MPV!A312,""),"")</f>
        <v/>
      </c>
      <c r="B312" s="110" t="str">
        <f>IFERROR(IF(HM_MPV!B312&lt;&gt;"",HM_MPV!B312,""),"")</f>
        <v/>
      </c>
      <c r="C312" s="110" t="str">
        <f>IFERROR(VLOOKUP(A312,HM_MPV!A:C,3),"")</f>
        <v/>
      </c>
      <c r="D312" s="110" t="str">
        <f>IFERROR(VLOOKUP(A312,HM_MPV!A:D,4),"")</f>
        <v/>
      </c>
      <c r="E312" s="110" t="str">
        <f>IFERROR(VLOOKUP(A312,HM_MPV!A:G,6),"")</f>
        <v/>
      </c>
      <c r="F312" s="110" t="str">
        <f>IFERROR(VLOOKUP(A312,HM_MPV!A:H,7),"")</f>
        <v/>
      </c>
      <c r="G312" s="110" t="e">
        <f>IF(D312=#REF!,#REF!,IF(D312=#REF!,#REF!,IF(D312=#REF!,#REF!,IF(D312=#REF!,#REF!,""))))</f>
        <v>#REF!</v>
      </c>
      <c r="H312" s="110" t="str">
        <f>IFERROR(VLOOKUP(A312,HM_MPV!A:G,5),"")</f>
        <v/>
      </c>
      <c r="I312" s="126" t="str">
        <f>IFERROR(VLOOKUP(A312,HM_MPV!A:I,9),"")</f>
        <v/>
      </c>
      <c r="J312" s="111"/>
      <c r="K312" s="112"/>
      <c r="L312" s="131" t="str">
        <f>IFERROR(VLOOKUP(A312,HM_MPV!A:H,8),"")</f>
        <v/>
      </c>
      <c r="M312" s="113"/>
      <c r="N312" s="113"/>
      <c r="O312" s="126" t="str">
        <f>IFERROR(VLOOKUP(A312,HM_MPV!A:K,11),"")</f>
        <v/>
      </c>
      <c r="P312" s="124"/>
      <c r="Q312" s="124"/>
      <c r="R312" s="114"/>
      <c r="S312" s="133"/>
      <c r="T312" s="134" t="str">
        <f>IFERROR(VLOOKUP(A312,HM_MPV!A:J,10),"")</f>
        <v/>
      </c>
      <c r="U312" s="115"/>
      <c r="V312" s="115"/>
      <c r="W312" s="110"/>
    </row>
    <row r="313" spans="1:23" ht="14.5" thickBot="1" x14ac:dyDescent="0.35">
      <c r="A313" s="109" t="str">
        <f>IFERROR(IF(HM_MPV!A313&lt;&gt;"",HM_MPV!A313,""),"")</f>
        <v/>
      </c>
      <c r="B313" s="110" t="str">
        <f>IFERROR(IF(HM_MPV!B313&lt;&gt;"",HM_MPV!B313,""),"")</f>
        <v/>
      </c>
      <c r="C313" s="110" t="str">
        <f>IFERROR(VLOOKUP(A313,HM_MPV!A:C,3),"")</f>
        <v/>
      </c>
      <c r="D313" s="110" t="str">
        <f>IFERROR(VLOOKUP(A313,HM_MPV!A:D,4),"")</f>
        <v/>
      </c>
      <c r="E313" s="110" t="str">
        <f>IFERROR(VLOOKUP(A313,HM_MPV!A:G,6),"")</f>
        <v/>
      </c>
      <c r="F313" s="110" t="str">
        <f>IFERROR(VLOOKUP(A313,HM_MPV!A:H,7),"")</f>
        <v/>
      </c>
      <c r="G313" s="110" t="e">
        <f>IF(D313=#REF!,#REF!,IF(D313=#REF!,#REF!,IF(D313=#REF!,#REF!,IF(D313=#REF!,#REF!,""))))</f>
        <v>#REF!</v>
      </c>
      <c r="H313" s="110" t="str">
        <f>IFERROR(VLOOKUP(A313,HM_MPV!A:G,5),"")</f>
        <v/>
      </c>
      <c r="I313" s="126" t="str">
        <f>IFERROR(VLOOKUP(A313,HM_MPV!A:I,9),"")</f>
        <v/>
      </c>
      <c r="J313" s="111"/>
      <c r="K313" s="112"/>
      <c r="L313" s="131" t="str">
        <f>IFERROR(VLOOKUP(A313,HM_MPV!A:H,8),"")</f>
        <v/>
      </c>
      <c r="M313" s="113"/>
      <c r="N313" s="113"/>
      <c r="O313" s="126" t="str">
        <f>IFERROR(VLOOKUP(A313,HM_MPV!A:K,11),"")</f>
        <v/>
      </c>
      <c r="P313" s="124"/>
      <c r="Q313" s="124"/>
      <c r="R313" s="114"/>
      <c r="S313" s="133"/>
      <c r="T313" s="134" t="str">
        <f>IFERROR(VLOOKUP(A313,HM_MPV!A:J,10),"")</f>
        <v/>
      </c>
      <c r="U313" s="115"/>
      <c r="V313" s="115"/>
      <c r="W313" s="110"/>
    </row>
    <row r="314" spans="1:23" ht="14.5" thickBot="1" x14ac:dyDescent="0.35">
      <c r="A314" s="109" t="str">
        <f>IFERROR(IF(HM_MPV!A314&lt;&gt;"",HM_MPV!A314,""),"")</f>
        <v/>
      </c>
      <c r="B314" s="110" t="str">
        <f>IFERROR(IF(HM_MPV!B314&lt;&gt;"",HM_MPV!B314,""),"")</f>
        <v/>
      </c>
      <c r="C314" s="110" t="str">
        <f>IFERROR(VLOOKUP(A314,HM_MPV!A:C,3),"")</f>
        <v/>
      </c>
      <c r="D314" s="110" t="str">
        <f>IFERROR(VLOOKUP(A314,HM_MPV!A:D,4),"")</f>
        <v/>
      </c>
      <c r="E314" s="110" t="str">
        <f>IFERROR(VLOOKUP(A314,HM_MPV!A:G,6),"")</f>
        <v/>
      </c>
      <c r="F314" s="110" t="str">
        <f>IFERROR(VLOOKUP(A314,HM_MPV!A:H,7),"")</f>
        <v/>
      </c>
      <c r="G314" s="110" t="e">
        <f>IF(D314=#REF!,#REF!,IF(D314=#REF!,#REF!,IF(D314=#REF!,#REF!,IF(D314=#REF!,#REF!,""))))</f>
        <v>#REF!</v>
      </c>
      <c r="H314" s="110" t="str">
        <f>IFERROR(VLOOKUP(A314,HM_MPV!A:G,5),"")</f>
        <v/>
      </c>
      <c r="I314" s="126" t="str">
        <f>IFERROR(VLOOKUP(A314,HM_MPV!A:I,9),"")</f>
        <v/>
      </c>
      <c r="J314" s="111"/>
      <c r="K314" s="112"/>
      <c r="L314" s="131" t="str">
        <f>IFERROR(VLOOKUP(A314,HM_MPV!A:H,8),"")</f>
        <v/>
      </c>
      <c r="M314" s="113"/>
      <c r="N314" s="113"/>
      <c r="O314" s="126" t="str">
        <f>IFERROR(VLOOKUP(A314,HM_MPV!A:K,11),"")</f>
        <v/>
      </c>
      <c r="P314" s="124"/>
      <c r="Q314" s="124"/>
      <c r="R314" s="114"/>
      <c r="S314" s="133"/>
      <c r="T314" s="134" t="str">
        <f>IFERROR(VLOOKUP(A314,HM_MPV!A:J,10),"")</f>
        <v/>
      </c>
      <c r="U314" s="115"/>
      <c r="V314" s="115"/>
      <c r="W314" s="110"/>
    </row>
    <row r="315" spans="1:23" ht="14.5" thickBot="1" x14ac:dyDescent="0.35">
      <c r="A315" s="109" t="str">
        <f>IFERROR(IF(HM_MPV!A315&lt;&gt;"",HM_MPV!A315,""),"")</f>
        <v/>
      </c>
      <c r="B315" s="110" t="str">
        <f>IFERROR(IF(HM_MPV!B315&lt;&gt;"",HM_MPV!B315,""),"")</f>
        <v/>
      </c>
      <c r="C315" s="110" t="str">
        <f>IFERROR(VLOOKUP(A315,HM_MPV!A:C,3),"")</f>
        <v/>
      </c>
      <c r="D315" s="110" t="str">
        <f>IFERROR(VLOOKUP(A315,HM_MPV!A:D,4),"")</f>
        <v/>
      </c>
      <c r="E315" s="110" t="str">
        <f>IFERROR(VLOOKUP(A315,HM_MPV!A:G,6),"")</f>
        <v/>
      </c>
      <c r="F315" s="110" t="str">
        <f>IFERROR(VLOOKUP(A315,HM_MPV!A:H,7),"")</f>
        <v/>
      </c>
      <c r="G315" s="110" t="e">
        <f>IF(D315=#REF!,#REF!,IF(D315=#REF!,#REF!,IF(D315=#REF!,#REF!,IF(D315=#REF!,#REF!,""))))</f>
        <v>#REF!</v>
      </c>
      <c r="H315" s="110" t="str">
        <f>IFERROR(VLOOKUP(A315,HM_MPV!A:G,5),"")</f>
        <v/>
      </c>
      <c r="I315" s="126" t="str">
        <f>IFERROR(VLOOKUP(A315,HM_MPV!A:I,9),"")</f>
        <v/>
      </c>
      <c r="J315" s="111"/>
      <c r="K315" s="112"/>
      <c r="L315" s="131" t="str">
        <f>IFERROR(VLOOKUP(A315,HM_MPV!A:H,8),"")</f>
        <v/>
      </c>
      <c r="M315" s="113"/>
      <c r="N315" s="113"/>
      <c r="O315" s="126" t="str">
        <f>IFERROR(VLOOKUP(A315,HM_MPV!A:K,11),"")</f>
        <v/>
      </c>
      <c r="P315" s="124"/>
      <c r="Q315" s="124"/>
      <c r="R315" s="114"/>
      <c r="S315" s="133"/>
      <c r="T315" s="134" t="str">
        <f>IFERROR(VLOOKUP(A315,HM_MPV!A:J,10),"")</f>
        <v/>
      </c>
      <c r="U315" s="115"/>
      <c r="V315" s="115"/>
      <c r="W315" s="110"/>
    </row>
    <row r="316" spans="1:23" ht="14.5" thickBot="1" x14ac:dyDescent="0.35">
      <c r="A316" s="109" t="str">
        <f>IFERROR(IF(HM_MPV!A316&lt;&gt;"",HM_MPV!A316,""),"")</f>
        <v/>
      </c>
      <c r="B316" s="110" t="str">
        <f>IFERROR(IF(HM_MPV!B316&lt;&gt;"",HM_MPV!B316,""),"")</f>
        <v/>
      </c>
      <c r="C316" s="110" t="str">
        <f>IFERROR(VLOOKUP(A316,HM_MPV!A:C,3),"")</f>
        <v/>
      </c>
      <c r="D316" s="110" t="str">
        <f>IFERROR(VLOOKUP(A316,HM_MPV!A:D,4),"")</f>
        <v/>
      </c>
      <c r="E316" s="110" t="str">
        <f>IFERROR(VLOOKUP(A316,HM_MPV!A:G,6),"")</f>
        <v/>
      </c>
      <c r="F316" s="110" t="str">
        <f>IFERROR(VLOOKUP(A316,HM_MPV!A:H,7),"")</f>
        <v/>
      </c>
      <c r="G316" s="110" t="e">
        <f>IF(D316=#REF!,#REF!,IF(D316=#REF!,#REF!,IF(D316=#REF!,#REF!,IF(D316=#REF!,#REF!,""))))</f>
        <v>#REF!</v>
      </c>
      <c r="H316" s="110" t="str">
        <f>IFERROR(VLOOKUP(A316,HM_MPV!A:G,5),"")</f>
        <v/>
      </c>
      <c r="I316" s="126" t="str">
        <f>IFERROR(VLOOKUP(A316,HM_MPV!A:I,9),"")</f>
        <v/>
      </c>
      <c r="J316" s="111"/>
      <c r="K316" s="112"/>
      <c r="L316" s="131" t="str">
        <f>IFERROR(VLOOKUP(A316,HM_MPV!A:H,8),"")</f>
        <v/>
      </c>
      <c r="M316" s="113"/>
      <c r="N316" s="113"/>
      <c r="O316" s="126" t="str">
        <f>IFERROR(VLOOKUP(A316,HM_MPV!A:K,11),"")</f>
        <v/>
      </c>
      <c r="P316" s="124"/>
      <c r="Q316" s="124"/>
      <c r="R316" s="114"/>
      <c r="S316" s="133"/>
      <c r="T316" s="134" t="str">
        <f>IFERROR(VLOOKUP(A316,HM_MPV!A:J,10),"")</f>
        <v/>
      </c>
      <c r="U316" s="115"/>
      <c r="V316" s="115"/>
      <c r="W316" s="110"/>
    </row>
    <row r="317" spans="1:23" ht="14.5" thickBot="1" x14ac:dyDescent="0.35">
      <c r="A317" s="109" t="str">
        <f>IFERROR(IF(HM_MPV!A317&lt;&gt;"",HM_MPV!A317,""),"")</f>
        <v/>
      </c>
      <c r="B317" s="110" t="str">
        <f>IFERROR(IF(HM_MPV!B317&lt;&gt;"",HM_MPV!B317,""),"")</f>
        <v/>
      </c>
      <c r="C317" s="110" t="str">
        <f>IFERROR(VLOOKUP(A317,HM_MPV!A:C,3),"")</f>
        <v/>
      </c>
      <c r="D317" s="110" t="str">
        <f>IFERROR(VLOOKUP(A317,HM_MPV!A:D,4),"")</f>
        <v/>
      </c>
      <c r="E317" s="110" t="str">
        <f>IFERROR(VLOOKUP(A317,HM_MPV!A:G,6),"")</f>
        <v/>
      </c>
      <c r="F317" s="110" t="str">
        <f>IFERROR(VLOOKUP(A317,HM_MPV!A:H,7),"")</f>
        <v/>
      </c>
      <c r="G317" s="110" t="e">
        <f>IF(D317=#REF!,#REF!,IF(D317=#REF!,#REF!,IF(D317=#REF!,#REF!,IF(D317=#REF!,#REF!,""))))</f>
        <v>#REF!</v>
      </c>
      <c r="H317" s="110" t="str">
        <f>IFERROR(VLOOKUP(A317,HM_MPV!A:G,5),"")</f>
        <v/>
      </c>
      <c r="I317" s="126" t="str">
        <f>IFERROR(VLOOKUP(A317,HM_MPV!A:I,9),"")</f>
        <v/>
      </c>
      <c r="J317" s="111"/>
      <c r="K317" s="112"/>
      <c r="L317" s="131" t="str">
        <f>IFERROR(VLOOKUP(A317,HM_MPV!A:H,8),"")</f>
        <v/>
      </c>
      <c r="M317" s="113"/>
      <c r="N317" s="113"/>
      <c r="O317" s="126" t="str">
        <f>IFERROR(VLOOKUP(A317,HM_MPV!A:K,11),"")</f>
        <v/>
      </c>
      <c r="P317" s="124"/>
      <c r="Q317" s="124"/>
      <c r="R317" s="114"/>
      <c r="S317" s="133"/>
      <c r="T317" s="134" t="str">
        <f>IFERROR(VLOOKUP(A317,HM_MPV!A:J,10),"")</f>
        <v/>
      </c>
      <c r="U317" s="115"/>
      <c r="V317" s="115"/>
      <c r="W317" s="110"/>
    </row>
    <row r="318" spans="1:23" ht="14.5" thickBot="1" x14ac:dyDescent="0.35">
      <c r="A318" s="109" t="str">
        <f>IFERROR(IF(HM_MPV!A318&lt;&gt;"",HM_MPV!A318,""),"")</f>
        <v/>
      </c>
      <c r="B318" s="110" t="str">
        <f>IFERROR(IF(HM_MPV!B318&lt;&gt;"",HM_MPV!B318,""),"")</f>
        <v/>
      </c>
      <c r="C318" s="110" t="str">
        <f>IFERROR(VLOOKUP(A318,HM_MPV!A:C,3),"")</f>
        <v/>
      </c>
      <c r="D318" s="110" t="str">
        <f>IFERROR(VLOOKUP(A318,HM_MPV!A:D,4),"")</f>
        <v/>
      </c>
      <c r="E318" s="110" t="str">
        <f>IFERROR(VLOOKUP(A318,HM_MPV!A:G,6),"")</f>
        <v/>
      </c>
      <c r="F318" s="110" t="str">
        <f>IFERROR(VLOOKUP(A318,HM_MPV!A:H,7),"")</f>
        <v/>
      </c>
      <c r="G318" s="110" t="e">
        <f>IF(D318=#REF!,#REF!,IF(D318=#REF!,#REF!,IF(D318=#REF!,#REF!,IF(D318=#REF!,#REF!,""))))</f>
        <v>#REF!</v>
      </c>
      <c r="H318" s="110" t="str">
        <f>IFERROR(VLOOKUP(A318,HM_MPV!A:G,5),"")</f>
        <v/>
      </c>
      <c r="I318" s="126" t="str">
        <f>IFERROR(VLOOKUP(A318,HM_MPV!A:I,9),"")</f>
        <v/>
      </c>
      <c r="J318" s="111"/>
      <c r="K318" s="112"/>
      <c r="L318" s="131" t="str">
        <f>IFERROR(VLOOKUP(A318,HM_MPV!A:H,8),"")</f>
        <v/>
      </c>
      <c r="M318" s="113"/>
      <c r="N318" s="113"/>
      <c r="O318" s="126" t="str">
        <f>IFERROR(VLOOKUP(A318,HM_MPV!A:K,11),"")</f>
        <v/>
      </c>
      <c r="P318" s="124"/>
      <c r="Q318" s="124"/>
      <c r="R318" s="114"/>
      <c r="S318" s="133"/>
      <c r="T318" s="134" t="str">
        <f>IFERROR(VLOOKUP(A318,HM_MPV!A:J,10),"")</f>
        <v/>
      </c>
      <c r="U318" s="115"/>
      <c r="V318" s="115"/>
      <c r="W318" s="110"/>
    </row>
    <row r="319" spans="1:23" ht="14.5" thickBot="1" x14ac:dyDescent="0.35">
      <c r="A319" s="109" t="str">
        <f>IFERROR(IF(HM_MPV!A319&lt;&gt;"",HM_MPV!A319,""),"")</f>
        <v/>
      </c>
      <c r="B319" s="110" t="str">
        <f>IFERROR(IF(HM_MPV!B319&lt;&gt;"",HM_MPV!B319,""),"")</f>
        <v/>
      </c>
      <c r="C319" s="110" t="str">
        <f>IFERROR(VLOOKUP(A319,HM_MPV!A:C,3),"")</f>
        <v/>
      </c>
      <c r="D319" s="110" t="str">
        <f>IFERROR(VLOOKUP(A319,HM_MPV!A:D,4),"")</f>
        <v/>
      </c>
      <c r="E319" s="110" t="str">
        <f>IFERROR(VLOOKUP(A319,HM_MPV!A:G,6),"")</f>
        <v/>
      </c>
      <c r="F319" s="110" t="str">
        <f>IFERROR(VLOOKUP(A319,HM_MPV!A:H,7),"")</f>
        <v/>
      </c>
      <c r="G319" s="110" t="e">
        <f>IF(D319=#REF!,#REF!,IF(D319=#REF!,#REF!,IF(D319=#REF!,#REF!,IF(D319=#REF!,#REF!,""))))</f>
        <v>#REF!</v>
      </c>
      <c r="H319" s="110" t="str">
        <f>IFERROR(VLOOKUP(A319,HM_MPV!A:G,5),"")</f>
        <v/>
      </c>
      <c r="I319" s="126" t="str">
        <f>IFERROR(VLOOKUP(A319,HM_MPV!A:I,9),"")</f>
        <v/>
      </c>
      <c r="J319" s="111"/>
      <c r="K319" s="112"/>
      <c r="L319" s="131" t="str">
        <f>IFERROR(VLOOKUP(A319,HM_MPV!A:H,8),"")</f>
        <v/>
      </c>
      <c r="M319" s="113"/>
      <c r="N319" s="113"/>
      <c r="O319" s="126" t="str">
        <f>IFERROR(VLOOKUP(A319,HM_MPV!A:K,11),"")</f>
        <v/>
      </c>
      <c r="P319" s="124"/>
      <c r="Q319" s="124"/>
      <c r="R319" s="114"/>
      <c r="S319" s="133"/>
      <c r="T319" s="134" t="str">
        <f>IFERROR(VLOOKUP(A319,HM_MPV!A:J,10),"")</f>
        <v/>
      </c>
      <c r="U319" s="115"/>
      <c r="V319" s="115"/>
      <c r="W319" s="110"/>
    </row>
    <row r="320" spans="1:23" ht="14.5" thickBot="1" x14ac:dyDescent="0.35">
      <c r="A320" s="109" t="str">
        <f>IFERROR(IF(HM_MPV!A320&lt;&gt;"",HM_MPV!A320,""),"")</f>
        <v/>
      </c>
      <c r="B320" s="110" t="str">
        <f>IFERROR(IF(HM_MPV!B320&lt;&gt;"",HM_MPV!B320,""),"")</f>
        <v/>
      </c>
      <c r="C320" s="110" t="str">
        <f>IFERROR(VLOOKUP(A320,HM_MPV!A:C,3),"")</f>
        <v/>
      </c>
      <c r="D320" s="110" t="str">
        <f>IFERROR(VLOOKUP(A320,HM_MPV!A:D,4),"")</f>
        <v/>
      </c>
      <c r="E320" s="110" t="str">
        <f>IFERROR(VLOOKUP(A320,HM_MPV!A:G,6),"")</f>
        <v/>
      </c>
      <c r="F320" s="110" t="str">
        <f>IFERROR(VLOOKUP(A320,HM_MPV!A:H,7),"")</f>
        <v/>
      </c>
      <c r="G320" s="110" t="e">
        <f>IF(D320=#REF!,#REF!,IF(D320=#REF!,#REF!,IF(D320=#REF!,#REF!,IF(D320=#REF!,#REF!,""))))</f>
        <v>#REF!</v>
      </c>
      <c r="H320" s="110" t="str">
        <f>IFERROR(VLOOKUP(A320,HM_MPV!A:G,5),"")</f>
        <v/>
      </c>
      <c r="I320" s="126" t="str">
        <f>IFERROR(VLOOKUP(A320,HM_MPV!A:I,9),"")</f>
        <v/>
      </c>
      <c r="J320" s="111"/>
      <c r="K320" s="112"/>
      <c r="L320" s="131" t="str">
        <f>IFERROR(VLOOKUP(A320,HM_MPV!A:H,8),"")</f>
        <v/>
      </c>
      <c r="M320" s="113"/>
      <c r="N320" s="113"/>
      <c r="O320" s="126" t="str">
        <f>IFERROR(VLOOKUP(A320,HM_MPV!A:K,11),"")</f>
        <v/>
      </c>
      <c r="P320" s="124"/>
      <c r="Q320" s="124"/>
      <c r="R320" s="114"/>
      <c r="S320" s="133"/>
      <c r="T320" s="134" t="str">
        <f>IFERROR(VLOOKUP(A320,HM_MPV!A:J,10),"")</f>
        <v/>
      </c>
      <c r="U320" s="115"/>
      <c r="V320" s="115"/>
      <c r="W320" s="110"/>
    </row>
    <row r="321" spans="1:23" ht="14.5" thickBot="1" x14ac:dyDescent="0.35">
      <c r="A321" s="109" t="str">
        <f>IFERROR(IF(HM_MPV!A321&lt;&gt;"",HM_MPV!A321,""),"")</f>
        <v/>
      </c>
      <c r="B321" s="110" t="str">
        <f>IFERROR(IF(HM_MPV!B321&lt;&gt;"",HM_MPV!B321,""),"")</f>
        <v/>
      </c>
      <c r="C321" s="110" t="str">
        <f>IFERROR(VLOOKUP(A321,HM_MPV!A:C,3),"")</f>
        <v/>
      </c>
      <c r="D321" s="110" t="str">
        <f>IFERROR(VLOOKUP(A321,HM_MPV!A:D,4),"")</f>
        <v/>
      </c>
      <c r="E321" s="110" t="str">
        <f>IFERROR(VLOOKUP(A321,HM_MPV!A:G,6),"")</f>
        <v/>
      </c>
      <c r="F321" s="110" t="str">
        <f>IFERROR(VLOOKUP(A321,HM_MPV!A:H,7),"")</f>
        <v/>
      </c>
      <c r="G321" s="110" t="e">
        <f>IF(D321=#REF!,#REF!,IF(D321=#REF!,#REF!,IF(D321=#REF!,#REF!,IF(D321=#REF!,#REF!,""))))</f>
        <v>#REF!</v>
      </c>
      <c r="H321" s="110" t="str">
        <f>IFERROR(VLOOKUP(A321,HM_MPV!A:G,5),"")</f>
        <v/>
      </c>
      <c r="I321" s="126" t="str">
        <f>IFERROR(VLOOKUP(A321,HM_MPV!A:I,9),"")</f>
        <v/>
      </c>
      <c r="J321" s="111"/>
      <c r="K321" s="112"/>
      <c r="L321" s="131" t="str">
        <f>IFERROR(VLOOKUP(A321,HM_MPV!A:H,8),"")</f>
        <v/>
      </c>
      <c r="M321" s="113"/>
      <c r="N321" s="113"/>
      <c r="O321" s="126" t="str">
        <f>IFERROR(VLOOKUP(A321,HM_MPV!A:K,11),"")</f>
        <v/>
      </c>
      <c r="P321" s="124"/>
      <c r="Q321" s="124"/>
      <c r="R321" s="114"/>
      <c r="S321" s="133"/>
      <c r="T321" s="134" t="str">
        <f>IFERROR(VLOOKUP(A321,HM_MPV!A:J,10),"")</f>
        <v/>
      </c>
      <c r="U321" s="115"/>
      <c r="V321" s="115"/>
      <c r="W321" s="110"/>
    </row>
    <row r="322" spans="1:23" ht="14.5" thickBot="1" x14ac:dyDescent="0.35">
      <c r="A322" s="109" t="str">
        <f>IFERROR(IF(HM_MPV!A322&lt;&gt;"",HM_MPV!A322,""),"")</f>
        <v/>
      </c>
      <c r="B322" s="110" t="str">
        <f>IFERROR(IF(HM_MPV!B322&lt;&gt;"",HM_MPV!B322,""),"")</f>
        <v/>
      </c>
      <c r="C322" s="110" t="str">
        <f>IFERROR(VLOOKUP(A322,HM_MPV!A:C,3),"")</f>
        <v/>
      </c>
      <c r="D322" s="110" t="str">
        <f>IFERROR(VLOOKUP(A322,HM_MPV!A:D,4),"")</f>
        <v/>
      </c>
      <c r="E322" s="110" t="str">
        <f>IFERROR(VLOOKUP(A322,HM_MPV!A:G,6),"")</f>
        <v/>
      </c>
      <c r="F322" s="110" t="str">
        <f>IFERROR(VLOOKUP(A322,HM_MPV!A:H,7),"")</f>
        <v/>
      </c>
      <c r="G322" s="110" t="e">
        <f>IF(D322=#REF!,#REF!,IF(D322=#REF!,#REF!,IF(D322=#REF!,#REF!,IF(D322=#REF!,#REF!,""))))</f>
        <v>#REF!</v>
      </c>
      <c r="H322" s="110" t="str">
        <f>IFERROR(VLOOKUP(A322,HM_MPV!A:G,5),"")</f>
        <v/>
      </c>
      <c r="I322" s="126" t="str">
        <f>IFERROR(VLOOKUP(A322,HM_MPV!A:I,9),"")</f>
        <v/>
      </c>
      <c r="J322" s="111"/>
      <c r="K322" s="112"/>
      <c r="L322" s="131" t="str">
        <f>IFERROR(VLOOKUP(A322,HM_MPV!A:H,8),"")</f>
        <v/>
      </c>
      <c r="M322" s="113"/>
      <c r="N322" s="113"/>
      <c r="O322" s="126" t="str">
        <f>IFERROR(VLOOKUP(A322,HM_MPV!A:K,11),"")</f>
        <v/>
      </c>
      <c r="P322" s="124"/>
      <c r="Q322" s="124"/>
      <c r="R322" s="114"/>
      <c r="S322" s="133"/>
      <c r="T322" s="134" t="str">
        <f>IFERROR(VLOOKUP(A322,HM_MPV!A:J,10),"")</f>
        <v/>
      </c>
      <c r="U322" s="115"/>
      <c r="V322" s="115"/>
      <c r="W322" s="110"/>
    </row>
    <row r="323" spans="1:23" ht="14.5" thickBot="1" x14ac:dyDescent="0.35">
      <c r="A323" s="109" t="str">
        <f>IFERROR(IF(HM_MPV!A323&lt;&gt;"",HM_MPV!A323,""),"")</f>
        <v/>
      </c>
      <c r="B323" s="110" t="str">
        <f>IFERROR(IF(HM_MPV!B323&lt;&gt;"",HM_MPV!B323,""),"")</f>
        <v/>
      </c>
      <c r="C323" s="110" t="str">
        <f>IFERROR(VLOOKUP(A323,HM_MPV!A:C,3),"")</f>
        <v/>
      </c>
      <c r="D323" s="110" t="str">
        <f>IFERROR(VLOOKUP(A323,HM_MPV!A:D,4),"")</f>
        <v/>
      </c>
      <c r="E323" s="110" t="str">
        <f>IFERROR(VLOOKUP(A323,HM_MPV!A:G,6),"")</f>
        <v/>
      </c>
      <c r="F323" s="110" t="str">
        <f>IFERROR(VLOOKUP(A323,HM_MPV!A:H,7),"")</f>
        <v/>
      </c>
      <c r="G323" s="110" t="e">
        <f>IF(D323=#REF!,#REF!,IF(D323=#REF!,#REF!,IF(D323=#REF!,#REF!,IF(D323=#REF!,#REF!,""))))</f>
        <v>#REF!</v>
      </c>
      <c r="H323" s="110" t="str">
        <f>IFERROR(VLOOKUP(A323,HM_MPV!A:G,5),"")</f>
        <v/>
      </c>
      <c r="I323" s="126" t="str">
        <f>IFERROR(VLOOKUP(A323,HM_MPV!A:I,9),"")</f>
        <v/>
      </c>
      <c r="J323" s="111"/>
      <c r="K323" s="112"/>
      <c r="L323" s="131" t="str">
        <f>IFERROR(VLOOKUP(A323,HM_MPV!A:H,8),"")</f>
        <v/>
      </c>
      <c r="M323" s="113"/>
      <c r="N323" s="113"/>
      <c r="O323" s="126" t="str">
        <f>IFERROR(VLOOKUP(A323,HM_MPV!A:K,11),"")</f>
        <v/>
      </c>
      <c r="P323" s="124"/>
      <c r="Q323" s="124"/>
      <c r="R323" s="114"/>
      <c r="S323" s="133"/>
      <c r="T323" s="134" t="str">
        <f>IFERROR(VLOOKUP(A323,HM_MPV!A:J,10),"")</f>
        <v/>
      </c>
      <c r="U323" s="115"/>
      <c r="V323" s="115"/>
      <c r="W323" s="110"/>
    </row>
    <row r="324" spans="1:23" ht="14.5" thickBot="1" x14ac:dyDescent="0.35">
      <c r="A324" s="109" t="str">
        <f>IFERROR(IF(HM_MPV!A324&lt;&gt;"",HM_MPV!A324,""),"")</f>
        <v/>
      </c>
      <c r="B324" s="110" t="str">
        <f>IFERROR(IF(HM_MPV!B324&lt;&gt;"",HM_MPV!B324,""),"")</f>
        <v/>
      </c>
      <c r="C324" s="110" t="str">
        <f>IFERROR(VLOOKUP(A324,HM_MPV!A:C,3),"")</f>
        <v/>
      </c>
      <c r="D324" s="110" t="str">
        <f>IFERROR(VLOOKUP(A324,HM_MPV!A:D,4),"")</f>
        <v/>
      </c>
      <c r="E324" s="110" t="str">
        <f>IFERROR(VLOOKUP(A324,HM_MPV!A:G,6),"")</f>
        <v/>
      </c>
      <c r="F324" s="110" t="str">
        <f>IFERROR(VLOOKUP(A324,HM_MPV!A:H,7),"")</f>
        <v/>
      </c>
      <c r="G324" s="110" t="e">
        <f>IF(D324=#REF!,#REF!,IF(D324=#REF!,#REF!,IF(D324=#REF!,#REF!,IF(D324=#REF!,#REF!,""))))</f>
        <v>#REF!</v>
      </c>
      <c r="H324" s="110" t="str">
        <f>IFERROR(VLOOKUP(A324,HM_MPV!A:G,5),"")</f>
        <v/>
      </c>
      <c r="I324" s="126" t="str">
        <f>IFERROR(VLOOKUP(A324,HM_MPV!A:I,9),"")</f>
        <v/>
      </c>
      <c r="J324" s="111"/>
      <c r="K324" s="112"/>
      <c r="L324" s="131" t="str">
        <f>IFERROR(VLOOKUP(A324,HM_MPV!A:H,8),"")</f>
        <v/>
      </c>
      <c r="M324" s="113"/>
      <c r="N324" s="113"/>
      <c r="O324" s="126" t="str">
        <f>IFERROR(VLOOKUP(A324,HM_MPV!A:K,11),"")</f>
        <v/>
      </c>
      <c r="P324" s="124"/>
      <c r="Q324" s="124"/>
      <c r="R324" s="114"/>
      <c r="S324" s="133"/>
      <c r="T324" s="134" t="str">
        <f>IFERROR(VLOOKUP(A324,HM_MPV!A:J,10),"")</f>
        <v/>
      </c>
      <c r="U324" s="115"/>
      <c r="V324" s="115"/>
      <c r="W324" s="110"/>
    </row>
    <row r="325" spans="1:23" ht="14.5" thickBot="1" x14ac:dyDescent="0.35">
      <c r="A325" s="109" t="str">
        <f>IFERROR(IF(HM_MPV!A325&lt;&gt;"",HM_MPV!A325,""),"")</f>
        <v/>
      </c>
      <c r="B325" s="110" t="str">
        <f>IFERROR(IF(HM_MPV!B325&lt;&gt;"",HM_MPV!B325,""),"")</f>
        <v/>
      </c>
      <c r="C325" s="110" t="str">
        <f>IFERROR(VLOOKUP(A325,HM_MPV!A:C,3),"")</f>
        <v/>
      </c>
      <c r="D325" s="110" t="str">
        <f>IFERROR(VLOOKUP(A325,HM_MPV!A:D,4),"")</f>
        <v/>
      </c>
      <c r="E325" s="110" t="str">
        <f>IFERROR(VLOOKUP(A325,HM_MPV!A:G,6),"")</f>
        <v/>
      </c>
      <c r="F325" s="110" t="str">
        <f>IFERROR(VLOOKUP(A325,HM_MPV!A:H,7),"")</f>
        <v/>
      </c>
      <c r="G325" s="110" t="e">
        <f>IF(D325=#REF!,#REF!,IF(D325=#REF!,#REF!,IF(D325=#REF!,#REF!,IF(D325=#REF!,#REF!,""))))</f>
        <v>#REF!</v>
      </c>
      <c r="H325" s="110" t="str">
        <f>IFERROR(VLOOKUP(A325,HM_MPV!A:G,5),"")</f>
        <v/>
      </c>
      <c r="I325" s="126" t="str">
        <f>IFERROR(VLOOKUP(A325,HM_MPV!A:I,9),"")</f>
        <v/>
      </c>
      <c r="J325" s="111"/>
      <c r="K325" s="112"/>
      <c r="L325" s="131" t="str">
        <f>IFERROR(VLOOKUP(A325,HM_MPV!A:H,8),"")</f>
        <v/>
      </c>
      <c r="M325" s="113"/>
      <c r="N325" s="113"/>
      <c r="O325" s="126" t="str">
        <f>IFERROR(VLOOKUP(A325,HM_MPV!A:K,11),"")</f>
        <v/>
      </c>
      <c r="P325" s="124"/>
      <c r="Q325" s="124"/>
      <c r="R325" s="114"/>
      <c r="S325" s="133"/>
      <c r="T325" s="134" t="str">
        <f>IFERROR(VLOOKUP(A325,HM_MPV!A:J,10),"")</f>
        <v/>
      </c>
      <c r="U325" s="115"/>
      <c r="V325" s="115"/>
      <c r="W325" s="110"/>
    </row>
    <row r="326" spans="1:23" ht="14.5" thickBot="1" x14ac:dyDescent="0.35">
      <c r="A326" s="109" t="str">
        <f>IFERROR(IF(HM_MPV!A326&lt;&gt;"",HM_MPV!A326,""),"")</f>
        <v/>
      </c>
      <c r="B326" s="110" t="str">
        <f>IFERROR(IF(HM_MPV!B326&lt;&gt;"",HM_MPV!B326,""),"")</f>
        <v/>
      </c>
      <c r="C326" s="110" t="str">
        <f>IFERROR(VLOOKUP(A326,HM_MPV!A:C,3),"")</f>
        <v/>
      </c>
      <c r="D326" s="110" t="str">
        <f>IFERROR(VLOOKUP(A326,HM_MPV!A:D,4),"")</f>
        <v/>
      </c>
      <c r="E326" s="110" t="str">
        <f>IFERROR(VLOOKUP(A326,HM_MPV!A:G,6),"")</f>
        <v/>
      </c>
      <c r="F326" s="110" t="str">
        <f>IFERROR(VLOOKUP(A326,HM_MPV!A:H,7),"")</f>
        <v/>
      </c>
      <c r="G326" s="110" t="e">
        <f>IF(D326=#REF!,#REF!,IF(D326=#REF!,#REF!,IF(D326=#REF!,#REF!,IF(D326=#REF!,#REF!,""))))</f>
        <v>#REF!</v>
      </c>
      <c r="H326" s="110" t="str">
        <f>IFERROR(VLOOKUP(A326,HM_MPV!A:G,5),"")</f>
        <v/>
      </c>
      <c r="I326" s="126" t="str">
        <f>IFERROR(VLOOKUP(A326,HM_MPV!A:I,9),"")</f>
        <v/>
      </c>
      <c r="J326" s="111"/>
      <c r="K326" s="112"/>
      <c r="L326" s="131" t="str">
        <f>IFERROR(VLOOKUP(A326,HM_MPV!A:H,8),"")</f>
        <v/>
      </c>
      <c r="M326" s="113"/>
      <c r="N326" s="113"/>
      <c r="O326" s="126" t="str">
        <f>IFERROR(VLOOKUP(A326,HM_MPV!A:K,11),"")</f>
        <v/>
      </c>
      <c r="P326" s="124"/>
      <c r="Q326" s="124"/>
      <c r="R326" s="114"/>
      <c r="S326" s="133"/>
      <c r="T326" s="134" t="str">
        <f>IFERROR(VLOOKUP(A326,HM_MPV!A:J,10),"")</f>
        <v/>
      </c>
      <c r="U326" s="115"/>
      <c r="V326" s="115"/>
      <c r="W326" s="110"/>
    </row>
    <row r="327" spans="1:23" ht="14.5" thickBot="1" x14ac:dyDescent="0.35">
      <c r="A327" s="109" t="str">
        <f>IFERROR(IF(HM_MPV!A327&lt;&gt;"",HM_MPV!A327,""),"")</f>
        <v/>
      </c>
      <c r="B327" s="110" t="str">
        <f>IFERROR(IF(HM_MPV!B327&lt;&gt;"",HM_MPV!B327,""),"")</f>
        <v/>
      </c>
      <c r="C327" s="110" t="str">
        <f>IFERROR(VLOOKUP(A327,HM_MPV!A:C,3),"")</f>
        <v/>
      </c>
      <c r="D327" s="110" t="str">
        <f>IFERROR(VLOOKUP(A327,HM_MPV!A:D,4),"")</f>
        <v/>
      </c>
      <c r="E327" s="110" t="str">
        <f>IFERROR(VLOOKUP(A327,HM_MPV!A:G,6),"")</f>
        <v/>
      </c>
      <c r="F327" s="110" t="str">
        <f>IFERROR(VLOOKUP(A327,HM_MPV!A:H,7),"")</f>
        <v/>
      </c>
      <c r="G327" s="110" t="e">
        <f>IF(D327=#REF!,#REF!,IF(D327=#REF!,#REF!,IF(D327=#REF!,#REF!,IF(D327=#REF!,#REF!,""))))</f>
        <v>#REF!</v>
      </c>
      <c r="H327" s="110" t="str">
        <f>IFERROR(VLOOKUP(A327,HM_MPV!A:G,5),"")</f>
        <v/>
      </c>
      <c r="I327" s="126" t="str">
        <f>IFERROR(VLOOKUP(A327,HM_MPV!A:I,9),"")</f>
        <v/>
      </c>
      <c r="J327" s="111"/>
      <c r="K327" s="112"/>
      <c r="L327" s="131" t="str">
        <f>IFERROR(VLOOKUP(A327,HM_MPV!A:H,8),"")</f>
        <v/>
      </c>
      <c r="M327" s="113"/>
      <c r="N327" s="113"/>
      <c r="O327" s="126" t="str">
        <f>IFERROR(VLOOKUP(A327,HM_MPV!A:K,11),"")</f>
        <v/>
      </c>
      <c r="P327" s="124"/>
      <c r="Q327" s="124"/>
      <c r="R327" s="114"/>
      <c r="S327" s="133"/>
      <c r="T327" s="134" t="str">
        <f>IFERROR(VLOOKUP(A327,HM_MPV!A:J,10),"")</f>
        <v/>
      </c>
      <c r="U327" s="115"/>
      <c r="V327" s="115"/>
      <c r="W327" s="110"/>
    </row>
    <row r="328" spans="1:23" ht="14.5" thickBot="1" x14ac:dyDescent="0.35">
      <c r="A328" s="109" t="str">
        <f>IFERROR(IF(HM_MPV!A328&lt;&gt;"",HM_MPV!A328,""),"")</f>
        <v/>
      </c>
      <c r="B328" s="110" t="str">
        <f>IFERROR(IF(HM_MPV!B328&lt;&gt;"",HM_MPV!B328,""),"")</f>
        <v/>
      </c>
      <c r="C328" s="110" t="str">
        <f>IFERROR(VLOOKUP(A328,HM_MPV!A:C,3),"")</f>
        <v/>
      </c>
      <c r="D328" s="110" t="str">
        <f>IFERROR(VLOOKUP(A328,HM_MPV!A:D,4),"")</f>
        <v/>
      </c>
      <c r="E328" s="110" t="str">
        <f>IFERROR(VLOOKUP(A328,HM_MPV!A:G,6),"")</f>
        <v/>
      </c>
      <c r="F328" s="110" t="str">
        <f>IFERROR(VLOOKUP(A328,HM_MPV!A:H,7),"")</f>
        <v/>
      </c>
      <c r="G328" s="110" t="e">
        <f>IF(D328=#REF!,#REF!,IF(D328=#REF!,#REF!,IF(D328=#REF!,#REF!,IF(D328=#REF!,#REF!,""))))</f>
        <v>#REF!</v>
      </c>
      <c r="H328" s="110" t="str">
        <f>IFERROR(VLOOKUP(A328,HM_MPV!A:G,5),"")</f>
        <v/>
      </c>
      <c r="I328" s="126" t="str">
        <f>IFERROR(VLOOKUP(A328,HM_MPV!A:I,9),"")</f>
        <v/>
      </c>
      <c r="J328" s="111"/>
      <c r="K328" s="112"/>
      <c r="L328" s="131" t="str">
        <f>IFERROR(VLOOKUP(A328,HM_MPV!A:H,8),"")</f>
        <v/>
      </c>
      <c r="M328" s="113"/>
      <c r="N328" s="113"/>
      <c r="O328" s="126" t="str">
        <f>IFERROR(VLOOKUP(A328,HM_MPV!A:K,11),"")</f>
        <v/>
      </c>
      <c r="P328" s="124"/>
      <c r="Q328" s="124"/>
      <c r="R328" s="114"/>
      <c r="S328" s="133"/>
      <c r="T328" s="134" t="str">
        <f>IFERROR(VLOOKUP(A328,HM_MPV!A:J,10),"")</f>
        <v/>
      </c>
      <c r="U328" s="115"/>
      <c r="V328" s="115"/>
      <c r="W328" s="110"/>
    </row>
    <row r="329" spans="1:23" ht="14.5" thickBot="1" x14ac:dyDescent="0.35">
      <c r="A329" s="109" t="str">
        <f>IFERROR(IF(HM_MPV!A329&lt;&gt;"",HM_MPV!A329,""),"")</f>
        <v/>
      </c>
      <c r="B329" s="110" t="str">
        <f>IFERROR(IF(HM_MPV!B329&lt;&gt;"",HM_MPV!B329,""),"")</f>
        <v/>
      </c>
      <c r="C329" s="110" t="str">
        <f>IFERROR(VLOOKUP(A329,HM_MPV!A:C,3),"")</f>
        <v/>
      </c>
      <c r="D329" s="110" t="str">
        <f>IFERROR(VLOOKUP(A329,HM_MPV!A:D,4),"")</f>
        <v/>
      </c>
      <c r="E329" s="110" t="str">
        <f>IFERROR(VLOOKUP(A329,HM_MPV!A:G,6),"")</f>
        <v/>
      </c>
      <c r="F329" s="110" t="str">
        <f>IFERROR(VLOOKUP(A329,HM_MPV!A:H,7),"")</f>
        <v/>
      </c>
      <c r="G329" s="110" t="e">
        <f>IF(D329=#REF!,#REF!,IF(D329=#REF!,#REF!,IF(D329=#REF!,#REF!,IF(D329=#REF!,#REF!,""))))</f>
        <v>#REF!</v>
      </c>
      <c r="H329" s="110" t="str">
        <f>IFERROR(VLOOKUP(A329,HM_MPV!A:G,5),"")</f>
        <v/>
      </c>
      <c r="I329" s="126" t="str">
        <f>IFERROR(VLOOKUP(A329,HM_MPV!A:I,9),"")</f>
        <v/>
      </c>
      <c r="J329" s="111"/>
      <c r="K329" s="112"/>
      <c r="L329" s="131" t="str">
        <f>IFERROR(VLOOKUP(A329,HM_MPV!A:H,8),"")</f>
        <v/>
      </c>
      <c r="M329" s="113"/>
      <c r="N329" s="113"/>
      <c r="O329" s="126" t="str">
        <f>IFERROR(VLOOKUP(A329,HM_MPV!A:K,11),"")</f>
        <v/>
      </c>
      <c r="P329" s="124"/>
      <c r="Q329" s="124"/>
      <c r="R329" s="114"/>
      <c r="S329" s="133"/>
      <c r="T329" s="134" t="str">
        <f>IFERROR(VLOOKUP(A329,HM_MPV!A:J,10),"")</f>
        <v/>
      </c>
      <c r="U329" s="115"/>
      <c r="V329" s="115"/>
      <c r="W329" s="110"/>
    </row>
    <row r="330" spans="1:23" ht="14.5" thickBot="1" x14ac:dyDescent="0.35">
      <c r="A330" s="109" t="str">
        <f>IFERROR(IF(HM_MPV!A330&lt;&gt;"",HM_MPV!A330,""),"")</f>
        <v/>
      </c>
      <c r="B330" s="110" t="str">
        <f>IFERROR(IF(HM_MPV!B330&lt;&gt;"",HM_MPV!B330,""),"")</f>
        <v/>
      </c>
      <c r="C330" s="110" t="str">
        <f>IFERROR(VLOOKUP(A330,HM_MPV!A:C,3),"")</f>
        <v/>
      </c>
      <c r="D330" s="110" t="str">
        <f>IFERROR(VLOOKUP(A330,HM_MPV!A:D,4),"")</f>
        <v/>
      </c>
      <c r="E330" s="110" t="str">
        <f>IFERROR(VLOOKUP(A330,HM_MPV!A:G,6),"")</f>
        <v/>
      </c>
      <c r="F330" s="110" t="str">
        <f>IFERROR(VLOOKUP(A330,HM_MPV!A:H,7),"")</f>
        <v/>
      </c>
      <c r="G330" s="110" t="e">
        <f>IF(D330=#REF!,#REF!,IF(D330=#REF!,#REF!,IF(D330=#REF!,#REF!,IF(D330=#REF!,#REF!,""))))</f>
        <v>#REF!</v>
      </c>
      <c r="H330" s="110" t="str">
        <f>IFERROR(VLOOKUP(A330,HM_MPV!A:G,5),"")</f>
        <v/>
      </c>
      <c r="I330" s="126" t="str">
        <f>IFERROR(VLOOKUP(A330,HM_MPV!A:I,9),"")</f>
        <v/>
      </c>
      <c r="J330" s="111"/>
      <c r="K330" s="112"/>
      <c r="L330" s="131" t="str">
        <f>IFERROR(VLOOKUP(A330,HM_MPV!A:H,8),"")</f>
        <v/>
      </c>
      <c r="M330" s="113"/>
      <c r="N330" s="113"/>
      <c r="O330" s="126" t="str">
        <f>IFERROR(VLOOKUP(A330,HM_MPV!A:K,11),"")</f>
        <v/>
      </c>
      <c r="P330" s="124"/>
      <c r="Q330" s="124"/>
      <c r="R330" s="114"/>
      <c r="S330" s="133"/>
      <c r="T330" s="134" t="str">
        <f>IFERROR(VLOOKUP(A330,HM_MPV!A:J,10),"")</f>
        <v/>
      </c>
      <c r="U330" s="115"/>
      <c r="V330" s="115"/>
      <c r="W330" s="110"/>
    </row>
    <row r="331" spans="1:23" ht="14.5" thickBot="1" x14ac:dyDescent="0.35">
      <c r="A331" s="109" t="str">
        <f>IFERROR(IF(HM_MPV!A331&lt;&gt;"",HM_MPV!A331,""),"")</f>
        <v/>
      </c>
      <c r="B331" s="110" t="str">
        <f>IFERROR(IF(HM_MPV!B331&lt;&gt;"",HM_MPV!B331,""),"")</f>
        <v/>
      </c>
      <c r="C331" s="110" t="str">
        <f>IFERROR(VLOOKUP(A331,HM_MPV!A:C,3),"")</f>
        <v/>
      </c>
      <c r="D331" s="110" t="str">
        <f>IFERROR(VLOOKUP(A331,HM_MPV!A:D,4),"")</f>
        <v/>
      </c>
      <c r="E331" s="110" t="str">
        <f>IFERROR(VLOOKUP(A331,HM_MPV!A:G,6),"")</f>
        <v/>
      </c>
      <c r="F331" s="110" t="str">
        <f>IFERROR(VLOOKUP(A331,HM_MPV!A:H,7),"")</f>
        <v/>
      </c>
      <c r="G331" s="110" t="e">
        <f>IF(D331=#REF!,#REF!,IF(D331=#REF!,#REF!,IF(D331=#REF!,#REF!,IF(D331=#REF!,#REF!,""))))</f>
        <v>#REF!</v>
      </c>
      <c r="H331" s="110" t="str">
        <f>IFERROR(VLOOKUP(A331,HM_MPV!A:G,5),"")</f>
        <v/>
      </c>
      <c r="I331" s="126" t="str">
        <f>IFERROR(VLOOKUP(A331,HM_MPV!A:I,9),"")</f>
        <v/>
      </c>
      <c r="J331" s="111"/>
      <c r="K331" s="112"/>
      <c r="L331" s="131" t="str">
        <f>IFERROR(VLOOKUP(A331,HM_MPV!A:H,8),"")</f>
        <v/>
      </c>
      <c r="M331" s="113"/>
      <c r="N331" s="113"/>
      <c r="O331" s="126" t="str">
        <f>IFERROR(VLOOKUP(A331,HM_MPV!A:K,11),"")</f>
        <v/>
      </c>
      <c r="P331" s="124"/>
      <c r="Q331" s="124"/>
      <c r="R331" s="114"/>
      <c r="S331" s="133"/>
      <c r="T331" s="134" t="str">
        <f>IFERROR(VLOOKUP(A331,HM_MPV!A:J,10),"")</f>
        <v/>
      </c>
      <c r="U331" s="115"/>
      <c r="V331" s="115"/>
      <c r="W331" s="110"/>
    </row>
    <row r="332" spans="1:23" ht="14.5" thickBot="1" x14ac:dyDescent="0.35">
      <c r="A332" s="109" t="str">
        <f>IFERROR(IF(HM_MPV!A332&lt;&gt;"",HM_MPV!A332,""),"")</f>
        <v/>
      </c>
      <c r="B332" s="110" t="str">
        <f>IFERROR(IF(HM_MPV!B332&lt;&gt;"",HM_MPV!B332,""),"")</f>
        <v/>
      </c>
      <c r="C332" s="110" t="str">
        <f>IFERROR(VLOOKUP(A332,HM_MPV!A:C,3),"")</f>
        <v/>
      </c>
      <c r="D332" s="110" t="str">
        <f>IFERROR(VLOOKUP(A332,HM_MPV!A:D,4),"")</f>
        <v/>
      </c>
      <c r="E332" s="110" t="str">
        <f>IFERROR(VLOOKUP(A332,HM_MPV!A:G,6),"")</f>
        <v/>
      </c>
      <c r="F332" s="110" t="str">
        <f>IFERROR(VLOOKUP(A332,HM_MPV!A:H,7),"")</f>
        <v/>
      </c>
      <c r="G332" s="110" t="e">
        <f>IF(D332=#REF!,#REF!,IF(D332=#REF!,#REF!,IF(D332=#REF!,#REF!,IF(D332=#REF!,#REF!,""))))</f>
        <v>#REF!</v>
      </c>
      <c r="H332" s="110" t="str">
        <f>IFERROR(VLOOKUP(A332,HM_MPV!A:G,5),"")</f>
        <v/>
      </c>
      <c r="I332" s="126" t="str">
        <f>IFERROR(VLOOKUP(A332,HM_MPV!A:I,9),"")</f>
        <v/>
      </c>
      <c r="J332" s="111"/>
      <c r="K332" s="112"/>
      <c r="L332" s="131" t="str">
        <f>IFERROR(VLOOKUP(A332,HM_MPV!A:H,8),"")</f>
        <v/>
      </c>
      <c r="M332" s="113"/>
      <c r="N332" s="113"/>
      <c r="O332" s="126" t="str">
        <f>IFERROR(VLOOKUP(A332,HM_MPV!A:K,11),"")</f>
        <v/>
      </c>
      <c r="P332" s="124"/>
      <c r="Q332" s="124"/>
      <c r="R332" s="114"/>
      <c r="S332" s="133"/>
      <c r="T332" s="134" t="str">
        <f>IFERROR(VLOOKUP(A332,HM_MPV!A:J,10),"")</f>
        <v/>
      </c>
      <c r="U332" s="115"/>
      <c r="V332" s="115"/>
      <c r="W332" s="110"/>
    </row>
    <row r="333" spans="1:23" ht="14.5" thickBot="1" x14ac:dyDescent="0.35">
      <c r="A333" s="109" t="str">
        <f>IFERROR(IF(HM_MPV!A333&lt;&gt;"",HM_MPV!A333,""),"")</f>
        <v/>
      </c>
      <c r="B333" s="110" t="str">
        <f>IFERROR(IF(HM_MPV!B333&lt;&gt;"",HM_MPV!B333,""),"")</f>
        <v/>
      </c>
      <c r="C333" s="110" t="str">
        <f>IFERROR(VLOOKUP(A333,HM_MPV!A:C,3),"")</f>
        <v/>
      </c>
      <c r="D333" s="110" t="str">
        <f>IFERROR(VLOOKUP(A333,HM_MPV!A:D,4),"")</f>
        <v/>
      </c>
      <c r="E333" s="110" t="str">
        <f>IFERROR(VLOOKUP(A333,HM_MPV!A:G,6),"")</f>
        <v/>
      </c>
      <c r="F333" s="110" t="str">
        <f>IFERROR(VLOOKUP(A333,HM_MPV!A:H,7),"")</f>
        <v/>
      </c>
      <c r="G333" s="110" t="e">
        <f>IF(D333=#REF!,#REF!,IF(D333=#REF!,#REF!,IF(D333=#REF!,#REF!,IF(D333=#REF!,#REF!,""))))</f>
        <v>#REF!</v>
      </c>
      <c r="H333" s="110" t="str">
        <f>IFERROR(VLOOKUP(A333,HM_MPV!A:G,5),"")</f>
        <v/>
      </c>
      <c r="I333" s="126" t="str">
        <f>IFERROR(VLOOKUP(A333,HM_MPV!A:I,9),"")</f>
        <v/>
      </c>
      <c r="J333" s="111"/>
      <c r="K333" s="112"/>
      <c r="L333" s="131" t="str">
        <f>IFERROR(VLOOKUP(A333,HM_MPV!A:H,8),"")</f>
        <v/>
      </c>
      <c r="M333" s="113"/>
      <c r="N333" s="113"/>
      <c r="O333" s="126" t="str">
        <f>IFERROR(VLOOKUP(A333,HM_MPV!A:K,11),"")</f>
        <v/>
      </c>
      <c r="P333" s="124"/>
      <c r="Q333" s="124"/>
      <c r="R333" s="114"/>
      <c r="S333" s="133"/>
      <c r="T333" s="134" t="str">
        <f>IFERROR(VLOOKUP(A333,HM_MPV!A:J,10),"")</f>
        <v/>
      </c>
      <c r="U333" s="115"/>
      <c r="V333" s="115"/>
      <c r="W333" s="110"/>
    </row>
    <row r="334" spans="1:23" ht="14.5" thickBot="1" x14ac:dyDescent="0.35">
      <c r="A334" s="109" t="str">
        <f>IFERROR(IF(HM_MPV!A334&lt;&gt;"",HM_MPV!A334,""),"")</f>
        <v/>
      </c>
      <c r="B334" s="110" t="str">
        <f>IFERROR(IF(HM_MPV!B334&lt;&gt;"",HM_MPV!B334,""),"")</f>
        <v/>
      </c>
      <c r="C334" s="110" t="str">
        <f>IFERROR(VLOOKUP(A334,HM_MPV!A:C,3),"")</f>
        <v/>
      </c>
      <c r="D334" s="110" t="str">
        <f>IFERROR(VLOOKUP(A334,HM_MPV!A:D,4),"")</f>
        <v/>
      </c>
      <c r="E334" s="110" t="str">
        <f>IFERROR(VLOOKUP(A334,HM_MPV!A:G,6),"")</f>
        <v/>
      </c>
      <c r="F334" s="110" t="str">
        <f>IFERROR(VLOOKUP(A334,HM_MPV!A:H,7),"")</f>
        <v/>
      </c>
      <c r="G334" s="110" t="e">
        <f>IF(D334=#REF!,#REF!,IF(D334=#REF!,#REF!,IF(D334=#REF!,#REF!,IF(D334=#REF!,#REF!,""))))</f>
        <v>#REF!</v>
      </c>
      <c r="H334" s="110" t="str">
        <f>IFERROR(VLOOKUP(A334,HM_MPV!A:G,5),"")</f>
        <v/>
      </c>
      <c r="I334" s="126" t="str">
        <f>IFERROR(VLOOKUP(A334,HM_MPV!A:I,9),"")</f>
        <v/>
      </c>
      <c r="J334" s="111"/>
      <c r="K334" s="112"/>
      <c r="L334" s="131" t="str">
        <f>IFERROR(VLOOKUP(A334,HM_MPV!A:H,8),"")</f>
        <v/>
      </c>
      <c r="M334" s="113"/>
      <c r="N334" s="113"/>
      <c r="O334" s="126" t="str">
        <f>IFERROR(VLOOKUP(A334,HM_MPV!A:K,11),"")</f>
        <v/>
      </c>
      <c r="P334" s="124"/>
      <c r="Q334" s="124"/>
      <c r="R334" s="114"/>
      <c r="S334" s="133"/>
      <c r="T334" s="134" t="str">
        <f>IFERROR(VLOOKUP(A334,HM_MPV!A:J,10),"")</f>
        <v/>
      </c>
      <c r="U334" s="115"/>
      <c r="V334" s="115"/>
      <c r="W334" s="110"/>
    </row>
  </sheetData>
  <conditionalFormatting sqref="K1:K1048576">
    <cfRule type="cellIs" dxfId="44" priority="6" operator="equal">
      <formula>""</formula>
    </cfRule>
  </conditionalFormatting>
  <conditionalFormatting sqref="N1:N1048576">
    <cfRule type="cellIs" dxfId="43" priority="5" operator="equal">
      <formula>""</formula>
    </cfRule>
  </conditionalFormatting>
  <conditionalFormatting sqref="Q1:Q1048576">
    <cfRule type="cellIs" dxfId="42" priority="4" operator="equal">
      <formula>""</formula>
    </cfRule>
  </conditionalFormatting>
  <conditionalFormatting sqref="S2:S334">
    <cfRule type="cellIs" dxfId="41" priority="3" operator="equal">
      <formula>""</formula>
    </cfRule>
  </conditionalFormatting>
  <conditionalFormatting sqref="V1:V1048576">
    <cfRule type="cellIs" dxfId="40" priority="2" operator="equal">
      <formula>""</formula>
    </cfRule>
  </conditionalFormatting>
  <conditionalFormatting sqref="W1:W1048576">
    <cfRule type="cellIs" dxfId="39" priority="1" operator="equal">
      <formula>""</formula>
    </cfRule>
  </conditionalFormatting>
  <dataValidations count="6">
    <dataValidation type="whole" allowBlank="1" showInputMessage="1" showErrorMessage="1" sqref="K2:K1048576">
      <formula1>0</formula1>
      <formula2>99999</formula2>
    </dataValidation>
    <dataValidation type="date" allowBlank="1" showInputMessage="1" showErrorMessage="1" promptTitle="date a saisir " prompt="Veuillez saisir la date au format : YYYY/MM/DD" sqref="N2:N1048576">
      <formula1>36526</formula1>
      <formula2>47847</formula2>
    </dataValidation>
    <dataValidation type="whole" allowBlank="1" showInputMessage="1" showErrorMessage="1" sqref="Q2:Q1048576">
      <formula1>0</formula1>
      <formula2>99999</formula2>
    </dataValidation>
    <dataValidation type="date" allowBlank="1" showInputMessage="1" showErrorMessage="1" promptTitle="format date" prompt="Veuillez saisir le format de date suivant : YYYY/MM/DD" sqref="S2:S1048576">
      <formula1>36526</formula1>
      <formula2>51501</formula2>
    </dataValidation>
    <dataValidation type="decimal" allowBlank="1" showInputMessage="1" showErrorMessage="1" sqref="V1:V1048576">
      <formula1>0</formula1>
      <formula2>101</formula2>
    </dataValidation>
    <dataValidation type="date" allowBlank="1" showInputMessage="1" showErrorMessage="1" promptTitle="Format date" prompt="Veuillez saisir la date au format suivant : YYYY/MM/DD" sqref="W2:W1048576">
      <formula1>36526</formula1>
      <formula2>51501</formula2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2000"/>
  <sheetViews>
    <sheetView tabSelected="1" zoomScale="98" zoomScaleNormal="115" workbookViewId="0">
      <selection activeCell="H12" sqref="H12"/>
    </sheetView>
  </sheetViews>
  <sheetFormatPr baseColWidth="10" defaultRowHeight="14" x14ac:dyDescent="0.3"/>
  <cols>
    <col min="1" max="4" width="10.83203125" customWidth="1"/>
    <col min="5" max="5" width="13.33203125" bestFit="1" customWidth="1"/>
    <col min="6" max="6" width="15.83203125" bestFit="1" customWidth="1"/>
    <col min="7" max="7" width="19.6640625" customWidth="1"/>
    <col min="8" max="8" width="10.83203125" customWidth="1"/>
  </cols>
  <sheetData>
    <row r="1" spans="1:7" s="140" customFormat="1" ht="34.5" customHeight="1" x14ac:dyDescent="0.3">
      <c r="A1" s="138" t="s">
        <v>6</v>
      </c>
      <c r="B1" s="138" t="s">
        <v>0</v>
      </c>
      <c r="C1" s="139" t="s">
        <v>239</v>
      </c>
      <c r="D1" s="139" t="s">
        <v>240</v>
      </c>
      <c r="E1" s="139" t="s">
        <v>241</v>
      </c>
      <c r="F1" s="139" t="s">
        <v>18</v>
      </c>
      <c r="G1" s="139" t="s">
        <v>4</v>
      </c>
    </row>
    <row r="2" spans="1:7" ht="14.5" thickBot="1" x14ac:dyDescent="0.35">
      <c r="A2" s="141">
        <v>38</v>
      </c>
      <c r="B2" s="142">
        <v>34567</v>
      </c>
      <c r="C2" s="143">
        <v>80</v>
      </c>
      <c r="D2" s="144">
        <v>44961</v>
      </c>
      <c r="E2" s="145">
        <v>34</v>
      </c>
      <c r="F2" s="146">
        <v>1</v>
      </c>
      <c r="G2" s="144">
        <f ca="1">TODAY()</f>
        <v>44880</v>
      </c>
    </row>
  </sheetData>
  <conditionalFormatting sqref="C52:C2000">
    <cfRule type="cellIs" dxfId="11" priority="10" operator="equal">
      <formula>""</formula>
    </cfRule>
  </conditionalFormatting>
  <conditionalFormatting sqref="D52:D2000">
    <cfRule type="cellIs" dxfId="10" priority="9" operator="equal">
      <formula>""</formula>
    </cfRule>
  </conditionalFormatting>
  <conditionalFormatting sqref="E52:E2000">
    <cfRule type="cellIs" dxfId="9" priority="8" operator="equal">
      <formula>""</formula>
    </cfRule>
  </conditionalFormatting>
  <conditionalFormatting sqref="F52:F2000">
    <cfRule type="cellIs" dxfId="8" priority="7" operator="equal">
      <formula>""</formula>
    </cfRule>
  </conditionalFormatting>
  <conditionalFormatting sqref="G52:G2000">
    <cfRule type="cellIs" dxfId="7" priority="6" operator="equal">
      <formula>""</formula>
    </cfRule>
  </conditionalFormatting>
  <conditionalFormatting sqref="C2:C51">
    <cfRule type="cellIs" dxfId="6" priority="5" operator="equal">
      <formula>""</formula>
    </cfRule>
  </conditionalFormatting>
  <conditionalFormatting sqref="D2:D51">
    <cfRule type="cellIs" dxfId="5" priority="4" operator="equal">
      <formula>""</formula>
    </cfRule>
  </conditionalFormatting>
  <conditionalFormatting sqref="E2:E51">
    <cfRule type="cellIs" dxfId="4" priority="3" operator="equal">
      <formula>""</formula>
    </cfRule>
  </conditionalFormatting>
  <conditionalFormatting sqref="F2:F51">
    <cfRule type="cellIs" dxfId="3" priority="2" operator="equal">
      <formula>""</formula>
    </cfRule>
  </conditionalFormatting>
  <conditionalFormatting sqref="G2:G51">
    <cfRule type="cellIs" dxfId="2" priority="1" operator="equal">
      <formula>""</formula>
    </cfRule>
  </conditionalFormatting>
  <dataValidations count="4">
    <dataValidation type="whole" allowBlank="1" showInputMessage="1" showErrorMessage="1" sqref="E2:E30 C2:C30">
      <formula1>0</formula1>
      <formula2>99999</formula2>
    </dataValidation>
    <dataValidation type="date" allowBlank="1" showInputMessage="1" showErrorMessage="1" promptTitle="date a saisir " prompt="Veuillez saisir la date au format : YYYY/MM/DD" sqref="D2:D30">
      <formula1>36526</formula1>
      <formula2>47847</formula2>
    </dataValidation>
    <dataValidation type="date" allowBlank="1" showInputMessage="1" showErrorMessage="1" promptTitle="Format date" prompt="Veuillez saisir la date au format suivant : YYYY/MM/DD" sqref="G2:G30">
      <formula1>36526</formula1>
      <formula2>51501</formula2>
    </dataValidation>
    <dataValidation type="decimal" allowBlank="1" showInputMessage="1" showErrorMessage="1" sqref="F2:F30">
      <formula1>0</formula1>
      <formula2>101</formula2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Upload_dataPDT">
                <anchor moveWithCells="1" sizeWithCells="1">
                  <from>
                    <xdr:col>7</xdr:col>
                    <xdr:colOff>819150</xdr:colOff>
                    <xdr:row>6</xdr:row>
                    <xdr:rowOff>6350</xdr:rowOff>
                  </from>
                  <to>
                    <xdr:col>10</xdr:col>
                    <xdr:colOff>800100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Macro1">
                <anchor moveWithCells="1" sizeWithCells="1">
                  <from>
                    <xdr:col>7</xdr:col>
                    <xdr:colOff>819150</xdr:colOff>
                    <xdr:row>1</xdr:row>
                    <xdr:rowOff>171450</xdr:rowOff>
                  </from>
                  <to>
                    <xdr:col>10</xdr:col>
                    <xdr:colOff>800100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 macro="[0]!Upload_dataPDT">
                <anchor moveWithCells="1" sizeWithCells="1">
                  <from>
                    <xdr:col>7</xdr:col>
                    <xdr:colOff>825500</xdr:colOff>
                    <xdr:row>10</xdr:row>
                    <xdr:rowOff>6350</xdr:rowOff>
                  </from>
                  <to>
                    <xdr:col>10</xdr:col>
                    <xdr:colOff>806450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7" name="Button 4">
              <controlPr defaultSize="0" print="0" autoFill="0" autoPict="0" macro="[0]!MacroRefresh">
                <anchor moveWithCells="1" sizeWithCells="1">
                  <from>
                    <xdr:col>8</xdr:col>
                    <xdr:colOff>6350</xdr:colOff>
                    <xdr:row>13</xdr:row>
                    <xdr:rowOff>177800</xdr:rowOff>
                  </from>
                  <to>
                    <xdr:col>10</xdr:col>
                    <xdr:colOff>806450</xdr:colOff>
                    <xdr:row>16</xdr:row>
                    <xdr:rowOff>158750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HM</vt:lpstr>
      <vt:lpstr>HM_MPV</vt:lpstr>
      <vt:lpstr>MPV_Update</vt:lpstr>
      <vt:lpstr>MPV_Full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MARSAT Alexandre</dc:creator>
  <cp:lastModifiedBy>MARSAT Alexandre</cp:lastModifiedBy>
  <dcterms:created xsi:type="dcterms:W3CDTF">2022-11-02T20:00:47Z</dcterms:created>
  <dcterms:modified xsi:type="dcterms:W3CDTF">2022-11-15T19:16:53Z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name="NXPowerLiteLastOptimized" pid="2">
    <vt:lpwstr>106508</vt:lpwstr>
  </property>
  <property fmtid="{D5CDD505-2E9C-101B-9397-08002B2CF9AE}" name="NXPowerLiteSettings" pid="3">
    <vt:lpwstr>C7000400038000</vt:lpwstr>
  </property>
  <property fmtid="{D5CDD505-2E9C-101B-9397-08002B2CF9AE}" name="NXPowerLiteVersion" pid="4">
    <vt:lpwstr>S9.2.0</vt:lpwstr>
  </property>
</Properties>
</file>