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\OneDrive\Bureau\Bordel PH\Stock fut\"/>
    </mc:Choice>
  </mc:AlternateContent>
  <xr:revisionPtr revIDLastSave="0" documentId="8_{80456C29-078E-4ABD-890F-C57571F0F8FD}" xr6:coauthVersionLast="47" xr6:coauthVersionMax="47" xr10:uidLastSave="{00000000-0000-0000-0000-000000000000}"/>
  <bookViews>
    <workbookView xWindow="-120" yWindow="-120" windowWidth="29040" windowHeight="16440" xr2:uid="{FFB2C4B7-D36C-421D-AEE6-BFCE32AB519C}"/>
  </bookViews>
  <sheets>
    <sheet name="Planning" sheetId="26" r:id="rId1"/>
    <sheet name="Janvier" sheetId="1" r:id="rId2"/>
    <sheet name="Février" sheetId="2" r:id="rId3"/>
    <sheet name="Mars" sheetId="11" r:id="rId4"/>
    <sheet name="Avril" sheetId="13" r:id="rId5"/>
    <sheet name="Mai" sheetId="15" r:id="rId6"/>
    <sheet name="Juin" sheetId="16" r:id="rId7"/>
    <sheet name="Juillet" sheetId="17" r:id="rId8"/>
    <sheet name="Aout" sheetId="21" r:id="rId9"/>
    <sheet name="Septembre" sheetId="22" r:id="rId10"/>
    <sheet name="Octobre" sheetId="23" r:id="rId11"/>
    <sheet name="Novembre" sheetId="24" r:id="rId12"/>
    <sheet name="Décembre" sheetId="25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2" i="26" l="1"/>
  <c r="U51" i="26"/>
  <c r="U50" i="26"/>
  <c r="U49" i="26"/>
  <c r="U48" i="26"/>
  <c r="U47" i="26"/>
  <c r="U46" i="26"/>
  <c r="U45" i="26"/>
  <c r="U44" i="26"/>
  <c r="U43" i="26"/>
  <c r="U42" i="26"/>
  <c r="U41" i="26"/>
  <c r="U40" i="26"/>
  <c r="U39" i="26"/>
  <c r="U38" i="26"/>
  <c r="U37" i="26"/>
  <c r="U36" i="26"/>
  <c r="U35" i="26"/>
  <c r="U34" i="26"/>
  <c r="U33" i="26"/>
  <c r="U32" i="26"/>
  <c r="U31" i="26"/>
  <c r="U30" i="26"/>
  <c r="U29" i="26"/>
  <c r="U28" i="26"/>
  <c r="U27" i="26"/>
  <c r="U26" i="26"/>
  <c r="U25" i="26"/>
  <c r="U24" i="26"/>
  <c r="U23" i="26"/>
  <c r="U22" i="26"/>
  <c r="U21" i="26"/>
  <c r="U20" i="26"/>
  <c r="U19" i="26"/>
  <c r="U18" i="26"/>
  <c r="U17" i="26"/>
  <c r="U16" i="26"/>
  <c r="U15" i="26"/>
  <c r="U14" i="26"/>
  <c r="U13" i="26"/>
  <c r="U12" i="26"/>
  <c r="U11" i="26"/>
  <c r="U10" i="26"/>
  <c r="U9" i="26"/>
  <c r="U8" i="26"/>
  <c r="U7" i="26"/>
  <c r="U6" i="26"/>
  <c r="U5" i="26"/>
  <c r="U4" i="26"/>
  <c r="U3" i="26"/>
  <c r="U2" i="26"/>
  <c r="U1" i="26"/>
  <c r="P29" i="26"/>
  <c r="N29" i="26"/>
  <c r="L29" i="26"/>
  <c r="J29" i="26"/>
  <c r="H29" i="26"/>
  <c r="F29" i="26"/>
  <c r="D29" i="26"/>
  <c r="R28" i="26" s="1"/>
  <c r="S28" i="26" s="1"/>
  <c r="P27" i="26"/>
  <c r="N27" i="26"/>
  <c r="L27" i="26"/>
  <c r="J27" i="26"/>
  <c r="H27" i="26"/>
  <c r="F27" i="26"/>
  <c r="D27" i="26"/>
  <c r="P25" i="26"/>
  <c r="N25" i="26"/>
  <c r="L25" i="26"/>
  <c r="J25" i="26"/>
  <c r="H25" i="26"/>
  <c r="F25" i="26"/>
  <c r="D25" i="26"/>
  <c r="P23" i="26"/>
  <c r="N23" i="26"/>
  <c r="L23" i="26"/>
  <c r="J23" i="26"/>
  <c r="H23" i="26"/>
  <c r="F23" i="26"/>
  <c r="D23" i="26"/>
  <c r="P21" i="26"/>
  <c r="N21" i="26"/>
  <c r="L21" i="26"/>
  <c r="J21" i="26"/>
  <c r="H21" i="26"/>
  <c r="F21" i="26"/>
  <c r="D21" i="26"/>
  <c r="P19" i="26"/>
  <c r="N19" i="26"/>
  <c r="L19" i="26"/>
  <c r="J19" i="26"/>
  <c r="H19" i="26"/>
  <c r="F19" i="26"/>
  <c r="D19" i="26"/>
  <c r="P17" i="26"/>
  <c r="N17" i="26"/>
  <c r="L17" i="26"/>
  <c r="J17" i="26"/>
  <c r="H17" i="26"/>
  <c r="F17" i="26"/>
  <c r="D17" i="26"/>
  <c r="J10" i="26"/>
  <c r="K10" i="26"/>
  <c r="L10" i="26"/>
  <c r="M10" i="26"/>
  <c r="I10" i="26"/>
  <c r="H10" i="26"/>
  <c r="G10" i="26"/>
  <c r="F10" i="26"/>
  <c r="E10" i="26"/>
  <c r="D10" i="26"/>
  <c r="C10" i="26"/>
  <c r="B10" i="26"/>
  <c r="N27" i="24"/>
  <c r="B4" i="26"/>
  <c r="M5" i="26"/>
  <c r="M6" i="26"/>
  <c r="M7" i="26"/>
  <c r="M8" i="26"/>
  <c r="M9" i="26"/>
  <c r="M4" i="26"/>
  <c r="L5" i="26"/>
  <c r="L7" i="26"/>
  <c r="L8" i="26"/>
  <c r="L9" i="26"/>
  <c r="L4" i="26"/>
  <c r="K5" i="26"/>
  <c r="K6" i="26"/>
  <c r="K7" i="26"/>
  <c r="K8" i="26"/>
  <c r="K9" i="26"/>
  <c r="K4" i="26"/>
  <c r="J5" i="26"/>
  <c r="J6" i="26"/>
  <c r="J7" i="26"/>
  <c r="J8" i="26"/>
  <c r="J9" i="26"/>
  <c r="J4" i="26"/>
  <c r="I5" i="26"/>
  <c r="I6" i="26"/>
  <c r="I7" i="26"/>
  <c r="I8" i="26"/>
  <c r="I9" i="26"/>
  <c r="I4" i="26"/>
  <c r="H5" i="26"/>
  <c r="H6" i="26"/>
  <c r="H7" i="26"/>
  <c r="H8" i="26"/>
  <c r="H9" i="26"/>
  <c r="H4" i="26"/>
  <c r="G5" i="26"/>
  <c r="G6" i="26"/>
  <c r="G7" i="26"/>
  <c r="G8" i="26"/>
  <c r="G9" i="26"/>
  <c r="G4" i="26"/>
  <c r="F5" i="26"/>
  <c r="F6" i="26"/>
  <c r="F7" i="26"/>
  <c r="F8" i="26"/>
  <c r="F9" i="26"/>
  <c r="F4" i="26"/>
  <c r="E5" i="26"/>
  <c r="E6" i="26"/>
  <c r="E7" i="26"/>
  <c r="E8" i="26"/>
  <c r="E9" i="26"/>
  <c r="E4" i="26"/>
  <c r="D5" i="26"/>
  <c r="D6" i="26"/>
  <c r="D7" i="26"/>
  <c r="D8" i="26"/>
  <c r="D9" i="26"/>
  <c r="D4" i="26"/>
  <c r="C5" i="26"/>
  <c r="C6" i="26"/>
  <c r="C7" i="26"/>
  <c r="C8" i="26"/>
  <c r="C9" i="26"/>
  <c r="C4" i="26"/>
  <c r="B5" i="26"/>
  <c r="B6" i="26"/>
  <c r="B7" i="26"/>
  <c r="B8" i="26"/>
  <c r="B9" i="26"/>
  <c r="D5" i="25"/>
  <c r="P71" i="25"/>
  <c r="N71" i="25"/>
  <c r="L71" i="25"/>
  <c r="J71" i="25"/>
  <c r="H71" i="25"/>
  <c r="F71" i="25"/>
  <c r="D71" i="25"/>
  <c r="R70" i="25"/>
  <c r="S70" i="25" s="1"/>
  <c r="P69" i="25"/>
  <c r="N69" i="25"/>
  <c r="L69" i="25"/>
  <c r="J69" i="25"/>
  <c r="H69" i="25"/>
  <c r="F69" i="25"/>
  <c r="D69" i="25"/>
  <c r="R68" i="25" s="1"/>
  <c r="S68" i="25" s="1"/>
  <c r="P67" i="25"/>
  <c r="N67" i="25"/>
  <c r="L67" i="25"/>
  <c r="J67" i="25"/>
  <c r="H67" i="25"/>
  <c r="F67" i="25"/>
  <c r="D67" i="25"/>
  <c r="R66" i="25" s="1"/>
  <c r="S66" i="25" s="1"/>
  <c r="P65" i="25"/>
  <c r="N65" i="25"/>
  <c r="L65" i="25"/>
  <c r="J65" i="25"/>
  <c r="H65" i="25"/>
  <c r="F65" i="25"/>
  <c r="D65" i="25"/>
  <c r="R64" i="25" s="1"/>
  <c r="S64" i="25" s="1"/>
  <c r="P63" i="25"/>
  <c r="N63" i="25"/>
  <c r="L63" i="25"/>
  <c r="J63" i="25"/>
  <c r="H63" i="25"/>
  <c r="F63" i="25"/>
  <c r="D63" i="25"/>
  <c r="R62" i="25" s="1"/>
  <c r="S62" i="25" s="1"/>
  <c r="P61" i="25"/>
  <c r="N61" i="25"/>
  <c r="L61" i="25"/>
  <c r="J61" i="25"/>
  <c r="H61" i="25"/>
  <c r="F61" i="25"/>
  <c r="D61" i="25"/>
  <c r="R60" i="25" s="1"/>
  <c r="S60" i="25" s="1"/>
  <c r="P59" i="25"/>
  <c r="N59" i="25"/>
  <c r="L59" i="25"/>
  <c r="J59" i="25"/>
  <c r="H59" i="25"/>
  <c r="F59" i="25"/>
  <c r="D59" i="25"/>
  <c r="R58" i="25" s="1"/>
  <c r="S58" i="25" s="1"/>
  <c r="P54" i="25"/>
  <c r="N54" i="25"/>
  <c r="R53" i="25" s="1"/>
  <c r="S53" i="25" s="1"/>
  <c r="L54" i="25"/>
  <c r="J54" i="25"/>
  <c r="H54" i="25"/>
  <c r="F54" i="25"/>
  <c r="D54" i="25"/>
  <c r="P52" i="25"/>
  <c r="R51" i="25" s="1"/>
  <c r="S51" i="25" s="1"/>
  <c r="N52" i="25"/>
  <c r="L52" i="25"/>
  <c r="J52" i="25"/>
  <c r="H52" i="25"/>
  <c r="F52" i="25"/>
  <c r="D52" i="25"/>
  <c r="P50" i="25"/>
  <c r="N50" i="25"/>
  <c r="L50" i="25"/>
  <c r="J50" i="25"/>
  <c r="H50" i="25"/>
  <c r="F50" i="25"/>
  <c r="D50" i="25"/>
  <c r="R49" i="25" s="1"/>
  <c r="S49" i="25" s="1"/>
  <c r="P48" i="25"/>
  <c r="N48" i="25"/>
  <c r="L48" i="25"/>
  <c r="J48" i="25"/>
  <c r="H48" i="25"/>
  <c r="F48" i="25"/>
  <c r="D48" i="25"/>
  <c r="R47" i="25" s="1"/>
  <c r="S47" i="25" s="1"/>
  <c r="P46" i="25"/>
  <c r="N46" i="25"/>
  <c r="L46" i="25"/>
  <c r="J46" i="25"/>
  <c r="H46" i="25"/>
  <c r="F46" i="25"/>
  <c r="D46" i="25"/>
  <c r="R45" i="25" s="1"/>
  <c r="S45" i="25" s="1"/>
  <c r="P44" i="25"/>
  <c r="N44" i="25"/>
  <c r="L44" i="25"/>
  <c r="J44" i="25"/>
  <c r="H44" i="25"/>
  <c r="R43" i="25" s="1"/>
  <c r="S43" i="25" s="1"/>
  <c r="F44" i="25"/>
  <c r="D44" i="25"/>
  <c r="P42" i="25"/>
  <c r="N42" i="25"/>
  <c r="L42" i="25"/>
  <c r="J42" i="25"/>
  <c r="H42" i="25"/>
  <c r="F42" i="25"/>
  <c r="R41" i="25" s="1"/>
  <c r="S41" i="25" s="1"/>
  <c r="D42" i="25"/>
  <c r="P37" i="25"/>
  <c r="N37" i="25"/>
  <c r="L37" i="25"/>
  <c r="J37" i="25"/>
  <c r="H37" i="25"/>
  <c r="F37" i="25"/>
  <c r="D37" i="25"/>
  <c r="R36" i="25" s="1"/>
  <c r="S36" i="25" s="1"/>
  <c r="P35" i="25"/>
  <c r="N35" i="25"/>
  <c r="L35" i="25"/>
  <c r="J35" i="25"/>
  <c r="H35" i="25"/>
  <c r="F35" i="25"/>
  <c r="D35" i="25"/>
  <c r="R34" i="25" s="1"/>
  <c r="S34" i="25" s="1"/>
  <c r="P33" i="25"/>
  <c r="N33" i="25"/>
  <c r="L33" i="25"/>
  <c r="J33" i="25"/>
  <c r="H33" i="25"/>
  <c r="F33" i="25"/>
  <c r="D33" i="25"/>
  <c r="R32" i="25"/>
  <c r="S32" i="25" s="1"/>
  <c r="P31" i="25"/>
  <c r="N31" i="25"/>
  <c r="L31" i="25"/>
  <c r="J31" i="25"/>
  <c r="H31" i="25"/>
  <c r="F31" i="25"/>
  <c r="D31" i="25"/>
  <c r="R30" i="25" s="1"/>
  <c r="S30" i="25" s="1"/>
  <c r="P29" i="25"/>
  <c r="N29" i="25"/>
  <c r="L29" i="25"/>
  <c r="J29" i="25"/>
  <c r="H29" i="25"/>
  <c r="F29" i="25"/>
  <c r="D29" i="25"/>
  <c r="R28" i="25" s="1"/>
  <c r="S28" i="25" s="1"/>
  <c r="P27" i="25"/>
  <c r="N27" i="25"/>
  <c r="L27" i="25"/>
  <c r="J27" i="25"/>
  <c r="H27" i="25"/>
  <c r="F27" i="25"/>
  <c r="R26" i="25" s="1"/>
  <c r="S26" i="25" s="1"/>
  <c r="D27" i="25"/>
  <c r="P25" i="25"/>
  <c r="N25" i="25"/>
  <c r="L25" i="25"/>
  <c r="J25" i="25"/>
  <c r="H25" i="25"/>
  <c r="R24" i="25" s="1"/>
  <c r="S24" i="25" s="1"/>
  <c r="F25" i="25"/>
  <c r="D25" i="25"/>
  <c r="P20" i="25"/>
  <c r="N20" i="25"/>
  <c r="L20" i="25"/>
  <c r="J20" i="25"/>
  <c r="H20" i="25"/>
  <c r="F20" i="25"/>
  <c r="R19" i="25" s="1"/>
  <c r="S19" i="25" s="1"/>
  <c r="D20" i="25"/>
  <c r="P18" i="25"/>
  <c r="N18" i="25"/>
  <c r="L18" i="25"/>
  <c r="J18" i="25"/>
  <c r="H18" i="25"/>
  <c r="F18" i="25"/>
  <c r="D18" i="25"/>
  <c r="R17" i="25" s="1"/>
  <c r="S17" i="25" s="1"/>
  <c r="P16" i="25"/>
  <c r="N16" i="25"/>
  <c r="L16" i="25"/>
  <c r="J16" i="25"/>
  <c r="H16" i="25"/>
  <c r="F16" i="25"/>
  <c r="R15" i="25" s="1"/>
  <c r="S15" i="25" s="1"/>
  <c r="D16" i="25"/>
  <c r="P14" i="25"/>
  <c r="N14" i="25"/>
  <c r="L14" i="25"/>
  <c r="J14" i="25"/>
  <c r="H14" i="25"/>
  <c r="F14" i="25"/>
  <c r="D14" i="25"/>
  <c r="R13" i="25"/>
  <c r="S13" i="25" s="1"/>
  <c r="P12" i="25"/>
  <c r="N12" i="25"/>
  <c r="L12" i="25"/>
  <c r="J12" i="25"/>
  <c r="H12" i="25"/>
  <c r="F12" i="25"/>
  <c r="D12" i="25"/>
  <c r="R11" i="25" s="1"/>
  <c r="S11" i="25" s="1"/>
  <c r="P10" i="25"/>
  <c r="N10" i="25"/>
  <c r="L10" i="25"/>
  <c r="J10" i="25"/>
  <c r="H10" i="25"/>
  <c r="F10" i="25"/>
  <c r="D10" i="25"/>
  <c r="R9" i="25" s="1"/>
  <c r="S9" i="25" s="1"/>
  <c r="P8" i="25"/>
  <c r="N8" i="25"/>
  <c r="L8" i="25"/>
  <c r="J8" i="25"/>
  <c r="H8" i="25"/>
  <c r="F8" i="25"/>
  <c r="R7" i="25" s="1"/>
  <c r="S7" i="25" s="1"/>
  <c r="D8" i="25"/>
  <c r="H5" i="25"/>
  <c r="F5" i="25"/>
  <c r="D5" i="24"/>
  <c r="H5" i="24"/>
  <c r="P71" i="24"/>
  <c r="N71" i="24"/>
  <c r="L71" i="24"/>
  <c r="J71" i="24"/>
  <c r="H71" i="24"/>
  <c r="F71" i="24"/>
  <c r="D71" i="24"/>
  <c r="R70" i="24"/>
  <c r="S70" i="24" s="1"/>
  <c r="P69" i="24"/>
  <c r="N69" i="24"/>
  <c r="L69" i="24"/>
  <c r="J69" i="24"/>
  <c r="H69" i="24"/>
  <c r="R68" i="24" s="1"/>
  <c r="S68" i="24" s="1"/>
  <c r="F69" i="24"/>
  <c r="D69" i="24"/>
  <c r="P67" i="24"/>
  <c r="N67" i="24"/>
  <c r="L67" i="24"/>
  <c r="J67" i="24"/>
  <c r="H67" i="24"/>
  <c r="F67" i="24"/>
  <c r="D67" i="24"/>
  <c r="R66" i="24" s="1"/>
  <c r="S66" i="24" s="1"/>
  <c r="P65" i="24"/>
  <c r="N65" i="24"/>
  <c r="L65" i="24"/>
  <c r="J65" i="24"/>
  <c r="H65" i="24"/>
  <c r="F65" i="24"/>
  <c r="R64" i="24" s="1"/>
  <c r="S64" i="24" s="1"/>
  <c r="D65" i="24"/>
  <c r="P63" i="24"/>
  <c r="N63" i="24"/>
  <c r="L63" i="24"/>
  <c r="J63" i="24"/>
  <c r="H63" i="24"/>
  <c r="F63" i="24"/>
  <c r="D63" i="24"/>
  <c r="R62" i="24" s="1"/>
  <c r="S62" i="24" s="1"/>
  <c r="P61" i="24"/>
  <c r="N61" i="24"/>
  <c r="L61" i="24"/>
  <c r="J61" i="24"/>
  <c r="H61" i="24"/>
  <c r="F61" i="24"/>
  <c r="D61" i="24"/>
  <c r="R60" i="24" s="1"/>
  <c r="S60" i="24" s="1"/>
  <c r="P59" i="24"/>
  <c r="N59" i="24"/>
  <c r="L59" i="24"/>
  <c r="J59" i="24"/>
  <c r="H59" i="24"/>
  <c r="F59" i="24"/>
  <c r="D59" i="24"/>
  <c r="R58" i="24" s="1"/>
  <c r="S58" i="24" s="1"/>
  <c r="P54" i="24"/>
  <c r="N54" i="24"/>
  <c r="L54" i="24"/>
  <c r="J54" i="24"/>
  <c r="H54" i="24"/>
  <c r="F54" i="24"/>
  <c r="D54" i="24"/>
  <c r="R53" i="24" s="1"/>
  <c r="S53" i="24" s="1"/>
  <c r="P52" i="24"/>
  <c r="N52" i="24"/>
  <c r="L52" i="24"/>
  <c r="J52" i="24"/>
  <c r="H52" i="24"/>
  <c r="F52" i="24"/>
  <c r="D52" i="24"/>
  <c r="R51" i="24"/>
  <c r="S51" i="24" s="1"/>
  <c r="P50" i="24"/>
  <c r="N50" i="24"/>
  <c r="L50" i="24"/>
  <c r="J50" i="24"/>
  <c r="H50" i="24"/>
  <c r="R49" i="24" s="1"/>
  <c r="S49" i="24" s="1"/>
  <c r="F50" i="24"/>
  <c r="D50" i="24"/>
  <c r="P48" i="24"/>
  <c r="N48" i="24"/>
  <c r="L48" i="24"/>
  <c r="J48" i="24"/>
  <c r="H48" i="24"/>
  <c r="F48" i="24"/>
  <c r="D48" i="24"/>
  <c r="R47" i="24" s="1"/>
  <c r="S47" i="24" s="1"/>
  <c r="P46" i="24"/>
  <c r="N46" i="24"/>
  <c r="L46" i="24"/>
  <c r="J46" i="24"/>
  <c r="H46" i="24"/>
  <c r="F46" i="24"/>
  <c r="R45" i="24" s="1"/>
  <c r="S45" i="24" s="1"/>
  <c r="D46" i="24"/>
  <c r="P44" i="24"/>
  <c r="N44" i="24"/>
  <c r="L44" i="24"/>
  <c r="J44" i="24"/>
  <c r="H44" i="24"/>
  <c r="F44" i="24"/>
  <c r="D44" i="24"/>
  <c r="R43" i="24" s="1"/>
  <c r="S43" i="24" s="1"/>
  <c r="P42" i="24"/>
  <c r="N42" i="24"/>
  <c r="L42" i="24"/>
  <c r="J42" i="24"/>
  <c r="H42" i="24"/>
  <c r="F42" i="24"/>
  <c r="D42" i="24"/>
  <c r="R41" i="24" s="1"/>
  <c r="S41" i="24" s="1"/>
  <c r="P37" i="24"/>
  <c r="N37" i="24"/>
  <c r="L37" i="24"/>
  <c r="J37" i="24"/>
  <c r="H37" i="24"/>
  <c r="F37" i="24"/>
  <c r="D37" i="24"/>
  <c r="R36" i="24" s="1"/>
  <c r="S36" i="24" s="1"/>
  <c r="P35" i="24"/>
  <c r="N35" i="24"/>
  <c r="L35" i="24"/>
  <c r="J35" i="24"/>
  <c r="H35" i="24"/>
  <c r="F35" i="24"/>
  <c r="R34" i="24" s="1"/>
  <c r="S34" i="24" s="1"/>
  <c r="D35" i="24"/>
  <c r="P33" i="24"/>
  <c r="N33" i="24"/>
  <c r="L33" i="24"/>
  <c r="J33" i="24"/>
  <c r="H33" i="24"/>
  <c r="F33" i="24"/>
  <c r="D33" i="24"/>
  <c r="R32" i="24"/>
  <c r="S32" i="24" s="1"/>
  <c r="P31" i="24"/>
  <c r="N31" i="24"/>
  <c r="L31" i="24"/>
  <c r="J31" i="24"/>
  <c r="R30" i="24" s="1"/>
  <c r="S30" i="24" s="1"/>
  <c r="H31" i="24"/>
  <c r="F31" i="24"/>
  <c r="D31" i="24"/>
  <c r="P29" i="24"/>
  <c r="N29" i="24"/>
  <c r="L29" i="24"/>
  <c r="J29" i="24"/>
  <c r="H29" i="24"/>
  <c r="F29" i="24"/>
  <c r="D29" i="24"/>
  <c r="R28" i="24" s="1"/>
  <c r="S28" i="24" s="1"/>
  <c r="P27" i="24"/>
  <c r="L27" i="24"/>
  <c r="J27" i="24"/>
  <c r="H27" i="24"/>
  <c r="F27" i="24"/>
  <c r="D27" i="24"/>
  <c r="P25" i="24"/>
  <c r="N25" i="24"/>
  <c r="L25" i="24"/>
  <c r="J25" i="24"/>
  <c r="H25" i="24"/>
  <c r="R24" i="24" s="1"/>
  <c r="S24" i="24" s="1"/>
  <c r="F25" i="24"/>
  <c r="D25" i="24"/>
  <c r="P20" i="24"/>
  <c r="N20" i="24"/>
  <c r="L20" i="24"/>
  <c r="J20" i="24"/>
  <c r="R19" i="24" s="1"/>
  <c r="S19" i="24" s="1"/>
  <c r="H20" i="24"/>
  <c r="F20" i="24"/>
  <c r="D20" i="24"/>
  <c r="P18" i="24"/>
  <c r="N18" i="24"/>
  <c r="L18" i="24"/>
  <c r="J18" i="24"/>
  <c r="H18" i="24"/>
  <c r="F18" i="24"/>
  <c r="D18" i="24"/>
  <c r="R17" i="24" s="1"/>
  <c r="S17" i="24" s="1"/>
  <c r="P16" i="24"/>
  <c r="N16" i="24"/>
  <c r="L16" i="24"/>
  <c r="J16" i="24"/>
  <c r="H16" i="24"/>
  <c r="F16" i="24"/>
  <c r="D16" i="24"/>
  <c r="R15" i="24" s="1"/>
  <c r="S15" i="24" s="1"/>
  <c r="P14" i="24"/>
  <c r="N14" i="24"/>
  <c r="L14" i="24"/>
  <c r="J14" i="24"/>
  <c r="H14" i="24"/>
  <c r="F14" i="24"/>
  <c r="D14" i="24"/>
  <c r="R13" i="24"/>
  <c r="S13" i="24" s="1"/>
  <c r="P12" i="24"/>
  <c r="N12" i="24"/>
  <c r="L12" i="24"/>
  <c r="J12" i="24"/>
  <c r="H12" i="24"/>
  <c r="R11" i="24" s="1"/>
  <c r="S11" i="24" s="1"/>
  <c r="F12" i="24"/>
  <c r="D12" i="24"/>
  <c r="P10" i="24"/>
  <c r="N10" i="24"/>
  <c r="L10" i="24"/>
  <c r="J10" i="24"/>
  <c r="H10" i="24"/>
  <c r="F10" i="24"/>
  <c r="D10" i="24"/>
  <c r="R9" i="24" s="1"/>
  <c r="S9" i="24" s="1"/>
  <c r="P8" i="24"/>
  <c r="N8" i="24"/>
  <c r="L8" i="24"/>
  <c r="J8" i="24"/>
  <c r="H8" i="24"/>
  <c r="F8" i="24"/>
  <c r="D8" i="24"/>
  <c r="R7" i="24" s="1"/>
  <c r="S7" i="24" s="1"/>
  <c r="F5" i="24"/>
  <c r="P88" i="23"/>
  <c r="N88" i="23"/>
  <c r="L88" i="23"/>
  <c r="J88" i="23"/>
  <c r="H88" i="23"/>
  <c r="F88" i="23"/>
  <c r="R87" i="23" s="1"/>
  <c r="S87" i="23" s="1"/>
  <c r="D88" i="23"/>
  <c r="P86" i="23"/>
  <c r="N86" i="23"/>
  <c r="L86" i="23"/>
  <c r="J86" i="23"/>
  <c r="H86" i="23"/>
  <c r="F86" i="23"/>
  <c r="D86" i="23"/>
  <c r="R85" i="23" s="1"/>
  <c r="S85" i="23" s="1"/>
  <c r="P84" i="23"/>
  <c r="N84" i="23"/>
  <c r="L84" i="23"/>
  <c r="J84" i="23"/>
  <c r="H84" i="23"/>
  <c r="F84" i="23"/>
  <c r="D84" i="23"/>
  <c r="R83" i="23" s="1"/>
  <c r="S83" i="23" s="1"/>
  <c r="P82" i="23"/>
  <c r="N82" i="23"/>
  <c r="L82" i="23"/>
  <c r="J82" i="23"/>
  <c r="H82" i="23"/>
  <c r="F82" i="23"/>
  <c r="D82" i="23"/>
  <c r="R81" i="23" s="1"/>
  <c r="S81" i="23" s="1"/>
  <c r="P80" i="23"/>
  <c r="N80" i="23"/>
  <c r="L80" i="23"/>
  <c r="J80" i="23"/>
  <c r="H80" i="23"/>
  <c r="F80" i="23"/>
  <c r="D80" i="23"/>
  <c r="R79" i="23" s="1"/>
  <c r="S79" i="23" s="1"/>
  <c r="P78" i="23"/>
  <c r="N78" i="23"/>
  <c r="L78" i="23"/>
  <c r="J78" i="23"/>
  <c r="H78" i="23"/>
  <c r="R77" i="23" s="1"/>
  <c r="S77" i="23" s="1"/>
  <c r="F78" i="23"/>
  <c r="D78" i="23"/>
  <c r="P76" i="23"/>
  <c r="N76" i="23"/>
  <c r="L76" i="23"/>
  <c r="J76" i="23"/>
  <c r="H76" i="23"/>
  <c r="F76" i="23"/>
  <c r="D76" i="23"/>
  <c r="R75" i="23" s="1"/>
  <c r="S75" i="23" s="1"/>
  <c r="P73" i="23"/>
  <c r="D73" i="23"/>
  <c r="N73" i="23" s="1"/>
  <c r="D5" i="23"/>
  <c r="P71" i="23"/>
  <c r="N71" i="23"/>
  <c r="L71" i="23"/>
  <c r="J71" i="23"/>
  <c r="H71" i="23"/>
  <c r="F71" i="23"/>
  <c r="D71" i="23"/>
  <c r="R70" i="23" s="1"/>
  <c r="S70" i="23" s="1"/>
  <c r="P69" i="23"/>
  <c r="N69" i="23"/>
  <c r="L69" i="23"/>
  <c r="J69" i="23"/>
  <c r="H69" i="23"/>
  <c r="F69" i="23"/>
  <c r="D69" i="23"/>
  <c r="R68" i="23" s="1"/>
  <c r="S68" i="23" s="1"/>
  <c r="P67" i="23"/>
  <c r="N67" i="23"/>
  <c r="L67" i="23"/>
  <c r="J67" i="23"/>
  <c r="H67" i="23"/>
  <c r="F67" i="23"/>
  <c r="D67" i="23"/>
  <c r="R66" i="23" s="1"/>
  <c r="S66" i="23" s="1"/>
  <c r="P65" i="23"/>
  <c r="N65" i="23"/>
  <c r="L65" i="23"/>
  <c r="J65" i="23"/>
  <c r="H65" i="23"/>
  <c r="F65" i="23"/>
  <c r="D65" i="23"/>
  <c r="R64" i="23" s="1"/>
  <c r="S64" i="23" s="1"/>
  <c r="P63" i="23"/>
  <c r="N63" i="23"/>
  <c r="L63" i="23"/>
  <c r="J63" i="23"/>
  <c r="H63" i="23"/>
  <c r="R62" i="23" s="1"/>
  <c r="S62" i="23" s="1"/>
  <c r="F63" i="23"/>
  <c r="D63" i="23"/>
  <c r="P61" i="23"/>
  <c r="N61" i="23"/>
  <c r="L61" i="23"/>
  <c r="J61" i="23"/>
  <c r="H61" i="23"/>
  <c r="F61" i="23"/>
  <c r="D61" i="23"/>
  <c r="R60" i="23" s="1"/>
  <c r="S60" i="23" s="1"/>
  <c r="P59" i="23"/>
  <c r="N59" i="23"/>
  <c r="R58" i="23" s="1"/>
  <c r="S58" i="23" s="1"/>
  <c r="L59" i="23"/>
  <c r="J59" i="23"/>
  <c r="H59" i="23"/>
  <c r="F59" i="23"/>
  <c r="D59" i="23"/>
  <c r="P54" i="23"/>
  <c r="R53" i="23" s="1"/>
  <c r="S53" i="23" s="1"/>
  <c r="N54" i="23"/>
  <c r="L54" i="23"/>
  <c r="J54" i="23"/>
  <c r="H54" i="23"/>
  <c r="F54" i="23"/>
  <c r="D54" i="23"/>
  <c r="P52" i="23"/>
  <c r="N52" i="23"/>
  <c r="L52" i="23"/>
  <c r="J52" i="23"/>
  <c r="H52" i="23"/>
  <c r="F52" i="23"/>
  <c r="D52" i="23"/>
  <c r="R51" i="23" s="1"/>
  <c r="S51" i="23" s="1"/>
  <c r="P50" i="23"/>
  <c r="N50" i="23"/>
  <c r="L50" i="23"/>
  <c r="J50" i="23"/>
  <c r="H50" i="23"/>
  <c r="F50" i="23"/>
  <c r="D50" i="23"/>
  <c r="R49" i="23" s="1"/>
  <c r="S49" i="23" s="1"/>
  <c r="P48" i="23"/>
  <c r="N48" i="23"/>
  <c r="L48" i="23"/>
  <c r="J48" i="23"/>
  <c r="H48" i="23"/>
  <c r="F48" i="23"/>
  <c r="R47" i="23" s="1"/>
  <c r="S47" i="23" s="1"/>
  <c r="D48" i="23"/>
  <c r="P46" i="23"/>
  <c r="N46" i="23"/>
  <c r="L46" i="23"/>
  <c r="J46" i="23"/>
  <c r="H46" i="23"/>
  <c r="F46" i="23"/>
  <c r="R45" i="23" s="1"/>
  <c r="S45" i="23" s="1"/>
  <c r="D46" i="23"/>
  <c r="P44" i="23"/>
  <c r="N44" i="23"/>
  <c r="L44" i="23"/>
  <c r="J44" i="23"/>
  <c r="R43" i="23" s="1"/>
  <c r="S43" i="23" s="1"/>
  <c r="H44" i="23"/>
  <c r="F44" i="23"/>
  <c r="D44" i="23"/>
  <c r="P42" i="23"/>
  <c r="N42" i="23"/>
  <c r="L42" i="23"/>
  <c r="J42" i="23"/>
  <c r="H42" i="23"/>
  <c r="F42" i="23"/>
  <c r="D42" i="23"/>
  <c r="R41" i="23" s="1"/>
  <c r="S41" i="23" s="1"/>
  <c r="P37" i="23"/>
  <c r="N37" i="23"/>
  <c r="R36" i="23" s="1"/>
  <c r="S36" i="23" s="1"/>
  <c r="L37" i="23"/>
  <c r="J37" i="23"/>
  <c r="H37" i="23"/>
  <c r="F37" i="23"/>
  <c r="D37" i="23"/>
  <c r="P35" i="23"/>
  <c r="R34" i="23" s="1"/>
  <c r="S34" i="23" s="1"/>
  <c r="N35" i="23"/>
  <c r="L35" i="23"/>
  <c r="J35" i="23"/>
  <c r="H35" i="23"/>
  <c r="F35" i="23"/>
  <c r="D35" i="23"/>
  <c r="P33" i="23"/>
  <c r="N33" i="23"/>
  <c r="L33" i="23"/>
  <c r="J33" i="23"/>
  <c r="H33" i="23"/>
  <c r="F33" i="23"/>
  <c r="D33" i="23"/>
  <c r="R32" i="23" s="1"/>
  <c r="S32" i="23" s="1"/>
  <c r="P31" i="23"/>
  <c r="N31" i="23"/>
  <c r="L31" i="23"/>
  <c r="J31" i="23"/>
  <c r="H31" i="23"/>
  <c r="F31" i="23"/>
  <c r="D31" i="23"/>
  <c r="R30" i="23" s="1"/>
  <c r="S30" i="23" s="1"/>
  <c r="P29" i="23"/>
  <c r="N29" i="23"/>
  <c r="L29" i="23"/>
  <c r="J29" i="23"/>
  <c r="H29" i="23"/>
  <c r="F29" i="23"/>
  <c r="R28" i="23" s="1"/>
  <c r="S28" i="23" s="1"/>
  <c r="D29" i="23"/>
  <c r="P27" i="23"/>
  <c r="N27" i="23"/>
  <c r="L27" i="23"/>
  <c r="J27" i="23"/>
  <c r="H27" i="23"/>
  <c r="R26" i="23" s="1"/>
  <c r="S26" i="23" s="1"/>
  <c r="F27" i="23"/>
  <c r="D27" i="23"/>
  <c r="P25" i="23"/>
  <c r="N25" i="23"/>
  <c r="L25" i="23"/>
  <c r="J25" i="23"/>
  <c r="R24" i="23" s="1"/>
  <c r="S24" i="23" s="1"/>
  <c r="H25" i="23"/>
  <c r="F25" i="23"/>
  <c r="D25" i="23"/>
  <c r="P20" i="23"/>
  <c r="N20" i="23"/>
  <c r="L20" i="23"/>
  <c r="J20" i="23"/>
  <c r="H20" i="23"/>
  <c r="F20" i="23"/>
  <c r="D20" i="23"/>
  <c r="R19" i="23" s="1"/>
  <c r="S19" i="23" s="1"/>
  <c r="P18" i="23"/>
  <c r="N18" i="23"/>
  <c r="R17" i="23" s="1"/>
  <c r="S17" i="23" s="1"/>
  <c r="L18" i="23"/>
  <c r="J18" i="23"/>
  <c r="H18" i="23"/>
  <c r="F18" i="23"/>
  <c r="D18" i="23"/>
  <c r="P16" i="23"/>
  <c r="R15" i="23" s="1"/>
  <c r="S15" i="23" s="1"/>
  <c r="N16" i="23"/>
  <c r="L16" i="23"/>
  <c r="J16" i="23"/>
  <c r="H16" i="23"/>
  <c r="F16" i="23"/>
  <c r="D16" i="23"/>
  <c r="P14" i="23"/>
  <c r="N14" i="23"/>
  <c r="L14" i="23"/>
  <c r="J14" i="23"/>
  <c r="H14" i="23"/>
  <c r="F14" i="23"/>
  <c r="D14" i="23"/>
  <c r="R13" i="23" s="1"/>
  <c r="S13" i="23" s="1"/>
  <c r="P12" i="23"/>
  <c r="N12" i="23"/>
  <c r="L12" i="23"/>
  <c r="J12" i="23"/>
  <c r="H12" i="23"/>
  <c r="F12" i="23"/>
  <c r="D12" i="23"/>
  <c r="R11" i="23" s="1"/>
  <c r="S11" i="23" s="1"/>
  <c r="P10" i="23"/>
  <c r="N10" i="23"/>
  <c r="L10" i="23"/>
  <c r="J10" i="23"/>
  <c r="H10" i="23"/>
  <c r="F10" i="23"/>
  <c r="R9" i="23" s="1"/>
  <c r="S9" i="23" s="1"/>
  <c r="D10" i="23"/>
  <c r="P8" i="23"/>
  <c r="N8" i="23"/>
  <c r="L8" i="23"/>
  <c r="J8" i="23"/>
  <c r="H8" i="23"/>
  <c r="R7" i="23" s="1"/>
  <c r="S7" i="23" s="1"/>
  <c r="F8" i="23"/>
  <c r="D8" i="23"/>
  <c r="L5" i="23"/>
  <c r="J5" i="23"/>
  <c r="H5" i="23"/>
  <c r="D5" i="22"/>
  <c r="H5" i="22" s="1"/>
  <c r="P71" i="22"/>
  <c r="N71" i="22"/>
  <c r="L71" i="22"/>
  <c r="J71" i="22"/>
  <c r="H71" i="22"/>
  <c r="R70" i="22" s="1"/>
  <c r="S70" i="22" s="1"/>
  <c r="F71" i="22"/>
  <c r="D71" i="22"/>
  <c r="P69" i="22"/>
  <c r="N69" i="22"/>
  <c r="L69" i="22"/>
  <c r="J69" i="22"/>
  <c r="H69" i="22"/>
  <c r="F69" i="22"/>
  <c r="D69" i="22"/>
  <c r="R68" i="22" s="1"/>
  <c r="S68" i="22" s="1"/>
  <c r="P67" i="22"/>
  <c r="N67" i="22"/>
  <c r="L67" i="22"/>
  <c r="J67" i="22"/>
  <c r="H67" i="22"/>
  <c r="F67" i="22"/>
  <c r="D67" i="22"/>
  <c r="R66" i="22" s="1"/>
  <c r="S66" i="22" s="1"/>
  <c r="P65" i="22"/>
  <c r="N65" i="22"/>
  <c r="L65" i="22"/>
  <c r="J65" i="22"/>
  <c r="H65" i="22"/>
  <c r="F65" i="22"/>
  <c r="D65" i="22"/>
  <c r="R64" i="22" s="1"/>
  <c r="S64" i="22" s="1"/>
  <c r="P63" i="22"/>
  <c r="N63" i="22"/>
  <c r="L63" i="22"/>
  <c r="J63" i="22"/>
  <c r="R62" i="22" s="1"/>
  <c r="S62" i="22" s="1"/>
  <c r="H63" i="22"/>
  <c r="F63" i="22"/>
  <c r="D63" i="22"/>
  <c r="P61" i="22"/>
  <c r="N61" i="22"/>
  <c r="L61" i="22"/>
  <c r="J61" i="22"/>
  <c r="H61" i="22"/>
  <c r="F61" i="22"/>
  <c r="D61" i="22"/>
  <c r="R60" i="22" s="1"/>
  <c r="S60" i="22" s="1"/>
  <c r="P59" i="22"/>
  <c r="N59" i="22"/>
  <c r="L59" i="22"/>
  <c r="J59" i="22"/>
  <c r="H59" i="22"/>
  <c r="F59" i="22"/>
  <c r="D59" i="22"/>
  <c r="R58" i="22" s="1"/>
  <c r="S58" i="22" s="1"/>
  <c r="P54" i="22"/>
  <c r="N54" i="22"/>
  <c r="L54" i="22"/>
  <c r="J54" i="22"/>
  <c r="H54" i="22"/>
  <c r="F54" i="22"/>
  <c r="D54" i="22"/>
  <c r="R53" i="22"/>
  <c r="S53" i="22" s="1"/>
  <c r="P52" i="22"/>
  <c r="N52" i="22"/>
  <c r="L52" i="22"/>
  <c r="J52" i="22"/>
  <c r="H52" i="22"/>
  <c r="R51" i="22" s="1"/>
  <c r="S51" i="22" s="1"/>
  <c r="F52" i="22"/>
  <c r="D52" i="22"/>
  <c r="P50" i="22"/>
  <c r="N50" i="22"/>
  <c r="L50" i="22"/>
  <c r="J50" i="22"/>
  <c r="H50" i="22"/>
  <c r="F50" i="22"/>
  <c r="D50" i="22"/>
  <c r="R49" i="22" s="1"/>
  <c r="S49" i="22" s="1"/>
  <c r="P48" i="22"/>
  <c r="N48" i="22"/>
  <c r="L48" i="22"/>
  <c r="J48" i="22"/>
  <c r="H48" i="22"/>
  <c r="F48" i="22"/>
  <c r="D48" i="22"/>
  <c r="R47" i="22" s="1"/>
  <c r="S47" i="22" s="1"/>
  <c r="P46" i="22"/>
  <c r="N46" i="22"/>
  <c r="L46" i="22"/>
  <c r="J46" i="22"/>
  <c r="H46" i="22"/>
  <c r="F46" i="22"/>
  <c r="R45" i="22" s="1"/>
  <c r="S45" i="22" s="1"/>
  <c r="D46" i="22"/>
  <c r="P44" i="22"/>
  <c r="N44" i="22"/>
  <c r="L44" i="22"/>
  <c r="J44" i="22"/>
  <c r="R43" i="22" s="1"/>
  <c r="S43" i="22" s="1"/>
  <c r="H44" i="22"/>
  <c r="F44" i="22"/>
  <c r="D44" i="22"/>
  <c r="P42" i="22"/>
  <c r="N42" i="22"/>
  <c r="L42" i="22"/>
  <c r="J42" i="22"/>
  <c r="H42" i="22"/>
  <c r="F42" i="22"/>
  <c r="D42" i="22"/>
  <c r="R41" i="22" s="1"/>
  <c r="S41" i="22" s="1"/>
  <c r="P37" i="22"/>
  <c r="N37" i="22"/>
  <c r="L37" i="22"/>
  <c r="J37" i="22"/>
  <c r="H37" i="22"/>
  <c r="F37" i="22"/>
  <c r="D37" i="22"/>
  <c r="R36" i="22" s="1"/>
  <c r="S36" i="22" s="1"/>
  <c r="P35" i="22"/>
  <c r="N35" i="22"/>
  <c r="L35" i="22"/>
  <c r="J35" i="22"/>
  <c r="H35" i="22"/>
  <c r="F35" i="22"/>
  <c r="D35" i="22"/>
  <c r="R34" i="22"/>
  <c r="S34" i="22" s="1"/>
  <c r="P33" i="22"/>
  <c r="N33" i="22"/>
  <c r="L33" i="22"/>
  <c r="J33" i="22"/>
  <c r="H33" i="22"/>
  <c r="F33" i="22"/>
  <c r="D33" i="22"/>
  <c r="R32" i="22" s="1"/>
  <c r="S32" i="22" s="1"/>
  <c r="P31" i="22"/>
  <c r="N31" i="22"/>
  <c r="L31" i="22"/>
  <c r="J31" i="22"/>
  <c r="H31" i="22"/>
  <c r="F31" i="22"/>
  <c r="D31" i="22"/>
  <c r="R30" i="22" s="1"/>
  <c r="S30" i="22" s="1"/>
  <c r="P29" i="22"/>
  <c r="N29" i="22"/>
  <c r="L29" i="22"/>
  <c r="J29" i="22"/>
  <c r="H29" i="22"/>
  <c r="F29" i="22"/>
  <c r="D29" i="22"/>
  <c r="R28" i="22" s="1"/>
  <c r="S28" i="22" s="1"/>
  <c r="P27" i="22"/>
  <c r="N27" i="22"/>
  <c r="L27" i="22"/>
  <c r="J27" i="22"/>
  <c r="H27" i="22"/>
  <c r="R26" i="22" s="1"/>
  <c r="S26" i="22" s="1"/>
  <c r="F27" i="22"/>
  <c r="D27" i="22"/>
  <c r="P25" i="22"/>
  <c r="N25" i="22"/>
  <c r="L25" i="22"/>
  <c r="J25" i="22"/>
  <c r="R24" i="22" s="1"/>
  <c r="S24" i="22" s="1"/>
  <c r="H25" i="22"/>
  <c r="F25" i="22"/>
  <c r="D25" i="22"/>
  <c r="P20" i="22"/>
  <c r="N20" i="22"/>
  <c r="L20" i="22"/>
  <c r="R19" i="22" s="1"/>
  <c r="S19" i="22" s="1"/>
  <c r="J20" i="22"/>
  <c r="H20" i="22"/>
  <c r="F20" i="22"/>
  <c r="D20" i="22"/>
  <c r="P18" i="22"/>
  <c r="N18" i="22"/>
  <c r="L18" i="22"/>
  <c r="J18" i="22"/>
  <c r="H18" i="22"/>
  <c r="F18" i="22"/>
  <c r="D18" i="22"/>
  <c r="R17" i="22" s="1"/>
  <c r="S17" i="22" s="1"/>
  <c r="P16" i="22"/>
  <c r="R15" i="22" s="1"/>
  <c r="S15" i="22" s="1"/>
  <c r="N16" i="22"/>
  <c r="L16" i="22"/>
  <c r="J16" i="22"/>
  <c r="H16" i="22"/>
  <c r="F16" i="22"/>
  <c r="D16" i="22"/>
  <c r="P14" i="22"/>
  <c r="N14" i="22"/>
  <c r="L14" i="22"/>
  <c r="J14" i="22"/>
  <c r="H14" i="22"/>
  <c r="F14" i="22"/>
  <c r="D14" i="22"/>
  <c r="R13" i="22" s="1"/>
  <c r="S13" i="22" s="1"/>
  <c r="P12" i="22"/>
  <c r="N12" i="22"/>
  <c r="L12" i="22"/>
  <c r="J12" i="22"/>
  <c r="H12" i="22"/>
  <c r="F12" i="22"/>
  <c r="D12" i="22"/>
  <c r="R11" i="22" s="1"/>
  <c r="S11" i="22" s="1"/>
  <c r="P10" i="22"/>
  <c r="N10" i="22"/>
  <c r="L10" i="22"/>
  <c r="J10" i="22"/>
  <c r="H10" i="22"/>
  <c r="F10" i="22"/>
  <c r="D10" i="22"/>
  <c r="R9" i="22" s="1"/>
  <c r="S9" i="22" s="1"/>
  <c r="P8" i="22"/>
  <c r="N8" i="22"/>
  <c r="L8" i="22"/>
  <c r="J8" i="22"/>
  <c r="H8" i="22"/>
  <c r="R7" i="22" s="1"/>
  <c r="S7" i="22" s="1"/>
  <c r="F8" i="22"/>
  <c r="D8" i="22"/>
  <c r="P5" i="22"/>
  <c r="D22" i="22" s="1"/>
  <c r="L5" i="22"/>
  <c r="J5" i="22"/>
  <c r="D5" i="21"/>
  <c r="H5" i="21"/>
  <c r="P71" i="21"/>
  <c r="N71" i="21"/>
  <c r="L71" i="21"/>
  <c r="J71" i="21"/>
  <c r="H71" i="21"/>
  <c r="F71" i="21"/>
  <c r="D71" i="21"/>
  <c r="R70" i="21"/>
  <c r="S70" i="21" s="1"/>
  <c r="P69" i="21"/>
  <c r="N69" i="21"/>
  <c r="L69" i="21"/>
  <c r="R68" i="21" s="1"/>
  <c r="S68" i="21" s="1"/>
  <c r="J69" i="21"/>
  <c r="H69" i="21"/>
  <c r="F69" i="21"/>
  <c r="D69" i="21"/>
  <c r="P67" i="21"/>
  <c r="N67" i="21"/>
  <c r="L67" i="21"/>
  <c r="J67" i="21"/>
  <c r="H67" i="21"/>
  <c r="F67" i="21"/>
  <c r="D67" i="21"/>
  <c r="R66" i="21" s="1"/>
  <c r="S66" i="21" s="1"/>
  <c r="P65" i="21"/>
  <c r="N65" i="21"/>
  <c r="L65" i="21"/>
  <c r="J65" i="21"/>
  <c r="H65" i="21"/>
  <c r="F65" i="21"/>
  <c r="R64" i="21" s="1"/>
  <c r="S64" i="21" s="1"/>
  <c r="D65" i="21"/>
  <c r="P63" i="21"/>
  <c r="N63" i="21"/>
  <c r="L63" i="21"/>
  <c r="J63" i="21"/>
  <c r="H63" i="21"/>
  <c r="F63" i="21"/>
  <c r="D63" i="21"/>
  <c r="R62" i="21" s="1"/>
  <c r="S62" i="21" s="1"/>
  <c r="P61" i="21"/>
  <c r="N61" i="21"/>
  <c r="L61" i="21"/>
  <c r="J61" i="21"/>
  <c r="H61" i="21"/>
  <c r="F61" i="21"/>
  <c r="D61" i="21"/>
  <c r="R60" i="21" s="1"/>
  <c r="S60" i="21" s="1"/>
  <c r="P59" i="21"/>
  <c r="N59" i="21"/>
  <c r="L59" i="21"/>
  <c r="J59" i="21"/>
  <c r="H59" i="21"/>
  <c r="F59" i="21"/>
  <c r="D59" i="21"/>
  <c r="R58" i="21" s="1"/>
  <c r="S58" i="21" s="1"/>
  <c r="P54" i="21"/>
  <c r="N54" i="21"/>
  <c r="L54" i="21"/>
  <c r="J54" i="21"/>
  <c r="H54" i="21"/>
  <c r="R53" i="21" s="1"/>
  <c r="S53" i="21" s="1"/>
  <c r="F54" i="21"/>
  <c r="D54" i="21"/>
  <c r="P52" i="21"/>
  <c r="N52" i="21"/>
  <c r="L52" i="21"/>
  <c r="J52" i="21"/>
  <c r="H52" i="21"/>
  <c r="F52" i="21"/>
  <c r="D52" i="21"/>
  <c r="R51" i="21"/>
  <c r="S51" i="21" s="1"/>
  <c r="P50" i="21"/>
  <c r="N50" i="21"/>
  <c r="L50" i="21"/>
  <c r="J50" i="21"/>
  <c r="H50" i="21"/>
  <c r="F50" i="21"/>
  <c r="D50" i="21"/>
  <c r="R49" i="21" s="1"/>
  <c r="S49" i="21" s="1"/>
  <c r="P48" i="21"/>
  <c r="N48" i="21"/>
  <c r="L48" i="21"/>
  <c r="J48" i="21"/>
  <c r="H48" i="21"/>
  <c r="F48" i="21"/>
  <c r="D48" i="21"/>
  <c r="R47" i="21" s="1"/>
  <c r="S47" i="21" s="1"/>
  <c r="P46" i="21"/>
  <c r="N46" i="21"/>
  <c r="L46" i="21"/>
  <c r="J46" i="21"/>
  <c r="H46" i="21"/>
  <c r="F46" i="21"/>
  <c r="R45" i="21" s="1"/>
  <c r="S45" i="21" s="1"/>
  <c r="D46" i="21"/>
  <c r="P44" i="21"/>
  <c r="N44" i="21"/>
  <c r="L44" i="21"/>
  <c r="J44" i="21"/>
  <c r="H44" i="21"/>
  <c r="F44" i="21"/>
  <c r="D44" i="21"/>
  <c r="R43" i="21" s="1"/>
  <c r="S43" i="21" s="1"/>
  <c r="P42" i="21"/>
  <c r="N42" i="21"/>
  <c r="L42" i="21"/>
  <c r="J42" i="21"/>
  <c r="H42" i="21"/>
  <c r="F42" i="21"/>
  <c r="D42" i="21"/>
  <c r="R41" i="21" s="1"/>
  <c r="S41" i="21" s="1"/>
  <c r="P37" i="21"/>
  <c r="N37" i="21"/>
  <c r="L37" i="21"/>
  <c r="J37" i="21"/>
  <c r="H37" i="21"/>
  <c r="F37" i="21"/>
  <c r="D37" i="21"/>
  <c r="R36" i="21" s="1"/>
  <c r="S36" i="21" s="1"/>
  <c r="P35" i="21"/>
  <c r="N35" i="21"/>
  <c r="L35" i="21"/>
  <c r="J35" i="21"/>
  <c r="H35" i="21"/>
  <c r="R34" i="21" s="1"/>
  <c r="S34" i="21" s="1"/>
  <c r="F35" i="21"/>
  <c r="D35" i="21"/>
  <c r="P33" i="21"/>
  <c r="N33" i="21"/>
  <c r="L33" i="21"/>
  <c r="J33" i="21"/>
  <c r="H33" i="21"/>
  <c r="F33" i="21"/>
  <c r="D33" i="21"/>
  <c r="R32" i="21"/>
  <c r="S32" i="21" s="1"/>
  <c r="P31" i="21"/>
  <c r="N31" i="21"/>
  <c r="L31" i="21"/>
  <c r="J31" i="21"/>
  <c r="H31" i="21"/>
  <c r="F31" i="21"/>
  <c r="D31" i="21"/>
  <c r="R30" i="21" s="1"/>
  <c r="S30" i="21" s="1"/>
  <c r="P29" i="21"/>
  <c r="N29" i="21"/>
  <c r="L29" i="21"/>
  <c r="J29" i="21"/>
  <c r="H29" i="21"/>
  <c r="F29" i="21"/>
  <c r="D29" i="21"/>
  <c r="R28" i="21" s="1"/>
  <c r="S28" i="21" s="1"/>
  <c r="P27" i="21"/>
  <c r="N27" i="21"/>
  <c r="L27" i="21"/>
  <c r="J27" i="21"/>
  <c r="H27" i="21"/>
  <c r="F27" i="21"/>
  <c r="R26" i="21" s="1"/>
  <c r="S26" i="21" s="1"/>
  <c r="D27" i="21"/>
  <c r="P25" i="21"/>
  <c r="N25" i="21"/>
  <c r="L25" i="21"/>
  <c r="J25" i="21"/>
  <c r="H25" i="21"/>
  <c r="R24" i="21" s="1"/>
  <c r="S24" i="21" s="1"/>
  <c r="F25" i="21"/>
  <c r="D25" i="21"/>
  <c r="P20" i="21"/>
  <c r="N20" i="21"/>
  <c r="L20" i="21"/>
  <c r="J20" i="21"/>
  <c r="H20" i="21"/>
  <c r="F20" i="21"/>
  <c r="D20" i="21"/>
  <c r="R19" i="21" s="1"/>
  <c r="S19" i="21" s="1"/>
  <c r="P18" i="21"/>
  <c r="N18" i="21"/>
  <c r="L18" i="21"/>
  <c r="J18" i="21"/>
  <c r="H18" i="21"/>
  <c r="F18" i="21"/>
  <c r="D18" i="21"/>
  <c r="R17" i="21" s="1"/>
  <c r="S17" i="21" s="1"/>
  <c r="P16" i="21"/>
  <c r="N16" i="21"/>
  <c r="L16" i="21"/>
  <c r="J16" i="21"/>
  <c r="H16" i="21"/>
  <c r="R15" i="21" s="1"/>
  <c r="S15" i="21" s="1"/>
  <c r="F16" i="21"/>
  <c r="D16" i="21"/>
  <c r="P14" i="21"/>
  <c r="N14" i="21"/>
  <c r="L14" i="21"/>
  <c r="J14" i="21"/>
  <c r="H14" i="21"/>
  <c r="F14" i="21"/>
  <c r="D14" i="21"/>
  <c r="R13" i="21"/>
  <c r="S13" i="21" s="1"/>
  <c r="P12" i="21"/>
  <c r="N12" i="21"/>
  <c r="L12" i="21"/>
  <c r="J12" i="21"/>
  <c r="H12" i="21"/>
  <c r="F12" i="21"/>
  <c r="D12" i="21"/>
  <c r="R11" i="21" s="1"/>
  <c r="S11" i="21" s="1"/>
  <c r="P10" i="21"/>
  <c r="N10" i="21"/>
  <c r="L10" i="21"/>
  <c r="J10" i="21"/>
  <c r="H10" i="21"/>
  <c r="F10" i="21"/>
  <c r="D10" i="21"/>
  <c r="R9" i="21" s="1"/>
  <c r="S9" i="21" s="1"/>
  <c r="P8" i="21"/>
  <c r="N8" i="21"/>
  <c r="L8" i="21"/>
  <c r="J8" i="21"/>
  <c r="H8" i="21"/>
  <c r="F8" i="21"/>
  <c r="R7" i="21" s="1"/>
  <c r="S7" i="21" s="1"/>
  <c r="D8" i="21"/>
  <c r="P88" i="17"/>
  <c r="N88" i="17"/>
  <c r="L88" i="17"/>
  <c r="J88" i="17"/>
  <c r="H88" i="17"/>
  <c r="F88" i="17"/>
  <c r="D88" i="17"/>
  <c r="R87" i="17" s="1"/>
  <c r="S87" i="17" s="1"/>
  <c r="P86" i="17"/>
  <c r="N86" i="17"/>
  <c r="L86" i="17"/>
  <c r="J86" i="17"/>
  <c r="H86" i="17"/>
  <c r="F86" i="17"/>
  <c r="D86" i="17"/>
  <c r="R85" i="17" s="1"/>
  <c r="S85" i="17" s="1"/>
  <c r="P84" i="17"/>
  <c r="N84" i="17"/>
  <c r="L84" i="17"/>
  <c r="J84" i="17"/>
  <c r="H84" i="17"/>
  <c r="F84" i="17"/>
  <c r="D84" i="17"/>
  <c r="R83" i="17" s="1"/>
  <c r="S83" i="17" s="1"/>
  <c r="P82" i="17"/>
  <c r="N82" i="17"/>
  <c r="L82" i="17"/>
  <c r="J82" i="17"/>
  <c r="H82" i="17"/>
  <c r="F82" i="17"/>
  <c r="D82" i="17"/>
  <c r="R81" i="17" s="1"/>
  <c r="S81" i="17" s="1"/>
  <c r="P80" i="17"/>
  <c r="N80" i="17"/>
  <c r="L80" i="17"/>
  <c r="J80" i="17"/>
  <c r="R79" i="17" s="1"/>
  <c r="S79" i="17" s="1"/>
  <c r="H80" i="17"/>
  <c r="F80" i="17"/>
  <c r="D80" i="17"/>
  <c r="P78" i="17"/>
  <c r="N78" i="17"/>
  <c r="L78" i="17"/>
  <c r="R77" i="17" s="1"/>
  <c r="S77" i="17" s="1"/>
  <c r="J78" i="17"/>
  <c r="H78" i="17"/>
  <c r="F78" i="17"/>
  <c r="D78" i="17"/>
  <c r="P76" i="17"/>
  <c r="N76" i="17"/>
  <c r="R75" i="17" s="1"/>
  <c r="S75" i="17" s="1"/>
  <c r="L76" i="17"/>
  <c r="J76" i="17"/>
  <c r="H76" i="17"/>
  <c r="F76" i="17"/>
  <c r="D76" i="17"/>
  <c r="P73" i="17"/>
  <c r="F73" i="17"/>
  <c r="D73" i="17"/>
  <c r="N73" i="17" s="1"/>
  <c r="A72" i="17"/>
  <c r="D5" i="17"/>
  <c r="H5" i="17"/>
  <c r="P71" i="17"/>
  <c r="N71" i="17"/>
  <c r="L71" i="17"/>
  <c r="J71" i="17"/>
  <c r="H71" i="17"/>
  <c r="F71" i="17"/>
  <c r="D71" i="17"/>
  <c r="R70" i="17" s="1"/>
  <c r="S70" i="17" s="1"/>
  <c r="P69" i="17"/>
  <c r="N69" i="17"/>
  <c r="L69" i="17"/>
  <c r="J69" i="17"/>
  <c r="H69" i="17"/>
  <c r="F69" i="17"/>
  <c r="D69" i="17"/>
  <c r="R68" i="17" s="1"/>
  <c r="S68" i="17" s="1"/>
  <c r="P67" i="17"/>
  <c r="N67" i="17"/>
  <c r="L67" i="17"/>
  <c r="J67" i="17"/>
  <c r="H67" i="17"/>
  <c r="F67" i="17"/>
  <c r="D67" i="17"/>
  <c r="R66" i="17" s="1"/>
  <c r="S66" i="17" s="1"/>
  <c r="P65" i="17"/>
  <c r="N65" i="17"/>
  <c r="L65" i="17"/>
  <c r="J65" i="17"/>
  <c r="H65" i="17"/>
  <c r="F65" i="17"/>
  <c r="D65" i="17"/>
  <c r="R64" i="17" s="1"/>
  <c r="S64" i="17" s="1"/>
  <c r="P63" i="17"/>
  <c r="N63" i="17"/>
  <c r="L63" i="17"/>
  <c r="J63" i="17"/>
  <c r="H63" i="17"/>
  <c r="F63" i="17"/>
  <c r="D63" i="17"/>
  <c r="R62" i="17" s="1"/>
  <c r="S62" i="17" s="1"/>
  <c r="P61" i="17"/>
  <c r="N61" i="17"/>
  <c r="L61" i="17"/>
  <c r="J61" i="17"/>
  <c r="H61" i="17"/>
  <c r="F61" i="17"/>
  <c r="D61" i="17"/>
  <c r="R60" i="17" s="1"/>
  <c r="S60" i="17" s="1"/>
  <c r="P59" i="17"/>
  <c r="N59" i="17"/>
  <c r="R58" i="17" s="1"/>
  <c r="S58" i="17" s="1"/>
  <c r="L59" i="17"/>
  <c r="J59" i="17"/>
  <c r="H59" i="17"/>
  <c r="F59" i="17"/>
  <c r="D59" i="17"/>
  <c r="P54" i="17"/>
  <c r="N54" i="17"/>
  <c r="L54" i="17"/>
  <c r="J54" i="17"/>
  <c r="H54" i="17"/>
  <c r="F54" i="17"/>
  <c r="D54" i="17"/>
  <c r="R53" i="17"/>
  <c r="S53" i="17" s="1"/>
  <c r="P52" i="17"/>
  <c r="N52" i="17"/>
  <c r="L52" i="17"/>
  <c r="J52" i="17"/>
  <c r="H52" i="17"/>
  <c r="F52" i="17"/>
  <c r="D52" i="17"/>
  <c r="R51" i="17" s="1"/>
  <c r="S51" i="17" s="1"/>
  <c r="P50" i="17"/>
  <c r="N50" i="17"/>
  <c r="L50" i="17"/>
  <c r="J50" i="17"/>
  <c r="H50" i="17"/>
  <c r="F50" i="17"/>
  <c r="D50" i="17"/>
  <c r="R49" i="17" s="1"/>
  <c r="S49" i="17" s="1"/>
  <c r="P48" i="17"/>
  <c r="N48" i="17"/>
  <c r="L48" i="17"/>
  <c r="J48" i="17"/>
  <c r="H48" i="17"/>
  <c r="F48" i="17"/>
  <c r="R47" i="17" s="1"/>
  <c r="S47" i="17" s="1"/>
  <c r="D48" i="17"/>
  <c r="P46" i="17"/>
  <c r="N46" i="17"/>
  <c r="L46" i="17"/>
  <c r="J46" i="17"/>
  <c r="H46" i="17"/>
  <c r="F46" i="17"/>
  <c r="D46" i="17"/>
  <c r="R45" i="17" s="1"/>
  <c r="S45" i="17" s="1"/>
  <c r="P44" i="17"/>
  <c r="N44" i="17"/>
  <c r="L44" i="17"/>
  <c r="J44" i="17"/>
  <c r="H44" i="17"/>
  <c r="F44" i="17"/>
  <c r="D44" i="17"/>
  <c r="R43" i="17" s="1"/>
  <c r="S43" i="17" s="1"/>
  <c r="P42" i="17"/>
  <c r="N42" i="17"/>
  <c r="L42" i="17"/>
  <c r="J42" i="17"/>
  <c r="H42" i="17"/>
  <c r="F42" i="17"/>
  <c r="D42" i="17"/>
  <c r="R41" i="17" s="1"/>
  <c r="S41" i="17" s="1"/>
  <c r="P37" i="17"/>
  <c r="N37" i="17"/>
  <c r="R36" i="17" s="1"/>
  <c r="S36" i="17" s="1"/>
  <c r="L37" i="17"/>
  <c r="J37" i="17"/>
  <c r="H37" i="17"/>
  <c r="F37" i="17"/>
  <c r="D37" i="17"/>
  <c r="P35" i="17"/>
  <c r="N35" i="17"/>
  <c r="L35" i="17"/>
  <c r="J35" i="17"/>
  <c r="H35" i="17"/>
  <c r="F35" i="17"/>
  <c r="D35" i="17"/>
  <c r="R34" i="17"/>
  <c r="S34" i="17" s="1"/>
  <c r="P33" i="17"/>
  <c r="N33" i="17"/>
  <c r="L33" i="17"/>
  <c r="J33" i="17"/>
  <c r="H33" i="17"/>
  <c r="F33" i="17"/>
  <c r="D33" i="17"/>
  <c r="R32" i="17" s="1"/>
  <c r="S32" i="17" s="1"/>
  <c r="P31" i="17"/>
  <c r="N31" i="17"/>
  <c r="L31" i="17"/>
  <c r="J31" i="17"/>
  <c r="H31" i="17"/>
  <c r="F31" i="17"/>
  <c r="D31" i="17"/>
  <c r="R30" i="17" s="1"/>
  <c r="S30" i="17" s="1"/>
  <c r="P29" i="17"/>
  <c r="N29" i="17"/>
  <c r="L29" i="17"/>
  <c r="J29" i="17"/>
  <c r="H29" i="17"/>
  <c r="F29" i="17"/>
  <c r="R28" i="17" s="1"/>
  <c r="S28" i="17" s="1"/>
  <c r="D29" i="17"/>
  <c r="P27" i="17"/>
  <c r="N27" i="17"/>
  <c r="L27" i="17"/>
  <c r="J27" i="17"/>
  <c r="H27" i="17"/>
  <c r="F27" i="17"/>
  <c r="R26" i="17" s="1"/>
  <c r="S26" i="17" s="1"/>
  <c r="D27" i="17"/>
  <c r="P25" i="17"/>
  <c r="N25" i="17"/>
  <c r="L25" i="17"/>
  <c r="J25" i="17"/>
  <c r="H25" i="17"/>
  <c r="F25" i="17"/>
  <c r="D25" i="17"/>
  <c r="R24" i="17" s="1"/>
  <c r="S24" i="17" s="1"/>
  <c r="P20" i="17"/>
  <c r="N20" i="17"/>
  <c r="L20" i="17"/>
  <c r="J20" i="17"/>
  <c r="H20" i="17"/>
  <c r="F20" i="17"/>
  <c r="D20" i="17"/>
  <c r="R19" i="17" s="1"/>
  <c r="S19" i="17" s="1"/>
  <c r="P18" i="17"/>
  <c r="N18" i="17"/>
  <c r="R17" i="17" s="1"/>
  <c r="S17" i="17" s="1"/>
  <c r="L18" i="17"/>
  <c r="J18" i="17"/>
  <c r="H18" i="17"/>
  <c r="F18" i="17"/>
  <c r="D18" i="17"/>
  <c r="P16" i="17"/>
  <c r="N16" i="17"/>
  <c r="L16" i="17"/>
  <c r="J16" i="17"/>
  <c r="H16" i="17"/>
  <c r="F16" i="17"/>
  <c r="D16" i="17"/>
  <c r="R15" i="17"/>
  <c r="S15" i="17" s="1"/>
  <c r="P14" i="17"/>
  <c r="N14" i="17"/>
  <c r="L14" i="17"/>
  <c r="J14" i="17"/>
  <c r="H14" i="17"/>
  <c r="F14" i="17"/>
  <c r="D14" i="17"/>
  <c r="R13" i="17" s="1"/>
  <c r="S13" i="17" s="1"/>
  <c r="P12" i="17"/>
  <c r="N12" i="17"/>
  <c r="L12" i="17"/>
  <c r="J12" i="17"/>
  <c r="H12" i="17"/>
  <c r="F12" i="17"/>
  <c r="D12" i="17"/>
  <c r="R11" i="17" s="1"/>
  <c r="S11" i="17" s="1"/>
  <c r="P10" i="17"/>
  <c r="N10" i="17"/>
  <c r="L10" i="17"/>
  <c r="J10" i="17"/>
  <c r="H10" i="17"/>
  <c r="F10" i="17"/>
  <c r="R9" i="17" s="1"/>
  <c r="S9" i="17" s="1"/>
  <c r="D10" i="17"/>
  <c r="P8" i="17"/>
  <c r="N8" i="17"/>
  <c r="L8" i="17"/>
  <c r="J8" i="17"/>
  <c r="H8" i="17"/>
  <c r="F8" i="17"/>
  <c r="R7" i="17" s="1"/>
  <c r="S7" i="17" s="1"/>
  <c r="D8" i="17"/>
  <c r="L5" i="17"/>
  <c r="J5" i="17"/>
  <c r="D5" i="13"/>
  <c r="D5" i="2"/>
  <c r="P88" i="1"/>
  <c r="N88" i="1"/>
  <c r="L88" i="1"/>
  <c r="J88" i="1"/>
  <c r="H88" i="1"/>
  <c r="F88" i="1"/>
  <c r="R87" i="1" s="1"/>
  <c r="S87" i="1" s="1"/>
  <c r="D88" i="1"/>
  <c r="P86" i="1"/>
  <c r="N86" i="1"/>
  <c r="L86" i="1"/>
  <c r="J86" i="1"/>
  <c r="H86" i="1"/>
  <c r="F86" i="1"/>
  <c r="D86" i="1"/>
  <c r="R85" i="1" s="1"/>
  <c r="S85" i="1" s="1"/>
  <c r="P84" i="1"/>
  <c r="N84" i="1"/>
  <c r="L84" i="1"/>
  <c r="J84" i="1"/>
  <c r="H84" i="1"/>
  <c r="F84" i="1"/>
  <c r="D84" i="1"/>
  <c r="R83" i="1" s="1"/>
  <c r="S83" i="1" s="1"/>
  <c r="P82" i="1"/>
  <c r="N82" i="1"/>
  <c r="L82" i="1"/>
  <c r="J82" i="1"/>
  <c r="H82" i="1"/>
  <c r="F82" i="1"/>
  <c r="D82" i="1"/>
  <c r="R81" i="1" s="1"/>
  <c r="S81" i="1" s="1"/>
  <c r="P80" i="1"/>
  <c r="N80" i="1"/>
  <c r="L80" i="1"/>
  <c r="J80" i="1"/>
  <c r="H80" i="1"/>
  <c r="F80" i="1"/>
  <c r="D80" i="1"/>
  <c r="R79" i="1" s="1"/>
  <c r="S79" i="1" s="1"/>
  <c r="P78" i="1"/>
  <c r="N78" i="1"/>
  <c r="L78" i="1"/>
  <c r="J78" i="1"/>
  <c r="H78" i="1"/>
  <c r="R77" i="1" s="1"/>
  <c r="S77" i="1" s="1"/>
  <c r="F78" i="1"/>
  <c r="D78" i="1"/>
  <c r="P76" i="1"/>
  <c r="N76" i="1"/>
  <c r="L76" i="1"/>
  <c r="J76" i="1"/>
  <c r="H76" i="1"/>
  <c r="F76" i="1"/>
  <c r="D76" i="1"/>
  <c r="R75" i="1" s="1"/>
  <c r="S75" i="1" s="1"/>
  <c r="P73" i="1"/>
  <c r="D73" i="1"/>
  <c r="N73" i="1" s="1"/>
  <c r="P71" i="16"/>
  <c r="N71" i="16"/>
  <c r="L71" i="16"/>
  <c r="J71" i="16"/>
  <c r="H71" i="16"/>
  <c r="F71" i="16"/>
  <c r="D71" i="16"/>
  <c r="R70" i="16"/>
  <c r="S70" i="16" s="1"/>
  <c r="P69" i="16"/>
  <c r="N69" i="16"/>
  <c r="L69" i="16"/>
  <c r="J69" i="16"/>
  <c r="H69" i="16"/>
  <c r="F69" i="16"/>
  <c r="D69" i="16"/>
  <c r="R68" i="16" s="1"/>
  <c r="S68" i="16" s="1"/>
  <c r="P67" i="16"/>
  <c r="N67" i="16"/>
  <c r="L67" i="16"/>
  <c r="J67" i="16"/>
  <c r="H67" i="16"/>
  <c r="F67" i="16"/>
  <c r="D67" i="16"/>
  <c r="R66" i="16" s="1"/>
  <c r="S66" i="16" s="1"/>
  <c r="P65" i="16"/>
  <c r="N65" i="16"/>
  <c r="L65" i="16"/>
  <c r="J65" i="16"/>
  <c r="H65" i="16"/>
  <c r="F65" i="16"/>
  <c r="D65" i="16"/>
  <c r="R64" i="16" s="1"/>
  <c r="S64" i="16" s="1"/>
  <c r="P63" i="16"/>
  <c r="N63" i="16"/>
  <c r="L63" i="16"/>
  <c r="J63" i="16"/>
  <c r="H63" i="16"/>
  <c r="F63" i="16"/>
  <c r="D63" i="16"/>
  <c r="R62" i="16" s="1"/>
  <c r="S62" i="16" s="1"/>
  <c r="P61" i="16"/>
  <c r="N61" i="16"/>
  <c r="L61" i="16"/>
  <c r="J61" i="16"/>
  <c r="H61" i="16"/>
  <c r="F61" i="16"/>
  <c r="D61" i="16"/>
  <c r="R60" i="16" s="1"/>
  <c r="S60" i="16" s="1"/>
  <c r="P59" i="16"/>
  <c r="N59" i="16"/>
  <c r="L59" i="16"/>
  <c r="R58" i="16" s="1"/>
  <c r="S58" i="16" s="1"/>
  <c r="J59" i="16"/>
  <c r="H59" i="16"/>
  <c r="F59" i="16"/>
  <c r="D59" i="16"/>
  <c r="P54" i="16"/>
  <c r="N54" i="16"/>
  <c r="R53" i="16" s="1"/>
  <c r="S53" i="16" s="1"/>
  <c r="L54" i="16"/>
  <c r="J54" i="16"/>
  <c r="H54" i="16"/>
  <c r="F54" i="16"/>
  <c r="D54" i="16"/>
  <c r="P52" i="16"/>
  <c r="N52" i="16"/>
  <c r="L52" i="16"/>
  <c r="J52" i="16"/>
  <c r="H52" i="16"/>
  <c r="F52" i="16"/>
  <c r="D52" i="16"/>
  <c r="R51" i="16"/>
  <c r="S51" i="16" s="1"/>
  <c r="P50" i="16"/>
  <c r="N50" i="16"/>
  <c r="L50" i="16"/>
  <c r="J50" i="16"/>
  <c r="H50" i="16"/>
  <c r="F50" i="16"/>
  <c r="D50" i="16"/>
  <c r="R49" i="16" s="1"/>
  <c r="S49" i="16" s="1"/>
  <c r="P48" i="16"/>
  <c r="N48" i="16"/>
  <c r="L48" i="16"/>
  <c r="J48" i="16"/>
  <c r="H48" i="16"/>
  <c r="F48" i="16"/>
  <c r="D48" i="16"/>
  <c r="R47" i="16" s="1"/>
  <c r="S47" i="16" s="1"/>
  <c r="P46" i="16"/>
  <c r="N46" i="16"/>
  <c r="L46" i="16"/>
  <c r="J46" i="16"/>
  <c r="H46" i="16"/>
  <c r="F46" i="16"/>
  <c r="R45" i="16" s="1"/>
  <c r="S45" i="16" s="1"/>
  <c r="D46" i="16"/>
  <c r="P44" i="16"/>
  <c r="N44" i="16"/>
  <c r="L44" i="16"/>
  <c r="J44" i="16"/>
  <c r="H44" i="16"/>
  <c r="F44" i="16"/>
  <c r="D44" i="16"/>
  <c r="R43" i="16" s="1"/>
  <c r="S43" i="16" s="1"/>
  <c r="P42" i="16"/>
  <c r="N42" i="16"/>
  <c r="L42" i="16"/>
  <c r="J42" i="16"/>
  <c r="H42" i="16"/>
  <c r="F42" i="16"/>
  <c r="D42" i="16"/>
  <c r="R41" i="16" s="1"/>
  <c r="S41" i="16" s="1"/>
  <c r="P37" i="16"/>
  <c r="N37" i="16"/>
  <c r="L37" i="16"/>
  <c r="R36" i="16" s="1"/>
  <c r="S36" i="16" s="1"/>
  <c r="J37" i="16"/>
  <c r="H37" i="16"/>
  <c r="F37" i="16"/>
  <c r="D37" i="16"/>
  <c r="P35" i="16"/>
  <c r="N35" i="16"/>
  <c r="R34" i="16" s="1"/>
  <c r="S34" i="16" s="1"/>
  <c r="L35" i="16"/>
  <c r="J35" i="16"/>
  <c r="H35" i="16"/>
  <c r="F35" i="16"/>
  <c r="D35" i="16"/>
  <c r="P33" i="16"/>
  <c r="N33" i="16"/>
  <c r="L33" i="16"/>
  <c r="J33" i="16"/>
  <c r="H33" i="16"/>
  <c r="F33" i="16"/>
  <c r="D33" i="16"/>
  <c r="R32" i="16"/>
  <c r="S32" i="16" s="1"/>
  <c r="P31" i="16"/>
  <c r="N31" i="16"/>
  <c r="L31" i="16"/>
  <c r="J31" i="16"/>
  <c r="H31" i="16"/>
  <c r="F31" i="16"/>
  <c r="D31" i="16"/>
  <c r="R30" i="16" s="1"/>
  <c r="S30" i="16" s="1"/>
  <c r="P29" i="16"/>
  <c r="N29" i="16"/>
  <c r="L29" i="16"/>
  <c r="J29" i="16"/>
  <c r="H29" i="16"/>
  <c r="F29" i="16"/>
  <c r="D29" i="16"/>
  <c r="R28" i="16" s="1"/>
  <c r="S28" i="16" s="1"/>
  <c r="P27" i="16"/>
  <c r="N27" i="16"/>
  <c r="L27" i="16"/>
  <c r="J27" i="16"/>
  <c r="H27" i="16"/>
  <c r="F27" i="16"/>
  <c r="R26" i="16" s="1"/>
  <c r="S26" i="16" s="1"/>
  <c r="D27" i="16"/>
  <c r="P25" i="16"/>
  <c r="N25" i="16"/>
  <c r="L25" i="16"/>
  <c r="J25" i="16"/>
  <c r="H25" i="16"/>
  <c r="R24" i="16" s="1"/>
  <c r="S24" i="16" s="1"/>
  <c r="F25" i="16"/>
  <c r="D25" i="16"/>
  <c r="P20" i="16"/>
  <c r="N20" i="16"/>
  <c r="L20" i="16"/>
  <c r="J20" i="16"/>
  <c r="H20" i="16"/>
  <c r="F20" i="16"/>
  <c r="D20" i="16"/>
  <c r="R19" i="16" s="1"/>
  <c r="S19" i="16" s="1"/>
  <c r="P18" i="16"/>
  <c r="N18" i="16"/>
  <c r="L18" i="16"/>
  <c r="R17" i="16" s="1"/>
  <c r="S17" i="16" s="1"/>
  <c r="J18" i="16"/>
  <c r="H18" i="16"/>
  <c r="F18" i="16"/>
  <c r="D18" i="16"/>
  <c r="P16" i="16"/>
  <c r="N16" i="16"/>
  <c r="R15" i="16" s="1"/>
  <c r="S15" i="16" s="1"/>
  <c r="L16" i="16"/>
  <c r="J16" i="16"/>
  <c r="H16" i="16"/>
  <c r="F16" i="16"/>
  <c r="D16" i="16"/>
  <c r="P14" i="16"/>
  <c r="N14" i="16"/>
  <c r="L14" i="16"/>
  <c r="J14" i="16"/>
  <c r="H14" i="16"/>
  <c r="F14" i="16"/>
  <c r="D14" i="16"/>
  <c r="R13" i="16"/>
  <c r="S13" i="16" s="1"/>
  <c r="P12" i="16"/>
  <c r="N12" i="16"/>
  <c r="L12" i="16"/>
  <c r="J12" i="16"/>
  <c r="H12" i="16"/>
  <c r="F12" i="16"/>
  <c r="D12" i="16"/>
  <c r="R11" i="16" s="1"/>
  <c r="S11" i="16" s="1"/>
  <c r="P10" i="16"/>
  <c r="N10" i="16"/>
  <c r="L10" i="16"/>
  <c r="J10" i="16"/>
  <c r="H10" i="16"/>
  <c r="F10" i="16"/>
  <c r="D10" i="16"/>
  <c r="R9" i="16" s="1"/>
  <c r="S9" i="16" s="1"/>
  <c r="P8" i="16"/>
  <c r="N8" i="16"/>
  <c r="L8" i="16"/>
  <c r="J8" i="16"/>
  <c r="H8" i="16"/>
  <c r="F8" i="16"/>
  <c r="R7" i="16" s="1"/>
  <c r="S7" i="16" s="1"/>
  <c r="D8" i="16"/>
  <c r="P88" i="15"/>
  <c r="N88" i="15"/>
  <c r="L88" i="15"/>
  <c r="J88" i="15"/>
  <c r="H88" i="15"/>
  <c r="F88" i="15"/>
  <c r="D88" i="15"/>
  <c r="R87" i="15" s="1"/>
  <c r="S87" i="15" s="1"/>
  <c r="P86" i="15"/>
  <c r="N86" i="15"/>
  <c r="L86" i="15"/>
  <c r="J86" i="15"/>
  <c r="H86" i="15"/>
  <c r="F86" i="15"/>
  <c r="D86" i="15"/>
  <c r="R85" i="15" s="1"/>
  <c r="S85" i="15" s="1"/>
  <c r="P84" i="15"/>
  <c r="N84" i="15"/>
  <c r="L84" i="15"/>
  <c r="J84" i="15"/>
  <c r="H84" i="15"/>
  <c r="F84" i="15"/>
  <c r="D84" i="15"/>
  <c r="R83" i="15" s="1"/>
  <c r="S83" i="15" s="1"/>
  <c r="P82" i="15"/>
  <c r="N82" i="15"/>
  <c r="L82" i="15"/>
  <c r="J82" i="15"/>
  <c r="H82" i="15"/>
  <c r="F82" i="15"/>
  <c r="D82" i="15"/>
  <c r="R81" i="15" s="1"/>
  <c r="S81" i="15" s="1"/>
  <c r="P80" i="15"/>
  <c r="N80" i="15"/>
  <c r="L80" i="15"/>
  <c r="J80" i="15"/>
  <c r="H80" i="15"/>
  <c r="R79" i="15" s="1"/>
  <c r="S79" i="15" s="1"/>
  <c r="F80" i="15"/>
  <c r="D80" i="15"/>
  <c r="P78" i="15"/>
  <c r="N78" i="15"/>
  <c r="L78" i="15"/>
  <c r="R77" i="15" s="1"/>
  <c r="S77" i="15" s="1"/>
  <c r="J78" i="15"/>
  <c r="H78" i="15"/>
  <c r="F78" i="15"/>
  <c r="D78" i="15"/>
  <c r="P76" i="15"/>
  <c r="N76" i="15"/>
  <c r="L76" i="15"/>
  <c r="J76" i="15"/>
  <c r="H76" i="15"/>
  <c r="F76" i="15"/>
  <c r="D76" i="15"/>
  <c r="R75" i="15"/>
  <c r="S75" i="15" s="1"/>
  <c r="P71" i="15"/>
  <c r="N71" i="15"/>
  <c r="L71" i="15"/>
  <c r="J71" i="15"/>
  <c r="H71" i="15"/>
  <c r="F71" i="15"/>
  <c r="D71" i="15"/>
  <c r="R70" i="15" s="1"/>
  <c r="S70" i="15" s="1"/>
  <c r="P69" i="15"/>
  <c r="N69" i="15"/>
  <c r="L69" i="15"/>
  <c r="J69" i="15"/>
  <c r="H69" i="15"/>
  <c r="F69" i="15"/>
  <c r="D69" i="15"/>
  <c r="R68" i="15" s="1"/>
  <c r="S68" i="15" s="1"/>
  <c r="P67" i="15"/>
  <c r="N67" i="15"/>
  <c r="L67" i="15"/>
  <c r="J67" i="15"/>
  <c r="H67" i="15"/>
  <c r="F67" i="15"/>
  <c r="D67" i="15"/>
  <c r="R66" i="15" s="1"/>
  <c r="S66" i="15" s="1"/>
  <c r="P65" i="15"/>
  <c r="N65" i="15"/>
  <c r="L65" i="15"/>
  <c r="J65" i="15"/>
  <c r="H65" i="15"/>
  <c r="F65" i="15"/>
  <c r="R64" i="15" s="1"/>
  <c r="S64" i="15" s="1"/>
  <c r="D65" i="15"/>
  <c r="P63" i="15"/>
  <c r="N63" i="15"/>
  <c r="L63" i="15"/>
  <c r="J63" i="15"/>
  <c r="H63" i="15"/>
  <c r="F63" i="15"/>
  <c r="D63" i="15"/>
  <c r="R62" i="15" s="1"/>
  <c r="S62" i="15" s="1"/>
  <c r="P61" i="15"/>
  <c r="N61" i="15"/>
  <c r="L61" i="15"/>
  <c r="J61" i="15"/>
  <c r="H61" i="15"/>
  <c r="F61" i="15"/>
  <c r="D61" i="15"/>
  <c r="R60" i="15" s="1"/>
  <c r="S60" i="15" s="1"/>
  <c r="P59" i="15"/>
  <c r="N59" i="15"/>
  <c r="R58" i="15" s="1"/>
  <c r="S58" i="15" s="1"/>
  <c r="L59" i="15"/>
  <c r="J59" i="15"/>
  <c r="H59" i="15"/>
  <c r="F59" i="15"/>
  <c r="D59" i="15"/>
  <c r="P54" i="15"/>
  <c r="N54" i="15"/>
  <c r="L54" i="15"/>
  <c r="J54" i="15"/>
  <c r="H54" i="15"/>
  <c r="F54" i="15"/>
  <c r="D54" i="15"/>
  <c r="R53" i="15"/>
  <c r="S53" i="15" s="1"/>
  <c r="P52" i="15"/>
  <c r="N52" i="15"/>
  <c r="L52" i="15"/>
  <c r="J52" i="15"/>
  <c r="H52" i="15"/>
  <c r="F52" i="15"/>
  <c r="D52" i="15"/>
  <c r="R51" i="15" s="1"/>
  <c r="S51" i="15" s="1"/>
  <c r="P50" i="15"/>
  <c r="N50" i="15"/>
  <c r="L50" i="15"/>
  <c r="J50" i="15"/>
  <c r="H50" i="15"/>
  <c r="F50" i="15"/>
  <c r="D50" i="15"/>
  <c r="R49" i="15" s="1"/>
  <c r="S49" i="15" s="1"/>
  <c r="P48" i="15"/>
  <c r="N48" i="15"/>
  <c r="L48" i="15"/>
  <c r="J48" i="15"/>
  <c r="H48" i="15"/>
  <c r="F48" i="15"/>
  <c r="D48" i="15"/>
  <c r="R47" i="15" s="1"/>
  <c r="S47" i="15" s="1"/>
  <c r="P46" i="15"/>
  <c r="N46" i="15"/>
  <c r="L46" i="15"/>
  <c r="J46" i="15"/>
  <c r="H46" i="15"/>
  <c r="R45" i="15" s="1"/>
  <c r="S45" i="15" s="1"/>
  <c r="F46" i="15"/>
  <c r="D46" i="15"/>
  <c r="P44" i="15"/>
  <c r="N44" i="15"/>
  <c r="L44" i="15"/>
  <c r="J44" i="15"/>
  <c r="H44" i="15"/>
  <c r="R43" i="15" s="1"/>
  <c r="S43" i="15" s="1"/>
  <c r="F44" i="15"/>
  <c r="D44" i="15"/>
  <c r="P42" i="15"/>
  <c r="N42" i="15"/>
  <c r="L42" i="15"/>
  <c r="J42" i="15"/>
  <c r="H42" i="15"/>
  <c r="F42" i="15"/>
  <c r="D42" i="15"/>
  <c r="R41" i="15" s="1"/>
  <c r="S41" i="15" s="1"/>
  <c r="P37" i="15"/>
  <c r="N37" i="15"/>
  <c r="R36" i="15" s="1"/>
  <c r="S36" i="15" s="1"/>
  <c r="L37" i="15"/>
  <c r="J37" i="15"/>
  <c r="H37" i="15"/>
  <c r="F37" i="15"/>
  <c r="D37" i="15"/>
  <c r="P35" i="15"/>
  <c r="R34" i="15" s="1"/>
  <c r="S34" i="15" s="1"/>
  <c r="N35" i="15"/>
  <c r="L35" i="15"/>
  <c r="J35" i="15"/>
  <c r="H35" i="15"/>
  <c r="F35" i="15"/>
  <c r="D35" i="15"/>
  <c r="P33" i="15"/>
  <c r="N33" i="15"/>
  <c r="L33" i="15"/>
  <c r="J33" i="15"/>
  <c r="H33" i="15"/>
  <c r="F33" i="15"/>
  <c r="D33" i="15"/>
  <c r="R32" i="15" s="1"/>
  <c r="S32" i="15" s="1"/>
  <c r="P31" i="15"/>
  <c r="N31" i="15"/>
  <c r="L31" i="15"/>
  <c r="J31" i="15"/>
  <c r="H31" i="15"/>
  <c r="F31" i="15"/>
  <c r="D31" i="15"/>
  <c r="R30" i="15" s="1"/>
  <c r="S30" i="15" s="1"/>
  <c r="P29" i="15"/>
  <c r="N29" i="15"/>
  <c r="L29" i="15"/>
  <c r="J29" i="15"/>
  <c r="H29" i="15"/>
  <c r="F29" i="15"/>
  <c r="D29" i="15"/>
  <c r="R28" i="15" s="1"/>
  <c r="S28" i="15" s="1"/>
  <c r="P27" i="15"/>
  <c r="N27" i="15"/>
  <c r="L27" i="15"/>
  <c r="J27" i="15"/>
  <c r="H27" i="15"/>
  <c r="F27" i="15"/>
  <c r="R26" i="15" s="1"/>
  <c r="S26" i="15" s="1"/>
  <c r="D27" i="15"/>
  <c r="P25" i="15"/>
  <c r="N25" i="15"/>
  <c r="L25" i="15"/>
  <c r="J25" i="15"/>
  <c r="H25" i="15"/>
  <c r="R24" i="15" s="1"/>
  <c r="S24" i="15" s="1"/>
  <c r="F25" i="15"/>
  <c r="D25" i="15"/>
  <c r="P20" i="15"/>
  <c r="N20" i="15"/>
  <c r="L20" i="15"/>
  <c r="J20" i="15"/>
  <c r="H20" i="15"/>
  <c r="F20" i="15"/>
  <c r="D20" i="15"/>
  <c r="R19" i="15" s="1"/>
  <c r="S19" i="15" s="1"/>
  <c r="P18" i="15"/>
  <c r="N18" i="15"/>
  <c r="R17" i="15" s="1"/>
  <c r="S17" i="15" s="1"/>
  <c r="L18" i="15"/>
  <c r="J18" i="15"/>
  <c r="H18" i="15"/>
  <c r="F18" i="15"/>
  <c r="D18" i="15"/>
  <c r="P16" i="15"/>
  <c r="N16" i="15"/>
  <c r="L16" i="15"/>
  <c r="J16" i="15"/>
  <c r="H16" i="15"/>
  <c r="F16" i="15"/>
  <c r="D16" i="15"/>
  <c r="R15" i="15"/>
  <c r="S15" i="15" s="1"/>
  <c r="P14" i="15"/>
  <c r="N14" i="15"/>
  <c r="L14" i="15"/>
  <c r="J14" i="15"/>
  <c r="H14" i="15"/>
  <c r="F14" i="15"/>
  <c r="D14" i="15"/>
  <c r="R13" i="15" s="1"/>
  <c r="S13" i="15" s="1"/>
  <c r="P12" i="15"/>
  <c r="N12" i="15"/>
  <c r="L12" i="15"/>
  <c r="J12" i="15"/>
  <c r="H12" i="15"/>
  <c r="F12" i="15"/>
  <c r="D12" i="15"/>
  <c r="R11" i="15" s="1"/>
  <c r="S11" i="15" s="1"/>
  <c r="P10" i="15"/>
  <c r="N10" i="15"/>
  <c r="L10" i="15"/>
  <c r="J10" i="15"/>
  <c r="H10" i="15"/>
  <c r="F10" i="15"/>
  <c r="D10" i="15"/>
  <c r="R9" i="15" s="1"/>
  <c r="S9" i="15" s="1"/>
  <c r="P8" i="15"/>
  <c r="N8" i="15"/>
  <c r="L8" i="15"/>
  <c r="J8" i="15"/>
  <c r="H8" i="15"/>
  <c r="R7" i="15" s="1"/>
  <c r="S7" i="15" s="1"/>
  <c r="F8" i="15"/>
  <c r="D8" i="15"/>
  <c r="P71" i="13"/>
  <c r="N71" i="13"/>
  <c r="L71" i="13"/>
  <c r="J71" i="13"/>
  <c r="H71" i="13"/>
  <c r="F71" i="13"/>
  <c r="D71" i="13"/>
  <c r="R70" i="13" s="1"/>
  <c r="S70" i="13" s="1"/>
  <c r="P69" i="13"/>
  <c r="N69" i="13"/>
  <c r="L69" i="13"/>
  <c r="J69" i="13"/>
  <c r="H69" i="13"/>
  <c r="F69" i="13"/>
  <c r="D69" i="13"/>
  <c r="R68" i="13" s="1"/>
  <c r="S68" i="13" s="1"/>
  <c r="P67" i="13"/>
  <c r="N67" i="13"/>
  <c r="L67" i="13"/>
  <c r="J67" i="13"/>
  <c r="H67" i="13"/>
  <c r="F67" i="13"/>
  <c r="D67" i="13"/>
  <c r="R66" i="13" s="1"/>
  <c r="S66" i="13" s="1"/>
  <c r="P65" i="13"/>
  <c r="N65" i="13"/>
  <c r="L65" i="13"/>
  <c r="J65" i="13"/>
  <c r="H65" i="13"/>
  <c r="F65" i="13"/>
  <c r="D65" i="13"/>
  <c r="R64" i="13" s="1"/>
  <c r="S64" i="13" s="1"/>
  <c r="P63" i="13"/>
  <c r="N63" i="13"/>
  <c r="L63" i="13"/>
  <c r="J63" i="13"/>
  <c r="H63" i="13"/>
  <c r="R62" i="13" s="1"/>
  <c r="S62" i="13" s="1"/>
  <c r="F63" i="13"/>
  <c r="D63" i="13"/>
  <c r="P61" i="13"/>
  <c r="N61" i="13"/>
  <c r="L61" i="13"/>
  <c r="J61" i="13"/>
  <c r="H61" i="13"/>
  <c r="F61" i="13"/>
  <c r="D61" i="13"/>
  <c r="R60" i="13" s="1"/>
  <c r="S60" i="13" s="1"/>
  <c r="P59" i="13"/>
  <c r="N59" i="13"/>
  <c r="R58" i="13" s="1"/>
  <c r="S58" i="13" s="1"/>
  <c r="L59" i="13"/>
  <c r="J59" i="13"/>
  <c r="H59" i="13"/>
  <c r="F59" i="13"/>
  <c r="D59" i="13"/>
  <c r="P54" i="13"/>
  <c r="N54" i="13"/>
  <c r="L54" i="13"/>
  <c r="J54" i="13"/>
  <c r="H54" i="13"/>
  <c r="F54" i="13"/>
  <c r="D54" i="13"/>
  <c r="R53" i="13"/>
  <c r="S53" i="13" s="1"/>
  <c r="P52" i="13"/>
  <c r="N52" i="13"/>
  <c r="L52" i="13"/>
  <c r="J52" i="13"/>
  <c r="H52" i="13"/>
  <c r="F52" i="13"/>
  <c r="D52" i="13"/>
  <c r="R51" i="13" s="1"/>
  <c r="S51" i="13" s="1"/>
  <c r="P50" i="13"/>
  <c r="N50" i="13"/>
  <c r="L50" i="13"/>
  <c r="J50" i="13"/>
  <c r="H50" i="13"/>
  <c r="F50" i="13"/>
  <c r="D50" i="13"/>
  <c r="R49" i="13" s="1"/>
  <c r="S49" i="13" s="1"/>
  <c r="P48" i="13"/>
  <c r="N48" i="13"/>
  <c r="L48" i="13"/>
  <c r="J48" i="13"/>
  <c r="H48" i="13"/>
  <c r="F48" i="13"/>
  <c r="D48" i="13"/>
  <c r="R47" i="13" s="1"/>
  <c r="S47" i="13" s="1"/>
  <c r="P46" i="13"/>
  <c r="N46" i="13"/>
  <c r="L46" i="13"/>
  <c r="J46" i="13"/>
  <c r="H46" i="13"/>
  <c r="R45" i="13" s="1"/>
  <c r="S45" i="13" s="1"/>
  <c r="F46" i="13"/>
  <c r="D46" i="13"/>
  <c r="P44" i="13"/>
  <c r="N44" i="13"/>
  <c r="L44" i="13"/>
  <c r="J44" i="13"/>
  <c r="R43" i="13" s="1"/>
  <c r="S43" i="13" s="1"/>
  <c r="H44" i="13"/>
  <c r="F44" i="13"/>
  <c r="D44" i="13"/>
  <c r="P42" i="13"/>
  <c r="N42" i="13"/>
  <c r="L42" i="13"/>
  <c r="J42" i="13"/>
  <c r="H42" i="13"/>
  <c r="F42" i="13"/>
  <c r="R41" i="13" s="1"/>
  <c r="S41" i="13" s="1"/>
  <c r="D42" i="13"/>
  <c r="P37" i="13"/>
  <c r="N37" i="13"/>
  <c r="R36" i="13" s="1"/>
  <c r="S36" i="13" s="1"/>
  <c r="L37" i="13"/>
  <c r="J37" i="13"/>
  <c r="H37" i="13"/>
  <c r="F37" i="13"/>
  <c r="D37" i="13"/>
  <c r="P35" i="13"/>
  <c r="N35" i="13"/>
  <c r="L35" i="13"/>
  <c r="J35" i="13"/>
  <c r="H35" i="13"/>
  <c r="F35" i="13"/>
  <c r="D35" i="13"/>
  <c r="R34" i="13"/>
  <c r="S34" i="13" s="1"/>
  <c r="P33" i="13"/>
  <c r="N33" i="13"/>
  <c r="L33" i="13"/>
  <c r="J33" i="13"/>
  <c r="H33" i="13"/>
  <c r="F33" i="13"/>
  <c r="D33" i="13"/>
  <c r="R32" i="13" s="1"/>
  <c r="S32" i="13" s="1"/>
  <c r="P31" i="13"/>
  <c r="N31" i="13"/>
  <c r="L31" i="13"/>
  <c r="J31" i="13"/>
  <c r="H31" i="13"/>
  <c r="F31" i="13"/>
  <c r="D31" i="13"/>
  <c r="R30" i="13" s="1"/>
  <c r="S30" i="13" s="1"/>
  <c r="P29" i="13"/>
  <c r="N29" i="13"/>
  <c r="L29" i="13"/>
  <c r="J29" i="13"/>
  <c r="H29" i="13"/>
  <c r="F29" i="13"/>
  <c r="R28" i="13" s="1"/>
  <c r="S28" i="13" s="1"/>
  <c r="D29" i="13"/>
  <c r="P27" i="13"/>
  <c r="N27" i="13"/>
  <c r="L27" i="13"/>
  <c r="J27" i="13"/>
  <c r="H27" i="13"/>
  <c r="F27" i="13"/>
  <c r="R26" i="13" s="1"/>
  <c r="S26" i="13" s="1"/>
  <c r="D27" i="13"/>
  <c r="P25" i="13"/>
  <c r="N25" i="13"/>
  <c r="L25" i="13"/>
  <c r="J25" i="13"/>
  <c r="H25" i="13"/>
  <c r="F25" i="13"/>
  <c r="D25" i="13"/>
  <c r="R24" i="13" s="1"/>
  <c r="S24" i="13" s="1"/>
  <c r="P20" i="13"/>
  <c r="N20" i="13"/>
  <c r="L20" i="13"/>
  <c r="J20" i="13"/>
  <c r="H20" i="13"/>
  <c r="F20" i="13"/>
  <c r="R19" i="13" s="1"/>
  <c r="S19" i="13" s="1"/>
  <c r="D20" i="13"/>
  <c r="P18" i="13"/>
  <c r="N18" i="13"/>
  <c r="R17" i="13" s="1"/>
  <c r="S17" i="13" s="1"/>
  <c r="L18" i="13"/>
  <c r="J18" i="13"/>
  <c r="H18" i="13"/>
  <c r="F18" i="13"/>
  <c r="D18" i="13"/>
  <c r="P16" i="13"/>
  <c r="R15" i="13" s="1"/>
  <c r="S15" i="13" s="1"/>
  <c r="N16" i="13"/>
  <c r="L16" i="13"/>
  <c r="J16" i="13"/>
  <c r="H16" i="13"/>
  <c r="F16" i="13"/>
  <c r="D16" i="13"/>
  <c r="P14" i="13"/>
  <c r="N14" i="13"/>
  <c r="L14" i="13"/>
  <c r="J14" i="13"/>
  <c r="H14" i="13"/>
  <c r="F14" i="13"/>
  <c r="D14" i="13"/>
  <c r="R13" i="13" s="1"/>
  <c r="S13" i="13" s="1"/>
  <c r="P12" i="13"/>
  <c r="N12" i="13"/>
  <c r="L12" i="13"/>
  <c r="J12" i="13"/>
  <c r="H12" i="13"/>
  <c r="F12" i="13"/>
  <c r="D12" i="13"/>
  <c r="R11" i="13" s="1"/>
  <c r="S11" i="13" s="1"/>
  <c r="P10" i="13"/>
  <c r="N10" i="13"/>
  <c r="L10" i="13"/>
  <c r="J10" i="13"/>
  <c r="H10" i="13"/>
  <c r="F10" i="13"/>
  <c r="R9" i="13" s="1"/>
  <c r="S9" i="13" s="1"/>
  <c r="D10" i="13"/>
  <c r="P8" i="13"/>
  <c r="N8" i="13"/>
  <c r="L8" i="13"/>
  <c r="J8" i="13"/>
  <c r="H8" i="13"/>
  <c r="F8" i="13"/>
  <c r="R7" i="13" s="1"/>
  <c r="S7" i="13" s="1"/>
  <c r="D8" i="13"/>
  <c r="P71" i="11"/>
  <c r="N71" i="11"/>
  <c r="L71" i="11"/>
  <c r="J71" i="11"/>
  <c r="H71" i="11"/>
  <c r="F71" i="11"/>
  <c r="D71" i="11"/>
  <c r="R70" i="11" s="1"/>
  <c r="S70" i="11" s="1"/>
  <c r="P69" i="11"/>
  <c r="N69" i="11"/>
  <c r="L69" i="11"/>
  <c r="J69" i="11"/>
  <c r="H69" i="11"/>
  <c r="F69" i="11"/>
  <c r="D69" i="11"/>
  <c r="R68" i="11" s="1"/>
  <c r="S68" i="11" s="1"/>
  <c r="P67" i="11"/>
  <c r="N67" i="11"/>
  <c r="L67" i="11"/>
  <c r="J67" i="11"/>
  <c r="H67" i="11"/>
  <c r="F67" i="11"/>
  <c r="D67" i="11"/>
  <c r="R66" i="11" s="1"/>
  <c r="S66" i="11" s="1"/>
  <c r="P65" i="11"/>
  <c r="N65" i="11"/>
  <c r="L65" i="11"/>
  <c r="J65" i="11"/>
  <c r="H65" i="11"/>
  <c r="F65" i="11"/>
  <c r="D65" i="11"/>
  <c r="R64" i="11" s="1"/>
  <c r="S64" i="11" s="1"/>
  <c r="P63" i="11"/>
  <c r="N63" i="11"/>
  <c r="L63" i="11"/>
  <c r="J63" i="11"/>
  <c r="H63" i="11"/>
  <c r="F63" i="11"/>
  <c r="D63" i="11"/>
  <c r="R62" i="11" s="1"/>
  <c r="S62" i="11" s="1"/>
  <c r="P61" i="11"/>
  <c r="N61" i="11"/>
  <c r="L61" i="11"/>
  <c r="J61" i="11"/>
  <c r="H61" i="11"/>
  <c r="F61" i="11"/>
  <c r="D61" i="11"/>
  <c r="R60" i="11" s="1"/>
  <c r="S60" i="11" s="1"/>
  <c r="P59" i="11"/>
  <c r="N59" i="11"/>
  <c r="R58" i="11" s="1"/>
  <c r="S58" i="11" s="1"/>
  <c r="L59" i="11"/>
  <c r="J59" i="11"/>
  <c r="H59" i="11"/>
  <c r="F59" i="11"/>
  <c r="D59" i="11"/>
  <c r="P54" i="11"/>
  <c r="N54" i="11"/>
  <c r="L54" i="11"/>
  <c r="J54" i="11"/>
  <c r="H54" i="11"/>
  <c r="F54" i="11"/>
  <c r="D54" i="11"/>
  <c r="R53" i="11"/>
  <c r="S53" i="11" s="1"/>
  <c r="P52" i="11"/>
  <c r="N52" i="11"/>
  <c r="L52" i="11"/>
  <c r="J52" i="11"/>
  <c r="H52" i="11"/>
  <c r="F52" i="11"/>
  <c r="D52" i="11"/>
  <c r="R51" i="11" s="1"/>
  <c r="S51" i="11" s="1"/>
  <c r="P50" i="11"/>
  <c r="N50" i="11"/>
  <c r="L50" i="11"/>
  <c r="J50" i="11"/>
  <c r="H50" i="11"/>
  <c r="F50" i="11"/>
  <c r="D50" i="11"/>
  <c r="R49" i="11" s="1"/>
  <c r="S49" i="11" s="1"/>
  <c r="P48" i="11"/>
  <c r="N48" i="11"/>
  <c r="L48" i="11"/>
  <c r="J48" i="11"/>
  <c r="H48" i="11"/>
  <c r="F48" i="11"/>
  <c r="D48" i="11"/>
  <c r="R47" i="11" s="1"/>
  <c r="S47" i="11" s="1"/>
  <c r="P46" i="11"/>
  <c r="N46" i="11"/>
  <c r="L46" i="11"/>
  <c r="J46" i="11"/>
  <c r="H46" i="11"/>
  <c r="F46" i="11"/>
  <c r="D46" i="11"/>
  <c r="R45" i="11" s="1"/>
  <c r="S45" i="11" s="1"/>
  <c r="P44" i="11"/>
  <c r="N44" i="11"/>
  <c r="L44" i="11"/>
  <c r="J44" i="11"/>
  <c r="H44" i="11"/>
  <c r="F44" i="11"/>
  <c r="D44" i="11"/>
  <c r="R43" i="11" s="1"/>
  <c r="S43" i="11" s="1"/>
  <c r="P42" i="11"/>
  <c r="N42" i="11"/>
  <c r="L42" i="11"/>
  <c r="J42" i="11"/>
  <c r="H42" i="11"/>
  <c r="F42" i="11"/>
  <c r="D42" i="11"/>
  <c r="R41" i="11" s="1"/>
  <c r="S41" i="11" s="1"/>
  <c r="P37" i="11"/>
  <c r="N37" i="11"/>
  <c r="R36" i="11" s="1"/>
  <c r="S36" i="11" s="1"/>
  <c r="L37" i="11"/>
  <c r="J37" i="11"/>
  <c r="H37" i="11"/>
  <c r="F37" i="11"/>
  <c r="D37" i="11"/>
  <c r="P35" i="11"/>
  <c r="R34" i="11" s="1"/>
  <c r="S34" i="11" s="1"/>
  <c r="N35" i="11"/>
  <c r="L35" i="11"/>
  <c r="J35" i="11"/>
  <c r="H35" i="11"/>
  <c r="F35" i="11"/>
  <c r="D35" i="11"/>
  <c r="P33" i="11"/>
  <c r="N33" i="11"/>
  <c r="L33" i="11"/>
  <c r="J33" i="11"/>
  <c r="H33" i="11"/>
  <c r="F33" i="11"/>
  <c r="D33" i="11"/>
  <c r="R32" i="11" s="1"/>
  <c r="S32" i="11" s="1"/>
  <c r="P31" i="11"/>
  <c r="N31" i="11"/>
  <c r="L31" i="11"/>
  <c r="J31" i="11"/>
  <c r="H31" i="11"/>
  <c r="F31" i="11"/>
  <c r="D31" i="11"/>
  <c r="R30" i="11" s="1"/>
  <c r="S30" i="11" s="1"/>
  <c r="P29" i="11"/>
  <c r="N29" i="11"/>
  <c r="L29" i="11"/>
  <c r="J29" i="11"/>
  <c r="H29" i="11"/>
  <c r="F29" i="11"/>
  <c r="D29" i="11"/>
  <c r="R28" i="11" s="1"/>
  <c r="S28" i="11" s="1"/>
  <c r="P27" i="11"/>
  <c r="N27" i="11"/>
  <c r="L27" i="11"/>
  <c r="J27" i="11"/>
  <c r="H27" i="11"/>
  <c r="F27" i="11"/>
  <c r="D27" i="11"/>
  <c r="R26" i="11" s="1"/>
  <c r="S26" i="11" s="1"/>
  <c r="P25" i="11"/>
  <c r="N25" i="11"/>
  <c r="L25" i="11"/>
  <c r="J25" i="11"/>
  <c r="H25" i="11"/>
  <c r="F25" i="11"/>
  <c r="R24" i="11" s="1"/>
  <c r="S24" i="11" s="1"/>
  <c r="D25" i="11"/>
  <c r="P20" i="11"/>
  <c r="N20" i="11"/>
  <c r="L20" i="11"/>
  <c r="J20" i="11"/>
  <c r="H20" i="11"/>
  <c r="F20" i="11"/>
  <c r="D20" i="11"/>
  <c r="R19" i="11" s="1"/>
  <c r="S19" i="11" s="1"/>
  <c r="P18" i="11"/>
  <c r="N18" i="11"/>
  <c r="R17" i="11" s="1"/>
  <c r="S17" i="11" s="1"/>
  <c r="L18" i="11"/>
  <c r="J18" i="11"/>
  <c r="H18" i="11"/>
  <c r="F18" i="11"/>
  <c r="D18" i="11"/>
  <c r="P16" i="11"/>
  <c r="R15" i="11" s="1"/>
  <c r="S15" i="11" s="1"/>
  <c r="N16" i="11"/>
  <c r="L16" i="11"/>
  <c r="J16" i="11"/>
  <c r="H16" i="11"/>
  <c r="F16" i="11"/>
  <c r="D16" i="11"/>
  <c r="P14" i="11"/>
  <c r="N14" i="11"/>
  <c r="L14" i="11"/>
  <c r="J14" i="11"/>
  <c r="H14" i="11"/>
  <c r="F14" i="11"/>
  <c r="D14" i="11"/>
  <c r="R13" i="11" s="1"/>
  <c r="S13" i="11" s="1"/>
  <c r="P12" i="11"/>
  <c r="N12" i="11"/>
  <c r="L12" i="11"/>
  <c r="J12" i="11"/>
  <c r="H12" i="11"/>
  <c r="F12" i="11"/>
  <c r="D12" i="11"/>
  <c r="R11" i="11" s="1"/>
  <c r="S11" i="11" s="1"/>
  <c r="P10" i="11"/>
  <c r="N10" i="11"/>
  <c r="L10" i="11"/>
  <c r="J10" i="11"/>
  <c r="H10" i="11"/>
  <c r="F10" i="11"/>
  <c r="R9" i="11" s="1"/>
  <c r="S9" i="11" s="1"/>
  <c r="D10" i="11"/>
  <c r="P8" i="11"/>
  <c r="N8" i="11"/>
  <c r="L8" i="11"/>
  <c r="J8" i="11"/>
  <c r="H8" i="11"/>
  <c r="R7" i="11" s="1"/>
  <c r="S7" i="11" s="1"/>
  <c r="F8" i="11"/>
  <c r="D8" i="11"/>
  <c r="P71" i="2"/>
  <c r="N71" i="2"/>
  <c r="L71" i="2"/>
  <c r="J71" i="2"/>
  <c r="H71" i="2"/>
  <c r="F71" i="2"/>
  <c r="D71" i="2"/>
  <c r="R70" i="2" s="1"/>
  <c r="S70" i="2" s="1"/>
  <c r="P69" i="2"/>
  <c r="N69" i="2"/>
  <c r="L69" i="2"/>
  <c r="J69" i="2"/>
  <c r="H69" i="2"/>
  <c r="F69" i="2"/>
  <c r="D69" i="2"/>
  <c r="R68" i="2" s="1"/>
  <c r="S68" i="2" s="1"/>
  <c r="P67" i="2"/>
  <c r="N67" i="2"/>
  <c r="L67" i="2"/>
  <c r="J67" i="2"/>
  <c r="H67" i="2"/>
  <c r="F67" i="2"/>
  <c r="D67" i="2"/>
  <c r="R66" i="2" s="1"/>
  <c r="S66" i="2" s="1"/>
  <c r="P65" i="2"/>
  <c r="N65" i="2"/>
  <c r="L65" i="2"/>
  <c r="J65" i="2"/>
  <c r="H65" i="2"/>
  <c r="R64" i="2" s="1"/>
  <c r="S64" i="2" s="1"/>
  <c r="F65" i="2"/>
  <c r="D65" i="2"/>
  <c r="P63" i="2"/>
  <c r="N63" i="2"/>
  <c r="L63" i="2"/>
  <c r="J63" i="2"/>
  <c r="R62" i="2" s="1"/>
  <c r="S62" i="2" s="1"/>
  <c r="H63" i="2"/>
  <c r="F63" i="2"/>
  <c r="D63" i="2"/>
  <c r="P61" i="2"/>
  <c r="N61" i="2"/>
  <c r="L61" i="2"/>
  <c r="J61" i="2"/>
  <c r="H61" i="2"/>
  <c r="F61" i="2"/>
  <c r="D61" i="2"/>
  <c r="R60" i="2" s="1"/>
  <c r="S60" i="2" s="1"/>
  <c r="P59" i="2"/>
  <c r="N59" i="2"/>
  <c r="L59" i="2"/>
  <c r="J59" i="2"/>
  <c r="H59" i="2"/>
  <c r="F59" i="2"/>
  <c r="D59" i="2"/>
  <c r="R58" i="2" s="1"/>
  <c r="S58" i="2" s="1"/>
  <c r="P54" i="2"/>
  <c r="N54" i="2"/>
  <c r="L54" i="2"/>
  <c r="J54" i="2"/>
  <c r="H54" i="2"/>
  <c r="F54" i="2"/>
  <c r="D54" i="2"/>
  <c r="R53" i="2"/>
  <c r="S53" i="2" s="1"/>
  <c r="P52" i="2"/>
  <c r="N52" i="2"/>
  <c r="L52" i="2"/>
  <c r="J52" i="2"/>
  <c r="H52" i="2"/>
  <c r="F52" i="2"/>
  <c r="D52" i="2"/>
  <c r="R51" i="2" s="1"/>
  <c r="S51" i="2" s="1"/>
  <c r="P50" i="2"/>
  <c r="N50" i="2"/>
  <c r="L50" i="2"/>
  <c r="J50" i="2"/>
  <c r="H50" i="2"/>
  <c r="F50" i="2"/>
  <c r="D50" i="2"/>
  <c r="R49" i="2" s="1"/>
  <c r="S49" i="2" s="1"/>
  <c r="P48" i="2"/>
  <c r="N48" i="2"/>
  <c r="L48" i="2"/>
  <c r="J48" i="2"/>
  <c r="H48" i="2"/>
  <c r="F48" i="2"/>
  <c r="R47" i="2" s="1"/>
  <c r="S47" i="2" s="1"/>
  <c r="D48" i="2"/>
  <c r="P46" i="2"/>
  <c r="N46" i="2"/>
  <c r="L46" i="2"/>
  <c r="J46" i="2"/>
  <c r="H46" i="2"/>
  <c r="R45" i="2" s="1"/>
  <c r="S45" i="2" s="1"/>
  <c r="F46" i="2"/>
  <c r="D46" i="2"/>
  <c r="P44" i="2"/>
  <c r="N44" i="2"/>
  <c r="L44" i="2"/>
  <c r="J44" i="2"/>
  <c r="R43" i="2" s="1"/>
  <c r="S43" i="2" s="1"/>
  <c r="H44" i="2"/>
  <c r="F44" i="2"/>
  <c r="D44" i="2"/>
  <c r="P42" i="2"/>
  <c r="N42" i="2"/>
  <c r="L42" i="2"/>
  <c r="J42" i="2"/>
  <c r="H42" i="2"/>
  <c r="F42" i="2"/>
  <c r="D42" i="2"/>
  <c r="R41" i="2" s="1"/>
  <c r="S41" i="2" s="1"/>
  <c r="P37" i="2"/>
  <c r="N37" i="2"/>
  <c r="L37" i="2"/>
  <c r="J37" i="2"/>
  <c r="H37" i="2"/>
  <c r="F37" i="2"/>
  <c r="D37" i="2"/>
  <c r="R36" i="2" s="1"/>
  <c r="S36" i="2" s="1"/>
  <c r="P35" i="2"/>
  <c r="R34" i="2" s="1"/>
  <c r="S34" i="2" s="1"/>
  <c r="N35" i="2"/>
  <c r="L35" i="2"/>
  <c r="J35" i="2"/>
  <c r="H35" i="2"/>
  <c r="F35" i="2"/>
  <c r="D35" i="2"/>
  <c r="P33" i="2"/>
  <c r="N33" i="2"/>
  <c r="L33" i="2"/>
  <c r="J33" i="2"/>
  <c r="H33" i="2"/>
  <c r="F33" i="2"/>
  <c r="D33" i="2"/>
  <c r="R32" i="2" s="1"/>
  <c r="S32" i="2" s="1"/>
  <c r="P31" i="2"/>
  <c r="N31" i="2"/>
  <c r="L31" i="2"/>
  <c r="J31" i="2"/>
  <c r="H31" i="2"/>
  <c r="F31" i="2"/>
  <c r="D31" i="2"/>
  <c r="R30" i="2" s="1"/>
  <c r="S30" i="2" s="1"/>
  <c r="P29" i="2"/>
  <c r="N29" i="2"/>
  <c r="L29" i="2"/>
  <c r="J29" i="2"/>
  <c r="H29" i="2"/>
  <c r="F29" i="2"/>
  <c r="R28" i="2" s="1"/>
  <c r="S28" i="2" s="1"/>
  <c r="D29" i="2"/>
  <c r="P27" i="2"/>
  <c r="N27" i="2"/>
  <c r="L27" i="2"/>
  <c r="J27" i="2"/>
  <c r="H27" i="2"/>
  <c r="R26" i="2" s="1"/>
  <c r="S26" i="2" s="1"/>
  <c r="F27" i="2"/>
  <c r="D27" i="2"/>
  <c r="P25" i="2"/>
  <c r="N25" i="2"/>
  <c r="L25" i="2"/>
  <c r="J25" i="2"/>
  <c r="R24" i="2" s="1"/>
  <c r="S24" i="2" s="1"/>
  <c r="H25" i="2"/>
  <c r="F25" i="2"/>
  <c r="D25" i="2"/>
  <c r="P20" i="2"/>
  <c r="N20" i="2"/>
  <c r="L20" i="2"/>
  <c r="J20" i="2"/>
  <c r="H20" i="2"/>
  <c r="F20" i="2"/>
  <c r="D20" i="2"/>
  <c r="R19" i="2" s="1"/>
  <c r="S19" i="2" s="1"/>
  <c r="P18" i="2"/>
  <c r="N18" i="2"/>
  <c r="L18" i="2"/>
  <c r="J18" i="2"/>
  <c r="H18" i="2"/>
  <c r="F18" i="2"/>
  <c r="D18" i="2"/>
  <c r="R17" i="2" s="1"/>
  <c r="S17" i="2" s="1"/>
  <c r="P16" i="2"/>
  <c r="N16" i="2"/>
  <c r="L16" i="2"/>
  <c r="J16" i="2"/>
  <c r="H16" i="2"/>
  <c r="F16" i="2"/>
  <c r="D16" i="2"/>
  <c r="R15" i="2"/>
  <c r="S15" i="2" s="1"/>
  <c r="P14" i="2"/>
  <c r="N14" i="2"/>
  <c r="L14" i="2"/>
  <c r="J14" i="2"/>
  <c r="H14" i="2"/>
  <c r="F14" i="2"/>
  <c r="D14" i="2"/>
  <c r="R13" i="2" s="1"/>
  <c r="S13" i="2" s="1"/>
  <c r="P12" i="2"/>
  <c r="N12" i="2"/>
  <c r="L12" i="2"/>
  <c r="J12" i="2"/>
  <c r="H12" i="2"/>
  <c r="F12" i="2"/>
  <c r="D12" i="2"/>
  <c r="R11" i="2" s="1"/>
  <c r="S11" i="2" s="1"/>
  <c r="P10" i="2"/>
  <c r="N10" i="2"/>
  <c r="L10" i="2"/>
  <c r="J10" i="2"/>
  <c r="H10" i="2"/>
  <c r="F10" i="2"/>
  <c r="R9" i="2" s="1"/>
  <c r="S9" i="2" s="1"/>
  <c r="D10" i="2"/>
  <c r="P8" i="2"/>
  <c r="N8" i="2"/>
  <c r="L8" i="2"/>
  <c r="J8" i="2"/>
  <c r="H8" i="2"/>
  <c r="R7" i="2" s="1"/>
  <c r="S7" i="2" s="1"/>
  <c r="F8" i="2"/>
  <c r="D8" i="2"/>
  <c r="P71" i="1"/>
  <c r="N71" i="1"/>
  <c r="L71" i="1"/>
  <c r="J71" i="1"/>
  <c r="H71" i="1"/>
  <c r="F71" i="1"/>
  <c r="D71" i="1"/>
  <c r="R70" i="1" s="1"/>
  <c r="S70" i="1" s="1"/>
  <c r="P69" i="1"/>
  <c r="N69" i="1"/>
  <c r="L69" i="1"/>
  <c r="J69" i="1"/>
  <c r="H69" i="1"/>
  <c r="F69" i="1"/>
  <c r="R68" i="1" s="1"/>
  <c r="S68" i="1" s="1"/>
  <c r="D69" i="1"/>
  <c r="P67" i="1"/>
  <c r="N67" i="1"/>
  <c r="L67" i="1"/>
  <c r="J67" i="1"/>
  <c r="H67" i="1"/>
  <c r="F67" i="1"/>
  <c r="D67" i="1"/>
  <c r="R66" i="1" s="1"/>
  <c r="S66" i="1" s="1"/>
  <c r="P65" i="1"/>
  <c r="N65" i="1"/>
  <c r="L65" i="1"/>
  <c r="J65" i="1"/>
  <c r="H65" i="1"/>
  <c r="F65" i="1"/>
  <c r="D65" i="1"/>
  <c r="R64" i="1" s="1"/>
  <c r="S64" i="1" s="1"/>
  <c r="P63" i="1"/>
  <c r="N63" i="1"/>
  <c r="L63" i="1"/>
  <c r="J63" i="1"/>
  <c r="H63" i="1"/>
  <c r="R62" i="1" s="1"/>
  <c r="S62" i="1" s="1"/>
  <c r="F63" i="1"/>
  <c r="D63" i="1"/>
  <c r="P61" i="1"/>
  <c r="N61" i="1"/>
  <c r="L61" i="1"/>
  <c r="J61" i="1"/>
  <c r="H61" i="1"/>
  <c r="F61" i="1"/>
  <c r="D61" i="1"/>
  <c r="R60" i="1" s="1"/>
  <c r="S60" i="1" s="1"/>
  <c r="P59" i="1"/>
  <c r="N59" i="1"/>
  <c r="L59" i="1"/>
  <c r="J59" i="1"/>
  <c r="H59" i="1"/>
  <c r="F59" i="1"/>
  <c r="D59" i="1"/>
  <c r="R58" i="1"/>
  <c r="S58" i="1" s="1"/>
  <c r="P54" i="1"/>
  <c r="N54" i="1"/>
  <c r="L54" i="1"/>
  <c r="J54" i="1"/>
  <c r="R53" i="1" s="1"/>
  <c r="S53" i="1" s="1"/>
  <c r="H54" i="1"/>
  <c r="F54" i="1"/>
  <c r="D54" i="1"/>
  <c r="P52" i="1"/>
  <c r="N52" i="1"/>
  <c r="L52" i="1"/>
  <c r="J52" i="1"/>
  <c r="H52" i="1"/>
  <c r="F52" i="1"/>
  <c r="D52" i="1"/>
  <c r="R51" i="1" s="1"/>
  <c r="S51" i="1" s="1"/>
  <c r="P50" i="1"/>
  <c r="N50" i="1"/>
  <c r="L50" i="1"/>
  <c r="J50" i="1"/>
  <c r="H50" i="1"/>
  <c r="F50" i="1"/>
  <c r="D50" i="1"/>
  <c r="R49" i="1" s="1"/>
  <c r="S49" i="1" s="1"/>
  <c r="P48" i="1"/>
  <c r="N48" i="1"/>
  <c r="L48" i="1"/>
  <c r="J48" i="1"/>
  <c r="H48" i="1"/>
  <c r="F48" i="1"/>
  <c r="D48" i="1"/>
  <c r="R47" i="1" s="1"/>
  <c r="S47" i="1" s="1"/>
  <c r="P46" i="1"/>
  <c r="N46" i="1"/>
  <c r="L46" i="1"/>
  <c r="J46" i="1"/>
  <c r="H46" i="1"/>
  <c r="F46" i="1"/>
  <c r="R45" i="1" s="1"/>
  <c r="S45" i="1" s="1"/>
  <c r="D46" i="1"/>
  <c r="P44" i="1"/>
  <c r="N44" i="1"/>
  <c r="L44" i="1"/>
  <c r="J44" i="1"/>
  <c r="H44" i="1"/>
  <c r="F44" i="1"/>
  <c r="D44" i="1"/>
  <c r="R43" i="1" s="1"/>
  <c r="S43" i="1" s="1"/>
  <c r="P42" i="1"/>
  <c r="N42" i="1"/>
  <c r="L42" i="1"/>
  <c r="J42" i="1"/>
  <c r="H42" i="1"/>
  <c r="F42" i="1"/>
  <c r="D42" i="1"/>
  <c r="R41" i="1" s="1"/>
  <c r="S41" i="1" s="1"/>
  <c r="D22" i="1"/>
  <c r="P22" i="1" s="1"/>
  <c r="D39" i="1" s="1"/>
  <c r="P37" i="1"/>
  <c r="N37" i="1"/>
  <c r="L37" i="1"/>
  <c r="J37" i="1"/>
  <c r="H37" i="1"/>
  <c r="F37" i="1"/>
  <c r="D37" i="1"/>
  <c r="S36" i="1"/>
  <c r="R36" i="1"/>
  <c r="P35" i="1"/>
  <c r="N35" i="1"/>
  <c r="L35" i="1"/>
  <c r="J35" i="1"/>
  <c r="H35" i="1"/>
  <c r="F35" i="1"/>
  <c r="D35" i="1"/>
  <c r="R34" i="1" s="1"/>
  <c r="S34" i="1" s="1"/>
  <c r="P33" i="1"/>
  <c r="N33" i="1"/>
  <c r="L33" i="1"/>
  <c r="J33" i="1"/>
  <c r="H33" i="1"/>
  <c r="F33" i="1"/>
  <c r="D33" i="1"/>
  <c r="R32" i="1" s="1"/>
  <c r="S32" i="1" s="1"/>
  <c r="P31" i="1"/>
  <c r="N31" i="1"/>
  <c r="L31" i="1"/>
  <c r="J31" i="1"/>
  <c r="H31" i="1"/>
  <c r="F31" i="1"/>
  <c r="D31" i="1"/>
  <c r="R30" i="1" s="1"/>
  <c r="S30" i="1" s="1"/>
  <c r="P29" i="1"/>
  <c r="N29" i="1"/>
  <c r="L29" i="1"/>
  <c r="J29" i="1"/>
  <c r="H29" i="1"/>
  <c r="F29" i="1"/>
  <c r="D29" i="1"/>
  <c r="R28" i="1" s="1"/>
  <c r="S28" i="1" s="1"/>
  <c r="P27" i="1"/>
  <c r="N27" i="1"/>
  <c r="L27" i="1"/>
  <c r="J27" i="1"/>
  <c r="H27" i="1"/>
  <c r="F27" i="1"/>
  <c r="D27" i="1"/>
  <c r="R26" i="1" s="1"/>
  <c r="S26" i="1" s="1"/>
  <c r="P25" i="1"/>
  <c r="N25" i="1"/>
  <c r="L25" i="1"/>
  <c r="J25" i="1"/>
  <c r="H25" i="1"/>
  <c r="F25" i="1"/>
  <c r="D25" i="1"/>
  <c r="R24" i="1" s="1"/>
  <c r="S24" i="1" s="1"/>
  <c r="L22" i="1"/>
  <c r="J22" i="1"/>
  <c r="H22" i="1"/>
  <c r="A4" i="1"/>
  <c r="N12" i="1"/>
  <c r="P20" i="1"/>
  <c r="N20" i="1"/>
  <c r="R19" i="1" s="1"/>
  <c r="L20" i="1"/>
  <c r="J20" i="1"/>
  <c r="H20" i="1"/>
  <c r="F20" i="1"/>
  <c r="D20" i="1"/>
  <c r="P18" i="1"/>
  <c r="N18" i="1"/>
  <c r="L18" i="1"/>
  <c r="J18" i="1"/>
  <c r="H18" i="1"/>
  <c r="F18" i="1"/>
  <c r="D18" i="1"/>
  <c r="P16" i="1"/>
  <c r="N16" i="1"/>
  <c r="L16" i="1"/>
  <c r="J16" i="1"/>
  <c r="H16" i="1"/>
  <c r="F16" i="1"/>
  <c r="D16" i="1"/>
  <c r="P14" i="1"/>
  <c r="N14" i="1"/>
  <c r="L14" i="1"/>
  <c r="J14" i="1"/>
  <c r="H14" i="1"/>
  <c r="F14" i="1"/>
  <c r="D14" i="1"/>
  <c r="P12" i="1"/>
  <c r="L12" i="1"/>
  <c r="J12" i="1"/>
  <c r="H12" i="1"/>
  <c r="F12" i="1"/>
  <c r="D12" i="1"/>
  <c r="P10" i="1"/>
  <c r="N10" i="1"/>
  <c r="R9" i="1" s="1"/>
  <c r="S9" i="1" s="1"/>
  <c r="L10" i="1"/>
  <c r="J10" i="1"/>
  <c r="H10" i="1"/>
  <c r="F10" i="1"/>
  <c r="D10" i="1"/>
  <c r="D8" i="1"/>
  <c r="F8" i="1"/>
  <c r="H8" i="1"/>
  <c r="J8" i="1"/>
  <c r="L8" i="1"/>
  <c r="P8" i="1"/>
  <c r="R7" i="1" s="1"/>
  <c r="S7" i="1" s="1"/>
  <c r="N8" i="1"/>
  <c r="P5" i="1"/>
  <c r="N5" i="1"/>
  <c r="L5" i="1"/>
  <c r="J5" i="1"/>
  <c r="H5" i="1"/>
  <c r="F5" i="1"/>
  <c r="R26" i="26" l="1"/>
  <c r="S26" i="26" s="1"/>
  <c r="R22" i="26"/>
  <c r="S22" i="26" s="1"/>
  <c r="R24" i="26"/>
  <c r="S24" i="26" s="1"/>
  <c r="R20" i="26"/>
  <c r="S20" i="26" s="1"/>
  <c r="R16" i="26"/>
  <c r="S16" i="26" s="1"/>
  <c r="R18" i="26"/>
  <c r="S18" i="26" s="1"/>
  <c r="R26" i="24"/>
  <c r="S26" i="24" s="1"/>
  <c r="L6" i="26" s="1"/>
  <c r="J5" i="25"/>
  <c r="L5" i="25"/>
  <c r="N5" i="25"/>
  <c r="P5" i="25"/>
  <c r="D22" i="25" s="1"/>
  <c r="A4" i="25"/>
  <c r="J5" i="24"/>
  <c r="L5" i="24"/>
  <c r="N5" i="24"/>
  <c r="P5" i="24"/>
  <c r="D22" i="24" s="1"/>
  <c r="A4" i="24"/>
  <c r="A72" i="23"/>
  <c r="F73" i="23"/>
  <c r="H73" i="23"/>
  <c r="J73" i="23"/>
  <c r="L73" i="23"/>
  <c r="N5" i="23"/>
  <c r="P5" i="23"/>
  <c r="D22" i="23" s="1"/>
  <c r="A4" i="23"/>
  <c r="F5" i="23"/>
  <c r="J22" i="22"/>
  <c r="H22" i="22"/>
  <c r="F22" i="22"/>
  <c r="A21" i="22"/>
  <c r="P22" i="22"/>
  <c r="D39" i="22" s="1"/>
  <c r="N22" i="22"/>
  <c r="L22" i="22"/>
  <c r="N5" i="22"/>
  <c r="A4" i="22"/>
  <c r="F5" i="22"/>
  <c r="A4" i="21"/>
  <c r="F5" i="21"/>
  <c r="J5" i="21"/>
  <c r="L5" i="21"/>
  <c r="N5" i="21"/>
  <c r="P5" i="21"/>
  <c r="D22" i="21" s="1"/>
  <c r="H73" i="17"/>
  <c r="J73" i="17"/>
  <c r="L73" i="17"/>
  <c r="N5" i="17"/>
  <c r="P5" i="17"/>
  <c r="D22" i="17" s="1"/>
  <c r="A4" i="17"/>
  <c r="F5" i="17"/>
  <c r="A72" i="1"/>
  <c r="F73" i="1"/>
  <c r="H73" i="1"/>
  <c r="J73" i="1"/>
  <c r="L73" i="1"/>
  <c r="N39" i="1"/>
  <c r="P39" i="1"/>
  <c r="D56" i="1" s="1"/>
  <c r="J39" i="1"/>
  <c r="A38" i="1"/>
  <c r="H39" i="1"/>
  <c r="F39" i="1"/>
  <c r="N22" i="1"/>
  <c r="A21" i="1"/>
  <c r="F22" i="1"/>
  <c r="L39" i="1"/>
  <c r="R13" i="1"/>
  <c r="S13" i="1" s="1"/>
  <c r="R11" i="1"/>
  <c r="S11" i="1" s="1"/>
  <c r="R17" i="1"/>
  <c r="S17" i="1" s="1"/>
  <c r="R15" i="1"/>
  <c r="S15" i="1" s="1"/>
  <c r="S19" i="1"/>
  <c r="H22" i="25" l="1"/>
  <c r="F22" i="25"/>
  <c r="A21" i="25"/>
  <c r="P22" i="25"/>
  <c r="D39" i="25" s="1"/>
  <c r="N22" i="25"/>
  <c r="L22" i="25"/>
  <c r="J22" i="25"/>
  <c r="H22" i="24"/>
  <c r="J22" i="24"/>
  <c r="F22" i="24"/>
  <c r="A21" i="24"/>
  <c r="P22" i="24"/>
  <c r="D39" i="24" s="1"/>
  <c r="N22" i="24"/>
  <c r="L22" i="24"/>
  <c r="J22" i="23"/>
  <c r="H22" i="23"/>
  <c r="N22" i="23"/>
  <c r="L22" i="23"/>
  <c r="F22" i="23"/>
  <c r="A21" i="23"/>
  <c r="P22" i="23"/>
  <c r="D39" i="23" s="1"/>
  <c r="L39" i="22"/>
  <c r="J39" i="22"/>
  <c r="H39" i="22"/>
  <c r="F39" i="22"/>
  <c r="A38" i="22"/>
  <c r="P39" i="22"/>
  <c r="D56" i="22" s="1"/>
  <c r="N39" i="22"/>
  <c r="H22" i="21"/>
  <c r="F22" i="21"/>
  <c r="A21" i="21"/>
  <c r="P22" i="21"/>
  <c r="D39" i="21" s="1"/>
  <c r="J22" i="21"/>
  <c r="N22" i="21"/>
  <c r="L22" i="21"/>
  <c r="J22" i="17"/>
  <c r="H22" i="17"/>
  <c r="F22" i="17"/>
  <c r="A21" i="17"/>
  <c r="N22" i="17"/>
  <c r="L22" i="17"/>
  <c r="P22" i="17"/>
  <c r="D39" i="17" s="1"/>
  <c r="P56" i="1"/>
  <c r="A55" i="1"/>
  <c r="F56" i="1"/>
  <c r="N56" i="1"/>
  <c r="L56" i="1"/>
  <c r="J56" i="1"/>
  <c r="H56" i="1"/>
  <c r="J39" i="25" l="1"/>
  <c r="L39" i="25"/>
  <c r="H39" i="25"/>
  <c r="F39" i="25"/>
  <c r="A38" i="25"/>
  <c r="P39" i="25"/>
  <c r="D56" i="25" s="1"/>
  <c r="N39" i="25"/>
  <c r="J39" i="24"/>
  <c r="H39" i="24"/>
  <c r="F39" i="24"/>
  <c r="A38" i="24"/>
  <c r="P39" i="24"/>
  <c r="D56" i="24" s="1"/>
  <c r="L39" i="24"/>
  <c r="N39" i="24"/>
  <c r="L39" i="23"/>
  <c r="J39" i="23"/>
  <c r="H39" i="23"/>
  <c r="F39" i="23"/>
  <c r="N39" i="23"/>
  <c r="A38" i="23"/>
  <c r="P39" i="23"/>
  <c r="D56" i="23" s="1"/>
  <c r="N56" i="22"/>
  <c r="F56" i="22"/>
  <c r="L56" i="22"/>
  <c r="J56" i="22"/>
  <c r="H56" i="22"/>
  <c r="A55" i="22"/>
  <c r="P56" i="22"/>
  <c r="J39" i="21"/>
  <c r="H39" i="21"/>
  <c r="F39" i="21"/>
  <c r="L39" i="21"/>
  <c r="A38" i="21"/>
  <c r="P39" i="21"/>
  <c r="D56" i="21" s="1"/>
  <c r="N39" i="21"/>
  <c r="L39" i="17"/>
  <c r="J39" i="17"/>
  <c r="P39" i="17"/>
  <c r="D56" i="17" s="1"/>
  <c r="N39" i="17"/>
  <c r="H39" i="17"/>
  <c r="F39" i="17"/>
  <c r="A38" i="17"/>
  <c r="H5" i="2"/>
  <c r="P5" i="2"/>
  <c r="D22" i="2" s="1"/>
  <c r="J5" i="2"/>
  <c r="N5" i="2"/>
  <c r="L5" i="2"/>
  <c r="A4" i="2"/>
  <c r="F5" i="2"/>
  <c r="L56" i="25" l="1"/>
  <c r="N56" i="25"/>
  <c r="J56" i="25"/>
  <c r="H56" i="25"/>
  <c r="F56" i="25"/>
  <c r="A55" i="25"/>
  <c r="P56" i="25"/>
  <c r="L56" i="24"/>
  <c r="J56" i="24"/>
  <c r="H56" i="24"/>
  <c r="F56" i="24"/>
  <c r="A55" i="24"/>
  <c r="N56" i="24"/>
  <c r="P56" i="24"/>
  <c r="N56" i="23"/>
  <c r="A55" i="23"/>
  <c r="L56" i="23"/>
  <c r="J56" i="23"/>
  <c r="H56" i="23"/>
  <c r="F56" i="23"/>
  <c r="P56" i="23"/>
  <c r="L56" i="21"/>
  <c r="J56" i="21"/>
  <c r="H56" i="21"/>
  <c r="F56" i="21"/>
  <c r="A55" i="21"/>
  <c r="P56" i="21"/>
  <c r="N56" i="21"/>
  <c r="N56" i="17"/>
  <c r="A55" i="17"/>
  <c r="L56" i="17"/>
  <c r="J56" i="17"/>
  <c r="H56" i="17"/>
  <c r="F56" i="17"/>
  <c r="P56" i="17"/>
  <c r="J22" i="2"/>
  <c r="H22" i="2"/>
  <c r="F22" i="2"/>
  <c r="L22" i="2"/>
  <c r="A21" i="2"/>
  <c r="P22" i="2"/>
  <c r="D39" i="2" s="1"/>
  <c r="N22" i="2"/>
  <c r="N39" i="2" l="1"/>
  <c r="F39" i="2"/>
  <c r="L39" i="2"/>
  <c r="J39" i="2"/>
  <c r="H39" i="2"/>
  <c r="A38" i="2"/>
  <c r="P39" i="2"/>
  <c r="D56" i="2" s="1"/>
  <c r="P56" i="2" l="1"/>
  <c r="D5" i="11" s="1"/>
  <c r="N56" i="2"/>
  <c r="L56" i="2"/>
  <c r="J56" i="2"/>
  <c r="F56" i="2"/>
  <c r="H56" i="2"/>
  <c r="A55" i="2"/>
  <c r="J5" i="11" l="1"/>
  <c r="L5" i="11"/>
  <c r="H5" i="11"/>
  <c r="A4" i="11"/>
  <c r="N5" i="11"/>
  <c r="P5" i="11"/>
  <c r="D22" i="11" s="1"/>
  <c r="F5" i="11"/>
  <c r="N22" i="11" l="1"/>
  <c r="A21" i="11"/>
  <c r="P22" i="11"/>
  <c r="D39" i="11" s="1"/>
  <c r="H22" i="11"/>
  <c r="J22" i="11"/>
  <c r="L22" i="11"/>
  <c r="F22" i="11"/>
  <c r="F39" i="11" l="1"/>
  <c r="A38" i="11"/>
  <c r="N39" i="11"/>
  <c r="L39" i="11"/>
  <c r="P39" i="11"/>
  <c r="D56" i="11" s="1"/>
  <c r="H39" i="11"/>
  <c r="J39" i="11"/>
  <c r="A55" i="11" l="1"/>
  <c r="P56" i="11"/>
  <c r="N56" i="11"/>
  <c r="H56" i="11"/>
  <c r="L56" i="11"/>
  <c r="F56" i="11"/>
  <c r="J56" i="11"/>
  <c r="J5" i="13" l="1"/>
  <c r="H5" i="13"/>
  <c r="P5" i="13"/>
  <c r="D22" i="13" s="1"/>
  <c r="A4" i="13"/>
  <c r="F5" i="13"/>
  <c r="N5" i="13"/>
  <c r="L5" i="13"/>
  <c r="P22" i="13" l="1"/>
  <c r="D39" i="13" s="1"/>
  <c r="N22" i="13"/>
  <c r="L22" i="13"/>
  <c r="H22" i="13"/>
  <c r="J22" i="13"/>
  <c r="F22" i="13"/>
  <c r="A21" i="13"/>
  <c r="P39" i="13" l="1"/>
  <c r="D56" i="13" s="1"/>
  <c r="H39" i="13"/>
  <c r="F39" i="13"/>
  <c r="A38" i="13"/>
  <c r="L39" i="13"/>
  <c r="N39" i="13"/>
  <c r="J39" i="13"/>
  <c r="H56" i="13" l="1"/>
  <c r="F56" i="13"/>
  <c r="P56" i="13"/>
  <c r="D5" i="15" s="1"/>
  <c r="N56" i="13"/>
  <c r="L56" i="13"/>
  <c r="J56" i="13"/>
  <c r="A55" i="13"/>
  <c r="J5" i="15" l="1"/>
  <c r="H5" i="15"/>
  <c r="L5" i="15"/>
  <c r="N5" i="15"/>
  <c r="P5" i="15"/>
  <c r="D22" i="15" s="1"/>
  <c r="A4" i="15"/>
  <c r="F5" i="15"/>
  <c r="F22" i="15" l="1"/>
  <c r="N22" i="15"/>
  <c r="J22" i="15"/>
  <c r="A21" i="15"/>
  <c r="P22" i="15"/>
  <c r="D39" i="15" s="1"/>
  <c r="H22" i="15"/>
  <c r="L22" i="15"/>
  <c r="N39" i="15" l="1"/>
  <c r="J39" i="15"/>
  <c r="A38" i="15"/>
  <c r="H39" i="15"/>
  <c r="F39" i="15"/>
  <c r="L39" i="15"/>
  <c r="P39" i="15"/>
  <c r="D56" i="15" s="1"/>
  <c r="A55" i="15" l="1"/>
  <c r="J56" i="15"/>
  <c r="H56" i="15"/>
  <c r="F56" i="15"/>
  <c r="N56" i="15"/>
  <c r="P56" i="15"/>
  <c r="D73" i="15" s="1"/>
  <c r="L56" i="15"/>
  <c r="N73" i="15" l="1"/>
  <c r="A72" i="15"/>
  <c r="J73" i="15"/>
  <c r="L73" i="15"/>
  <c r="P73" i="15"/>
  <c r="D5" i="16" s="1"/>
  <c r="F73" i="15"/>
  <c r="H73" i="15"/>
  <c r="L5" i="16" l="1"/>
  <c r="H5" i="16"/>
  <c r="F5" i="16"/>
  <c r="J5" i="16"/>
  <c r="N5" i="16"/>
  <c r="P5" i="16"/>
  <c r="D22" i="16" s="1"/>
  <c r="A4" i="16"/>
  <c r="F22" i="16" l="1"/>
  <c r="A21" i="16"/>
  <c r="N22" i="16"/>
  <c r="P22" i="16"/>
  <c r="D39" i="16" s="1"/>
  <c r="J22" i="16"/>
  <c r="L22" i="16"/>
  <c r="H22" i="16"/>
  <c r="H39" i="16" l="1"/>
  <c r="P39" i="16"/>
  <c r="D56" i="16" s="1"/>
  <c r="F39" i="16"/>
  <c r="A38" i="16"/>
  <c r="N39" i="16"/>
  <c r="L39" i="16"/>
  <c r="J39" i="16"/>
  <c r="J56" i="16" l="1"/>
  <c r="H56" i="16"/>
  <c r="P56" i="16"/>
  <c r="A55" i="16"/>
  <c r="F56" i="16"/>
  <c r="N56" i="16"/>
  <c r="L56" i="16"/>
</calcChain>
</file>

<file path=xl/sharedStrings.xml><?xml version="1.0" encoding="utf-8"?>
<sst xmlns="http://schemas.openxmlformats.org/spreadsheetml/2006/main" count="1321" uniqueCount="28">
  <si>
    <t>Période :</t>
  </si>
  <si>
    <t>Année :</t>
  </si>
  <si>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</si>
  <si>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</si>
  <si>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</si>
  <si>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</si>
  <si>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</si>
  <si>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</si>
  <si>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</si>
  <si>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</si>
  <si>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</si>
  <si>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DIFF</t>
  </si>
  <si>
    <t>Contrat</t>
  </si>
  <si>
    <t>Février</t>
  </si>
  <si>
    <t>Mars</t>
  </si>
  <si>
    <t>Heure</t>
  </si>
  <si>
    <t>Total</t>
  </si>
  <si>
    <t>Mai</t>
  </si>
  <si>
    <t>Juin</t>
  </si>
  <si>
    <t>Juillet</t>
  </si>
  <si>
    <t>Avril</t>
  </si>
  <si>
    <t>Aout</t>
  </si>
  <si>
    <t>Septembre</t>
  </si>
  <si>
    <t>Octobre</t>
  </si>
  <si>
    <t>Novembre</t>
  </si>
  <si>
    <t>Décembre</t>
  </si>
  <si>
    <t>Cumul Total Heure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</si>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</sst>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2" borderId="3" xfId="0" applyFill="1" applyBorder="1"/>
    <xf numFmtId="0" fontId="1" fillId="0" borderId="7" xfId="0" applyFont="1" applyBorder="1"/>
    <xf numFmtId="0" fontId="0" fillId="2" borderId="8" xfId="0" applyFill="1" applyBorder="1"/>
    <xf numFmtId="0" fontId="0" fillId="2" borderId="10" xfId="0" applyFill="1" applyBorder="1"/>
    <xf numFmtId="0" fontId="0" fillId="0" borderId="11" xfId="0" applyBorder="1"/>
    <xf numFmtId="0" fontId="1" fillId="0" borderId="9" xfId="0" applyFont="1" applyBorder="1" applyAlignment="1">
      <alignment horizontal="center" vertical="center"/>
    </xf>
    <xf numFmtId="0" fontId="0" fillId="3" borderId="17" xfId="0" applyFill="1" applyBorder="1"/>
    <xf numFmtId="0" fontId="1" fillId="0" borderId="4" xfId="0" applyFont="1" applyBorder="1"/>
    <xf numFmtId="0" fontId="0" fillId="0" borderId="5" xfId="0" applyBorder="1"/>
    <xf numFmtId="0" fontId="1" fillId="4" borderId="11" xfId="0" applyFont="1" applyFill="1" applyBorder="1"/>
    <xf numFmtId="0" fontId="0" fillId="4" borderId="18" xfId="0" applyFill="1" applyBorder="1"/>
    <xf numFmtId="0" fontId="0" fillId="3" borderId="14" xfId="0" applyFill="1" applyBorder="1"/>
    <xf numFmtId="0" fontId="0" fillId="0" borderId="0" xfId="0" applyAlignment="1">
      <alignment horizontal="left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14" fontId="1" fillId="0" borderId="15" xfId="0" applyNumberFormat="1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5" borderId="15" xfId="0" applyFill="1" applyBorder="1"/>
    <xf numFmtId="0" fontId="0" fillId="4" borderId="25" xfId="0" applyFill="1" applyBorder="1"/>
    <xf numFmtId="0" fontId="0" fillId="4" borderId="27" xfId="0" applyFill="1" applyBorder="1"/>
    <xf numFmtId="0" fontId="0" fillId="2" borderId="26" xfId="0" applyFill="1" applyBorder="1"/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14" fontId="1" fillId="0" borderId="18" xfId="0" applyNumberFormat="1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4BD33-AE30-4089-8AC6-51C992CD4FC1}">
  <dimension ref="A1:U52"/>
  <sheetViews>
    <sheetView tabSelected="1" workbookViewId="0">
      <selection activeCell="D22" sqref="D22"/>
    </sheetView>
  </sheetViews>
  <sheetFormatPr baseColWidth="10" defaultRowHeight="15" x14ac:dyDescent="0.25"/>
  <cols>
    <col min="1" max="1" width="19" customWidth="1"/>
  </cols>
  <sheetData>
    <row r="1" spans="1:21" ht="28.5" x14ac:dyDescent="0.4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U1" s="48">
        <f>Janvier!A4</f>
        <v>44557</v>
      </c>
    </row>
    <row r="2" spans="1:21" ht="15.75" thickBot="1" x14ac:dyDescent="0.3">
      <c r="R2" s="48"/>
      <c r="U2" s="48">
        <f>Janvier!A21</f>
        <v>44564</v>
      </c>
    </row>
    <row r="3" spans="1:21" ht="15.75" thickBot="1" x14ac:dyDescent="0.3">
      <c r="A3" s="22" t="s">
        <v>26</v>
      </c>
      <c r="B3" s="22" t="s">
        <v>2</v>
      </c>
      <c r="C3" s="22" t="s">
        <v>13</v>
      </c>
      <c r="D3" s="22" t="s">
        <v>14</v>
      </c>
      <c r="E3" s="22" t="s">
        <v>20</v>
      </c>
      <c r="F3" s="22" t="s">
        <v>17</v>
      </c>
      <c r="G3" s="22" t="s">
        <v>18</v>
      </c>
      <c r="H3" s="22" t="s">
        <v>19</v>
      </c>
      <c r="I3" s="22" t="s">
        <v>27</v>
      </c>
      <c r="J3" s="22" t="s">
        <v>22</v>
      </c>
      <c r="K3" s="22" t="s">
        <v>23</v>
      </c>
      <c r="L3" s="22" t="s">
        <v>24</v>
      </c>
      <c r="M3" s="22" t="s">
        <v>25</v>
      </c>
      <c r="R3" s="48"/>
      <c r="U3" s="48">
        <f>Janvier!A38</f>
        <v>44571</v>
      </c>
    </row>
    <row r="4" spans="1:21" x14ac:dyDescent="0.25">
      <c r="A4" s="19"/>
      <c r="B4" s="19">
        <f>Janvier!S7+Janvier!S24+Janvier!S41+Janvier!S58+Janvier!S75</f>
        <v>0</v>
      </c>
      <c r="C4" s="19">
        <f>Février!S7+Février!S24+Février!S41+Février!S58</f>
        <v>0</v>
      </c>
      <c r="D4" s="19">
        <f>Mars!S7+Mars!S24+Mars!S41+Mars!S58</f>
        <v>0</v>
      </c>
      <c r="E4" s="19">
        <f>Avril!S7+Avril!S24+Avril!S41+Avril!S58</f>
        <v>0</v>
      </c>
      <c r="F4" s="19">
        <f>Mai!S7+Mai!S24+Mai!S41+Mai!S58+Mai!S75</f>
        <v>0</v>
      </c>
      <c r="G4" s="19">
        <f>Juin!S7+Juin!S24+Juin!S41+Juin!S58</f>
        <v>0</v>
      </c>
      <c r="H4" s="19">
        <f>Juillet!S7+Juillet!S24+Juillet!S41+Juillet!S58+Juillet!S75</f>
        <v>0</v>
      </c>
      <c r="I4" s="19">
        <f>Aout!S7+Aout!S24+Aout!S41+Aout!S58</f>
        <v>0</v>
      </c>
      <c r="J4" s="19">
        <f>Septembre!S7+Septembre!S24+Septembre!S41+Septembre!S58</f>
        <v>0</v>
      </c>
      <c r="K4" s="19">
        <f>Octobre!S7+Octobre!S24+Octobre!S41+Octobre!S58+Octobre!S75</f>
        <v>0</v>
      </c>
      <c r="L4" s="19">
        <f>Novembre!S7+Novembre!S24+Novembre!S41+Novembre!S58</f>
        <v>0</v>
      </c>
      <c r="M4" s="19">
        <f>Décembre!S7+Décembre!S24+Décembre!S41+Décembre!S58</f>
        <v>0</v>
      </c>
      <c r="R4" s="48"/>
      <c r="U4" s="48">
        <f>Janvier!A55</f>
        <v>44578</v>
      </c>
    </row>
    <row r="5" spans="1:21" x14ac:dyDescent="0.25">
      <c r="A5" s="23"/>
      <c r="B5" s="23">
        <f>Janvier!S8+Janvier!S25+Janvier!S42+Janvier!S59+Janvier!S76</f>
        <v>0</v>
      </c>
      <c r="C5" s="23">
        <f>Février!S8+Février!S25+Février!S42+Février!S59</f>
        <v>0</v>
      </c>
      <c r="D5" s="23">
        <f>Mars!S8+Mars!S25+Mars!S42+Mars!S59</f>
        <v>0</v>
      </c>
      <c r="E5" s="23">
        <f>Avril!S8+Avril!S25+Avril!S42+Avril!S59</f>
        <v>0</v>
      </c>
      <c r="F5" s="23">
        <f>Mai!S8+Mai!S25+Mai!S42+Mai!S59+Mai!S76</f>
        <v>0</v>
      </c>
      <c r="G5" s="23">
        <f>Juin!S8+Juin!S25+Juin!S42+Juin!S59</f>
        <v>0</v>
      </c>
      <c r="H5" s="23">
        <f>Juillet!S8+Juillet!S25+Juillet!S42+Juillet!S59+Juillet!S76</f>
        <v>0</v>
      </c>
      <c r="I5" s="23">
        <f>Aout!S8+Aout!S25+Aout!S42+Aout!S59</f>
        <v>0</v>
      </c>
      <c r="J5" s="23">
        <f>Septembre!S8+Septembre!S25+Septembre!S42+Septembre!S59</f>
        <v>0</v>
      </c>
      <c r="K5" s="23">
        <f>Octobre!S8+Octobre!S25+Octobre!S42+Octobre!S59+Octobre!S76</f>
        <v>0</v>
      </c>
      <c r="L5" s="23">
        <f>Novembre!S8+Novembre!S25+Novembre!S42+Novembre!S59</f>
        <v>0</v>
      </c>
      <c r="M5" s="23">
        <f>Décembre!S8+Décembre!S25+Décembre!S42+Décembre!S59</f>
        <v>0</v>
      </c>
      <c r="R5" s="48"/>
      <c r="U5" s="48">
        <f>Janvier!A72</f>
        <v>44585</v>
      </c>
    </row>
    <row r="6" spans="1:21" x14ac:dyDescent="0.25">
      <c r="A6" s="20"/>
      <c r="B6" s="20">
        <f>Janvier!S9+Janvier!S26+Janvier!S43+Janvier!S60+Janvier!S77</f>
        <v>0</v>
      </c>
      <c r="C6" s="20">
        <f>Février!S9+Février!S26+Février!S43+Février!S60</f>
        <v>0</v>
      </c>
      <c r="D6" s="20">
        <f>Mars!S9+Mars!S26+Mars!S43+Mars!S60</f>
        <v>0</v>
      </c>
      <c r="E6" s="20">
        <f>Avril!S9+Avril!S26+Avril!S43+Avril!S60</f>
        <v>0</v>
      </c>
      <c r="F6" s="20">
        <f>Mai!S9+Mai!S26+Mai!S43+Mai!S60+Mai!S77</f>
        <v>0</v>
      </c>
      <c r="G6" s="20">
        <f>Juin!S9+Juin!S26+Juin!S43+Juin!S60</f>
        <v>0</v>
      </c>
      <c r="H6" s="20">
        <f>Juillet!S9+Juillet!S26+Juillet!S43+Juillet!S60+Juillet!S77</f>
        <v>0</v>
      </c>
      <c r="I6" s="20">
        <f>Aout!S9+Aout!S26+Aout!S43+Aout!S60</f>
        <v>0</v>
      </c>
      <c r="J6" s="20">
        <f>Septembre!S9+Septembre!S26+Septembre!S43+Septembre!S60</f>
        <v>0</v>
      </c>
      <c r="K6" s="20">
        <f>Octobre!S9+Octobre!S26+Octobre!S43+Octobre!S60+Octobre!S77</f>
        <v>0</v>
      </c>
      <c r="L6" s="20">
        <f>Novembre!S9+Novembre!S26+Novembre!S43+Novembre!S60</f>
        <v>0</v>
      </c>
      <c r="M6" s="20">
        <f>Décembre!S9+Décembre!S26+Décembre!S43+Décembre!S60</f>
        <v>0</v>
      </c>
      <c r="R6" s="48"/>
      <c r="U6" s="48">
        <f>Février!A4</f>
        <v>44592</v>
      </c>
    </row>
    <row r="7" spans="1:21" x14ac:dyDescent="0.25">
      <c r="A7" s="23"/>
      <c r="B7" s="23">
        <f>Janvier!S10+Janvier!S27+Janvier!S44+Janvier!S61+Janvier!S78</f>
        <v>0</v>
      </c>
      <c r="C7" s="23">
        <f>Février!S10+Février!S27+Février!S44+Février!S61</f>
        <v>0</v>
      </c>
      <c r="D7" s="23">
        <f>Mars!S10+Mars!S27+Mars!S44+Mars!S61</f>
        <v>0</v>
      </c>
      <c r="E7" s="23">
        <f>Avril!S10+Avril!S27+Avril!S44+Avril!S61</f>
        <v>0</v>
      </c>
      <c r="F7" s="23">
        <f>Mai!S10+Mai!S27+Mai!S44+Mai!S61+Mai!S78</f>
        <v>0</v>
      </c>
      <c r="G7" s="23">
        <f>Juin!S10+Juin!S27+Juin!S44+Juin!S61</f>
        <v>0</v>
      </c>
      <c r="H7" s="23">
        <f>Juillet!S10+Juillet!S27+Juillet!S44+Juillet!S61+Juillet!S78</f>
        <v>0</v>
      </c>
      <c r="I7" s="23">
        <f>Aout!S10+Aout!S27+Aout!S44+Aout!S61</f>
        <v>0</v>
      </c>
      <c r="J7" s="23">
        <f>Septembre!S10+Septembre!S27+Septembre!S44+Septembre!S61</f>
        <v>0</v>
      </c>
      <c r="K7" s="23">
        <f>Octobre!S10+Octobre!S27+Octobre!S44+Octobre!S61+Octobre!S78</f>
        <v>0</v>
      </c>
      <c r="L7" s="23">
        <f>Novembre!S10+Novembre!S27+Novembre!S44+Novembre!S61</f>
        <v>0</v>
      </c>
      <c r="M7" s="23">
        <f>Décembre!S10+Décembre!S27+Décembre!S44+Décembre!S61</f>
        <v>0</v>
      </c>
      <c r="R7" s="48"/>
      <c r="U7" s="48">
        <f>Février!A21</f>
        <v>44599</v>
      </c>
    </row>
    <row r="8" spans="1:21" x14ac:dyDescent="0.25">
      <c r="A8" s="20"/>
      <c r="B8" s="20">
        <f>Janvier!S11+Janvier!S28+Janvier!S45+Janvier!S62+Janvier!S79</f>
        <v>0</v>
      </c>
      <c r="C8" s="20">
        <f>Février!S11+Février!S28+Février!S45+Février!S62</f>
        <v>0</v>
      </c>
      <c r="D8" s="20">
        <f>Mars!S11+Mars!S28+Mars!S45+Mars!S62</f>
        <v>0</v>
      </c>
      <c r="E8" s="20">
        <f>Avril!S11+Avril!S28+Avril!S45+Avril!S62</f>
        <v>0</v>
      </c>
      <c r="F8" s="20">
        <f>Mai!S11+Mai!S28+Mai!S45+Mai!S62+Mai!S79</f>
        <v>0</v>
      </c>
      <c r="G8" s="20">
        <f>Juin!S11+Juin!S28+Juin!S45+Juin!S62</f>
        <v>0</v>
      </c>
      <c r="H8" s="20">
        <f>Juillet!S11+Juillet!S28+Juillet!S45+Juillet!S62+Juillet!S79</f>
        <v>0</v>
      </c>
      <c r="I8" s="20">
        <f>Aout!S11+Aout!S28+Aout!S45+Aout!S62</f>
        <v>0</v>
      </c>
      <c r="J8" s="20">
        <f>Septembre!S11+Septembre!S28+Septembre!S45+Septembre!S62</f>
        <v>0</v>
      </c>
      <c r="K8" s="20">
        <f>Octobre!S11+Octobre!S28+Octobre!S45+Octobre!S62+Octobre!S79</f>
        <v>0</v>
      </c>
      <c r="L8" s="20">
        <f>Novembre!S11+Novembre!S28+Novembre!S45+Novembre!S62</f>
        <v>0</v>
      </c>
      <c r="M8" s="20">
        <f>Décembre!S11+Décembre!S28+Décembre!S45+Décembre!S62</f>
        <v>0</v>
      </c>
      <c r="R8" s="48"/>
      <c r="U8" s="48">
        <f>Février!A38</f>
        <v>44606</v>
      </c>
    </row>
    <row r="9" spans="1:21" x14ac:dyDescent="0.25">
      <c r="A9" s="24"/>
      <c r="B9" s="24">
        <f>Janvier!S12+Janvier!S29+Janvier!S46+Janvier!S63+Janvier!S80</f>
        <v>0</v>
      </c>
      <c r="C9" s="24">
        <f>Février!S12+Février!S29+Février!S46+Février!S63</f>
        <v>0</v>
      </c>
      <c r="D9" s="24">
        <f>Mars!S12+Mars!S29+Mars!S46+Mars!S63</f>
        <v>0</v>
      </c>
      <c r="E9" s="24">
        <f>Avril!S12+Avril!S29+Avril!S46+Avril!S63</f>
        <v>0</v>
      </c>
      <c r="F9" s="24">
        <f>Mai!S12+Mai!S29+Mai!S46+Mai!S63+Mai!S80</f>
        <v>0</v>
      </c>
      <c r="G9" s="24">
        <f>Juin!S12+Juin!S29+Juin!S46+Juin!S63</f>
        <v>0</v>
      </c>
      <c r="H9" s="24">
        <f>Juillet!S12+Juillet!S29+Juillet!S46+Juillet!S63+Juillet!S80</f>
        <v>0</v>
      </c>
      <c r="I9" s="24">
        <f>Aout!S12+Aout!S29+Aout!S46+Aout!S63</f>
        <v>0</v>
      </c>
      <c r="J9" s="24">
        <f>Septembre!S12+Septembre!S29+Septembre!S46+Septembre!S63</f>
        <v>0</v>
      </c>
      <c r="K9" s="24">
        <f>Octobre!S12+Octobre!S29+Octobre!S46+Octobre!S63+Octobre!S80</f>
        <v>0</v>
      </c>
      <c r="L9" s="24">
        <f>Novembre!S12+Novembre!S29+Novembre!S46+Novembre!S63</f>
        <v>0</v>
      </c>
      <c r="M9" s="24">
        <f>Décembre!S12+Décembre!S29+Décembre!S46+Décembre!S63</f>
        <v>0</v>
      </c>
      <c r="R9" s="48"/>
      <c r="U9" s="48">
        <f>Février!A55</f>
        <v>44613</v>
      </c>
    </row>
    <row r="10" spans="1:21" ht="15.75" thickBot="1" x14ac:dyDescent="0.3">
      <c r="A10" s="21"/>
      <c r="B10" s="25">
        <f>Janvier!S13+Janvier!S30+Janvier!S47+Janvier!S64+Janvier!S81</f>
        <v>0</v>
      </c>
      <c r="C10" s="25">
        <f>Février!S13+Février!S30+Février!S47+Février!S64</f>
        <v>0</v>
      </c>
      <c r="D10" s="25">
        <f>Mars!S13+Mars!S30+Mars!S47+Mars!S64</f>
        <v>0</v>
      </c>
      <c r="E10" s="25">
        <f>Avril!S13+Avril!S30+Avril!S47+Avril!S64</f>
        <v>0</v>
      </c>
      <c r="F10" s="25">
        <f>Mai!S13+Mai!S30+Mai!S47+Mai!S64+Mai!S81</f>
        <v>0</v>
      </c>
      <c r="G10" s="25">
        <f>Juin!S13+Juin!S30+Juin!S47+Juin!S64</f>
        <v>0</v>
      </c>
      <c r="H10" s="25">
        <f>Juillet!S13+Juillet!S30+Juillet!S47+Juillet!S64+Juillet!S81</f>
        <v>0</v>
      </c>
      <c r="I10" s="25">
        <f>Aout!S13+Aout!S30+Aout!S47+Aout!S64</f>
        <v>0</v>
      </c>
      <c r="J10" s="25">
        <f>Septembre!S13+Septembre!S30+Septembre!S47+Septembre!S64</f>
        <v>0</v>
      </c>
      <c r="K10" s="25">
        <f>Octobre!S13+Octobre!S30+Octobre!S47+Octobre!S64+Octobre!S81</f>
        <v>0</v>
      </c>
      <c r="L10" s="25">
        <f>Novembre!S13+Novembre!S30+Novembre!S47+Novembre!S64</f>
        <v>0</v>
      </c>
      <c r="M10" s="25">
        <f>Décembre!S13+Décembre!S30+Décembre!S47+Décembre!S64</f>
        <v>0</v>
      </c>
      <c r="R10" s="48"/>
      <c r="U10" s="48">
        <f>Mars!A4</f>
        <v>44620</v>
      </c>
    </row>
    <row r="11" spans="1:21" x14ac:dyDescent="0.25">
      <c r="R11" s="48"/>
      <c r="U11" s="48">
        <f>Mars!A21</f>
        <v>44627</v>
      </c>
    </row>
    <row r="12" spans="1:21" ht="15.75" thickBot="1" x14ac:dyDescent="0.3">
      <c r="U12" s="48">
        <f>Mars!A38</f>
        <v>44634</v>
      </c>
    </row>
    <row r="13" spans="1:21" ht="15.75" thickBot="1" x14ac:dyDescent="0.3">
      <c r="A13" s="18">
        <v>44557</v>
      </c>
      <c r="B13" s="17"/>
      <c r="C13" s="2"/>
      <c r="D13" s="35" t="s">
        <v>3</v>
      </c>
      <c r="E13" s="36"/>
      <c r="F13" s="35" t="s">
        <v>4</v>
      </c>
      <c r="G13" s="36"/>
      <c r="H13" s="35" t="s">
        <v>5</v>
      </c>
      <c r="I13" s="36"/>
      <c r="J13" s="35" t="s">
        <v>6</v>
      </c>
      <c r="K13" s="44"/>
      <c r="L13" s="35" t="s">
        <v>7</v>
      </c>
      <c r="M13" s="36"/>
      <c r="N13" s="35" t="s">
        <v>8</v>
      </c>
      <c r="O13" s="44"/>
      <c r="P13" s="35" t="s">
        <v>9</v>
      </c>
      <c r="Q13" s="36"/>
      <c r="R13" s="37" t="s">
        <v>10</v>
      </c>
      <c r="S13" s="37" t="s">
        <v>11</v>
      </c>
      <c r="U13" s="48">
        <f>Mars!A55</f>
        <v>44641</v>
      </c>
    </row>
    <row r="14" spans="1:21" ht="15.75" thickBot="1" x14ac:dyDescent="0.3">
      <c r="A14" s="3"/>
      <c r="B14" s="4"/>
      <c r="C14" s="5"/>
      <c r="D14" s="40"/>
      <c r="E14" s="41"/>
      <c r="F14" s="42"/>
      <c r="G14" s="43"/>
      <c r="H14" s="42"/>
      <c r="I14" s="43"/>
      <c r="J14" s="42"/>
      <c r="K14" s="47"/>
      <c r="L14" s="42"/>
      <c r="M14" s="43"/>
      <c r="N14" s="42"/>
      <c r="O14" s="47"/>
      <c r="P14" s="42"/>
      <c r="Q14" s="43"/>
      <c r="R14" s="38"/>
      <c r="S14" s="38"/>
      <c r="U14" s="48">
        <f>Avril!A4</f>
        <v>44648</v>
      </c>
    </row>
    <row r="15" spans="1:21" ht="15.75" thickBot="1" x14ac:dyDescent="0.3">
      <c r="A15" s="6"/>
      <c r="B15" s="7" t="s">
        <v>12</v>
      </c>
      <c r="C15" s="13"/>
      <c r="D15" s="45"/>
      <c r="E15" s="46"/>
      <c r="F15" s="45"/>
      <c r="G15" s="46"/>
      <c r="H15" s="45"/>
      <c r="I15" s="46"/>
      <c r="J15" s="8"/>
      <c r="K15" s="8"/>
      <c r="L15" s="45"/>
      <c r="M15" s="46"/>
      <c r="N15" s="45"/>
      <c r="O15" s="46"/>
      <c r="P15" s="45"/>
      <c r="Q15" s="46"/>
      <c r="R15" s="39"/>
      <c r="S15" s="39"/>
      <c r="U15" s="48">
        <f>Avril!A21</f>
        <v>44655</v>
      </c>
    </row>
    <row r="16" spans="1:21" x14ac:dyDescent="0.25">
      <c r="A16" s="9"/>
      <c r="B16" s="27">
        <v>19</v>
      </c>
      <c r="C16" s="10" t="s">
        <v>15</v>
      </c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29">
        <f>SUM(D17:Q17)</f>
        <v>0</v>
      </c>
      <c r="S16" s="31">
        <f>R16-B16</f>
        <v>-19</v>
      </c>
      <c r="U16" s="48">
        <f>Avril!A38</f>
        <v>44662</v>
      </c>
    </row>
    <row r="17" spans="1:21" ht="15.75" thickBot="1" x14ac:dyDescent="0.3">
      <c r="A17" s="11"/>
      <c r="B17" s="28"/>
      <c r="C17" s="12" t="s">
        <v>16</v>
      </c>
      <c r="D17" s="33">
        <f t="shared" ref="D17" si="0">IF(E16-D16&lt;0,E16-D16+24,E16-D16)</f>
        <v>0</v>
      </c>
      <c r="E17" s="34"/>
      <c r="F17" s="33">
        <f t="shared" ref="F17" si="1">IF(G16-F16&lt;0,G16-F16+24,G16-F16)</f>
        <v>0</v>
      </c>
      <c r="G17" s="34"/>
      <c r="H17" s="33">
        <f t="shared" ref="H17" si="2">IF(I16-H16&lt;0,I16-H16+24,I16-H16)</f>
        <v>0</v>
      </c>
      <c r="I17" s="34"/>
      <c r="J17" s="33">
        <f t="shared" ref="J17" si="3">IF(K16-J16&lt;0,K16-J16+24,K16-J16)</f>
        <v>0</v>
      </c>
      <c r="K17" s="34"/>
      <c r="L17" s="33">
        <f t="shared" ref="L17" si="4">IF(M16-L16&lt;0,M16-L16+24,M16-L16)</f>
        <v>0</v>
      </c>
      <c r="M17" s="34"/>
      <c r="N17" s="33">
        <f>IF(O16-N16&lt;0,O16-N16+24,O16-N16)</f>
        <v>0</v>
      </c>
      <c r="O17" s="34"/>
      <c r="P17" s="33">
        <f>IF(Q16-P16&lt;0,Q16-P16+24,Q16-P16)</f>
        <v>0</v>
      </c>
      <c r="Q17" s="34"/>
      <c r="R17" s="30"/>
      <c r="S17" s="32"/>
      <c r="U17" s="48">
        <f>Avril!A55</f>
        <v>44669</v>
      </c>
    </row>
    <row r="18" spans="1:21" x14ac:dyDescent="0.25">
      <c r="A18" s="9"/>
      <c r="B18" s="27">
        <v>35</v>
      </c>
      <c r="C18" s="10" t="s">
        <v>15</v>
      </c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5"/>
      <c r="Q18" s="16"/>
      <c r="R18" s="29">
        <f t="shared" ref="R18" si="5">SUM(D19:Q19)</f>
        <v>0</v>
      </c>
      <c r="S18" s="31">
        <f>R18-B18</f>
        <v>-35</v>
      </c>
      <c r="U18" s="48">
        <f>Mai!A4</f>
        <v>44676</v>
      </c>
    </row>
    <row r="19" spans="1:21" ht="15.75" thickBot="1" x14ac:dyDescent="0.3">
      <c r="A19" s="11"/>
      <c r="B19" s="28"/>
      <c r="C19" s="12" t="s">
        <v>16</v>
      </c>
      <c r="D19" s="33">
        <f t="shared" ref="D19" si="6">IF(E18-D18&lt;0,E18-D18+24,E18-D18)</f>
        <v>0</v>
      </c>
      <c r="E19" s="34"/>
      <c r="F19" s="33">
        <f t="shared" ref="F19" si="7">IF(G18-F18&lt;0,G18-F18+24,G18-F18)</f>
        <v>0</v>
      </c>
      <c r="G19" s="34"/>
      <c r="H19" s="33">
        <f t="shared" ref="H19" si="8">IF(I18-H18&lt;0,I18-H18+24,I18-H18)</f>
        <v>0</v>
      </c>
      <c r="I19" s="34"/>
      <c r="J19" s="33">
        <f t="shared" ref="J19" si="9">IF(K18-J18&lt;0,K18-J18+24,K18-J18)</f>
        <v>0</v>
      </c>
      <c r="K19" s="34"/>
      <c r="L19" s="33">
        <f t="shared" ref="L19" si="10">IF(M18-L18&lt;0,M18-L18+24,M18-L18)</f>
        <v>0</v>
      </c>
      <c r="M19" s="34"/>
      <c r="N19" s="33">
        <f>IF(O18-N18&lt;0,O18-N18+24,O18-N18)</f>
        <v>0</v>
      </c>
      <c r="O19" s="34"/>
      <c r="P19" s="33">
        <f>IF(Q18-P18&lt;0,Q18-P18+24,Q18-P18)</f>
        <v>0</v>
      </c>
      <c r="Q19" s="34"/>
      <c r="R19" s="30"/>
      <c r="S19" s="32"/>
      <c r="U19" s="48">
        <f>Mai!A21</f>
        <v>44683</v>
      </c>
    </row>
    <row r="20" spans="1:21" x14ac:dyDescent="0.25">
      <c r="A20" s="9"/>
      <c r="B20" s="27">
        <v>35</v>
      </c>
      <c r="C20" s="10" t="s">
        <v>15</v>
      </c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5"/>
      <c r="Q20" s="16"/>
      <c r="R20" s="29">
        <f t="shared" ref="R20" si="11">SUM(D21:Q21)</f>
        <v>0</v>
      </c>
      <c r="S20" s="31">
        <f>R20-B20</f>
        <v>-35</v>
      </c>
      <c r="U20" s="48">
        <f>Mai!A38</f>
        <v>44690</v>
      </c>
    </row>
    <row r="21" spans="1:21" ht="15.75" thickBot="1" x14ac:dyDescent="0.3">
      <c r="A21" s="11"/>
      <c r="B21" s="28"/>
      <c r="C21" s="12" t="s">
        <v>16</v>
      </c>
      <c r="D21" s="33">
        <f t="shared" ref="D21" si="12">IF(E20-D20&lt;0,E20-D20+24,E20-D20)</f>
        <v>0</v>
      </c>
      <c r="E21" s="34"/>
      <c r="F21" s="33">
        <f t="shared" ref="F21" si="13">IF(G20-F20&lt;0,G20-F20+24,G20-F20)</f>
        <v>0</v>
      </c>
      <c r="G21" s="34"/>
      <c r="H21" s="33">
        <f t="shared" ref="H21" si="14">IF(I20-H20&lt;0,I20-H20+24,I20-H20)</f>
        <v>0</v>
      </c>
      <c r="I21" s="34"/>
      <c r="J21" s="33">
        <f t="shared" ref="J21" si="15">IF(K20-J20&lt;0,K20-J20+24,K20-J20)</f>
        <v>0</v>
      </c>
      <c r="K21" s="34"/>
      <c r="L21" s="33">
        <f t="shared" ref="L21" si="16">IF(M20-L20&lt;0,M20-L20+24,M20-L20)</f>
        <v>0</v>
      </c>
      <c r="M21" s="34"/>
      <c r="N21" s="33">
        <f>IF(O20-N20&lt;0,O20-N20+24,O20-N20)</f>
        <v>0</v>
      </c>
      <c r="O21" s="34"/>
      <c r="P21" s="33">
        <f>IF(Q20-P20&lt;0,Q20-P20+24,Q20-P20)</f>
        <v>0</v>
      </c>
      <c r="Q21" s="34"/>
      <c r="R21" s="30"/>
      <c r="S21" s="32"/>
      <c r="U21" s="48">
        <f>Mai!A55</f>
        <v>44697</v>
      </c>
    </row>
    <row r="22" spans="1:21" x14ac:dyDescent="0.25">
      <c r="A22" s="9"/>
      <c r="B22" s="27">
        <v>19</v>
      </c>
      <c r="C22" s="10" t="s">
        <v>15</v>
      </c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29">
        <f t="shared" ref="R22" si="17">SUM(D23:Q23)</f>
        <v>0</v>
      </c>
      <c r="S22" s="31">
        <f>R22-B22</f>
        <v>-19</v>
      </c>
      <c r="U22" s="48">
        <f>Mai!A72</f>
        <v>44704</v>
      </c>
    </row>
    <row r="23" spans="1:21" ht="15.75" thickBot="1" x14ac:dyDescent="0.3">
      <c r="A23" s="11"/>
      <c r="B23" s="28"/>
      <c r="C23" s="12" t="s">
        <v>16</v>
      </c>
      <c r="D23" s="33">
        <f t="shared" ref="D23" si="18">IF(E22-D22&lt;0,E22-D22+24,E22-D22)</f>
        <v>0</v>
      </c>
      <c r="E23" s="34"/>
      <c r="F23" s="33">
        <f t="shared" ref="F23" si="19">IF(G22-F22&lt;0,G22-F22+24,G22-F22)</f>
        <v>0</v>
      </c>
      <c r="G23" s="34"/>
      <c r="H23" s="33">
        <f t="shared" ref="H23" si="20">IF(I22-H22&lt;0,I22-H22+24,I22-H22)</f>
        <v>0</v>
      </c>
      <c r="I23" s="34"/>
      <c r="J23" s="33">
        <f t="shared" ref="J23" si="21">IF(K22-J22&lt;0,K22-J22+24,K22-J22)</f>
        <v>0</v>
      </c>
      <c r="K23" s="34"/>
      <c r="L23" s="33">
        <f t="shared" ref="L23" si="22">IF(M22-L22&lt;0,M22-L22+24,M22-L22)</f>
        <v>0</v>
      </c>
      <c r="M23" s="34"/>
      <c r="N23" s="33">
        <f>IF(O22-N22&lt;0,O22-N22+24,O22-N22)</f>
        <v>0</v>
      </c>
      <c r="O23" s="34"/>
      <c r="P23" s="33">
        <f>IF(Q22-P22&lt;0,Q22-P22+24,Q22-P22)</f>
        <v>0</v>
      </c>
      <c r="Q23" s="34"/>
      <c r="R23" s="30"/>
      <c r="S23" s="32"/>
      <c r="U23" s="48">
        <f>Juin!A4</f>
        <v>44711</v>
      </c>
    </row>
    <row r="24" spans="1:21" x14ac:dyDescent="0.25">
      <c r="A24" s="9"/>
      <c r="B24" s="27">
        <v>27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29">
        <f t="shared" ref="R24" si="23">SUM(D25:Q25)</f>
        <v>0</v>
      </c>
      <c r="S24" s="31">
        <f>R24-B24</f>
        <v>-27</v>
      </c>
      <c r="U24" s="48">
        <f>Juin!A21</f>
        <v>44718</v>
      </c>
    </row>
    <row r="25" spans="1:21" ht="15.75" thickBot="1" x14ac:dyDescent="0.3">
      <c r="A25" s="11"/>
      <c r="B25" s="28"/>
      <c r="C25" s="12" t="s">
        <v>16</v>
      </c>
      <c r="D25" s="33">
        <f t="shared" ref="D25" si="24">IF(E24-D24&lt;0,E24-D24+24,E24-D24)</f>
        <v>0</v>
      </c>
      <c r="E25" s="34"/>
      <c r="F25" s="33">
        <f t="shared" ref="F25" si="25">IF(G24-F24&lt;0,G24-F24+24,G24-F24)</f>
        <v>0</v>
      </c>
      <c r="G25" s="34"/>
      <c r="H25" s="33">
        <f t="shared" ref="H25" si="26">IF(I24-H24&lt;0,I24-H24+24,I24-H24)</f>
        <v>0</v>
      </c>
      <c r="I25" s="34"/>
      <c r="J25" s="33">
        <f t="shared" ref="J25" si="27">IF(K24-J24&lt;0,K24-J24+24,K24-J24)</f>
        <v>0</v>
      </c>
      <c r="K25" s="34"/>
      <c r="L25" s="33">
        <f t="shared" ref="L25" si="28">IF(M24-L24&lt;0,M24-L24+24,M24-L24)</f>
        <v>0</v>
      </c>
      <c r="M25" s="34"/>
      <c r="N25" s="33">
        <f>IF(O24-N24&lt;0,O24-N24+24,O24-N24)</f>
        <v>0</v>
      </c>
      <c r="O25" s="34"/>
      <c r="P25" s="33">
        <f>IF(Q24-P24&lt;0,Q24-P24+24,Q24-P24)</f>
        <v>0</v>
      </c>
      <c r="Q25" s="34"/>
      <c r="R25" s="30"/>
      <c r="S25" s="32"/>
      <c r="U25" s="48">
        <f>Juin!A38</f>
        <v>44725</v>
      </c>
    </row>
    <row r="26" spans="1:21" x14ac:dyDescent="0.25">
      <c r="A26" s="9"/>
      <c r="B26" s="27">
        <v>19</v>
      </c>
      <c r="C26" s="10" t="s">
        <v>15</v>
      </c>
      <c r="D26" s="15"/>
      <c r="E26" s="16"/>
      <c r="F26" s="15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29">
        <f t="shared" ref="R26" si="29">SUM(D27:Q27)</f>
        <v>0</v>
      </c>
      <c r="S26" s="31">
        <f>R26-B26</f>
        <v>-19</v>
      </c>
      <c r="U26" s="48">
        <f>Juin!A55</f>
        <v>44732</v>
      </c>
    </row>
    <row r="27" spans="1:21" ht="15.75" thickBot="1" x14ac:dyDescent="0.3">
      <c r="A27" s="11"/>
      <c r="B27" s="28"/>
      <c r="C27" s="12" t="s">
        <v>16</v>
      </c>
      <c r="D27" s="33">
        <f t="shared" ref="D27" si="30">IF(E26-D26&lt;0,E26-D26+24,E26-D26)</f>
        <v>0</v>
      </c>
      <c r="E27" s="34"/>
      <c r="F27" s="33">
        <f t="shared" ref="F27" si="31">IF(G26-F26&lt;0,G26-F26+24,G26-F26)</f>
        <v>0</v>
      </c>
      <c r="G27" s="34"/>
      <c r="H27" s="33">
        <f t="shared" ref="H27" si="32">IF(I26-H26&lt;0,I26-H26+24,I26-H26)</f>
        <v>0</v>
      </c>
      <c r="I27" s="34"/>
      <c r="J27" s="33">
        <f t="shared" ref="J27" si="33">IF(K26-J26&lt;0,K26-J26+24,K26-J26)</f>
        <v>0</v>
      </c>
      <c r="K27" s="34"/>
      <c r="L27" s="33">
        <f t="shared" ref="L27" si="34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0</v>
      </c>
      <c r="Q27" s="34"/>
      <c r="R27" s="30"/>
      <c r="S27" s="32"/>
      <c r="U27" s="48">
        <f>Juillet!A4</f>
        <v>44739</v>
      </c>
    </row>
    <row r="28" spans="1:21" x14ac:dyDescent="0.25">
      <c r="A28" s="9"/>
      <c r="B28" s="27">
        <v>0</v>
      </c>
      <c r="C28" s="10" t="s">
        <v>15</v>
      </c>
      <c r="D28" s="15"/>
      <c r="E28" s="16"/>
      <c r="F28" s="15"/>
      <c r="G28" s="16"/>
      <c r="H28" s="15"/>
      <c r="I28" s="16"/>
      <c r="J28" s="15"/>
      <c r="K28" s="16"/>
      <c r="L28" s="15"/>
      <c r="M28" s="16"/>
      <c r="N28" s="15"/>
      <c r="O28" s="16"/>
      <c r="P28" s="15"/>
      <c r="Q28" s="16"/>
      <c r="R28" s="29">
        <f t="shared" ref="R28" si="35">SUM(D29:Q29)</f>
        <v>0</v>
      </c>
      <c r="S28" s="31">
        <f>R28-B28</f>
        <v>0</v>
      </c>
      <c r="U28" s="48">
        <f>Juillet!A21</f>
        <v>44746</v>
      </c>
    </row>
    <row r="29" spans="1:21" ht="15.75" thickBot="1" x14ac:dyDescent="0.3">
      <c r="A29" s="11"/>
      <c r="B29" s="28"/>
      <c r="C29" s="12" t="s">
        <v>16</v>
      </c>
      <c r="D29" s="33">
        <f t="shared" ref="D29" si="36">IF(E28-D28&lt;0,E28-D28+24,E28-D28)</f>
        <v>0</v>
      </c>
      <c r="E29" s="34"/>
      <c r="F29" s="33">
        <f t="shared" ref="F29" si="37">IF(G28-F28&lt;0,G28-F28+24,G28-F28)</f>
        <v>0</v>
      </c>
      <c r="G29" s="34"/>
      <c r="H29" s="33">
        <f t="shared" ref="H29" si="38">IF(I28-H28&lt;0,I28-H28+24,I28-H28)</f>
        <v>0</v>
      </c>
      <c r="I29" s="34"/>
      <c r="J29" s="33">
        <f t="shared" ref="J29" si="39">IF(K28-J28&lt;0,K28-J28+24,K28-J28)</f>
        <v>0</v>
      </c>
      <c r="K29" s="34"/>
      <c r="L29" s="33">
        <f t="shared" ref="L29" si="40">IF(M28-L28&lt;0,M28-L28+24,M28-L28)</f>
        <v>0</v>
      </c>
      <c r="M29" s="34"/>
      <c r="N29" s="33">
        <f>IF(O28-N28&lt;0,O28-N28+24,O28-N28)</f>
        <v>0</v>
      </c>
      <c r="O29" s="34"/>
      <c r="P29" s="33">
        <f>IF(Q28-P28&lt;0,Q28-P28+24,Q28-P28)</f>
        <v>0</v>
      </c>
      <c r="Q29" s="34"/>
      <c r="R29" s="30"/>
      <c r="S29" s="32"/>
      <c r="U29" s="48">
        <f>Juillet!A38</f>
        <v>44753</v>
      </c>
    </row>
    <row r="30" spans="1:21" x14ac:dyDescent="0.25">
      <c r="U30" s="48">
        <f>Juillet!A55</f>
        <v>44760</v>
      </c>
    </row>
    <row r="31" spans="1:21" x14ac:dyDescent="0.25">
      <c r="U31" s="48">
        <f>Juillet!A72</f>
        <v>44767</v>
      </c>
    </row>
    <row r="32" spans="1:21" x14ac:dyDescent="0.25">
      <c r="U32" s="48">
        <f>Aout!A4</f>
        <v>44774</v>
      </c>
    </row>
    <row r="33" spans="21:21" x14ac:dyDescent="0.25">
      <c r="U33" s="48">
        <f>Aout!A21</f>
        <v>44781</v>
      </c>
    </row>
    <row r="34" spans="21:21" x14ac:dyDescent="0.25">
      <c r="U34" s="48">
        <f>Aout!A38</f>
        <v>44788</v>
      </c>
    </row>
    <row r="35" spans="21:21" x14ac:dyDescent="0.25">
      <c r="U35" s="48">
        <f>Aout!A55</f>
        <v>44795</v>
      </c>
    </row>
    <row r="36" spans="21:21" x14ac:dyDescent="0.25">
      <c r="U36" s="48">
        <f>Septembre!A4</f>
        <v>44802</v>
      </c>
    </row>
    <row r="37" spans="21:21" x14ac:dyDescent="0.25">
      <c r="U37" s="48">
        <f>Septembre!A21</f>
        <v>44809</v>
      </c>
    </row>
    <row r="38" spans="21:21" x14ac:dyDescent="0.25">
      <c r="U38" s="48">
        <f>Septembre!A38</f>
        <v>44816</v>
      </c>
    </row>
    <row r="39" spans="21:21" x14ac:dyDescent="0.25">
      <c r="U39" s="48">
        <f>Septembre!A55</f>
        <v>44823</v>
      </c>
    </row>
    <row r="40" spans="21:21" x14ac:dyDescent="0.25">
      <c r="U40" s="48">
        <f>Octobre!A4</f>
        <v>44830</v>
      </c>
    </row>
    <row r="41" spans="21:21" x14ac:dyDescent="0.25">
      <c r="U41" s="48">
        <f>Octobre!A21</f>
        <v>44837</v>
      </c>
    </row>
    <row r="42" spans="21:21" x14ac:dyDescent="0.25">
      <c r="U42" s="48">
        <f>Octobre!A38</f>
        <v>44844</v>
      </c>
    </row>
    <row r="43" spans="21:21" x14ac:dyDescent="0.25">
      <c r="U43" s="48">
        <f>Octobre!A55</f>
        <v>44851</v>
      </c>
    </row>
    <row r="44" spans="21:21" x14ac:dyDescent="0.25">
      <c r="U44" s="48">
        <f>Octobre!A72</f>
        <v>44858</v>
      </c>
    </row>
    <row r="45" spans="21:21" x14ac:dyDescent="0.25">
      <c r="U45" s="48">
        <f>Novembre!A4</f>
        <v>44865</v>
      </c>
    </row>
    <row r="46" spans="21:21" x14ac:dyDescent="0.25">
      <c r="U46" s="48">
        <f>Novembre!A21</f>
        <v>44872</v>
      </c>
    </row>
    <row r="47" spans="21:21" x14ac:dyDescent="0.25">
      <c r="U47" s="48">
        <f>Novembre!A38</f>
        <v>44879</v>
      </c>
    </row>
    <row r="48" spans="21:21" x14ac:dyDescent="0.25">
      <c r="U48" s="48">
        <f>Novembre!A55</f>
        <v>44886</v>
      </c>
    </row>
    <row r="49" spans="21:21" x14ac:dyDescent="0.25">
      <c r="U49" s="48">
        <f>Décembre!A4</f>
        <v>44893</v>
      </c>
    </row>
    <row r="50" spans="21:21" x14ac:dyDescent="0.25">
      <c r="U50" s="48">
        <f>Décembre!A21</f>
        <v>44900</v>
      </c>
    </row>
    <row r="51" spans="21:21" x14ac:dyDescent="0.25">
      <c r="U51" s="48">
        <f>Décembre!A38</f>
        <v>44907</v>
      </c>
    </row>
    <row r="52" spans="21:21" x14ac:dyDescent="0.25">
      <c r="U52" s="48">
        <f>Décembre!A55</f>
        <v>44914</v>
      </c>
    </row>
  </sheetData>
  <mergeCells count="93">
    <mergeCell ref="L13:M13"/>
    <mergeCell ref="J13:K13"/>
    <mergeCell ref="H13:I13"/>
    <mergeCell ref="F13:G13"/>
    <mergeCell ref="D13:E13"/>
    <mergeCell ref="B28:B29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B26:B27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B24:B25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B22:B23"/>
    <mergeCell ref="R22:R23"/>
    <mergeCell ref="S22:S23"/>
    <mergeCell ref="D23:E23"/>
    <mergeCell ref="F23:G23"/>
    <mergeCell ref="H23:I23"/>
    <mergeCell ref="J23:K23"/>
    <mergeCell ref="L23:M23"/>
    <mergeCell ref="N23:O23"/>
    <mergeCell ref="P23:Q23"/>
    <mergeCell ref="B20:B21"/>
    <mergeCell ref="R20:R21"/>
    <mergeCell ref="S20:S21"/>
    <mergeCell ref="D21:E21"/>
    <mergeCell ref="F21:G21"/>
    <mergeCell ref="H21:I21"/>
    <mergeCell ref="J21:K21"/>
    <mergeCell ref="L21:M21"/>
    <mergeCell ref="N21:O21"/>
    <mergeCell ref="P21:Q21"/>
    <mergeCell ref="B18:B19"/>
    <mergeCell ref="R18:R19"/>
    <mergeCell ref="S18:S19"/>
    <mergeCell ref="D19:E19"/>
    <mergeCell ref="F19:G19"/>
    <mergeCell ref="H19:I19"/>
    <mergeCell ref="J19:K19"/>
    <mergeCell ref="L19:M19"/>
    <mergeCell ref="N19:O19"/>
    <mergeCell ref="P19:Q19"/>
    <mergeCell ref="P15:Q15"/>
    <mergeCell ref="B16:B17"/>
    <mergeCell ref="R16:R17"/>
    <mergeCell ref="S16:S17"/>
    <mergeCell ref="D17:E17"/>
    <mergeCell ref="F17:G17"/>
    <mergeCell ref="H17:I17"/>
    <mergeCell ref="J17:K17"/>
    <mergeCell ref="L17:M17"/>
    <mergeCell ref="N17:O17"/>
    <mergeCell ref="P17:Q17"/>
    <mergeCell ref="N13:O13"/>
    <mergeCell ref="P13:Q13"/>
    <mergeCell ref="R13:R15"/>
    <mergeCell ref="S13:S15"/>
    <mergeCell ref="D14:E14"/>
    <mergeCell ref="F14:G14"/>
    <mergeCell ref="H14:I14"/>
    <mergeCell ref="J14:K14"/>
    <mergeCell ref="L14:M14"/>
    <mergeCell ref="N14:O14"/>
    <mergeCell ref="P14:Q14"/>
    <mergeCell ref="D15:E15"/>
    <mergeCell ref="F15:G15"/>
    <mergeCell ref="H15:I15"/>
    <mergeCell ref="L15:M15"/>
    <mergeCell ref="N15:O15"/>
    <mergeCell ref="A1:M1"/>
  </mergeCells>
  <phoneticPr fontId="2" type="noConversion"/>
  <conditionalFormatting sqref="B4:M10">
    <cfRule type="cellIs" dxfId="59" priority="3" operator="lessThan">
      <formula>0</formula>
    </cfRule>
    <cfRule type="cellIs" dxfId="58" priority="4" operator="greaterThan">
      <formula>0</formula>
    </cfRule>
  </conditionalFormatting>
  <conditionalFormatting sqref="S16:S29">
    <cfRule type="cellIs" dxfId="57" priority="2" operator="lessThan">
      <formula>0</formula>
    </cfRule>
  </conditionalFormatting>
  <conditionalFormatting sqref="R2:R11">
    <cfRule type="timePeriod" dxfId="56" priority="1" timePeriod="lastMonth">
      <formula>AND(MONTH(R2)=MONTH(EDATE(TODAY(),0-1)),YEAR(R2)=YEAR(EDATE(TODAY(),0-1)))</formula>
    </cfRule>
  </conditionalFormatting>
  <dataValidations count="1">
    <dataValidation type="list" allowBlank="1" showInputMessage="1" showErrorMessage="1" sqref="A13" xr:uid="{9BB6877A-EE0A-4919-B324-D6C6D2B5D25F}">
      <formula1>$U$1:$U$52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5350-2250-4464-986E-B6D98EBA897E}">
  <dimension ref="A1:S88"/>
  <sheetViews>
    <sheetView topLeftCell="A59" workbookViewId="0">
      <selection activeCell="A75" sqref="A75:A88"/>
    </sheetView>
  </sheetViews>
  <sheetFormatPr baseColWidth="10" defaultRowHeight="15" x14ac:dyDescent="0.25"/>
  <cols>
    <col min="1" max="1" width="22.7109375" customWidth="1"/>
  </cols>
  <sheetData>
    <row r="1" spans="1:19" x14ac:dyDescent="0.25">
      <c r="A1" s="1" t="s">
        <v>0</v>
      </c>
      <c r="B1" t="s">
        <v>2</v>
      </c>
      <c r="E1" s="1"/>
      <c r="F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44557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v>44557</v>
      </c>
      <c r="E5" s="41"/>
      <c r="F5" s="42">
        <f>D5+1</f>
        <v>44558</v>
      </c>
      <c r="G5" s="43"/>
      <c r="H5" s="42">
        <f>D5+2</f>
        <v>44559</v>
      </c>
      <c r="I5" s="43"/>
      <c r="J5" s="42">
        <f>D5+3</f>
        <v>44560</v>
      </c>
      <c r="K5" s="47"/>
      <c r="L5" s="42">
        <f>D5+4</f>
        <v>44561</v>
      </c>
      <c r="M5" s="43"/>
      <c r="N5" s="42">
        <f>D5+5</f>
        <v>44562</v>
      </c>
      <c r="O5" s="47"/>
      <c r="P5" s="42">
        <f>D5+6</f>
        <v>44563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45"/>
      <c r="O6" s="46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44564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44564</v>
      </c>
      <c r="E22" s="41"/>
      <c r="F22" s="42">
        <f>D22+1</f>
        <v>44565</v>
      </c>
      <c r="G22" s="43"/>
      <c r="H22" s="42">
        <f>D22+2</f>
        <v>44566</v>
      </c>
      <c r="I22" s="43"/>
      <c r="J22" s="42">
        <f>D22+3</f>
        <v>44567</v>
      </c>
      <c r="K22" s="47"/>
      <c r="L22" s="42">
        <f>D22+4</f>
        <v>44568</v>
      </c>
      <c r="M22" s="43"/>
      <c r="N22" s="42">
        <f>D22+5</f>
        <v>44569</v>
      </c>
      <c r="O22" s="47"/>
      <c r="P22" s="42">
        <f>D22+6</f>
        <v>44570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8"/>
      <c r="K23" s="8"/>
      <c r="L23" s="45"/>
      <c r="M23" s="46"/>
      <c r="N23" s="8"/>
      <c r="O23" s="8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44571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44571</v>
      </c>
      <c r="E39" s="41"/>
      <c r="F39" s="42">
        <f>D39+1</f>
        <v>44572</v>
      </c>
      <c r="G39" s="43"/>
      <c r="H39" s="42">
        <f>D39+2</f>
        <v>44573</v>
      </c>
      <c r="I39" s="43"/>
      <c r="J39" s="42">
        <f>D39+3</f>
        <v>44574</v>
      </c>
      <c r="K39" s="47"/>
      <c r="L39" s="42">
        <f>D39+4</f>
        <v>44575</v>
      </c>
      <c r="M39" s="43"/>
      <c r="N39" s="42">
        <f>D39+5</f>
        <v>44576</v>
      </c>
      <c r="O39" s="47"/>
      <c r="P39" s="42">
        <f>D39+6</f>
        <v>44577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8"/>
      <c r="K40" s="8"/>
      <c r="L40" s="45"/>
      <c r="M40" s="46"/>
      <c r="N40" s="8"/>
      <c r="O40" s="8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44578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44578</v>
      </c>
      <c r="E56" s="41"/>
      <c r="F56" s="42">
        <f>D56+1</f>
        <v>44579</v>
      </c>
      <c r="G56" s="43"/>
      <c r="H56" s="42">
        <f>D56+2</f>
        <v>44580</v>
      </c>
      <c r="I56" s="43"/>
      <c r="J56" s="42">
        <f>D56+3</f>
        <v>44581</v>
      </c>
      <c r="K56" s="47"/>
      <c r="L56" s="42">
        <f>D56+4</f>
        <v>44582</v>
      </c>
      <c r="M56" s="43"/>
      <c r="N56" s="42">
        <f>D56+5</f>
        <v>44583</v>
      </c>
      <c r="O56" s="47"/>
      <c r="P56" s="42">
        <f>D56+6</f>
        <v>44584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8"/>
      <c r="K57" s="8"/>
      <c r="L57" s="45"/>
      <c r="M57" s="46"/>
      <c r="N57" s="8"/>
      <c r="O57" s="8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  <row r="72" spans="1:19" ht="15.75" thickBot="1" x14ac:dyDescent="0.3">
      <c r="A72" s="18">
        <f>D73</f>
        <v>44585</v>
      </c>
      <c r="B72" s="17"/>
      <c r="C72" s="2"/>
      <c r="D72" s="35" t="s">
        <v>3</v>
      </c>
      <c r="E72" s="36"/>
      <c r="F72" s="35" t="s">
        <v>4</v>
      </c>
      <c r="G72" s="36"/>
      <c r="H72" s="35" t="s">
        <v>5</v>
      </c>
      <c r="I72" s="36"/>
      <c r="J72" s="35" t="s">
        <v>6</v>
      </c>
      <c r="K72" s="44"/>
      <c r="L72" s="35" t="s">
        <v>7</v>
      </c>
      <c r="M72" s="36"/>
      <c r="N72" s="35" t="s">
        <v>8</v>
      </c>
      <c r="O72" s="44"/>
      <c r="P72" s="35" t="s">
        <v>9</v>
      </c>
      <c r="Q72" s="36"/>
      <c r="R72" s="37" t="s">
        <v>10</v>
      </c>
      <c r="S72" s="37" t="s">
        <v>11</v>
      </c>
    </row>
    <row r="73" spans="1:19" ht="15.75" thickBot="1" x14ac:dyDescent="0.3">
      <c r="A73" s="3"/>
      <c r="B73" s="4"/>
      <c r="C73" s="5"/>
      <c r="D73" s="40">
        <f>P56+1</f>
        <v>44585</v>
      </c>
      <c r="E73" s="41"/>
      <c r="F73" s="42">
        <f>D73+1</f>
        <v>44586</v>
      </c>
      <c r="G73" s="43"/>
      <c r="H73" s="42">
        <f>D73+2</f>
        <v>44587</v>
      </c>
      <c r="I73" s="43"/>
      <c r="J73" s="42">
        <f>D73+3</f>
        <v>44588</v>
      </c>
      <c r="K73" s="47"/>
      <c r="L73" s="42">
        <f>D73+4</f>
        <v>44589</v>
      </c>
      <c r="M73" s="43"/>
      <c r="N73" s="42">
        <f>D73+5</f>
        <v>44590</v>
      </c>
      <c r="O73" s="47"/>
      <c r="P73" s="42">
        <f>D73+6</f>
        <v>44591</v>
      </c>
      <c r="Q73" s="43"/>
      <c r="R73" s="38"/>
      <c r="S73" s="38"/>
    </row>
    <row r="74" spans="1:19" ht="15.75" thickBot="1" x14ac:dyDescent="0.3">
      <c r="A74" s="6"/>
      <c r="B74" s="7" t="s">
        <v>12</v>
      </c>
      <c r="C74" s="13"/>
      <c r="D74" s="45"/>
      <c r="E74" s="46"/>
      <c r="F74" s="45"/>
      <c r="G74" s="46"/>
      <c r="H74" s="45"/>
      <c r="I74" s="46"/>
      <c r="J74" s="8"/>
      <c r="K74" s="8"/>
      <c r="L74" s="45"/>
      <c r="M74" s="46"/>
      <c r="N74" s="8"/>
      <c r="O74" s="8"/>
      <c r="P74" s="45"/>
      <c r="Q74" s="46"/>
      <c r="R74" s="39"/>
      <c r="S74" s="39"/>
    </row>
    <row r="75" spans="1:19" x14ac:dyDescent="0.25">
      <c r="A75" s="9"/>
      <c r="B75" s="27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29">
        <f>SUM(D76:Q76)</f>
        <v>19</v>
      </c>
      <c r="S75" s="31">
        <f>R75-B75</f>
        <v>0</v>
      </c>
    </row>
    <row r="76" spans="1:19" ht="15.75" thickBot="1" x14ac:dyDescent="0.3">
      <c r="A76" s="11"/>
      <c r="B76" s="28"/>
      <c r="C76" s="12" t="s">
        <v>16</v>
      </c>
      <c r="D76" s="33">
        <f t="shared" ref="D76" si="164">IF(E75-D75&lt;0,E75-D75+24,E75-D75)</f>
        <v>0</v>
      </c>
      <c r="E76" s="34"/>
      <c r="F76" s="33">
        <f t="shared" ref="F76" si="165">IF(G75-F75&lt;0,G75-F75+24,G75-F75)</f>
        <v>0</v>
      </c>
      <c r="G76" s="34"/>
      <c r="H76" s="33">
        <f t="shared" ref="H76" si="166">IF(I75-H75&lt;0,I75-H75+24,I75-H75)</f>
        <v>0</v>
      </c>
      <c r="I76" s="34"/>
      <c r="J76" s="33">
        <f t="shared" ref="J76" si="167">IF(K75-J75&lt;0,K75-J75+24,K75-J75)</f>
        <v>0</v>
      </c>
      <c r="K76" s="34"/>
      <c r="L76" s="33">
        <f t="shared" ref="L76" si="168">IF(M75-L75&lt;0,M75-L75+24,M75-L75)</f>
        <v>0</v>
      </c>
      <c r="M76" s="34"/>
      <c r="N76" s="33">
        <f>IF(O75-N75&lt;0,O75-N75+24,O75-N75)</f>
        <v>10</v>
      </c>
      <c r="O76" s="34"/>
      <c r="P76" s="33">
        <f>IF(Q75-P75&lt;0,Q75-P75+24,Q75-P75)</f>
        <v>9</v>
      </c>
      <c r="Q76" s="34"/>
      <c r="R76" s="30"/>
      <c r="S76" s="32"/>
    </row>
    <row r="77" spans="1:19" x14ac:dyDescent="0.25">
      <c r="A77" s="9"/>
      <c r="B77" s="27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29">
        <f t="shared" ref="R77" si="169">SUM(D78:Q78)</f>
        <v>35</v>
      </c>
      <c r="S77" s="31">
        <f>R77-B77</f>
        <v>0</v>
      </c>
    </row>
    <row r="78" spans="1:19" ht="15.75" thickBot="1" x14ac:dyDescent="0.3">
      <c r="A78" s="11"/>
      <c r="B78" s="28"/>
      <c r="C78" s="12" t="s">
        <v>16</v>
      </c>
      <c r="D78" s="33">
        <f t="shared" ref="D78" si="170">IF(E77-D77&lt;0,E77-D77+24,E77-D77)</f>
        <v>9</v>
      </c>
      <c r="E78" s="34"/>
      <c r="F78" s="33">
        <f t="shared" ref="F78" si="171">IF(G77-F77&lt;0,G77-F77+24,G77-F77)</f>
        <v>9</v>
      </c>
      <c r="G78" s="34"/>
      <c r="H78" s="33">
        <f t="shared" ref="H78" si="172">IF(I77-H77&lt;0,I77-H77+24,I77-H77)</f>
        <v>9</v>
      </c>
      <c r="I78" s="34"/>
      <c r="J78" s="33">
        <f t="shared" ref="J78" si="173">IF(K77-J77&lt;0,K77-J77+24,K77-J77)</f>
        <v>0</v>
      </c>
      <c r="K78" s="34"/>
      <c r="L78" s="33">
        <f t="shared" ref="L78" si="174">IF(M77-L77&lt;0,M77-L77+24,M77-L77)</f>
        <v>0</v>
      </c>
      <c r="M78" s="34"/>
      <c r="N78" s="33">
        <f>IF(O77-N77&lt;0,O77-N77+24,O77-N77)</f>
        <v>0</v>
      </c>
      <c r="O78" s="34"/>
      <c r="P78" s="33">
        <f>IF(Q77-P77&lt;0,Q77-P77+24,Q77-P77)</f>
        <v>8</v>
      </c>
      <c r="Q78" s="34"/>
      <c r="R78" s="30"/>
      <c r="S78" s="32"/>
    </row>
    <row r="79" spans="1:19" x14ac:dyDescent="0.25">
      <c r="A79" s="9"/>
      <c r="B79" s="27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29">
        <f t="shared" ref="R79" si="175">SUM(D80:Q80)</f>
        <v>35</v>
      </c>
      <c r="S79" s="31">
        <f>R79-B79</f>
        <v>0</v>
      </c>
    </row>
    <row r="80" spans="1:19" ht="15.75" thickBot="1" x14ac:dyDescent="0.3">
      <c r="A80" s="11"/>
      <c r="B80" s="28"/>
      <c r="C80" s="12" t="s">
        <v>16</v>
      </c>
      <c r="D80" s="33">
        <f t="shared" ref="D80" si="176">IF(E79-D79&lt;0,E79-D79+24,E79-D79)</f>
        <v>0</v>
      </c>
      <c r="E80" s="34"/>
      <c r="F80" s="33">
        <f t="shared" ref="F80" si="177">IF(G79-F79&lt;0,G79-F79+24,G79-F79)</f>
        <v>10</v>
      </c>
      <c r="G80" s="34"/>
      <c r="H80" s="33">
        <f t="shared" ref="H80" si="178">IF(I79-H79&lt;0,I79-H79+24,I79-H79)</f>
        <v>0</v>
      </c>
      <c r="I80" s="34"/>
      <c r="J80" s="33">
        <f t="shared" ref="J80" si="179">IF(K79-J79&lt;0,K79-J79+24,K79-J79)</f>
        <v>10</v>
      </c>
      <c r="K80" s="34"/>
      <c r="L80" s="33">
        <f t="shared" ref="L80" si="180">IF(M79-L79&lt;0,M79-L79+24,M79-L79)</f>
        <v>10</v>
      </c>
      <c r="M80" s="34"/>
      <c r="N80" s="33">
        <f>IF(O79-N79&lt;0,O79-N79+24,O79-N79)</f>
        <v>5</v>
      </c>
      <c r="O80" s="34"/>
      <c r="P80" s="33">
        <f>IF(Q79-P79&lt;0,Q79-P79+24,Q79-P79)</f>
        <v>0</v>
      </c>
      <c r="Q80" s="34"/>
      <c r="R80" s="30"/>
      <c r="S80" s="32"/>
    </row>
    <row r="81" spans="1:19" x14ac:dyDescent="0.25">
      <c r="A81" s="9"/>
      <c r="B81" s="27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29">
        <f t="shared" ref="R81" si="181">SUM(D82:Q82)</f>
        <v>19</v>
      </c>
      <c r="S81" s="31">
        <f>R81-B81</f>
        <v>0</v>
      </c>
    </row>
    <row r="82" spans="1:19" ht="15.75" thickBot="1" x14ac:dyDescent="0.3">
      <c r="A82" s="11"/>
      <c r="B82" s="28"/>
      <c r="C82" s="12" t="s">
        <v>16</v>
      </c>
      <c r="D82" s="33">
        <f t="shared" ref="D82" si="182">IF(E81-D81&lt;0,E81-D81+24,E81-D81)</f>
        <v>0</v>
      </c>
      <c r="E82" s="34"/>
      <c r="F82" s="33">
        <f t="shared" ref="F82" si="183">IF(G81-F81&lt;0,G81-F81+24,G81-F81)</f>
        <v>0</v>
      </c>
      <c r="G82" s="34"/>
      <c r="H82" s="33">
        <f t="shared" ref="H82" si="184">IF(I81-H81&lt;0,I81-H81+24,I81-H81)</f>
        <v>0</v>
      </c>
      <c r="I82" s="34"/>
      <c r="J82" s="33">
        <f t="shared" ref="J82" si="185">IF(K81-J81&lt;0,K81-J81+24,K81-J81)</f>
        <v>9.5</v>
      </c>
      <c r="K82" s="34"/>
      <c r="L82" s="33">
        <f t="shared" ref="L82" si="186">IF(M81-L81&lt;0,M81-L81+24,M81-L81)</f>
        <v>0</v>
      </c>
      <c r="M82" s="34"/>
      <c r="N82" s="33">
        <f>IF(O81-N81&lt;0,O81-N81+24,O81-N81)</f>
        <v>9.5</v>
      </c>
      <c r="O82" s="34"/>
      <c r="P82" s="33">
        <f>IF(Q81-P81&lt;0,Q81-P81+24,Q81-P81)</f>
        <v>0</v>
      </c>
      <c r="Q82" s="34"/>
      <c r="R82" s="30"/>
      <c r="S82" s="32"/>
    </row>
    <row r="83" spans="1:19" x14ac:dyDescent="0.25">
      <c r="A83" s="9"/>
      <c r="B83" s="27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29">
        <f t="shared" ref="R83" si="187">SUM(D84:Q84)</f>
        <v>27</v>
      </c>
      <c r="S83" s="31">
        <f>R83-B83</f>
        <v>0</v>
      </c>
    </row>
    <row r="84" spans="1:19" ht="15.75" thickBot="1" x14ac:dyDescent="0.3">
      <c r="A84" s="11"/>
      <c r="B84" s="28"/>
      <c r="C84" s="12" t="s">
        <v>16</v>
      </c>
      <c r="D84" s="33">
        <f t="shared" ref="D84" si="188">IF(E83-D83&lt;0,E83-D83+24,E83-D83)</f>
        <v>10</v>
      </c>
      <c r="E84" s="34"/>
      <c r="F84" s="33">
        <f t="shared" ref="F84" si="189">IF(G83-F83&lt;0,G83-F83+24,G83-F83)</f>
        <v>0</v>
      </c>
      <c r="G84" s="34"/>
      <c r="H84" s="33">
        <f t="shared" ref="H84" si="190">IF(I83-H83&lt;0,I83-H83+24,I83-H83)</f>
        <v>10.5</v>
      </c>
      <c r="I84" s="34"/>
      <c r="J84" s="33">
        <f t="shared" ref="J84" si="191">IF(K83-J83&lt;0,K83-J83+24,K83-J83)</f>
        <v>0</v>
      </c>
      <c r="K84" s="34"/>
      <c r="L84" s="33">
        <f t="shared" ref="L84" si="192">IF(M83-L83&lt;0,M83-L83+24,M83-L83)</f>
        <v>6.5</v>
      </c>
      <c r="M84" s="34"/>
      <c r="N84" s="33">
        <f>IF(O83-N83&lt;0,O83-N83+24,O83-N83)</f>
        <v>0</v>
      </c>
      <c r="O84" s="34"/>
      <c r="P84" s="33">
        <f>IF(Q83-P83&lt;0,Q83-P83+24,Q83-P83)</f>
        <v>0</v>
      </c>
      <c r="Q84" s="34"/>
      <c r="R84" s="30"/>
      <c r="S84" s="32"/>
    </row>
    <row r="85" spans="1:19" x14ac:dyDescent="0.25">
      <c r="A85" s="9"/>
      <c r="B85" s="27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29">
        <f t="shared" ref="R85" si="193">SUM(D86:Q86)</f>
        <v>19</v>
      </c>
      <c r="S85" s="31">
        <f>R85-B85</f>
        <v>0</v>
      </c>
    </row>
    <row r="86" spans="1:19" ht="15.75" thickBot="1" x14ac:dyDescent="0.3">
      <c r="A86" s="11"/>
      <c r="B86" s="28"/>
      <c r="C86" s="12" t="s">
        <v>16</v>
      </c>
      <c r="D86" s="33">
        <f t="shared" ref="D86" si="194">IF(E85-D85&lt;0,E85-D85+24,E85-D85)</f>
        <v>0</v>
      </c>
      <c r="E86" s="34"/>
      <c r="F86" s="33">
        <f t="shared" ref="F86" si="195">IF(G85-F85&lt;0,G85-F85+24,G85-F85)</f>
        <v>0</v>
      </c>
      <c r="G86" s="34"/>
      <c r="H86" s="33">
        <f t="shared" ref="H86" si="196">IF(I85-H85&lt;0,I85-H85+24,I85-H85)</f>
        <v>0</v>
      </c>
      <c r="I86" s="34"/>
      <c r="J86" s="33">
        <f t="shared" ref="J86" si="197">IF(K85-J85&lt;0,K85-J85+24,K85-J85)</f>
        <v>9.5</v>
      </c>
      <c r="K86" s="34"/>
      <c r="L86" s="33">
        <f t="shared" ref="L86" si="198">IF(M85-L85&lt;0,M85-L85+24,M85-L85)</f>
        <v>9.5</v>
      </c>
      <c r="M86" s="34"/>
      <c r="N86" s="33">
        <f>IF(O85-N85&lt;0,O85-N85+24,O85-N85)</f>
        <v>0</v>
      </c>
      <c r="O86" s="34"/>
      <c r="P86" s="33">
        <f>IF(Q85-P85&lt;0,Q85-P85+24,Q85-P85)</f>
        <v>0</v>
      </c>
      <c r="Q86" s="34"/>
      <c r="R86" s="30"/>
      <c r="S86" s="32"/>
    </row>
    <row r="87" spans="1:19" x14ac:dyDescent="0.25">
      <c r="A87" s="9"/>
      <c r="B87" s="27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29">
        <f t="shared" ref="R87" si="199">SUM(D88:Q88)</f>
        <v>0</v>
      </c>
      <c r="S87" s="31">
        <f>R87-B87</f>
        <v>0</v>
      </c>
    </row>
    <row r="88" spans="1:19" ht="15.75" thickBot="1" x14ac:dyDescent="0.3">
      <c r="A88" s="11"/>
      <c r="B88" s="28"/>
      <c r="C88" s="12" t="s">
        <v>16</v>
      </c>
      <c r="D88" s="33">
        <f t="shared" ref="D88" si="200">IF(E87-D87&lt;0,E87-D87+24,E87-D87)</f>
        <v>0</v>
      </c>
      <c r="E88" s="34"/>
      <c r="F88" s="33">
        <f t="shared" ref="F88" si="201">IF(G87-F87&lt;0,G87-F87+24,G87-F87)</f>
        <v>0</v>
      </c>
      <c r="G88" s="34"/>
      <c r="H88" s="33">
        <f t="shared" ref="H88" si="202">IF(I87-H87&lt;0,I87-H87+24,I87-H87)</f>
        <v>0</v>
      </c>
      <c r="I88" s="34"/>
      <c r="J88" s="33">
        <f t="shared" ref="J88" si="203">IF(K87-J87&lt;0,K87-J87+24,K87-J87)</f>
        <v>0</v>
      </c>
      <c r="K88" s="34"/>
      <c r="L88" s="33">
        <f t="shared" ref="L88" si="204">IF(M87-L87&lt;0,M87-L87+24,M87-L87)</f>
        <v>0</v>
      </c>
      <c r="M88" s="34"/>
      <c r="N88" s="33">
        <f>IF(O87-N87&lt;0,O87-N87+24,O87-N87)</f>
        <v>0</v>
      </c>
      <c r="O88" s="34"/>
      <c r="P88" s="33">
        <f>IF(Q87-P87&lt;0,Q87-P87+24,Q87-P87)</f>
        <v>0</v>
      </c>
      <c r="Q88" s="34"/>
      <c r="R88" s="30"/>
      <c r="S88" s="32"/>
    </row>
  </sheetData>
  <mergeCells count="456"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L74:M74"/>
    <mergeCell ref="P74:Q74"/>
    <mergeCell ref="D72:E72"/>
    <mergeCell ref="F72:G72"/>
    <mergeCell ref="H72:I72"/>
    <mergeCell ref="J72:K72"/>
    <mergeCell ref="L72:M72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P55:Q55"/>
    <mergeCell ref="R55:R57"/>
    <mergeCell ref="S55:S57"/>
    <mergeCell ref="D56:E56"/>
    <mergeCell ref="F56:G56"/>
    <mergeCell ref="H56:I56"/>
    <mergeCell ref="J56:K56"/>
    <mergeCell ref="L56:M56"/>
    <mergeCell ref="N56:O56"/>
    <mergeCell ref="P56:Q56"/>
    <mergeCell ref="P57:Q57"/>
    <mergeCell ref="L57:M57"/>
    <mergeCell ref="H57:I57"/>
    <mergeCell ref="F57:G57"/>
    <mergeCell ref="D57:E57"/>
    <mergeCell ref="F55:G55"/>
    <mergeCell ref="H55:I55"/>
    <mergeCell ref="J55:K55"/>
    <mergeCell ref="L55:M55"/>
    <mergeCell ref="N55:O55"/>
    <mergeCell ref="D55:E55"/>
    <mergeCell ref="B51:B52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N42:O42"/>
    <mergeCell ref="P42:Q42"/>
    <mergeCell ref="D44:E44"/>
    <mergeCell ref="F44:G44"/>
    <mergeCell ref="H44:I44"/>
    <mergeCell ref="J44:K44"/>
    <mergeCell ref="L44:M44"/>
    <mergeCell ref="N44:O44"/>
    <mergeCell ref="P44:Q44"/>
    <mergeCell ref="D42:E42"/>
    <mergeCell ref="F42:G42"/>
    <mergeCell ref="H42:I42"/>
    <mergeCell ref="J42:K42"/>
    <mergeCell ref="L42:M42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F40:G40"/>
    <mergeCell ref="D40:E40"/>
    <mergeCell ref="H40:I40"/>
    <mergeCell ref="L40:M40"/>
    <mergeCell ref="P40:Q40"/>
    <mergeCell ref="F38:G38"/>
    <mergeCell ref="H38:I38"/>
    <mergeCell ref="J38:K38"/>
    <mergeCell ref="L38:M38"/>
    <mergeCell ref="N38:O38"/>
    <mergeCell ref="N25:O25"/>
    <mergeCell ref="P25:Q25"/>
    <mergeCell ref="D27:E27"/>
    <mergeCell ref="F27:G27"/>
    <mergeCell ref="H27:I27"/>
    <mergeCell ref="J27:K27"/>
    <mergeCell ref="L27:M27"/>
    <mergeCell ref="N27:O27"/>
    <mergeCell ref="P27:Q27"/>
    <mergeCell ref="D25:E25"/>
    <mergeCell ref="F25:G25"/>
    <mergeCell ref="H25:I25"/>
    <mergeCell ref="J25:K25"/>
    <mergeCell ref="L25:M25"/>
    <mergeCell ref="D6:E6"/>
    <mergeCell ref="F6:G6"/>
    <mergeCell ref="H6:I6"/>
    <mergeCell ref="N4:O4"/>
    <mergeCell ref="N5:O5"/>
    <mergeCell ref="H4:I4"/>
    <mergeCell ref="H5:I5"/>
    <mergeCell ref="D14:E14"/>
    <mergeCell ref="F14:G14"/>
    <mergeCell ref="H14:I14"/>
    <mergeCell ref="L5:M5"/>
    <mergeCell ref="J12:K12"/>
    <mergeCell ref="L12:M12"/>
    <mergeCell ref="N12:O12"/>
    <mergeCell ref="P12:Q12"/>
    <mergeCell ref="J14:K14"/>
    <mergeCell ref="L14:M14"/>
    <mergeCell ref="N14:O14"/>
    <mergeCell ref="P14:Q14"/>
    <mergeCell ref="B19:B20"/>
    <mergeCell ref="R19:R20"/>
    <mergeCell ref="S19:S20"/>
    <mergeCell ref="L21:M21"/>
    <mergeCell ref="N21:O21"/>
    <mergeCell ref="P21:Q21"/>
    <mergeCell ref="D23:E23"/>
    <mergeCell ref="P23:Q23"/>
    <mergeCell ref="L23:M23"/>
    <mergeCell ref="H23:I23"/>
    <mergeCell ref="F23:G23"/>
    <mergeCell ref="J22:K22"/>
    <mergeCell ref="L22:M22"/>
    <mergeCell ref="N22:O22"/>
    <mergeCell ref="P22:Q22"/>
    <mergeCell ref="J20:K20"/>
    <mergeCell ref="L20:M20"/>
    <mergeCell ref="N20:O20"/>
    <mergeCell ref="P20:Q20"/>
    <mergeCell ref="D21:E21"/>
    <mergeCell ref="F21:G21"/>
    <mergeCell ref="H21:I21"/>
    <mergeCell ref="J21:K21"/>
    <mergeCell ref="R4:R6"/>
    <mergeCell ref="S4:S6"/>
    <mergeCell ref="B7:B8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D4:E4"/>
    <mergeCell ref="D5:E5"/>
    <mergeCell ref="F4:G4"/>
    <mergeCell ref="F5:G5"/>
    <mergeCell ref="P4:Q4"/>
    <mergeCell ref="P5:Q5"/>
    <mergeCell ref="L6:M6"/>
    <mergeCell ref="N6:O6"/>
    <mergeCell ref="P6:Q6"/>
    <mergeCell ref="J4:K4"/>
    <mergeCell ref="J5:K5"/>
    <mergeCell ref="L4:M4"/>
    <mergeCell ref="B11:B12"/>
    <mergeCell ref="R11:R12"/>
    <mergeCell ref="S11:S12"/>
    <mergeCell ref="B9:B10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D12:E12"/>
    <mergeCell ref="F12:G12"/>
    <mergeCell ref="H12:I12"/>
    <mergeCell ref="B15:B16"/>
    <mergeCell ref="R15:R16"/>
    <mergeCell ref="S15:S16"/>
    <mergeCell ref="B13:B14"/>
    <mergeCell ref="R13:R14"/>
    <mergeCell ref="S13:S14"/>
    <mergeCell ref="D16:E16"/>
    <mergeCell ref="F16:G16"/>
    <mergeCell ref="H16:I16"/>
    <mergeCell ref="J16:K16"/>
    <mergeCell ref="L16:M16"/>
    <mergeCell ref="N16:O16"/>
    <mergeCell ref="P16:Q16"/>
    <mergeCell ref="B26:B27"/>
    <mergeCell ref="R26:R27"/>
    <mergeCell ref="S26:S27"/>
    <mergeCell ref="B17:B18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D20:E20"/>
    <mergeCell ref="F20:G20"/>
    <mergeCell ref="H20:I20"/>
    <mergeCell ref="R21:R23"/>
    <mergeCell ref="S21:S23"/>
    <mergeCell ref="B24:B25"/>
    <mergeCell ref="R24:R25"/>
    <mergeCell ref="S24:S25"/>
    <mergeCell ref="D22:E22"/>
    <mergeCell ref="F22:G22"/>
    <mergeCell ref="H22:I22"/>
    <mergeCell ref="H37:I37"/>
    <mergeCell ref="J37:K37"/>
    <mergeCell ref="L37:M37"/>
    <mergeCell ref="B28:B29"/>
    <mergeCell ref="R28:R29"/>
    <mergeCell ref="S28:S29"/>
    <mergeCell ref="B30:B31"/>
    <mergeCell ref="R30:R31"/>
    <mergeCell ref="S30:S31"/>
    <mergeCell ref="D29:E29"/>
    <mergeCell ref="F29:G29"/>
    <mergeCell ref="H29:I29"/>
    <mergeCell ref="J29:K29"/>
    <mergeCell ref="L29:M29"/>
    <mergeCell ref="N29:O29"/>
    <mergeCell ref="P29:Q29"/>
    <mergeCell ref="D31:E31"/>
    <mergeCell ref="F31:G31"/>
    <mergeCell ref="H31:I31"/>
    <mergeCell ref="J31:K31"/>
    <mergeCell ref="L31:M31"/>
    <mergeCell ref="N31:O31"/>
    <mergeCell ref="P31:Q31"/>
    <mergeCell ref="D33:E33"/>
    <mergeCell ref="B32:B33"/>
    <mergeCell ref="R32:R33"/>
    <mergeCell ref="S32:S33"/>
    <mergeCell ref="B34:B35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F33:G33"/>
    <mergeCell ref="H33:I33"/>
    <mergeCell ref="J33:K33"/>
    <mergeCell ref="L33:M33"/>
    <mergeCell ref="N33:O33"/>
    <mergeCell ref="P33:Q33"/>
    <mergeCell ref="N37:O37"/>
    <mergeCell ref="P37:Q37"/>
    <mergeCell ref="D38:E38"/>
    <mergeCell ref="B43:B44"/>
    <mergeCell ref="R43:R44"/>
    <mergeCell ref="S43:S44"/>
    <mergeCell ref="B45:B46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B41:B42"/>
    <mergeCell ref="R41:R42"/>
    <mergeCell ref="S41:S42"/>
    <mergeCell ref="B36:B37"/>
    <mergeCell ref="R36:R37"/>
    <mergeCell ref="S36:S37"/>
    <mergeCell ref="D37:E37"/>
    <mergeCell ref="F37:G37"/>
    <mergeCell ref="B47:B48"/>
    <mergeCell ref="R47:R48"/>
    <mergeCell ref="S47:S48"/>
    <mergeCell ref="B49:B50"/>
    <mergeCell ref="R49:R50"/>
    <mergeCell ref="S49:S50"/>
    <mergeCell ref="D48:E48"/>
    <mergeCell ref="F48:G48"/>
    <mergeCell ref="H48:I48"/>
    <mergeCell ref="J48:K48"/>
    <mergeCell ref="L48:M48"/>
    <mergeCell ref="N48:O48"/>
    <mergeCell ref="P48:Q48"/>
    <mergeCell ref="N50:O50"/>
    <mergeCell ref="P50:Q50"/>
    <mergeCell ref="D50:E50"/>
    <mergeCell ref="F50:G50"/>
    <mergeCell ref="H50:I50"/>
    <mergeCell ref="J50:K50"/>
    <mergeCell ref="L50:M50"/>
    <mergeCell ref="B53:B54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B58:B59"/>
    <mergeCell ref="R58:R59"/>
    <mergeCell ref="S58:S59"/>
    <mergeCell ref="B60:B61"/>
    <mergeCell ref="R60:R61"/>
    <mergeCell ref="S60:S61"/>
    <mergeCell ref="D59:E59"/>
    <mergeCell ref="F59:G59"/>
    <mergeCell ref="H59:I59"/>
    <mergeCell ref="J59:K59"/>
    <mergeCell ref="L59:M59"/>
    <mergeCell ref="N59:O59"/>
    <mergeCell ref="P59:Q59"/>
    <mergeCell ref="D61:E61"/>
    <mergeCell ref="F61:G61"/>
    <mergeCell ref="H61:I61"/>
    <mergeCell ref="J61:K61"/>
    <mergeCell ref="L61:M61"/>
    <mergeCell ref="N61:O61"/>
    <mergeCell ref="P61:Q61"/>
    <mergeCell ref="B62:B63"/>
    <mergeCell ref="R62:R63"/>
    <mergeCell ref="S62:S63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D63:E63"/>
    <mergeCell ref="F63:G63"/>
    <mergeCell ref="H63:I63"/>
    <mergeCell ref="J63:K63"/>
    <mergeCell ref="L63:M63"/>
    <mergeCell ref="N63:O63"/>
    <mergeCell ref="P63:Q63"/>
  </mergeCells>
  <conditionalFormatting sqref="S7:S20">
    <cfRule type="cellIs" dxfId="55" priority="8" operator="lessThan">
      <formula>0</formula>
    </cfRule>
  </conditionalFormatting>
  <conditionalFormatting sqref="S24:S37">
    <cfRule type="cellIs" dxfId="54" priority="4" operator="lessThan">
      <formula>0</formula>
    </cfRule>
  </conditionalFormatting>
  <conditionalFormatting sqref="S41:S54">
    <cfRule type="cellIs" dxfId="53" priority="3" operator="lessThan">
      <formula>0</formula>
    </cfRule>
  </conditionalFormatting>
  <conditionalFormatting sqref="S58:S71">
    <cfRule type="cellIs" dxfId="52" priority="2" operator="lessThan">
      <formula>0</formula>
    </cfRule>
  </conditionalFormatting>
  <conditionalFormatting sqref="S75:S88">
    <cfRule type="cellIs" dxfId="51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E0BA1-113E-4954-B032-EA1B4DD2230C}">
  <dimension ref="A1:S71"/>
  <sheetViews>
    <sheetView topLeftCell="A44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13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44592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Janvier!P73+1</f>
        <v>44592</v>
      </c>
      <c r="E5" s="41"/>
      <c r="F5" s="42">
        <f>D5+1</f>
        <v>44593</v>
      </c>
      <c r="G5" s="43"/>
      <c r="H5" s="42">
        <f>D5+2</f>
        <v>44594</v>
      </c>
      <c r="I5" s="43"/>
      <c r="J5" s="42">
        <f>D5+3</f>
        <v>44595</v>
      </c>
      <c r="K5" s="47"/>
      <c r="L5" s="42">
        <f>D5+4</f>
        <v>44596</v>
      </c>
      <c r="M5" s="43"/>
      <c r="N5" s="42">
        <f>D5+5</f>
        <v>44597</v>
      </c>
      <c r="O5" s="47"/>
      <c r="P5" s="42">
        <f>D5+6</f>
        <v>44598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44599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44599</v>
      </c>
      <c r="E22" s="41"/>
      <c r="F22" s="42">
        <f>D22+1</f>
        <v>44600</v>
      </c>
      <c r="G22" s="43"/>
      <c r="H22" s="42">
        <f>D22+2</f>
        <v>44601</v>
      </c>
      <c r="I22" s="43"/>
      <c r="J22" s="42">
        <f>D22+3</f>
        <v>44602</v>
      </c>
      <c r="K22" s="47"/>
      <c r="L22" s="42">
        <f>D22+4</f>
        <v>44603</v>
      </c>
      <c r="M22" s="43"/>
      <c r="N22" s="42">
        <f>D22+5</f>
        <v>44604</v>
      </c>
      <c r="O22" s="47"/>
      <c r="P22" s="42">
        <f>D22+6</f>
        <v>44605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44606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44606</v>
      </c>
      <c r="E39" s="41"/>
      <c r="F39" s="42">
        <f>D39+1</f>
        <v>44607</v>
      </c>
      <c r="G39" s="43"/>
      <c r="H39" s="42">
        <f>D39+2</f>
        <v>44608</v>
      </c>
      <c r="I39" s="43"/>
      <c r="J39" s="42">
        <f>D39+3</f>
        <v>44609</v>
      </c>
      <c r="K39" s="47"/>
      <c r="L39" s="42">
        <f>D39+4</f>
        <v>44610</v>
      </c>
      <c r="M39" s="43"/>
      <c r="N39" s="42">
        <f>D39+5</f>
        <v>44611</v>
      </c>
      <c r="O39" s="47"/>
      <c r="P39" s="42">
        <f>D39+6</f>
        <v>44612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44613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44613</v>
      </c>
      <c r="E56" s="41"/>
      <c r="F56" s="42">
        <f>D56+1</f>
        <v>44614</v>
      </c>
      <c r="G56" s="43"/>
      <c r="H56" s="42">
        <f>D56+2</f>
        <v>44615</v>
      </c>
      <c r="I56" s="43"/>
      <c r="J56" s="42">
        <f>D56+3</f>
        <v>44616</v>
      </c>
      <c r="K56" s="47"/>
      <c r="L56" s="42">
        <f>D56+4</f>
        <v>44617</v>
      </c>
      <c r="M56" s="43"/>
      <c r="N56" s="42">
        <f>D56+5</f>
        <v>44618</v>
      </c>
      <c r="O56" s="47"/>
      <c r="P56" s="42">
        <f>D56+6</f>
        <v>44619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J38:K38"/>
    <mergeCell ref="L38:M38"/>
    <mergeCell ref="D40:E40"/>
    <mergeCell ref="F40:G40"/>
    <mergeCell ref="H40:I40"/>
    <mergeCell ref="J40:K40"/>
    <mergeCell ref="L40:M40"/>
    <mergeCell ref="N40:O40"/>
    <mergeCell ref="P40:Q40"/>
    <mergeCell ref="N38:O38"/>
    <mergeCell ref="P38:Q38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50" priority="4" operator="lessThan">
      <formula>0</formula>
    </cfRule>
  </conditionalFormatting>
  <conditionalFormatting sqref="S24:S37">
    <cfRule type="cellIs" dxfId="49" priority="3" operator="lessThan">
      <formula>0</formula>
    </cfRule>
  </conditionalFormatting>
  <conditionalFormatting sqref="S41:S54">
    <cfRule type="cellIs" dxfId="48" priority="2" operator="lessThan">
      <formula>0</formula>
    </cfRule>
  </conditionalFormatting>
  <conditionalFormatting sqref="S58:S71">
    <cfRule type="cellIs" dxfId="47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C12B7-486A-42DF-8ECC-EB262DCDA015}">
  <dimension ref="A1:S71"/>
  <sheetViews>
    <sheetView topLeftCell="A41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14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44620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Février!P56+1</f>
        <v>44620</v>
      </c>
      <c r="E5" s="41"/>
      <c r="F5" s="42">
        <f>D5+1</f>
        <v>44621</v>
      </c>
      <c r="G5" s="43"/>
      <c r="H5" s="42">
        <f>D5+2</f>
        <v>44622</v>
      </c>
      <c r="I5" s="43"/>
      <c r="J5" s="42">
        <f>D5+3</f>
        <v>44623</v>
      </c>
      <c r="K5" s="47"/>
      <c r="L5" s="42">
        <f>D5+4</f>
        <v>44624</v>
      </c>
      <c r="M5" s="43"/>
      <c r="N5" s="42">
        <f>D5+5</f>
        <v>44625</v>
      </c>
      <c r="O5" s="47"/>
      <c r="P5" s="42">
        <f>D5+6</f>
        <v>44626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44627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44627</v>
      </c>
      <c r="E22" s="41"/>
      <c r="F22" s="42">
        <f>D22+1</f>
        <v>44628</v>
      </c>
      <c r="G22" s="43"/>
      <c r="H22" s="42">
        <f>D22+2</f>
        <v>44629</v>
      </c>
      <c r="I22" s="43"/>
      <c r="J22" s="42">
        <f>D22+3</f>
        <v>44630</v>
      </c>
      <c r="K22" s="47"/>
      <c r="L22" s="42">
        <f>D22+4</f>
        <v>44631</v>
      </c>
      <c r="M22" s="43"/>
      <c r="N22" s="42">
        <f>D22+5</f>
        <v>44632</v>
      </c>
      <c r="O22" s="47"/>
      <c r="P22" s="42">
        <f>D22+6</f>
        <v>44633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44634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44634</v>
      </c>
      <c r="E39" s="41"/>
      <c r="F39" s="42">
        <f>D39+1</f>
        <v>44635</v>
      </c>
      <c r="G39" s="43"/>
      <c r="H39" s="42">
        <f>D39+2</f>
        <v>44636</v>
      </c>
      <c r="I39" s="43"/>
      <c r="J39" s="42">
        <f>D39+3</f>
        <v>44637</v>
      </c>
      <c r="K39" s="47"/>
      <c r="L39" s="42">
        <f>D39+4</f>
        <v>44638</v>
      </c>
      <c r="M39" s="43"/>
      <c r="N39" s="42">
        <f>D39+5</f>
        <v>44639</v>
      </c>
      <c r="O39" s="47"/>
      <c r="P39" s="42">
        <f>D39+6</f>
        <v>44640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44641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44641</v>
      </c>
      <c r="E56" s="41"/>
      <c r="F56" s="42">
        <f>D56+1</f>
        <v>44642</v>
      </c>
      <c r="G56" s="43"/>
      <c r="H56" s="42">
        <f>D56+2</f>
        <v>44643</v>
      </c>
      <c r="I56" s="43"/>
      <c r="J56" s="42">
        <f>D56+3</f>
        <v>44644</v>
      </c>
      <c r="K56" s="47"/>
      <c r="L56" s="42">
        <f>D56+4</f>
        <v>44645</v>
      </c>
      <c r="M56" s="43"/>
      <c r="N56" s="42">
        <f>D56+5</f>
        <v>44646</v>
      </c>
      <c r="O56" s="47"/>
      <c r="P56" s="42">
        <f>D56+6</f>
        <v>44647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46" priority="5" operator="lessThan">
      <formula>0</formula>
    </cfRule>
  </conditionalFormatting>
  <conditionalFormatting sqref="S24:S37">
    <cfRule type="cellIs" dxfId="45" priority="4" operator="lessThan">
      <formula>0</formula>
    </cfRule>
  </conditionalFormatting>
  <conditionalFormatting sqref="S41:S54">
    <cfRule type="cellIs" dxfId="44" priority="3" operator="lessThan">
      <formula>0</formula>
    </cfRule>
  </conditionalFormatting>
  <conditionalFormatting sqref="S58:S71">
    <cfRule type="cellIs" dxfId="43" priority="2" operator="lessThan">
      <formula>0</formula>
    </cfRule>
  </conditionalFormatting>
  <conditionalFormatting sqref="S75:S88">
    <cfRule type="cellIs" dxfId="42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31748-6E4B-4522-AB90-D5B18AF1058D}">
  <dimension ref="A1:S71"/>
  <sheetViews>
    <sheetView topLeftCell="A41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20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44648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Mars!P56+1</f>
        <v>44648</v>
      </c>
      <c r="E5" s="41"/>
      <c r="F5" s="42">
        <f>D5+1</f>
        <v>44649</v>
      </c>
      <c r="G5" s="43"/>
      <c r="H5" s="42">
        <f>D5+2</f>
        <v>44650</v>
      </c>
      <c r="I5" s="43"/>
      <c r="J5" s="42">
        <f>D5+3</f>
        <v>44651</v>
      </c>
      <c r="K5" s="47"/>
      <c r="L5" s="42">
        <f>D5+4</f>
        <v>44652</v>
      </c>
      <c r="M5" s="43"/>
      <c r="N5" s="42">
        <f>D5+5</f>
        <v>44653</v>
      </c>
      <c r="O5" s="47"/>
      <c r="P5" s="42">
        <f>D5+6</f>
        <v>44654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44655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44655</v>
      </c>
      <c r="E22" s="41"/>
      <c r="F22" s="42">
        <f>D22+1</f>
        <v>44656</v>
      </c>
      <c r="G22" s="43"/>
      <c r="H22" s="42">
        <f>D22+2</f>
        <v>44657</v>
      </c>
      <c r="I22" s="43"/>
      <c r="J22" s="42">
        <f>D22+3</f>
        <v>44658</v>
      </c>
      <c r="K22" s="47"/>
      <c r="L22" s="42">
        <f>D22+4</f>
        <v>44659</v>
      </c>
      <c r="M22" s="43"/>
      <c r="N22" s="42">
        <f>D22+5</f>
        <v>44660</v>
      </c>
      <c r="O22" s="47"/>
      <c r="P22" s="42">
        <f>D22+6</f>
        <v>44661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44662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44662</v>
      </c>
      <c r="E39" s="41"/>
      <c r="F39" s="42">
        <f>D39+1</f>
        <v>44663</v>
      </c>
      <c r="G39" s="43"/>
      <c r="H39" s="42">
        <f>D39+2</f>
        <v>44664</v>
      </c>
      <c r="I39" s="43"/>
      <c r="J39" s="42">
        <f>D39+3</f>
        <v>44665</v>
      </c>
      <c r="K39" s="47"/>
      <c r="L39" s="42">
        <f>D39+4</f>
        <v>44666</v>
      </c>
      <c r="M39" s="43"/>
      <c r="N39" s="42">
        <f>D39+5</f>
        <v>44667</v>
      </c>
      <c r="O39" s="47"/>
      <c r="P39" s="42">
        <f>D39+6</f>
        <v>44668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44669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44669</v>
      </c>
      <c r="E56" s="41"/>
      <c r="F56" s="42">
        <f>D56+1</f>
        <v>44670</v>
      </c>
      <c r="G56" s="43"/>
      <c r="H56" s="42">
        <f>D56+2</f>
        <v>44671</v>
      </c>
      <c r="I56" s="43"/>
      <c r="J56" s="42">
        <f>D56+3</f>
        <v>44672</v>
      </c>
      <c r="K56" s="47"/>
      <c r="L56" s="42">
        <f>D56+4</f>
        <v>44673</v>
      </c>
      <c r="M56" s="43"/>
      <c r="N56" s="42">
        <f>D56+5</f>
        <v>44674</v>
      </c>
      <c r="O56" s="47"/>
      <c r="P56" s="42">
        <f>D56+6</f>
        <v>44675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41" priority="5" operator="lessThan">
      <formula>0</formula>
    </cfRule>
  </conditionalFormatting>
  <conditionalFormatting sqref="S24:S37">
    <cfRule type="cellIs" dxfId="40" priority="4" operator="lessThan">
      <formula>0</formula>
    </cfRule>
  </conditionalFormatting>
  <conditionalFormatting sqref="S41:S54">
    <cfRule type="cellIs" dxfId="39" priority="3" operator="lessThan">
      <formula>0</formula>
    </cfRule>
  </conditionalFormatting>
  <conditionalFormatting sqref="S58:S71">
    <cfRule type="cellIs" dxfId="38" priority="2" operator="lessThan">
      <formula>0</formula>
    </cfRule>
  </conditionalFormatting>
  <conditionalFormatting sqref="S75:S88">
    <cfRule type="cellIs" dxfId="37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C11DE-7B60-4550-AC51-C23F77123E4F}">
  <dimension ref="A1:S88"/>
  <sheetViews>
    <sheetView topLeftCell="A53" workbookViewId="0">
      <selection activeCell="A75" sqref="A75:A88"/>
    </sheetView>
  </sheetViews>
  <sheetFormatPr baseColWidth="10" defaultRowHeight="15" x14ac:dyDescent="0.25"/>
  <sheetData>
    <row r="1" spans="1:19" x14ac:dyDescent="0.25">
      <c r="A1" s="1" t="s">
        <v>0</v>
      </c>
      <c r="B1" t="s">
        <v>17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44676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Avril!P56+1</f>
        <v>44676</v>
      </c>
      <c r="E5" s="41"/>
      <c r="F5" s="42">
        <f>D5+1</f>
        <v>44677</v>
      </c>
      <c r="G5" s="43"/>
      <c r="H5" s="42">
        <f>D5+2</f>
        <v>44678</v>
      </c>
      <c r="I5" s="43"/>
      <c r="J5" s="42">
        <f>D5+3</f>
        <v>44679</v>
      </c>
      <c r="K5" s="47"/>
      <c r="L5" s="42">
        <f>D5+4</f>
        <v>44680</v>
      </c>
      <c r="M5" s="43"/>
      <c r="N5" s="42">
        <f>D5+5</f>
        <v>44681</v>
      </c>
      <c r="O5" s="47"/>
      <c r="P5" s="42">
        <f>D5+6</f>
        <v>44682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44683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44683</v>
      </c>
      <c r="E22" s="41"/>
      <c r="F22" s="42">
        <f>D22+1</f>
        <v>44684</v>
      </c>
      <c r="G22" s="43"/>
      <c r="H22" s="42">
        <f>D22+2</f>
        <v>44685</v>
      </c>
      <c r="I22" s="43"/>
      <c r="J22" s="42">
        <f>D22+3</f>
        <v>44686</v>
      </c>
      <c r="K22" s="47"/>
      <c r="L22" s="42">
        <f>D22+4</f>
        <v>44687</v>
      </c>
      <c r="M22" s="43"/>
      <c r="N22" s="42">
        <f>D22+5</f>
        <v>44688</v>
      </c>
      <c r="O22" s="47"/>
      <c r="P22" s="42">
        <f>D22+6</f>
        <v>44689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44690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44690</v>
      </c>
      <c r="E39" s="41"/>
      <c r="F39" s="42">
        <f>D39+1</f>
        <v>44691</v>
      </c>
      <c r="G39" s="43"/>
      <c r="H39" s="42">
        <f>D39+2</f>
        <v>44692</v>
      </c>
      <c r="I39" s="43"/>
      <c r="J39" s="42">
        <f>D39+3</f>
        <v>44693</v>
      </c>
      <c r="K39" s="47"/>
      <c r="L39" s="42">
        <f>D39+4</f>
        <v>44694</v>
      </c>
      <c r="M39" s="43"/>
      <c r="N39" s="42">
        <f>D39+5</f>
        <v>44695</v>
      </c>
      <c r="O39" s="47"/>
      <c r="P39" s="42">
        <f>D39+6</f>
        <v>44696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44697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44697</v>
      </c>
      <c r="E56" s="41"/>
      <c r="F56" s="42">
        <f>D56+1</f>
        <v>44698</v>
      </c>
      <c r="G56" s="43"/>
      <c r="H56" s="42">
        <f>D56+2</f>
        <v>44699</v>
      </c>
      <c r="I56" s="43"/>
      <c r="J56" s="42">
        <f>D56+3</f>
        <v>44700</v>
      </c>
      <c r="K56" s="47"/>
      <c r="L56" s="42">
        <f>D56+4</f>
        <v>44701</v>
      </c>
      <c r="M56" s="43"/>
      <c r="N56" s="42">
        <f>D56+5</f>
        <v>44702</v>
      </c>
      <c r="O56" s="47"/>
      <c r="P56" s="42">
        <f>D56+6</f>
        <v>44703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  <row r="72" spans="1:19" ht="15.75" thickBot="1" x14ac:dyDescent="0.3">
      <c r="A72" s="18">
        <f>D73</f>
        <v>44704</v>
      </c>
      <c r="B72" s="17"/>
      <c r="C72" s="2"/>
      <c r="D72" s="35" t="s">
        <v>3</v>
      </c>
      <c r="E72" s="36"/>
      <c r="F72" s="35" t="s">
        <v>4</v>
      </c>
      <c r="G72" s="36"/>
      <c r="H72" s="35" t="s">
        <v>5</v>
      </c>
      <c r="I72" s="36"/>
      <c r="J72" s="35" t="s">
        <v>6</v>
      </c>
      <c r="K72" s="44"/>
      <c r="L72" s="35" t="s">
        <v>7</v>
      </c>
      <c r="M72" s="36"/>
      <c r="N72" s="35" t="s">
        <v>8</v>
      </c>
      <c r="O72" s="44"/>
      <c r="P72" s="35" t="s">
        <v>9</v>
      </c>
      <c r="Q72" s="36"/>
      <c r="R72" s="37" t="s">
        <v>10</v>
      </c>
      <c r="S72" s="37" t="s">
        <v>11</v>
      </c>
    </row>
    <row r="73" spans="1:19" ht="15.75" thickBot="1" x14ac:dyDescent="0.3">
      <c r="A73" s="3"/>
      <c r="B73" s="4"/>
      <c r="C73" s="5"/>
      <c r="D73" s="40">
        <f>P56+1</f>
        <v>44704</v>
      </c>
      <c r="E73" s="41"/>
      <c r="F73" s="42">
        <f>D73+1</f>
        <v>44705</v>
      </c>
      <c r="G73" s="43"/>
      <c r="H73" s="42">
        <f>D73+2</f>
        <v>44706</v>
      </c>
      <c r="I73" s="43"/>
      <c r="J73" s="42">
        <f>D73+3</f>
        <v>44707</v>
      </c>
      <c r="K73" s="47"/>
      <c r="L73" s="42">
        <f>D73+4</f>
        <v>44708</v>
      </c>
      <c r="M73" s="43"/>
      <c r="N73" s="42">
        <f>D73+5</f>
        <v>44709</v>
      </c>
      <c r="O73" s="47"/>
      <c r="P73" s="42">
        <f>D73+6</f>
        <v>44710</v>
      </c>
      <c r="Q73" s="43"/>
      <c r="R73" s="38"/>
      <c r="S73" s="38"/>
    </row>
    <row r="74" spans="1:19" ht="15.75" thickBot="1" x14ac:dyDescent="0.3">
      <c r="A74" s="6"/>
      <c r="B74" s="7" t="s">
        <v>12</v>
      </c>
      <c r="C74" s="13"/>
      <c r="D74" s="45"/>
      <c r="E74" s="46"/>
      <c r="F74" s="45"/>
      <c r="G74" s="46"/>
      <c r="H74" s="45"/>
      <c r="I74" s="46"/>
      <c r="J74" s="45"/>
      <c r="K74" s="46"/>
      <c r="L74" s="45"/>
      <c r="M74" s="46"/>
      <c r="N74" s="45"/>
      <c r="O74" s="46"/>
      <c r="P74" s="45"/>
      <c r="Q74" s="46"/>
      <c r="R74" s="39"/>
      <c r="S74" s="39"/>
    </row>
    <row r="75" spans="1:19" x14ac:dyDescent="0.25">
      <c r="A75" s="9"/>
      <c r="B75" s="27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29">
        <f>SUM(D76:Q76)</f>
        <v>19</v>
      </c>
      <c r="S75" s="31">
        <f>R75-B75</f>
        <v>0</v>
      </c>
    </row>
    <row r="76" spans="1:19" ht="15.75" thickBot="1" x14ac:dyDescent="0.3">
      <c r="A76" s="11"/>
      <c r="B76" s="28"/>
      <c r="C76" s="12" t="s">
        <v>16</v>
      </c>
      <c r="D76" s="33">
        <f t="shared" ref="D76" si="164">IF(E75-D75&lt;0,E75-D75+24,E75-D75)</f>
        <v>0</v>
      </c>
      <c r="E76" s="34"/>
      <c r="F76" s="33">
        <f t="shared" ref="F76" si="165">IF(G75-F75&lt;0,G75-F75+24,G75-F75)</f>
        <v>0</v>
      </c>
      <c r="G76" s="34"/>
      <c r="H76" s="33">
        <f t="shared" ref="H76" si="166">IF(I75-H75&lt;0,I75-H75+24,I75-H75)</f>
        <v>0</v>
      </c>
      <c r="I76" s="34"/>
      <c r="J76" s="33">
        <f t="shared" ref="J76" si="167">IF(K75-J75&lt;0,K75-J75+24,K75-J75)</f>
        <v>0</v>
      </c>
      <c r="K76" s="34"/>
      <c r="L76" s="33">
        <f t="shared" ref="L76" si="168">IF(M75-L75&lt;0,M75-L75+24,M75-L75)</f>
        <v>0</v>
      </c>
      <c r="M76" s="34"/>
      <c r="N76" s="33">
        <f>IF(O75-N75&lt;0,O75-N75+24,O75-N75)</f>
        <v>10</v>
      </c>
      <c r="O76" s="34"/>
      <c r="P76" s="33">
        <f>IF(Q75-P75&lt;0,Q75-P75+24,Q75-P75)</f>
        <v>9</v>
      </c>
      <c r="Q76" s="34"/>
      <c r="R76" s="30"/>
      <c r="S76" s="32"/>
    </row>
    <row r="77" spans="1:19" x14ac:dyDescent="0.25">
      <c r="A77" s="9"/>
      <c r="B77" s="27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29">
        <f t="shared" ref="R77" si="169">SUM(D78:Q78)</f>
        <v>35</v>
      </c>
      <c r="S77" s="31">
        <f>R77-B77</f>
        <v>0</v>
      </c>
    </row>
    <row r="78" spans="1:19" ht="15.75" thickBot="1" x14ac:dyDescent="0.3">
      <c r="A78" s="11"/>
      <c r="B78" s="28"/>
      <c r="C78" s="12" t="s">
        <v>16</v>
      </c>
      <c r="D78" s="33">
        <f t="shared" ref="D78" si="170">IF(E77-D77&lt;0,E77-D77+24,E77-D77)</f>
        <v>9</v>
      </c>
      <c r="E78" s="34"/>
      <c r="F78" s="33">
        <f t="shared" ref="F78" si="171">IF(G77-F77&lt;0,G77-F77+24,G77-F77)</f>
        <v>9</v>
      </c>
      <c r="G78" s="34"/>
      <c r="H78" s="33">
        <f t="shared" ref="H78" si="172">IF(I77-H77&lt;0,I77-H77+24,I77-H77)</f>
        <v>9</v>
      </c>
      <c r="I78" s="34"/>
      <c r="J78" s="33">
        <f t="shared" ref="J78" si="173">IF(K77-J77&lt;0,K77-J77+24,K77-J77)</f>
        <v>0</v>
      </c>
      <c r="K78" s="34"/>
      <c r="L78" s="33">
        <f t="shared" ref="L78" si="174">IF(M77-L77&lt;0,M77-L77+24,M77-L77)</f>
        <v>0</v>
      </c>
      <c r="M78" s="34"/>
      <c r="N78" s="33">
        <f>IF(O77-N77&lt;0,O77-N77+24,O77-N77)</f>
        <v>0</v>
      </c>
      <c r="O78" s="34"/>
      <c r="P78" s="33">
        <f>IF(Q77-P77&lt;0,Q77-P77+24,Q77-P77)</f>
        <v>8</v>
      </c>
      <c r="Q78" s="34"/>
      <c r="R78" s="30"/>
      <c r="S78" s="32"/>
    </row>
    <row r="79" spans="1:19" x14ac:dyDescent="0.25">
      <c r="A79" s="9"/>
      <c r="B79" s="27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29">
        <f t="shared" ref="R79" si="175">SUM(D80:Q80)</f>
        <v>35</v>
      </c>
      <c r="S79" s="31">
        <f>R79-B79</f>
        <v>0</v>
      </c>
    </row>
    <row r="80" spans="1:19" ht="15.75" thickBot="1" x14ac:dyDescent="0.3">
      <c r="A80" s="11"/>
      <c r="B80" s="28"/>
      <c r="C80" s="12" t="s">
        <v>16</v>
      </c>
      <c r="D80" s="33">
        <f t="shared" ref="D80" si="176">IF(E79-D79&lt;0,E79-D79+24,E79-D79)</f>
        <v>0</v>
      </c>
      <c r="E80" s="34"/>
      <c r="F80" s="33">
        <f t="shared" ref="F80" si="177">IF(G79-F79&lt;0,G79-F79+24,G79-F79)</f>
        <v>10</v>
      </c>
      <c r="G80" s="34"/>
      <c r="H80" s="33">
        <f t="shared" ref="H80" si="178">IF(I79-H79&lt;0,I79-H79+24,I79-H79)</f>
        <v>0</v>
      </c>
      <c r="I80" s="34"/>
      <c r="J80" s="33">
        <f t="shared" ref="J80" si="179">IF(K79-J79&lt;0,K79-J79+24,K79-J79)</f>
        <v>10</v>
      </c>
      <c r="K80" s="34"/>
      <c r="L80" s="33">
        <f t="shared" ref="L80" si="180">IF(M79-L79&lt;0,M79-L79+24,M79-L79)</f>
        <v>10</v>
      </c>
      <c r="M80" s="34"/>
      <c r="N80" s="33">
        <f>IF(O79-N79&lt;0,O79-N79+24,O79-N79)</f>
        <v>5</v>
      </c>
      <c r="O80" s="34"/>
      <c r="P80" s="33">
        <f>IF(Q79-P79&lt;0,Q79-P79+24,Q79-P79)</f>
        <v>0</v>
      </c>
      <c r="Q80" s="34"/>
      <c r="R80" s="30"/>
      <c r="S80" s="32"/>
    </row>
    <row r="81" spans="1:19" x14ac:dyDescent="0.25">
      <c r="A81" s="9"/>
      <c r="B81" s="27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29">
        <f t="shared" ref="R81" si="181">SUM(D82:Q82)</f>
        <v>19</v>
      </c>
      <c r="S81" s="31">
        <f>R81-B81</f>
        <v>0</v>
      </c>
    </row>
    <row r="82" spans="1:19" ht="15.75" thickBot="1" x14ac:dyDescent="0.3">
      <c r="A82" s="11"/>
      <c r="B82" s="28"/>
      <c r="C82" s="12" t="s">
        <v>16</v>
      </c>
      <c r="D82" s="33">
        <f t="shared" ref="D82" si="182">IF(E81-D81&lt;0,E81-D81+24,E81-D81)</f>
        <v>0</v>
      </c>
      <c r="E82" s="34"/>
      <c r="F82" s="33">
        <f t="shared" ref="F82" si="183">IF(G81-F81&lt;0,G81-F81+24,G81-F81)</f>
        <v>0</v>
      </c>
      <c r="G82" s="34"/>
      <c r="H82" s="33">
        <f t="shared" ref="H82" si="184">IF(I81-H81&lt;0,I81-H81+24,I81-H81)</f>
        <v>0</v>
      </c>
      <c r="I82" s="34"/>
      <c r="J82" s="33">
        <f t="shared" ref="J82" si="185">IF(K81-J81&lt;0,K81-J81+24,K81-J81)</f>
        <v>9.5</v>
      </c>
      <c r="K82" s="34"/>
      <c r="L82" s="33">
        <f t="shared" ref="L82" si="186">IF(M81-L81&lt;0,M81-L81+24,M81-L81)</f>
        <v>0</v>
      </c>
      <c r="M82" s="34"/>
      <c r="N82" s="33">
        <f>IF(O81-N81&lt;0,O81-N81+24,O81-N81)</f>
        <v>9.5</v>
      </c>
      <c r="O82" s="34"/>
      <c r="P82" s="33">
        <f>IF(Q81-P81&lt;0,Q81-P81+24,Q81-P81)</f>
        <v>0</v>
      </c>
      <c r="Q82" s="34"/>
      <c r="R82" s="30"/>
      <c r="S82" s="32"/>
    </row>
    <row r="83" spans="1:19" x14ac:dyDescent="0.25">
      <c r="A83" s="9"/>
      <c r="B83" s="27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29">
        <f t="shared" ref="R83" si="187">SUM(D84:Q84)</f>
        <v>27</v>
      </c>
      <c r="S83" s="31">
        <f>R83-B83</f>
        <v>0</v>
      </c>
    </row>
    <row r="84" spans="1:19" ht="15.75" thickBot="1" x14ac:dyDescent="0.3">
      <c r="A84" s="11"/>
      <c r="B84" s="28"/>
      <c r="C84" s="12" t="s">
        <v>16</v>
      </c>
      <c r="D84" s="33">
        <f t="shared" ref="D84" si="188">IF(E83-D83&lt;0,E83-D83+24,E83-D83)</f>
        <v>10</v>
      </c>
      <c r="E84" s="34"/>
      <c r="F84" s="33">
        <f t="shared" ref="F84" si="189">IF(G83-F83&lt;0,G83-F83+24,G83-F83)</f>
        <v>0</v>
      </c>
      <c r="G84" s="34"/>
      <c r="H84" s="33">
        <f t="shared" ref="H84" si="190">IF(I83-H83&lt;0,I83-H83+24,I83-H83)</f>
        <v>10.5</v>
      </c>
      <c r="I84" s="34"/>
      <c r="J84" s="33">
        <f t="shared" ref="J84" si="191">IF(K83-J83&lt;0,K83-J83+24,K83-J83)</f>
        <v>0</v>
      </c>
      <c r="K84" s="34"/>
      <c r="L84" s="33">
        <f t="shared" ref="L84" si="192">IF(M83-L83&lt;0,M83-L83+24,M83-L83)</f>
        <v>6.5</v>
      </c>
      <c r="M84" s="34"/>
      <c r="N84" s="33">
        <f>IF(O83-N83&lt;0,O83-N83+24,O83-N83)</f>
        <v>0</v>
      </c>
      <c r="O84" s="34"/>
      <c r="P84" s="33">
        <f>IF(Q83-P83&lt;0,Q83-P83+24,Q83-P83)</f>
        <v>0</v>
      </c>
      <c r="Q84" s="34"/>
      <c r="R84" s="30"/>
      <c r="S84" s="32"/>
    </row>
    <row r="85" spans="1:19" x14ac:dyDescent="0.25">
      <c r="A85" s="9"/>
      <c r="B85" s="27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29">
        <f t="shared" ref="R85" si="193">SUM(D86:Q86)</f>
        <v>19</v>
      </c>
      <c r="S85" s="31">
        <f>R85-B85</f>
        <v>0</v>
      </c>
    </row>
    <row r="86" spans="1:19" ht="15.75" thickBot="1" x14ac:dyDescent="0.3">
      <c r="A86" s="11"/>
      <c r="B86" s="28"/>
      <c r="C86" s="12" t="s">
        <v>16</v>
      </c>
      <c r="D86" s="33">
        <f t="shared" ref="D86" si="194">IF(E85-D85&lt;0,E85-D85+24,E85-D85)</f>
        <v>0</v>
      </c>
      <c r="E86" s="34"/>
      <c r="F86" s="33">
        <f t="shared" ref="F86" si="195">IF(G85-F85&lt;0,G85-F85+24,G85-F85)</f>
        <v>0</v>
      </c>
      <c r="G86" s="34"/>
      <c r="H86" s="33">
        <f t="shared" ref="H86" si="196">IF(I85-H85&lt;0,I85-H85+24,I85-H85)</f>
        <v>0</v>
      </c>
      <c r="I86" s="34"/>
      <c r="J86" s="33">
        <f t="shared" ref="J86" si="197">IF(K85-J85&lt;0,K85-J85+24,K85-J85)</f>
        <v>9.5</v>
      </c>
      <c r="K86" s="34"/>
      <c r="L86" s="33">
        <f t="shared" ref="L86" si="198">IF(M85-L85&lt;0,M85-L85+24,M85-L85)</f>
        <v>9.5</v>
      </c>
      <c r="M86" s="34"/>
      <c r="N86" s="33">
        <f>IF(O85-N85&lt;0,O85-N85+24,O85-N85)</f>
        <v>0</v>
      </c>
      <c r="O86" s="34"/>
      <c r="P86" s="33">
        <f>IF(Q85-P85&lt;0,Q85-P85+24,Q85-P85)</f>
        <v>0</v>
      </c>
      <c r="Q86" s="34"/>
      <c r="R86" s="30"/>
      <c r="S86" s="32"/>
    </row>
    <row r="87" spans="1:19" x14ac:dyDescent="0.25">
      <c r="A87" s="9"/>
      <c r="B87" s="27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29">
        <f t="shared" ref="R87" si="199">SUM(D88:Q88)</f>
        <v>0</v>
      </c>
      <c r="S87" s="31">
        <f>R87-B87</f>
        <v>0</v>
      </c>
    </row>
    <row r="88" spans="1:19" ht="15.75" thickBot="1" x14ac:dyDescent="0.3">
      <c r="A88" s="11"/>
      <c r="B88" s="28"/>
      <c r="C88" s="12" t="s">
        <v>16</v>
      </c>
      <c r="D88" s="33">
        <f t="shared" ref="D88" si="200">IF(E87-D87&lt;0,E87-D87+24,E87-D87)</f>
        <v>0</v>
      </c>
      <c r="E88" s="34"/>
      <c r="F88" s="33">
        <f t="shared" ref="F88" si="201">IF(G87-F87&lt;0,G87-F87+24,G87-F87)</f>
        <v>0</v>
      </c>
      <c r="G88" s="34"/>
      <c r="H88" s="33">
        <f t="shared" ref="H88" si="202">IF(I87-H87&lt;0,I87-H87+24,I87-H87)</f>
        <v>0</v>
      </c>
      <c r="I88" s="34"/>
      <c r="J88" s="33">
        <f t="shared" ref="J88" si="203">IF(K87-J87&lt;0,K87-J87+24,K87-J87)</f>
        <v>0</v>
      </c>
      <c r="K88" s="34"/>
      <c r="L88" s="33">
        <f t="shared" ref="L88" si="204">IF(M87-L87&lt;0,M87-L87+24,M87-L87)</f>
        <v>0</v>
      </c>
      <c r="M88" s="34"/>
      <c r="N88" s="33">
        <f>IF(O87-N87&lt;0,O87-N87+24,O87-N87)</f>
        <v>0</v>
      </c>
      <c r="O88" s="34"/>
      <c r="P88" s="33">
        <f>IF(Q87-P87&lt;0,Q87-P87+24,Q87-P87)</f>
        <v>0</v>
      </c>
      <c r="Q88" s="34"/>
      <c r="R88" s="30"/>
      <c r="S88" s="32"/>
    </row>
  </sheetData>
  <mergeCells count="463"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D72:E72"/>
    <mergeCell ref="F72:G72"/>
    <mergeCell ref="H72:I72"/>
    <mergeCell ref="J72:K72"/>
    <mergeCell ref="L72:M72"/>
    <mergeCell ref="N74:O74"/>
    <mergeCell ref="P74:Q74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36" priority="5" operator="lessThan">
      <formula>0</formula>
    </cfRule>
  </conditionalFormatting>
  <conditionalFormatting sqref="S24:S37">
    <cfRule type="cellIs" dxfId="35" priority="4" operator="lessThan">
      <formula>0</formula>
    </cfRule>
  </conditionalFormatting>
  <conditionalFormatting sqref="S41:S54">
    <cfRule type="cellIs" dxfId="34" priority="3" operator="lessThan">
      <formula>0</formula>
    </cfRule>
  </conditionalFormatting>
  <conditionalFormatting sqref="S58:S71">
    <cfRule type="cellIs" dxfId="33" priority="2" operator="lessThan">
      <formula>0</formula>
    </cfRule>
  </conditionalFormatting>
  <conditionalFormatting sqref="S75:S88">
    <cfRule type="cellIs" dxfId="32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1C4C-D8F3-4DD7-8BA3-22B4B8447CCE}">
  <dimension ref="A1:S71"/>
  <sheetViews>
    <sheetView topLeftCell="A50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18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44711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Mai!P73+1</f>
        <v>44711</v>
      </c>
      <c r="E5" s="41"/>
      <c r="F5" s="42">
        <f>D5+1</f>
        <v>44712</v>
      </c>
      <c r="G5" s="43"/>
      <c r="H5" s="42">
        <f>D5+2</f>
        <v>44713</v>
      </c>
      <c r="I5" s="43"/>
      <c r="J5" s="42">
        <f>D5+3</f>
        <v>44714</v>
      </c>
      <c r="K5" s="47"/>
      <c r="L5" s="42">
        <f>D5+4</f>
        <v>44715</v>
      </c>
      <c r="M5" s="43"/>
      <c r="N5" s="42">
        <f>D5+5</f>
        <v>44716</v>
      </c>
      <c r="O5" s="47"/>
      <c r="P5" s="42">
        <f>D5+6</f>
        <v>44717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44718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44718</v>
      </c>
      <c r="E22" s="41"/>
      <c r="F22" s="42">
        <f>D22+1</f>
        <v>44719</v>
      </c>
      <c r="G22" s="43"/>
      <c r="H22" s="42">
        <f>D22+2</f>
        <v>44720</v>
      </c>
      <c r="I22" s="43"/>
      <c r="J22" s="42">
        <f>D22+3</f>
        <v>44721</v>
      </c>
      <c r="K22" s="47"/>
      <c r="L22" s="42">
        <f>D22+4</f>
        <v>44722</v>
      </c>
      <c r="M22" s="43"/>
      <c r="N22" s="42">
        <f>D22+5</f>
        <v>44723</v>
      </c>
      <c r="O22" s="47"/>
      <c r="P22" s="42">
        <f>D22+6</f>
        <v>44724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44725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44725</v>
      </c>
      <c r="E39" s="41"/>
      <c r="F39" s="42">
        <f>D39+1</f>
        <v>44726</v>
      </c>
      <c r="G39" s="43"/>
      <c r="H39" s="42">
        <f>D39+2</f>
        <v>44727</v>
      </c>
      <c r="I39" s="43"/>
      <c r="J39" s="42">
        <f>D39+3</f>
        <v>44728</v>
      </c>
      <c r="K39" s="47"/>
      <c r="L39" s="42">
        <f>D39+4</f>
        <v>44729</v>
      </c>
      <c r="M39" s="43"/>
      <c r="N39" s="42">
        <f>D39+5</f>
        <v>44730</v>
      </c>
      <c r="O39" s="47"/>
      <c r="P39" s="42">
        <f>D39+6</f>
        <v>44731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44732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44732</v>
      </c>
      <c r="E56" s="41"/>
      <c r="F56" s="42">
        <f>D56+1</f>
        <v>44733</v>
      </c>
      <c r="G56" s="43"/>
      <c r="H56" s="42">
        <f>D56+2</f>
        <v>44734</v>
      </c>
      <c r="I56" s="43"/>
      <c r="J56" s="42">
        <f>D56+3</f>
        <v>44735</v>
      </c>
      <c r="K56" s="47"/>
      <c r="L56" s="42">
        <f>D56+4</f>
        <v>44736</v>
      </c>
      <c r="M56" s="43"/>
      <c r="N56" s="42">
        <f>D56+5</f>
        <v>44737</v>
      </c>
      <c r="O56" s="47"/>
      <c r="P56" s="42">
        <f>D56+6</f>
        <v>44738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31" priority="4" operator="lessThan">
      <formula>0</formula>
    </cfRule>
  </conditionalFormatting>
  <conditionalFormatting sqref="S24:S37">
    <cfRule type="cellIs" dxfId="30" priority="3" operator="lessThan">
      <formula>0</formula>
    </cfRule>
  </conditionalFormatting>
  <conditionalFormatting sqref="S41:S54">
    <cfRule type="cellIs" dxfId="29" priority="2" operator="lessThan">
      <formula>0</formula>
    </cfRule>
  </conditionalFormatting>
  <conditionalFormatting sqref="S58:S71">
    <cfRule type="cellIs" dxfId="28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FC58-3C3A-4124-9143-D753D283E3EB}">
  <dimension ref="A1:S88"/>
  <sheetViews>
    <sheetView topLeftCell="A53" workbookViewId="0">
      <selection activeCell="A75" sqref="A75:A88"/>
    </sheetView>
  </sheetViews>
  <sheetFormatPr baseColWidth="10" defaultRowHeight="15" x14ac:dyDescent="0.25"/>
  <sheetData>
    <row r="1" spans="1:19" x14ac:dyDescent="0.25">
      <c r="A1" s="1" t="s">
        <v>0</v>
      </c>
      <c r="B1" t="s">
        <v>19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44739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Juin!P56+1</f>
        <v>44739</v>
      </c>
      <c r="E5" s="41"/>
      <c r="F5" s="42">
        <f>D5+1</f>
        <v>44740</v>
      </c>
      <c r="G5" s="43"/>
      <c r="H5" s="42">
        <f>D5+2</f>
        <v>44741</v>
      </c>
      <c r="I5" s="43"/>
      <c r="J5" s="42">
        <f>D5+3</f>
        <v>44742</v>
      </c>
      <c r="K5" s="47"/>
      <c r="L5" s="42">
        <f>D5+4</f>
        <v>44743</v>
      </c>
      <c r="M5" s="43"/>
      <c r="N5" s="42">
        <f>D5+5</f>
        <v>44744</v>
      </c>
      <c r="O5" s="47"/>
      <c r="P5" s="42">
        <f>D5+6</f>
        <v>44745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44746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44746</v>
      </c>
      <c r="E22" s="41"/>
      <c r="F22" s="42">
        <f>D22+1</f>
        <v>44747</v>
      </c>
      <c r="G22" s="43"/>
      <c r="H22" s="42">
        <f>D22+2</f>
        <v>44748</v>
      </c>
      <c r="I22" s="43"/>
      <c r="J22" s="42">
        <f>D22+3</f>
        <v>44749</v>
      </c>
      <c r="K22" s="47"/>
      <c r="L22" s="42">
        <f>D22+4</f>
        <v>44750</v>
      </c>
      <c r="M22" s="43"/>
      <c r="N22" s="42">
        <f>D22+5</f>
        <v>44751</v>
      </c>
      <c r="O22" s="47"/>
      <c r="P22" s="42">
        <f>D22+6</f>
        <v>44752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44753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44753</v>
      </c>
      <c r="E39" s="41"/>
      <c r="F39" s="42">
        <f>D39+1</f>
        <v>44754</v>
      </c>
      <c r="G39" s="43"/>
      <c r="H39" s="42">
        <f>D39+2</f>
        <v>44755</v>
      </c>
      <c r="I39" s="43"/>
      <c r="J39" s="42">
        <f>D39+3</f>
        <v>44756</v>
      </c>
      <c r="K39" s="47"/>
      <c r="L39" s="42">
        <f>D39+4</f>
        <v>44757</v>
      </c>
      <c r="M39" s="43"/>
      <c r="N39" s="42">
        <f>D39+5</f>
        <v>44758</v>
      </c>
      <c r="O39" s="47"/>
      <c r="P39" s="42">
        <f>D39+6</f>
        <v>44759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44760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44760</v>
      </c>
      <c r="E56" s="41"/>
      <c r="F56" s="42">
        <f>D56+1</f>
        <v>44761</v>
      </c>
      <c r="G56" s="43"/>
      <c r="H56" s="42">
        <f>D56+2</f>
        <v>44762</v>
      </c>
      <c r="I56" s="43"/>
      <c r="J56" s="42">
        <f>D56+3</f>
        <v>44763</v>
      </c>
      <c r="K56" s="47"/>
      <c r="L56" s="42">
        <f>D56+4</f>
        <v>44764</v>
      </c>
      <c r="M56" s="43"/>
      <c r="N56" s="42">
        <f>D56+5</f>
        <v>44765</v>
      </c>
      <c r="O56" s="47"/>
      <c r="P56" s="42">
        <f>D56+6</f>
        <v>44766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  <row r="72" spans="1:19" ht="15.75" thickBot="1" x14ac:dyDescent="0.3">
      <c r="A72" s="18">
        <f>D73</f>
        <v>44767</v>
      </c>
      <c r="B72" s="17"/>
      <c r="C72" s="2"/>
      <c r="D72" s="35" t="s">
        <v>3</v>
      </c>
      <c r="E72" s="36"/>
      <c r="F72" s="35" t="s">
        <v>4</v>
      </c>
      <c r="G72" s="36"/>
      <c r="H72" s="35" t="s">
        <v>5</v>
      </c>
      <c r="I72" s="36"/>
      <c r="J72" s="35" t="s">
        <v>6</v>
      </c>
      <c r="K72" s="44"/>
      <c r="L72" s="35" t="s">
        <v>7</v>
      </c>
      <c r="M72" s="36"/>
      <c r="N72" s="35" t="s">
        <v>8</v>
      </c>
      <c r="O72" s="44"/>
      <c r="P72" s="35" t="s">
        <v>9</v>
      </c>
      <c r="Q72" s="36"/>
      <c r="R72" s="37" t="s">
        <v>10</v>
      </c>
      <c r="S72" s="37" t="s">
        <v>11</v>
      </c>
    </row>
    <row r="73" spans="1:19" ht="15.75" thickBot="1" x14ac:dyDescent="0.3">
      <c r="A73" s="3"/>
      <c r="B73" s="4"/>
      <c r="C73" s="5"/>
      <c r="D73" s="40">
        <f>P56+1</f>
        <v>44767</v>
      </c>
      <c r="E73" s="41"/>
      <c r="F73" s="42">
        <f>D73+1</f>
        <v>44768</v>
      </c>
      <c r="G73" s="43"/>
      <c r="H73" s="42">
        <f>D73+2</f>
        <v>44769</v>
      </c>
      <c r="I73" s="43"/>
      <c r="J73" s="42">
        <f>D73+3</f>
        <v>44770</v>
      </c>
      <c r="K73" s="47"/>
      <c r="L73" s="42">
        <f>D73+4</f>
        <v>44771</v>
      </c>
      <c r="M73" s="43"/>
      <c r="N73" s="42">
        <f>D73+5</f>
        <v>44772</v>
      </c>
      <c r="O73" s="47"/>
      <c r="P73" s="42">
        <f>D73+6</f>
        <v>44773</v>
      </c>
      <c r="Q73" s="43"/>
      <c r="R73" s="38"/>
      <c r="S73" s="38"/>
    </row>
    <row r="74" spans="1:19" ht="15.75" thickBot="1" x14ac:dyDescent="0.3">
      <c r="A74" s="6"/>
      <c r="B74" s="7" t="s">
        <v>12</v>
      </c>
      <c r="C74" s="13"/>
      <c r="D74" s="45"/>
      <c r="E74" s="46"/>
      <c r="F74" s="45"/>
      <c r="G74" s="46"/>
      <c r="H74" s="45"/>
      <c r="I74" s="46"/>
      <c r="J74" s="45"/>
      <c r="K74" s="46"/>
      <c r="L74" s="45"/>
      <c r="M74" s="46"/>
      <c r="N74" s="45"/>
      <c r="O74" s="46"/>
      <c r="P74" s="45"/>
      <c r="Q74" s="46"/>
      <c r="R74" s="39"/>
      <c r="S74" s="39"/>
    </row>
    <row r="75" spans="1:19" x14ac:dyDescent="0.25">
      <c r="A75" s="9"/>
      <c r="B75" s="27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29">
        <f>SUM(D76:Q76)</f>
        <v>19</v>
      </c>
      <c r="S75" s="31">
        <f>R75-B75</f>
        <v>0</v>
      </c>
    </row>
    <row r="76" spans="1:19" ht="15.75" thickBot="1" x14ac:dyDescent="0.3">
      <c r="A76" s="11"/>
      <c r="B76" s="28"/>
      <c r="C76" s="12" t="s">
        <v>16</v>
      </c>
      <c r="D76" s="33">
        <f t="shared" ref="D76" si="164">IF(E75-D75&lt;0,E75-D75+24,E75-D75)</f>
        <v>0</v>
      </c>
      <c r="E76" s="34"/>
      <c r="F76" s="33">
        <f t="shared" ref="F76" si="165">IF(G75-F75&lt;0,G75-F75+24,G75-F75)</f>
        <v>0</v>
      </c>
      <c r="G76" s="34"/>
      <c r="H76" s="33">
        <f t="shared" ref="H76" si="166">IF(I75-H75&lt;0,I75-H75+24,I75-H75)</f>
        <v>0</v>
      </c>
      <c r="I76" s="34"/>
      <c r="J76" s="33">
        <f t="shared" ref="J76" si="167">IF(K75-J75&lt;0,K75-J75+24,K75-J75)</f>
        <v>0</v>
      </c>
      <c r="K76" s="34"/>
      <c r="L76" s="33">
        <f t="shared" ref="L76" si="168">IF(M75-L75&lt;0,M75-L75+24,M75-L75)</f>
        <v>0</v>
      </c>
      <c r="M76" s="34"/>
      <c r="N76" s="33">
        <f>IF(O75-N75&lt;0,O75-N75+24,O75-N75)</f>
        <v>10</v>
      </c>
      <c r="O76" s="34"/>
      <c r="P76" s="33">
        <f>IF(Q75-P75&lt;0,Q75-P75+24,Q75-P75)</f>
        <v>9</v>
      </c>
      <c r="Q76" s="34"/>
      <c r="R76" s="30"/>
      <c r="S76" s="32"/>
    </row>
    <row r="77" spans="1:19" x14ac:dyDescent="0.25">
      <c r="A77" s="9"/>
      <c r="B77" s="27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29">
        <f t="shared" ref="R77" si="169">SUM(D78:Q78)</f>
        <v>35</v>
      </c>
      <c r="S77" s="31">
        <f>R77-B77</f>
        <v>0</v>
      </c>
    </row>
    <row r="78" spans="1:19" ht="15.75" thickBot="1" x14ac:dyDescent="0.3">
      <c r="A78" s="11"/>
      <c r="B78" s="28"/>
      <c r="C78" s="12" t="s">
        <v>16</v>
      </c>
      <c r="D78" s="33">
        <f t="shared" ref="D78" si="170">IF(E77-D77&lt;0,E77-D77+24,E77-D77)</f>
        <v>9</v>
      </c>
      <c r="E78" s="34"/>
      <c r="F78" s="33">
        <f t="shared" ref="F78" si="171">IF(G77-F77&lt;0,G77-F77+24,G77-F77)</f>
        <v>9</v>
      </c>
      <c r="G78" s="34"/>
      <c r="H78" s="33">
        <f t="shared" ref="H78" si="172">IF(I77-H77&lt;0,I77-H77+24,I77-H77)</f>
        <v>9</v>
      </c>
      <c r="I78" s="34"/>
      <c r="J78" s="33">
        <f t="shared" ref="J78" si="173">IF(K77-J77&lt;0,K77-J77+24,K77-J77)</f>
        <v>0</v>
      </c>
      <c r="K78" s="34"/>
      <c r="L78" s="33">
        <f t="shared" ref="L78" si="174">IF(M77-L77&lt;0,M77-L77+24,M77-L77)</f>
        <v>0</v>
      </c>
      <c r="M78" s="34"/>
      <c r="N78" s="33">
        <f>IF(O77-N77&lt;0,O77-N77+24,O77-N77)</f>
        <v>0</v>
      </c>
      <c r="O78" s="34"/>
      <c r="P78" s="33">
        <f>IF(Q77-P77&lt;0,Q77-P77+24,Q77-P77)</f>
        <v>8</v>
      </c>
      <c r="Q78" s="34"/>
      <c r="R78" s="30"/>
      <c r="S78" s="32"/>
    </row>
    <row r="79" spans="1:19" x14ac:dyDescent="0.25">
      <c r="A79" s="9"/>
      <c r="B79" s="27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29">
        <f t="shared" ref="R79" si="175">SUM(D80:Q80)</f>
        <v>35</v>
      </c>
      <c r="S79" s="31">
        <f>R79-B79</f>
        <v>0</v>
      </c>
    </row>
    <row r="80" spans="1:19" ht="15.75" thickBot="1" x14ac:dyDescent="0.3">
      <c r="A80" s="11"/>
      <c r="B80" s="28"/>
      <c r="C80" s="12" t="s">
        <v>16</v>
      </c>
      <c r="D80" s="33">
        <f t="shared" ref="D80" si="176">IF(E79-D79&lt;0,E79-D79+24,E79-D79)</f>
        <v>0</v>
      </c>
      <c r="E80" s="34"/>
      <c r="F80" s="33">
        <f t="shared" ref="F80" si="177">IF(G79-F79&lt;0,G79-F79+24,G79-F79)</f>
        <v>10</v>
      </c>
      <c r="G80" s="34"/>
      <c r="H80" s="33">
        <f t="shared" ref="H80" si="178">IF(I79-H79&lt;0,I79-H79+24,I79-H79)</f>
        <v>0</v>
      </c>
      <c r="I80" s="34"/>
      <c r="J80" s="33">
        <f t="shared" ref="J80" si="179">IF(K79-J79&lt;0,K79-J79+24,K79-J79)</f>
        <v>10</v>
      </c>
      <c r="K80" s="34"/>
      <c r="L80" s="33">
        <f t="shared" ref="L80" si="180">IF(M79-L79&lt;0,M79-L79+24,M79-L79)</f>
        <v>10</v>
      </c>
      <c r="M80" s="34"/>
      <c r="N80" s="33">
        <f>IF(O79-N79&lt;0,O79-N79+24,O79-N79)</f>
        <v>5</v>
      </c>
      <c r="O80" s="34"/>
      <c r="P80" s="33">
        <f>IF(Q79-P79&lt;0,Q79-P79+24,Q79-P79)</f>
        <v>0</v>
      </c>
      <c r="Q80" s="34"/>
      <c r="R80" s="30"/>
      <c r="S80" s="32"/>
    </row>
    <row r="81" spans="1:19" x14ac:dyDescent="0.25">
      <c r="A81" s="9"/>
      <c r="B81" s="27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29">
        <f t="shared" ref="R81" si="181">SUM(D82:Q82)</f>
        <v>19</v>
      </c>
      <c r="S81" s="31">
        <f>R81-B81</f>
        <v>0</v>
      </c>
    </row>
    <row r="82" spans="1:19" ht="15.75" thickBot="1" x14ac:dyDescent="0.3">
      <c r="A82" s="11"/>
      <c r="B82" s="28"/>
      <c r="C82" s="12" t="s">
        <v>16</v>
      </c>
      <c r="D82" s="33">
        <f t="shared" ref="D82" si="182">IF(E81-D81&lt;0,E81-D81+24,E81-D81)</f>
        <v>0</v>
      </c>
      <c r="E82" s="34"/>
      <c r="F82" s="33">
        <f t="shared" ref="F82" si="183">IF(G81-F81&lt;0,G81-F81+24,G81-F81)</f>
        <v>0</v>
      </c>
      <c r="G82" s="34"/>
      <c r="H82" s="33">
        <f t="shared" ref="H82" si="184">IF(I81-H81&lt;0,I81-H81+24,I81-H81)</f>
        <v>0</v>
      </c>
      <c r="I82" s="34"/>
      <c r="J82" s="33">
        <f t="shared" ref="J82" si="185">IF(K81-J81&lt;0,K81-J81+24,K81-J81)</f>
        <v>9.5</v>
      </c>
      <c r="K82" s="34"/>
      <c r="L82" s="33">
        <f t="shared" ref="L82" si="186">IF(M81-L81&lt;0,M81-L81+24,M81-L81)</f>
        <v>0</v>
      </c>
      <c r="M82" s="34"/>
      <c r="N82" s="33">
        <f>IF(O81-N81&lt;0,O81-N81+24,O81-N81)</f>
        <v>9.5</v>
      </c>
      <c r="O82" s="34"/>
      <c r="P82" s="33">
        <f>IF(Q81-P81&lt;0,Q81-P81+24,Q81-P81)</f>
        <v>0</v>
      </c>
      <c r="Q82" s="34"/>
      <c r="R82" s="30"/>
      <c r="S82" s="32"/>
    </row>
    <row r="83" spans="1:19" x14ac:dyDescent="0.25">
      <c r="A83" s="9"/>
      <c r="B83" s="27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29">
        <f t="shared" ref="R83" si="187">SUM(D84:Q84)</f>
        <v>27</v>
      </c>
      <c r="S83" s="31">
        <f>R83-B83</f>
        <v>0</v>
      </c>
    </row>
    <row r="84" spans="1:19" ht="15.75" thickBot="1" x14ac:dyDescent="0.3">
      <c r="A84" s="11"/>
      <c r="B84" s="28"/>
      <c r="C84" s="12" t="s">
        <v>16</v>
      </c>
      <c r="D84" s="33">
        <f t="shared" ref="D84" si="188">IF(E83-D83&lt;0,E83-D83+24,E83-D83)</f>
        <v>10</v>
      </c>
      <c r="E84" s="34"/>
      <c r="F84" s="33">
        <f t="shared" ref="F84" si="189">IF(G83-F83&lt;0,G83-F83+24,G83-F83)</f>
        <v>0</v>
      </c>
      <c r="G84" s="34"/>
      <c r="H84" s="33">
        <f t="shared" ref="H84" si="190">IF(I83-H83&lt;0,I83-H83+24,I83-H83)</f>
        <v>10.5</v>
      </c>
      <c r="I84" s="34"/>
      <c r="J84" s="33">
        <f t="shared" ref="J84" si="191">IF(K83-J83&lt;0,K83-J83+24,K83-J83)</f>
        <v>0</v>
      </c>
      <c r="K84" s="34"/>
      <c r="L84" s="33">
        <f t="shared" ref="L84" si="192">IF(M83-L83&lt;0,M83-L83+24,M83-L83)</f>
        <v>6.5</v>
      </c>
      <c r="M84" s="34"/>
      <c r="N84" s="33">
        <f>IF(O83-N83&lt;0,O83-N83+24,O83-N83)</f>
        <v>0</v>
      </c>
      <c r="O84" s="34"/>
      <c r="P84" s="33">
        <f>IF(Q83-P83&lt;0,Q83-P83+24,Q83-P83)</f>
        <v>0</v>
      </c>
      <c r="Q84" s="34"/>
      <c r="R84" s="30"/>
      <c r="S84" s="32"/>
    </row>
    <row r="85" spans="1:19" x14ac:dyDescent="0.25">
      <c r="A85" s="9"/>
      <c r="B85" s="27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29">
        <f t="shared" ref="R85" si="193">SUM(D86:Q86)</f>
        <v>19</v>
      </c>
      <c r="S85" s="31">
        <f>R85-B85</f>
        <v>0</v>
      </c>
    </row>
    <row r="86" spans="1:19" ht="15.75" thickBot="1" x14ac:dyDescent="0.3">
      <c r="A86" s="11"/>
      <c r="B86" s="28"/>
      <c r="C86" s="12" t="s">
        <v>16</v>
      </c>
      <c r="D86" s="33">
        <f t="shared" ref="D86" si="194">IF(E85-D85&lt;0,E85-D85+24,E85-D85)</f>
        <v>0</v>
      </c>
      <c r="E86" s="34"/>
      <c r="F86" s="33">
        <f t="shared" ref="F86" si="195">IF(G85-F85&lt;0,G85-F85+24,G85-F85)</f>
        <v>0</v>
      </c>
      <c r="G86" s="34"/>
      <c r="H86" s="33">
        <f t="shared" ref="H86" si="196">IF(I85-H85&lt;0,I85-H85+24,I85-H85)</f>
        <v>0</v>
      </c>
      <c r="I86" s="34"/>
      <c r="J86" s="33">
        <f t="shared" ref="J86" si="197">IF(K85-J85&lt;0,K85-J85+24,K85-J85)</f>
        <v>9.5</v>
      </c>
      <c r="K86" s="34"/>
      <c r="L86" s="33">
        <f t="shared" ref="L86" si="198">IF(M85-L85&lt;0,M85-L85+24,M85-L85)</f>
        <v>9.5</v>
      </c>
      <c r="M86" s="34"/>
      <c r="N86" s="33">
        <f>IF(O85-N85&lt;0,O85-N85+24,O85-N85)</f>
        <v>0</v>
      </c>
      <c r="O86" s="34"/>
      <c r="P86" s="33">
        <f>IF(Q85-P85&lt;0,Q85-P85+24,Q85-P85)</f>
        <v>0</v>
      </c>
      <c r="Q86" s="34"/>
      <c r="R86" s="30"/>
      <c r="S86" s="32"/>
    </row>
    <row r="87" spans="1:19" x14ac:dyDescent="0.25">
      <c r="A87" s="9"/>
      <c r="B87" s="27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29">
        <f t="shared" ref="R87" si="199">SUM(D88:Q88)</f>
        <v>0</v>
      </c>
      <c r="S87" s="31">
        <f>R87-B87</f>
        <v>0</v>
      </c>
    </row>
    <row r="88" spans="1:19" ht="15.75" thickBot="1" x14ac:dyDescent="0.3">
      <c r="A88" s="11"/>
      <c r="B88" s="28"/>
      <c r="C88" s="12" t="s">
        <v>16</v>
      </c>
      <c r="D88" s="33">
        <f t="shared" ref="D88" si="200">IF(E87-D87&lt;0,E87-D87+24,E87-D87)</f>
        <v>0</v>
      </c>
      <c r="E88" s="34"/>
      <c r="F88" s="33">
        <f t="shared" ref="F88" si="201">IF(G87-F87&lt;0,G87-F87+24,G87-F87)</f>
        <v>0</v>
      </c>
      <c r="G88" s="34"/>
      <c r="H88" s="33">
        <f t="shared" ref="H88" si="202">IF(I87-H87&lt;0,I87-H87+24,I87-H87)</f>
        <v>0</v>
      </c>
      <c r="I88" s="34"/>
      <c r="J88" s="33">
        <f t="shared" ref="J88" si="203">IF(K87-J87&lt;0,K87-J87+24,K87-J87)</f>
        <v>0</v>
      </c>
      <c r="K88" s="34"/>
      <c r="L88" s="33">
        <f t="shared" ref="L88" si="204">IF(M87-L87&lt;0,M87-L87+24,M87-L87)</f>
        <v>0</v>
      </c>
      <c r="M88" s="34"/>
      <c r="N88" s="33">
        <f>IF(O87-N87&lt;0,O87-N87+24,O87-N87)</f>
        <v>0</v>
      </c>
      <c r="O88" s="34"/>
      <c r="P88" s="33">
        <f>IF(Q87-P87&lt;0,Q87-P87+24,Q87-P87)</f>
        <v>0</v>
      </c>
      <c r="Q88" s="34"/>
      <c r="R88" s="30"/>
      <c r="S88" s="32"/>
    </row>
  </sheetData>
  <mergeCells count="463"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D72:E72"/>
    <mergeCell ref="F72:G72"/>
    <mergeCell ref="H72:I72"/>
    <mergeCell ref="J72:K72"/>
    <mergeCell ref="L72:M72"/>
    <mergeCell ref="N74:O74"/>
    <mergeCell ref="P74:Q74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27" priority="5" operator="lessThan">
      <formula>0</formula>
    </cfRule>
  </conditionalFormatting>
  <conditionalFormatting sqref="S24:S37">
    <cfRule type="cellIs" dxfId="26" priority="4" operator="lessThan">
      <formula>0</formula>
    </cfRule>
  </conditionalFormatting>
  <conditionalFormatting sqref="S41:S54">
    <cfRule type="cellIs" dxfId="25" priority="3" operator="lessThan">
      <formula>0</formula>
    </cfRule>
  </conditionalFormatting>
  <conditionalFormatting sqref="S58:S71">
    <cfRule type="cellIs" dxfId="24" priority="2" operator="lessThan">
      <formula>0</formula>
    </cfRule>
  </conditionalFormatting>
  <conditionalFormatting sqref="S75:S88">
    <cfRule type="cellIs" dxfId="23" priority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1D3A-6451-4245-9C10-FD356B354622}">
  <dimension ref="A1:S71"/>
  <sheetViews>
    <sheetView topLeftCell="A50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21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44774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Juillet!P73+1</f>
        <v>44774</v>
      </c>
      <c r="E5" s="41"/>
      <c r="F5" s="42">
        <f>D5+1</f>
        <v>44775</v>
      </c>
      <c r="G5" s="43"/>
      <c r="H5" s="42">
        <f>D5+2</f>
        <v>44776</v>
      </c>
      <c r="I5" s="43"/>
      <c r="J5" s="42">
        <f>D5+3</f>
        <v>44777</v>
      </c>
      <c r="K5" s="47"/>
      <c r="L5" s="42">
        <f>D5+4</f>
        <v>44778</v>
      </c>
      <c r="M5" s="43"/>
      <c r="N5" s="42">
        <f>D5+5</f>
        <v>44779</v>
      </c>
      <c r="O5" s="47"/>
      <c r="P5" s="42">
        <f>D5+6</f>
        <v>44780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44781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44781</v>
      </c>
      <c r="E22" s="41"/>
      <c r="F22" s="42">
        <f>D22+1</f>
        <v>44782</v>
      </c>
      <c r="G22" s="43"/>
      <c r="H22" s="42">
        <f>D22+2</f>
        <v>44783</v>
      </c>
      <c r="I22" s="43"/>
      <c r="J22" s="42">
        <f>D22+3</f>
        <v>44784</v>
      </c>
      <c r="K22" s="47"/>
      <c r="L22" s="42">
        <f>D22+4</f>
        <v>44785</v>
      </c>
      <c r="M22" s="43"/>
      <c r="N22" s="42">
        <f>D22+5</f>
        <v>44786</v>
      </c>
      <c r="O22" s="47"/>
      <c r="P22" s="42">
        <f>D22+6</f>
        <v>44787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44788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44788</v>
      </c>
      <c r="E39" s="41"/>
      <c r="F39" s="42">
        <f>D39+1</f>
        <v>44789</v>
      </c>
      <c r="G39" s="43"/>
      <c r="H39" s="42">
        <f>D39+2</f>
        <v>44790</v>
      </c>
      <c r="I39" s="43"/>
      <c r="J39" s="42">
        <f>D39+3</f>
        <v>44791</v>
      </c>
      <c r="K39" s="47"/>
      <c r="L39" s="42">
        <f>D39+4</f>
        <v>44792</v>
      </c>
      <c r="M39" s="43"/>
      <c r="N39" s="42">
        <f>D39+5</f>
        <v>44793</v>
      </c>
      <c r="O39" s="47"/>
      <c r="P39" s="42">
        <f>D39+6</f>
        <v>44794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44795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44795</v>
      </c>
      <c r="E56" s="41"/>
      <c r="F56" s="42">
        <f>D56+1</f>
        <v>44796</v>
      </c>
      <c r="G56" s="43"/>
      <c r="H56" s="42">
        <f>D56+2</f>
        <v>44797</v>
      </c>
      <c r="I56" s="43"/>
      <c r="J56" s="42">
        <f>D56+3</f>
        <v>44798</v>
      </c>
      <c r="K56" s="47"/>
      <c r="L56" s="42">
        <f>D56+4</f>
        <v>44799</v>
      </c>
      <c r="M56" s="43"/>
      <c r="N56" s="42">
        <f>D56+5</f>
        <v>44800</v>
      </c>
      <c r="O56" s="47"/>
      <c r="P56" s="42">
        <f>D56+6</f>
        <v>44801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22" priority="5" operator="lessThan">
      <formula>0</formula>
    </cfRule>
  </conditionalFormatting>
  <conditionalFormatting sqref="S24:S37">
    <cfRule type="cellIs" dxfId="21" priority="4" operator="lessThan">
      <formula>0</formula>
    </cfRule>
  </conditionalFormatting>
  <conditionalFormatting sqref="S41:S54">
    <cfRule type="cellIs" dxfId="20" priority="3" operator="lessThan">
      <formula>0</formula>
    </cfRule>
  </conditionalFormatting>
  <conditionalFormatting sqref="S58:S71">
    <cfRule type="cellIs" dxfId="19" priority="2" operator="lessThan">
      <formula>0</formula>
    </cfRule>
  </conditionalFormatting>
  <conditionalFormatting sqref="S75:S88">
    <cfRule type="cellIs" dxfId="18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09E44-8C4B-436B-832E-776955CDBEA5}">
  <dimension ref="A1:S71"/>
  <sheetViews>
    <sheetView topLeftCell="A50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22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44802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Aout!P56+1</f>
        <v>44802</v>
      </c>
      <c r="E5" s="41"/>
      <c r="F5" s="42">
        <f>D5+1</f>
        <v>44803</v>
      </c>
      <c r="G5" s="43"/>
      <c r="H5" s="42">
        <f>D5+2</f>
        <v>44804</v>
      </c>
      <c r="I5" s="43"/>
      <c r="J5" s="42">
        <f>D5+3</f>
        <v>44805</v>
      </c>
      <c r="K5" s="47"/>
      <c r="L5" s="42">
        <f>D5+4</f>
        <v>44806</v>
      </c>
      <c r="M5" s="43"/>
      <c r="N5" s="42">
        <f>D5+5</f>
        <v>44807</v>
      </c>
      <c r="O5" s="47"/>
      <c r="P5" s="42">
        <f>D5+6</f>
        <v>44808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44809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44809</v>
      </c>
      <c r="E22" s="41"/>
      <c r="F22" s="42">
        <f>D22+1</f>
        <v>44810</v>
      </c>
      <c r="G22" s="43"/>
      <c r="H22" s="42">
        <f>D22+2</f>
        <v>44811</v>
      </c>
      <c r="I22" s="43"/>
      <c r="J22" s="42">
        <f>D22+3</f>
        <v>44812</v>
      </c>
      <c r="K22" s="47"/>
      <c r="L22" s="42">
        <f>D22+4</f>
        <v>44813</v>
      </c>
      <c r="M22" s="43"/>
      <c r="N22" s="42">
        <f>D22+5</f>
        <v>44814</v>
      </c>
      <c r="O22" s="47"/>
      <c r="P22" s="42">
        <f>D22+6</f>
        <v>44815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44816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44816</v>
      </c>
      <c r="E39" s="41"/>
      <c r="F39" s="42">
        <f>D39+1</f>
        <v>44817</v>
      </c>
      <c r="G39" s="43"/>
      <c r="H39" s="42">
        <f>D39+2</f>
        <v>44818</v>
      </c>
      <c r="I39" s="43"/>
      <c r="J39" s="42">
        <f>D39+3</f>
        <v>44819</v>
      </c>
      <c r="K39" s="47"/>
      <c r="L39" s="42">
        <f>D39+4</f>
        <v>44820</v>
      </c>
      <c r="M39" s="43"/>
      <c r="N39" s="42">
        <f>D39+5</f>
        <v>44821</v>
      </c>
      <c r="O39" s="47"/>
      <c r="P39" s="42">
        <f>D39+6</f>
        <v>44822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44823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44823</v>
      </c>
      <c r="E56" s="41"/>
      <c r="F56" s="42">
        <f>D56+1</f>
        <v>44824</v>
      </c>
      <c r="G56" s="43"/>
      <c r="H56" s="42">
        <f>D56+2</f>
        <v>44825</v>
      </c>
      <c r="I56" s="43"/>
      <c r="J56" s="42">
        <f>D56+3</f>
        <v>44826</v>
      </c>
      <c r="K56" s="47"/>
      <c r="L56" s="42">
        <f>D56+4</f>
        <v>44827</v>
      </c>
      <c r="M56" s="43"/>
      <c r="N56" s="42">
        <f>D56+5</f>
        <v>44828</v>
      </c>
      <c r="O56" s="47"/>
      <c r="P56" s="42">
        <f>D56+6</f>
        <v>44829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17" priority="4" operator="lessThan">
      <formula>0</formula>
    </cfRule>
  </conditionalFormatting>
  <conditionalFormatting sqref="S24:S37">
    <cfRule type="cellIs" dxfId="16" priority="3" operator="lessThan">
      <formula>0</formula>
    </cfRule>
  </conditionalFormatting>
  <conditionalFormatting sqref="S41:S54">
    <cfRule type="cellIs" dxfId="15" priority="2" operator="lessThan">
      <formula>0</formula>
    </cfRule>
  </conditionalFormatting>
  <conditionalFormatting sqref="S58:S71">
    <cfRule type="cellIs" dxfId="14" priority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271C6-5BC2-439D-A17B-AD83D18B55A2}">
  <dimension ref="A1:S88"/>
  <sheetViews>
    <sheetView topLeftCell="A59" workbookViewId="0">
      <selection activeCell="A75" sqref="A75:A88"/>
    </sheetView>
  </sheetViews>
  <sheetFormatPr baseColWidth="10" defaultRowHeight="15" x14ac:dyDescent="0.25"/>
  <sheetData>
    <row r="1" spans="1:19" x14ac:dyDescent="0.25">
      <c r="A1" s="1" t="s">
        <v>0</v>
      </c>
      <c r="B1" t="s">
        <v>23</v>
      </c>
      <c r="D1" s="1"/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44830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Septembre!P56+1</f>
        <v>44830</v>
      </c>
      <c r="E5" s="41"/>
      <c r="F5" s="42">
        <f>D5+1</f>
        <v>44831</v>
      </c>
      <c r="G5" s="43"/>
      <c r="H5" s="42">
        <f>D5+2</f>
        <v>44832</v>
      </c>
      <c r="I5" s="43"/>
      <c r="J5" s="42">
        <f>D5+3</f>
        <v>44833</v>
      </c>
      <c r="K5" s="47"/>
      <c r="L5" s="42">
        <f>D5+4</f>
        <v>44834</v>
      </c>
      <c r="M5" s="43"/>
      <c r="N5" s="42">
        <f>D5+5</f>
        <v>44835</v>
      </c>
      <c r="O5" s="47"/>
      <c r="P5" s="42">
        <f>D5+6</f>
        <v>44836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44837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44837</v>
      </c>
      <c r="E22" s="41"/>
      <c r="F22" s="42">
        <f>D22+1</f>
        <v>44838</v>
      </c>
      <c r="G22" s="43"/>
      <c r="H22" s="42">
        <f>D22+2</f>
        <v>44839</v>
      </c>
      <c r="I22" s="43"/>
      <c r="J22" s="42">
        <f>D22+3</f>
        <v>44840</v>
      </c>
      <c r="K22" s="47"/>
      <c r="L22" s="42">
        <f>D22+4</f>
        <v>44841</v>
      </c>
      <c r="M22" s="43"/>
      <c r="N22" s="42">
        <f>D22+5</f>
        <v>44842</v>
      </c>
      <c r="O22" s="47"/>
      <c r="P22" s="42">
        <f>D22+6</f>
        <v>44843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44844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44844</v>
      </c>
      <c r="E39" s="41"/>
      <c r="F39" s="42">
        <f>D39+1</f>
        <v>44845</v>
      </c>
      <c r="G39" s="43"/>
      <c r="H39" s="42">
        <f>D39+2</f>
        <v>44846</v>
      </c>
      <c r="I39" s="43"/>
      <c r="J39" s="42">
        <f>D39+3</f>
        <v>44847</v>
      </c>
      <c r="K39" s="47"/>
      <c r="L39" s="42">
        <f>D39+4</f>
        <v>44848</v>
      </c>
      <c r="M39" s="43"/>
      <c r="N39" s="42">
        <f>D39+5</f>
        <v>44849</v>
      </c>
      <c r="O39" s="47"/>
      <c r="P39" s="42">
        <f>D39+6</f>
        <v>44850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44851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44851</v>
      </c>
      <c r="E56" s="41"/>
      <c r="F56" s="42">
        <f>D56+1</f>
        <v>44852</v>
      </c>
      <c r="G56" s="43"/>
      <c r="H56" s="42">
        <f>D56+2</f>
        <v>44853</v>
      </c>
      <c r="I56" s="43"/>
      <c r="J56" s="42">
        <f>D56+3</f>
        <v>44854</v>
      </c>
      <c r="K56" s="47"/>
      <c r="L56" s="42">
        <f>D56+4</f>
        <v>44855</v>
      </c>
      <c r="M56" s="43"/>
      <c r="N56" s="42">
        <f>D56+5</f>
        <v>44856</v>
      </c>
      <c r="O56" s="47"/>
      <c r="P56" s="42">
        <f>D56+6</f>
        <v>44857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  <row r="72" spans="1:19" ht="15.75" thickBot="1" x14ac:dyDescent="0.3">
      <c r="A72" s="18">
        <f>D73</f>
        <v>44858</v>
      </c>
      <c r="B72" s="17"/>
      <c r="C72" s="2"/>
      <c r="D72" s="35" t="s">
        <v>3</v>
      </c>
      <c r="E72" s="36"/>
      <c r="F72" s="35" t="s">
        <v>4</v>
      </c>
      <c r="G72" s="36"/>
      <c r="H72" s="35" t="s">
        <v>5</v>
      </c>
      <c r="I72" s="36"/>
      <c r="J72" s="35" t="s">
        <v>6</v>
      </c>
      <c r="K72" s="44"/>
      <c r="L72" s="35" t="s">
        <v>7</v>
      </c>
      <c r="M72" s="36"/>
      <c r="N72" s="35" t="s">
        <v>8</v>
      </c>
      <c r="O72" s="44"/>
      <c r="P72" s="35" t="s">
        <v>9</v>
      </c>
      <c r="Q72" s="36"/>
      <c r="R72" s="37" t="s">
        <v>10</v>
      </c>
      <c r="S72" s="37" t="s">
        <v>11</v>
      </c>
    </row>
    <row r="73" spans="1:19" ht="15.75" thickBot="1" x14ac:dyDescent="0.3">
      <c r="A73" s="3"/>
      <c r="B73" s="4"/>
      <c r="C73" s="5"/>
      <c r="D73" s="40">
        <f>P56+1</f>
        <v>44858</v>
      </c>
      <c r="E73" s="41"/>
      <c r="F73" s="42">
        <f>D73+1</f>
        <v>44859</v>
      </c>
      <c r="G73" s="43"/>
      <c r="H73" s="42">
        <f>D73+2</f>
        <v>44860</v>
      </c>
      <c r="I73" s="43"/>
      <c r="J73" s="42">
        <f>D73+3</f>
        <v>44861</v>
      </c>
      <c r="K73" s="47"/>
      <c r="L73" s="42">
        <f>D73+4</f>
        <v>44862</v>
      </c>
      <c r="M73" s="43"/>
      <c r="N73" s="42">
        <f>D73+5</f>
        <v>44863</v>
      </c>
      <c r="O73" s="47"/>
      <c r="P73" s="42">
        <f>D73+6</f>
        <v>44864</v>
      </c>
      <c r="Q73" s="43"/>
      <c r="R73" s="38"/>
      <c r="S73" s="38"/>
    </row>
    <row r="74" spans="1:19" ht="15.75" thickBot="1" x14ac:dyDescent="0.3">
      <c r="A74" s="6"/>
      <c r="B74" s="7" t="s">
        <v>12</v>
      </c>
      <c r="C74" s="13"/>
      <c r="D74" s="45"/>
      <c r="E74" s="46"/>
      <c r="F74" s="45"/>
      <c r="G74" s="46"/>
      <c r="H74" s="45"/>
      <c r="I74" s="46"/>
      <c r="J74" s="45"/>
      <c r="K74" s="46"/>
      <c r="L74" s="45"/>
      <c r="M74" s="46"/>
      <c r="N74" s="45"/>
      <c r="O74" s="46"/>
      <c r="P74" s="45"/>
      <c r="Q74" s="46"/>
      <c r="R74" s="39"/>
      <c r="S74" s="39"/>
    </row>
    <row r="75" spans="1:19" x14ac:dyDescent="0.25">
      <c r="A75" s="9"/>
      <c r="B75" s="27">
        <v>19</v>
      </c>
      <c r="C75" s="10" t="s">
        <v>15</v>
      </c>
      <c r="D75" s="15"/>
      <c r="E75" s="16"/>
      <c r="F75" s="15"/>
      <c r="G75" s="16"/>
      <c r="H75" s="15"/>
      <c r="I75" s="16"/>
      <c r="J75" s="15"/>
      <c r="K75" s="16"/>
      <c r="L75" s="15"/>
      <c r="M75" s="16"/>
      <c r="N75" s="15">
        <v>16.5</v>
      </c>
      <c r="O75" s="16">
        <v>2.5</v>
      </c>
      <c r="P75" s="15">
        <v>16.5</v>
      </c>
      <c r="Q75" s="16">
        <v>1.5</v>
      </c>
      <c r="R75" s="29">
        <f>SUM(D76:Q76)</f>
        <v>19</v>
      </c>
      <c r="S75" s="31">
        <f>R75-B75</f>
        <v>0</v>
      </c>
    </row>
    <row r="76" spans="1:19" ht="15.75" thickBot="1" x14ac:dyDescent="0.3">
      <c r="A76" s="11"/>
      <c r="B76" s="28"/>
      <c r="C76" s="12" t="s">
        <v>16</v>
      </c>
      <c r="D76" s="33">
        <f t="shared" ref="D76" si="164">IF(E75-D75&lt;0,E75-D75+24,E75-D75)</f>
        <v>0</v>
      </c>
      <c r="E76" s="34"/>
      <c r="F76" s="33">
        <f t="shared" ref="F76" si="165">IF(G75-F75&lt;0,G75-F75+24,G75-F75)</f>
        <v>0</v>
      </c>
      <c r="G76" s="34"/>
      <c r="H76" s="33">
        <f t="shared" ref="H76" si="166">IF(I75-H75&lt;0,I75-H75+24,I75-H75)</f>
        <v>0</v>
      </c>
      <c r="I76" s="34"/>
      <c r="J76" s="33">
        <f t="shared" ref="J76" si="167">IF(K75-J75&lt;0,K75-J75+24,K75-J75)</f>
        <v>0</v>
      </c>
      <c r="K76" s="34"/>
      <c r="L76" s="33">
        <f t="shared" ref="L76" si="168">IF(M75-L75&lt;0,M75-L75+24,M75-L75)</f>
        <v>0</v>
      </c>
      <c r="M76" s="34"/>
      <c r="N76" s="33">
        <f>IF(O75-N75&lt;0,O75-N75+24,O75-N75)</f>
        <v>10</v>
      </c>
      <c r="O76" s="34"/>
      <c r="P76" s="33">
        <f>IF(Q75-P75&lt;0,Q75-P75+24,Q75-P75)</f>
        <v>9</v>
      </c>
      <c r="Q76" s="34"/>
      <c r="R76" s="30"/>
      <c r="S76" s="32"/>
    </row>
    <row r="77" spans="1:19" x14ac:dyDescent="0.25">
      <c r="A77" s="9"/>
      <c r="B77" s="27">
        <v>35</v>
      </c>
      <c r="C77" s="10" t="s">
        <v>15</v>
      </c>
      <c r="D77" s="15">
        <v>17</v>
      </c>
      <c r="E77" s="16">
        <v>2</v>
      </c>
      <c r="F77" s="15">
        <v>17</v>
      </c>
      <c r="G77" s="16">
        <v>2</v>
      </c>
      <c r="H77" s="15">
        <v>17</v>
      </c>
      <c r="I77" s="16">
        <v>2</v>
      </c>
      <c r="J77" s="15"/>
      <c r="K77" s="16"/>
      <c r="L77" s="15"/>
      <c r="M77" s="16"/>
      <c r="N77" s="15"/>
      <c r="O77" s="16"/>
      <c r="P77" s="15">
        <v>17</v>
      </c>
      <c r="Q77" s="16">
        <v>1</v>
      </c>
      <c r="R77" s="29">
        <f t="shared" ref="R77" si="169">SUM(D78:Q78)</f>
        <v>35</v>
      </c>
      <c r="S77" s="31">
        <f>R77-B77</f>
        <v>0</v>
      </c>
    </row>
    <row r="78" spans="1:19" ht="15.75" thickBot="1" x14ac:dyDescent="0.3">
      <c r="A78" s="11"/>
      <c r="B78" s="28"/>
      <c r="C78" s="12" t="s">
        <v>16</v>
      </c>
      <c r="D78" s="33">
        <f t="shared" ref="D78" si="170">IF(E77-D77&lt;0,E77-D77+24,E77-D77)</f>
        <v>9</v>
      </c>
      <c r="E78" s="34"/>
      <c r="F78" s="33">
        <f t="shared" ref="F78" si="171">IF(G77-F77&lt;0,G77-F77+24,G77-F77)</f>
        <v>9</v>
      </c>
      <c r="G78" s="34"/>
      <c r="H78" s="33">
        <f t="shared" ref="H78" si="172">IF(I77-H77&lt;0,I77-H77+24,I77-H77)</f>
        <v>9</v>
      </c>
      <c r="I78" s="34"/>
      <c r="J78" s="33">
        <f t="shared" ref="J78" si="173">IF(K77-J77&lt;0,K77-J77+24,K77-J77)</f>
        <v>0</v>
      </c>
      <c r="K78" s="34"/>
      <c r="L78" s="33">
        <f t="shared" ref="L78" si="174">IF(M77-L77&lt;0,M77-L77+24,M77-L77)</f>
        <v>0</v>
      </c>
      <c r="M78" s="34"/>
      <c r="N78" s="33">
        <f>IF(O77-N77&lt;0,O77-N77+24,O77-N77)</f>
        <v>0</v>
      </c>
      <c r="O78" s="34"/>
      <c r="P78" s="33">
        <f>IF(Q77-P77&lt;0,Q77-P77+24,Q77-P77)</f>
        <v>8</v>
      </c>
      <c r="Q78" s="34"/>
      <c r="R78" s="30"/>
      <c r="S78" s="32"/>
    </row>
    <row r="79" spans="1:19" x14ac:dyDescent="0.25">
      <c r="A79" s="9"/>
      <c r="B79" s="27">
        <v>35</v>
      </c>
      <c r="C79" s="10" t="s">
        <v>15</v>
      </c>
      <c r="D79" s="15"/>
      <c r="E79" s="16"/>
      <c r="F79" s="15">
        <v>16.5</v>
      </c>
      <c r="G79" s="16">
        <v>2.5</v>
      </c>
      <c r="H79" s="15"/>
      <c r="I79" s="16"/>
      <c r="J79" s="15">
        <v>16.5</v>
      </c>
      <c r="K79" s="16">
        <v>2.5</v>
      </c>
      <c r="L79" s="15">
        <v>16.5</v>
      </c>
      <c r="M79" s="16">
        <v>2.5</v>
      </c>
      <c r="N79" s="15">
        <v>21.5</v>
      </c>
      <c r="O79" s="16">
        <v>2.5</v>
      </c>
      <c r="P79" s="15"/>
      <c r="Q79" s="16"/>
      <c r="R79" s="29">
        <f t="shared" ref="R79" si="175">SUM(D80:Q80)</f>
        <v>35</v>
      </c>
      <c r="S79" s="31">
        <f>R79-B79</f>
        <v>0</v>
      </c>
    </row>
    <row r="80" spans="1:19" ht="15.75" thickBot="1" x14ac:dyDescent="0.3">
      <c r="A80" s="11"/>
      <c r="B80" s="28"/>
      <c r="C80" s="12" t="s">
        <v>16</v>
      </c>
      <c r="D80" s="33">
        <f t="shared" ref="D80" si="176">IF(E79-D79&lt;0,E79-D79+24,E79-D79)</f>
        <v>0</v>
      </c>
      <c r="E80" s="34"/>
      <c r="F80" s="33">
        <f t="shared" ref="F80" si="177">IF(G79-F79&lt;0,G79-F79+24,G79-F79)</f>
        <v>10</v>
      </c>
      <c r="G80" s="34"/>
      <c r="H80" s="33">
        <f t="shared" ref="H80" si="178">IF(I79-H79&lt;0,I79-H79+24,I79-H79)</f>
        <v>0</v>
      </c>
      <c r="I80" s="34"/>
      <c r="J80" s="33">
        <f t="shared" ref="J80" si="179">IF(K79-J79&lt;0,K79-J79+24,K79-J79)</f>
        <v>10</v>
      </c>
      <c r="K80" s="34"/>
      <c r="L80" s="33">
        <f t="shared" ref="L80" si="180">IF(M79-L79&lt;0,M79-L79+24,M79-L79)</f>
        <v>10</v>
      </c>
      <c r="M80" s="34"/>
      <c r="N80" s="33">
        <f>IF(O79-N79&lt;0,O79-N79+24,O79-N79)</f>
        <v>5</v>
      </c>
      <c r="O80" s="34"/>
      <c r="P80" s="33">
        <f>IF(Q79-P79&lt;0,Q79-P79+24,Q79-P79)</f>
        <v>0</v>
      </c>
      <c r="Q80" s="34"/>
      <c r="R80" s="30"/>
      <c r="S80" s="32"/>
    </row>
    <row r="81" spans="1:19" x14ac:dyDescent="0.25">
      <c r="A81" s="9"/>
      <c r="B81" s="27">
        <v>19</v>
      </c>
      <c r="C81" s="10" t="s">
        <v>15</v>
      </c>
      <c r="D81" s="15"/>
      <c r="E81" s="16"/>
      <c r="F81" s="15"/>
      <c r="G81" s="16"/>
      <c r="H81" s="15"/>
      <c r="I81" s="16"/>
      <c r="J81" s="15">
        <v>17</v>
      </c>
      <c r="K81" s="16">
        <v>2.5</v>
      </c>
      <c r="L81" s="15"/>
      <c r="M81" s="16"/>
      <c r="N81" s="15">
        <v>17</v>
      </c>
      <c r="O81" s="16">
        <v>2.5</v>
      </c>
      <c r="P81" s="15"/>
      <c r="Q81" s="16"/>
      <c r="R81" s="29">
        <f t="shared" ref="R81" si="181">SUM(D82:Q82)</f>
        <v>19</v>
      </c>
      <c r="S81" s="31">
        <f>R81-B81</f>
        <v>0</v>
      </c>
    </row>
    <row r="82" spans="1:19" ht="15.75" thickBot="1" x14ac:dyDescent="0.3">
      <c r="A82" s="11"/>
      <c r="B82" s="28"/>
      <c r="C82" s="12" t="s">
        <v>16</v>
      </c>
      <c r="D82" s="33">
        <f t="shared" ref="D82" si="182">IF(E81-D81&lt;0,E81-D81+24,E81-D81)</f>
        <v>0</v>
      </c>
      <c r="E82" s="34"/>
      <c r="F82" s="33">
        <f t="shared" ref="F82" si="183">IF(G81-F81&lt;0,G81-F81+24,G81-F81)</f>
        <v>0</v>
      </c>
      <c r="G82" s="34"/>
      <c r="H82" s="33">
        <f t="shared" ref="H82" si="184">IF(I81-H81&lt;0,I81-H81+24,I81-H81)</f>
        <v>0</v>
      </c>
      <c r="I82" s="34"/>
      <c r="J82" s="33">
        <f t="shared" ref="J82" si="185">IF(K81-J81&lt;0,K81-J81+24,K81-J81)</f>
        <v>9.5</v>
      </c>
      <c r="K82" s="34"/>
      <c r="L82" s="33">
        <f t="shared" ref="L82" si="186">IF(M81-L81&lt;0,M81-L81+24,M81-L81)</f>
        <v>0</v>
      </c>
      <c r="M82" s="34"/>
      <c r="N82" s="33">
        <f>IF(O81-N81&lt;0,O81-N81+24,O81-N81)</f>
        <v>9.5</v>
      </c>
      <c r="O82" s="34"/>
      <c r="P82" s="33">
        <f>IF(Q81-P81&lt;0,Q81-P81+24,Q81-P81)</f>
        <v>0</v>
      </c>
      <c r="Q82" s="34"/>
      <c r="R82" s="30"/>
      <c r="S82" s="32"/>
    </row>
    <row r="83" spans="1:19" x14ac:dyDescent="0.25">
      <c r="A83" s="9"/>
      <c r="B83" s="27">
        <v>27</v>
      </c>
      <c r="C83" s="10" t="s">
        <v>15</v>
      </c>
      <c r="D83" s="15">
        <v>16.5</v>
      </c>
      <c r="E83" s="16">
        <v>2.5</v>
      </c>
      <c r="F83" s="15"/>
      <c r="G83" s="16"/>
      <c r="H83" s="15">
        <v>16</v>
      </c>
      <c r="I83" s="16">
        <v>2.5</v>
      </c>
      <c r="J83" s="15"/>
      <c r="K83" s="16"/>
      <c r="L83" s="15">
        <v>20</v>
      </c>
      <c r="M83" s="16">
        <v>2.5</v>
      </c>
      <c r="N83" s="15"/>
      <c r="O83" s="16"/>
      <c r="P83" s="15"/>
      <c r="Q83" s="16"/>
      <c r="R83" s="29">
        <f t="shared" ref="R83" si="187">SUM(D84:Q84)</f>
        <v>27</v>
      </c>
      <c r="S83" s="31">
        <f>R83-B83</f>
        <v>0</v>
      </c>
    </row>
    <row r="84" spans="1:19" ht="15.75" thickBot="1" x14ac:dyDescent="0.3">
      <c r="A84" s="11"/>
      <c r="B84" s="28"/>
      <c r="C84" s="12" t="s">
        <v>16</v>
      </c>
      <c r="D84" s="33">
        <f t="shared" ref="D84" si="188">IF(E83-D83&lt;0,E83-D83+24,E83-D83)</f>
        <v>10</v>
      </c>
      <c r="E84" s="34"/>
      <c r="F84" s="33">
        <f t="shared" ref="F84" si="189">IF(G83-F83&lt;0,G83-F83+24,G83-F83)</f>
        <v>0</v>
      </c>
      <c r="G84" s="34"/>
      <c r="H84" s="33">
        <f t="shared" ref="H84" si="190">IF(I83-H83&lt;0,I83-H83+24,I83-H83)</f>
        <v>10.5</v>
      </c>
      <c r="I84" s="34"/>
      <c r="J84" s="33">
        <f t="shared" ref="J84" si="191">IF(K83-J83&lt;0,K83-J83+24,K83-J83)</f>
        <v>0</v>
      </c>
      <c r="K84" s="34"/>
      <c r="L84" s="33">
        <f t="shared" ref="L84" si="192">IF(M83-L83&lt;0,M83-L83+24,M83-L83)</f>
        <v>6.5</v>
      </c>
      <c r="M84" s="34"/>
      <c r="N84" s="33">
        <f>IF(O83-N83&lt;0,O83-N83+24,O83-N83)</f>
        <v>0</v>
      </c>
      <c r="O84" s="34"/>
      <c r="P84" s="33">
        <f>IF(Q83-P83&lt;0,Q83-P83+24,Q83-P83)</f>
        <v>0</v>
      </c>
      <c r="Q84" s="34"/>
      <c r="R84" s="30"/>
      <c r="S84" s="32"/>
    </row>
    <row r="85" spans="1:19" x14ac:dyDescent="0.25">
      <c r="A85" s="9"/>
      <c r="B85" s="27">
        <v>19</v>
      </c>
      <c r="C85" s="10" t="s">
        <v>15</v>
      </c>
      <c r="D85" s="15"/>
      <c r="E85" s="16"/>
      <c r="F85" s="15"/>
      <c r="G85" s="16"/>
      <c r="H85" s="15"/>
      <c r="I85" s="16"/>
      <c r="J85" s="15">
        <v>17</v>
      </c>
      <c r="K85" s="16">
        <v>2.5</v>
      </c>
      <c r="L85" s="15">
        <v>17</v>
      </c>
      <c r="M85" s="16">
        <v>2.5</v>
      </c>
      <c r="N85" s="15"/>
      <c r="O85" s="16"/>
      <c r="P85" s="15"/>
      <c r="Q85" s="16"/>
      <c r="R85" s="29">
        <f t="shared" ref="R85" si="193">SUM(D86:Q86)</f>
        <v>19</v>
      </c>
      <c r="S85" s="31">
        <f>R85-B85</f>
        <v>0</v>
      </c>
    </row>
    <row r="86" spans="1:19" ht="15.75" thickBot="1" x14ac:dyDescent="0.3">
      <c r="A86" s="11"/>
      <c r="B86" s="28"/>
      <c r="C86" s="12" t="s">
        <v>16</v>
      </c>
      <c r="D86" s="33">
        <f t="shared" ref="D86" si="194">IF(E85-D85&lt;0,E85-D85+24,E85-D85)</f>
        <v>0</v>
      </c>
      <c r="E86" s="34"/>
      <c r="F86" s="33">
        <f t="shared" ref="F86" si="195">IF(G85-F85&lt;0,G85-F85+24,G85-F85)</f>
        <v>0</v>
      </c>
      <c r="G86" s="34"/>
      <c r="H86" s="33">
        <f t="shared" ref="H86" si="196">IF(I85-H85&lt;0,I85-H85+24,I85-H85)</f>
        <v>0</v>
      </c>
      <c r="I86" s="34"/>
      <c r="J86" s="33">
        <f t="shared" ref="J86" si="197">IF(K85-J85&lt;0,K85-J85+24,K85-J85)</f>
        <v>9.5</v>
      </c>
      <c r="K86" s="34"/>
      <c r="L86" s="33">
        <f t="shared" ref="L86" si="198">IF(M85-L85&lt;0,M85-L85+24,M85-L85)</f>
        <v>9.5</v>
      </c>
      <c r="M86" s="34"/>
      <c r="N86" s="33">
        <f>IF(O85-N85&lt;0,O85-N85+24,O85-N85)</f>
        <v>0</v>
      </c>
      <c r="O86" s="34"/>
      <c r="P86" s="33">
        <f>IF(Q85-P85&lt;0,Q85-P85+24,Q85-P85)</f>
        <v>0</v>
      </c>
      <c r="Q86" s="34"/>
      <c r="R86" s="30"/>
      <c r="S86" s="32"/>
    </row>
    <row r="87" spans="1:19" x14ac:dyDescent="0.25">
      <c r="A87" s="9"/>
      <c r="B87" s="27">
        <v>0</v>
      </c>
      <c r="C87" s="10" t="s">
        <v>15</v>
      </c>
      <c r="D87" s="15"/>
      <c r="E87" s="16"/>
      <c r="F87" s="15"/>
      <c r="G87" s="16"/>
      <c r="H87" s="15"/>
      <c r="I87" s="16"/>
      <c r="J87" s="15"/>
      <c r="K87" s="16"/>
      <c r="L87" s="15"/>
      <c r="M87" s="16"/>
      <c r="N87" s="15"/>
      <c r="O87" s="16"/>
      <c r="P87" s="15"/>
      <c r="Q87" s="16"/>
      <c r="R87" s="29">
        <f t="shared" ref="R87" si="199">SUM(D88:Q88)</f>
        <v>0</v>
      </c>
      <c r="S87" s="31">
        <f>R87-B87</f>
        <v>0</v>
      </c>
    </row>
    <row r="88" spans="1:19" ht="15.75" thickBot="1" x14ac:dyDescent="0.3">
      <c r="A88" s="11"/>
      <c r="B88" s="28"/>
      <c r="C88" s="12" t="s">
        <v>16</v>
      </c>
      <c r="D88" s="33">
        <f t="shared" ref="D88" si="200">IF(E87-D87&lt;0,E87-D87+24,E87-D87)</f>
        <v>0</v>
      </c>
      <c r="E88" s="34"/>
      <c r="F88" s="33">
        <f t="shared" ref="F88" si="201">IF(G87-F87&lt;0,G87-F87+24,G87-F87)</f>
        <v>0</v>
      </c>
      <c r="G88" s="34"/>
      <c r="H88" s="33">
        <f t="shared" ref="H88" si="202">IF(I87-H87&lt;0,I87-H87+24,I87-H87)</f>
        <v>0</v>
      </c>
      <c r="I88" s="34"/>
      <c r="J88" s="33">
        <f t="shared" ref="J88" si="203">IF(K87-J87&lt;0,K87-J87+24,K87-J87)</f>
        <v>0</v>
      </c>
      <c r="K88" s="34"/>
      <c r="L88" s="33">
        <f t="shared" ref="L88" si="204">IF(M87-L87&lt;0,M87-L87+24,M87-L87)</f>
        <v>0</v>
      </c>
      <c r="M88" s="34"/>
      <c r="N88" s="33">
        <f>IF(O87-N87&lt;0,O87-N87+24,O87-N87)</f>
        <v>0</v>
      </c>
      <c r="O88" s="34"/>
      <c r="P88" s="33">
        <f>IF(Q87-P87&lt;0,Q87-P87+24,Q87-P87)</f>
        <v>0</v>
      </c>
      <c r="Q88" s="34"/>
      <c r="R88" s="30"/>
      <c r="S88" s="32"/>
    </row>
  </sheetData>
  <mergeCells count="463">
    <mergeCell ref="B87:B88"/>
    <mergeCell ref="R87:R88"/>
    <mergeCell ref="S87:S88"/>
    <mergeCell ref="D88:E88"/>
    <mergeCell ref="F88:G88"/>
    <mergeCell ref="H88:I88"/>
    <mergeCell ref="J88:K88"/>
    <mergeCell ref="L88:M88"/>
    <mergeCell ref="N88:O88"/>
    <mergeCell ref="P88:Q88"/>
    <mergeCell ref="B85:B86"/>
    <mergeCell ref="R85:R86"/>
    <mergeCell ref="S85:S86"/>
    <mergeCell ref="D86:E86"/>
    <mergeCell ref="F86:G86"/>
    <mergeCell ref="H86:I86"/>
    <mergeCell ref="J86:K86"/>
    <mergeCell ref="L86:M86"/>
    <mergeCell ref="N86:O86"/>
    <mergeCell ref="P86:Q86"/>
    <mergeCell ref="B83:B84"/>
    <mergeCell ref="R83:R84"/>
    <mergeCell ref="S83:S84"/>
    <mergeCell ref="D84:E84"/>
    <mergeCell ref="F84:G84"/>
    <mergeCell ref="H84:I84"/>
    <mergeCell ref="J84:K84"/>
    <mergeCell ref="L84:M84"/>
    <mergeCell ref="N84:O84"/>
    <mergeCell ref="P84:Q84"/>
    <mergeCell ref="B81:B82"/>
    <mergeCell ref="R81:R82"/>
    <mergeCell ref="S81:S82"/>
    <mergeCell ref="D82:E82"/>
    <mergeCell ref="F82:G82"/>
    <mergeCell ref="H82:I82"/>
    <mergeCell ref="J82:K82"/>
    <mergeCell ref="L82:M82"/>
    <mergeCell ref="N82:O82"/>
    <mergeCell ref="P82:Q82"/>
    <mergeCell ref="B79:B80"/>
    <mergeCell ref="R79:R80"/>
    <mergeCell ref="S79:S80"/>
    <mergeCell ref="D80:E80"/>
    <mergeCell ref="F80:G80"/>
    <mergeCell ref="H80:I80"/>
    <mergeCell ref="J80:K80"/>
    <mergeCell ref="L80:M80"/>
    <mergeCell ref="N80:O80"/>
    <mergeCell ref="P80:Q80"/>
    <mergeCell ref="B77:B78"/>
    <mergeCell ref="R77:R78"/>
    <mergeCell ref="S77:S78"/>
    <mergeCell ref="D78:E78"/>
    <mergeCell ref="F78:G78"/>
    <mergeCell ref="H78:I78"/>
    <mergeCell ref="J78:K78"/>
    <mergeCell ref="L78:M78"/>
    <mergeCell ref="N78:O78"/>
    <mergeCell ref="P78:Q78"/>
    <mergeCell ref="B75:B76"/>
    <mergeCell ref="R75:R76"/>
    <mergeCell ref="S75:S76"/>
    <mergeCell ref="D76:E76"/>
    <mergeCell ref="F76:G76"/>
    <mergeCell ref="H76:I76"/>
    <mergeCell ref="J76:K76"/>
    <mergeCell ref="L76:M76"/>
    <mergeCell ref="N76:O76"/>
    <mergeCell ref="P76:Q76"/>
    <mergeCell ref="N72:O72"/>
    <mergeCell ref="P72:Q72"/>
    <mergeCell ref="R72:R74"/>
    <mergeCell ref="S72:S74"/>
    <mergeCell ref="D73:E73"/>
    <mergeCell ref="F73:G73"/>
    <mergeCell ref="H73:I73"/>
    <mergeCell ref="J73:K73"/>
    <mergeCell ref="L73:M73"/>
    <mergeCell ref="N73:O73"/>
    <mergeCell ref="P73:Q73"/>
    <mergeCell ref="D74:E74"/>
    <mergeCell ref="F74:G74"/>
    <mergeCell ref="H74:I74"/>
    <mergeCell ref="J74:K74"/>
    <mergeCell ref="L74:M74"/>
    <mergeCell ref="D72:E72"/>
    <mergeCell ref="F72:G72"/>
    <mergeCell ref="H72:I72"/>
    <mergeCell ref="J72:K72"/>
    <mergeCell ref="L72:M72"/>
    <mergeCell ref="N74:O74"/>
    <mergeCell ref="P74:Q74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P71:Q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P69:Q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L55:M55"/>
    <mergeCell ref="N55:O55"/>
    <mergeCell ref="P55:Q55"/>
    <mergeCell ref="R55:R57"/>
    <mergeCell ref="S55:S57"/>
    <mergeCell ref="L56:M56"/>
    <mergeCell ref="N56:O56"/>
    <mergeCell ref="P56:Q56"/>
    <mergeCell ref="L57:M57"/>
    <mergeCell ref="N57:O57"/>
    <mergeCell ref="P57:Q57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N38:O38"/>
    <mergeCell ref="P38:Q38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F40:G40"/>
    <mergeCell ref="H40:I40"/>
    <mergeCell ref="J40:K40"/>
    <mergeCell ref="L40:M40"/>
    <mergeCell ref="J38:K38"/>
    <mergeCell ref="L38:M38"/>
    <mergeCell ref="N40:O40"/>
    <mergeCell ref="P40:Q40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R34:R35"/>
    <mergeCell ref="S34:S35"/>
    <mergeCell ref="D35:E35"/>
    <mergeCell ref="F35:G35"/>
    <mergeCell ref="H35:I35"/>
    <mergeCell ref="J35:K35"/>
    <mergeCell ref="L35:M35"/>
    <mergeCell ref="N35:O35"/>
    <mergeCell ref="P35:Q35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N21:O21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3:E23"/>
    <mergeCell ref="F23:G23"/>
    <mergeCell ref="H23:I23"/>
    <mergeCell ref="J23:K23"/>
    <mergeCell ref="L23:M23"/>
    <mergeCell ref="N23:O23"/>
    <mergeCell ref="P23:Q23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R9:R10"/>
    <mergeCell ref="S9:S10"/>
    <mergeCell ref="D10:E10"/>
    <mergeCell ref="F10:G10"/>
    <mergeCell ref="H10:I10"/>
    <mergeCell ref="J10:K10"/>
    <mergeCell ref="L10:M10"/>
    <mergeCell ref="N10:O10"/>
    <mergeCell ref="P10:Q10"/>
    <mergeCell ref="R7:R8"/>
    <mergeCell ref="S7:S8"/>
    <mergeCell ref="D8:E8"/>
    <mergeCell ref="F8:G8"/>
    <mergeCell ref="H8:I8"/>
    <mergeCell ref="J8:K8"/>
    <mergeCell ref="L8:M8"/>
    <mergeCell ref="N8:O8"/>
    <mergeCell ref="P8:Q8"/>
    <mergeCell ref="N4:O4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6:E6"/>
    <mergeCell ref="F6:G6"/>
    <mergeCell ref="H6:I6"/>
    <mergeCell ref="L6:M6"/>
    <mergeCell ref="P6:Q6"/>
    <mergeCell ref="B9:B10"/>
    <mergeCell ref="D4:E4"/>
    <mergeCell ref="F4:G4"/>
    <mergeCell ref="H4:I4"/>
    <mergeCell ref="J4:K4"/>
    <mergeCell ref="L4:M4"/>
    <mergeCell ref="B7:B8"/>
    <mergeCell ref="B11:B12"/>
    <mergeCell ref="B13:B14"/>
    <mergeCell ref="B24:B25"/>
    <mergeCell ref="B15:B16"/>
    <mergeCell ref="B17:B18"/>
    <mergeCell ref="B19:B20"/>
    <mergeCell ref="D21:E21"/>
    <mergeCell ref="F21:G21"/>
    <mergeCell ref="H21:I21"/>
    <mergeCell ref="J21:K21"/>
    <mergeCell ref="L21:M21"/>
    <mergeCell ref="B26:B27"/>
    <mergeCell ref="B28:B29"/>
    <mergeCell ref="B30:B31"/>
    <mergeCell ref="B32:B33"/>
    <mergeCell ref="B34:B35"/>
    <mergeCell ref="B36:B37"/>
    <mergeCell ref="D38:E38"/>
    <mergeCell ref="F38:G38"/>
    <mergeCell ref="H38:I38"/>
    <mergeCell ref="B41:B42"/>
    <mergeCell ref="B43:B44"/>
    <mergeCell ref="B45:B46"/>
    <mergeCell ref="B47:B48"/>
    <mergeCell ref="B49:B50"/>
    <mergeCell ref="B51:B52"/>
    <mergeCell ref="B53:B54"/>
    <mergeCell ref="D55:E55"/>
    <mergeCell ref="F55:G55"/>
    <mergeCell ref="B60:B61"/>
    <mergeCell ref="B62:B63"/>
    <mergeCell ref="H55:I55"/>
    <mergeCell ref="J55:K55"/>
    <mergeCell ref="B58:B59"/>
    <mergeCell ref="D56:E56"/>
    <mergeCell ref="F56:G56"/>
    <mergeCell ref="H56:I56"/>
    <mergeCell ref="J56:K56"/>
    <mergeCell ref="D57:E57"/>
    <mergeCell ref="F57:G57"/>
    <mergeCell ref="H57:I57"/>
    <mergeCell ref="J57:K57"/>
  </mergeCells>
  <conditionalFormatting sqref="S7:S20">
    <cfRule type="cellIs" dxfId="13" priority="5" operator="lessThan">
      <formula>0</formula>
    </cfRule>
  </conditionalFormatting>
  <conditionalFormatting sqref="S24:S37">
    <cfRule type="cellIs" dxfId="12" priority="4" operator="lessThan">
      <formula>0</formula>
    </cfRule>
  </conditionalFormatting>
  <conditionalFormatting sqref="S41:S54">
    <cfRule type="cellIs" dxfId="11" priority="3" operator="lessThan">
      <formula>0</formula>
    </cfRule>
  </conditionalFormatting>
  <conditionalFormatting sqref="S58:S71">
    <cfRule type="cellIs" dxfId="10" priority="2" operator="lessThan">
      <formula>0</formula>
    </cfRule>
  </conditionalFormatting>
  <conditionalFormatting sqref="S75:S88">
    <cfRule type="cellIs" dxfId="9" priority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0645F-4E5A-42F2-B2E6-C2BDDBD76425}">
  <dimension ref="A1:S71"/>
  <sheetViews>
    <sheetView topLeftCell="A38"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24</v>
      </c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44865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Octobre!P73+1</f>
        <v>44865</v>
      </c>
      <c r="E5" s="41"/>
      <c r="F5" s="42">
        <f>D5+1</f>
        <v>44866</v>
      </c>
      <c r="G5" s="43"/>
      <c r="H5" s="42">
        <f>D5+2</f>
        <v>44867</v>
      </c>
      <c r="I5" s="43"/>
      <c r="J5" s="42">
        <f>D5+3</f>
        <v>44868</v>
      </c>
      <c r="K5" s="47"/>
      <c r="L5" s="42">
        <f>D5+4</f>
        <v>44869</v>
      </c>
      <c r="M5" s="43"/>
      <c r="N5" s="42">
        <f>D5+5</f>
        <v>44870</v>
      </c>
      <c r="O5" s="47"/>
      <c r="P5" s="42">
        <f>D5+6</f>
        <v>44871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44872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44872</v>
      </c>
      <c r="E22" s="41"/>
      <c r="F22" s="42">
        <f>D22+1</f>
        <v>44873</v>
      </c>
      <c r="G22" s="43"/>
      <c r="H22" s="42">
        <f>D22+2</f>
        <v>44874</v>
      </c>
      <c r="I22" s="43"/>
      <c r="J22" s="42">
        <f>D22+3</f>
        <v>44875</v>
      </c>
      <c r="K22" s="47"/>
      <c r="L22" s="42">
        <f>D22+4</f>
        <v>44876</v>
      </c>
      <c r="M22" s="43"/>
      <c r="N22" s="42">
        <f>D22+5</f>
        <v>44877</v>
      </c>
      <c r="O22" s="47"/>
      <c r="P22" s="42">
        <f>D22+6</f>
        <v>44878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44879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44879</v>
      </c>
      <c r="E39" s="41"/>
      <c r="F39" s="42">
        <f>D39+1</f>
        <v>44880</v>
      </c>
      <c r="G39" s="43"/>
      <c r="H39" s="42">
        <f>D39+2</f>
        <v>44881</v>
      </c>
      <c r="I39" s="43"/>
      <c r="J39" s="42">
        <f>D39+3</f>
        <v>44882</v>
      </c>
      <c r="K39" s="47"/>
      <c r="L39" s="42">
        <f>D39+4</f>
        <v>44883</v>
      </c>
      <c r="M39" s="43"/>
      <c r="N39" s="42">
        <f>D39+5</f>
        <v>44884</v>
      </c>
      <c r="O39" s="47"/>
      <c r="P39" s="42">
        <f>D39+6</f>
        <v>44885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44886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44886</v>
      </c>
      <c r="E56" s="41"/>
      <c r="F56" s="42">
        <f>D56+1</f>
        <v>44887</v>
      </c>
      <c r="G56" s="43"/>
      <c r="H56" s="42">
        <f>D56+2</f>
        <v>44888</v>
      </c>
      <c r="I56" s="43"/>
      <c r="J56" s="42">
        <f>D56+3</f>
        <v>44889</v>
      </c>
      <c r="K56" s="47"/>
      <c r="L56" s="42">
        <f>D56+4</f>
        <v>44890</v>
      </c>
      <c r="M56" s="43"/>
      <c r="N56" s="42">
        <f>D56+5</f>
        <v>44891</v>
      </c>
      <c r="O56" s="47"/>
      <c r="P56" s="42">
        <f>D56+6</f>
        <v>44892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P71:Q71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2:B63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0:B61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B58:B59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P55:Q55"/>
    <mergeCell ref="R55:R57"/>
    <mergeCell ref="S55:S57"/>
    <mergeCell ref="D56:E56"/>
    <mergeCell ref="F56:G56"/>
    <mergeCell ref="H56:I56"/>
    <mergeCell ref="J56:K56"/>
    <mergeCell ref="L56:M56"/>
    <mergeCell ref="N56:O56"/>
    <mergeCell ref="P56:Q56"/>
    <mergeCell ref="D55:E55"/>
    <mergeCell ref="F55:G55"/>
    <mergeCell ref="H55:I55"/>
    <mergeCell ref="J55:K55"/>
    <mergeCell ref="L55:M55"/>
    <mergeCell ref="N55:O55"/>
    <mergeCell ref="P57:Q57"/>
    <mergeCell ref="D57:E57"/>
    <mergeCell ref="F57:G57"/>
    <mergeCell ref="H57:I57"/>
    <mergeCell ref="J57:K57"/>
    <mergeCell ref="L57:M57"/>
    <mergeCell ref="N57:O57"/>
    <mergeCell ref="B53:B54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B51:B52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B49:B50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B47:B48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B45:B46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B43:B44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B41:B42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D38:E38"/>
    <mergeCell ref="F38:G38"/>
    <mergeCell ref="H38:I38"/>
    <mergeCell ref="J38:K38"/>
    <mergeCell ref="L38:M38"/>
    <mergeCell ref="N38:O38"/>
    <mergeCell ref="P38:Q38"/>
    <mergeCell ref="P35:Q35"/>
    <mergeCell ref="F40:G40"/>
    <mergeCell ref="H40:I40"/>
    <mergeCell ref="J40:K40"/>
    <mergeCell ref="L40:M40"/>
    <mergeCell ref="N40:O40"/>
    <mergeCell ref="P40:Q40"/>
    <mergeCell ref="B36:B37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B34:B35"/>
    <mergeCell ref="R34:R35"/>
    <mergeCell ref="S34:S35"/>
    <mergeCell ref="D35:E35"/>
    <mergeCell ref="F35:G35"/>
    <mergeCell ref="H35:I35"/>
    <mergeCell ref="J35:K35"/>
    <mergeCell ref="L35:M35"/>
    <mergeCell ref="N35:O35"/>
    <mergeCell ref="B32:B33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B30:B31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B28:B29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B26:B27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B24:B25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1:E21"/>
    <mergeCell ref="F21:G21"/>
    <mergeCell ref="H21:I21"/>
    <mergeCell ref="J21:K21"/>
    <mergeCell ref="L21:M21"/>
    <mergeCell ref="N21:O21"/>
    <mergeCell ref="P23:Q23"/>
    <mergeCell ref="D23:E23"/>
    <mergeCell ref="F23:G23"/>
    <mergeCell ref="H23:I23"/>
    <mergeCell ref="J23:K23"/>
    <mergeCell ref="L23:M23"/>
    <mergeCell ref="N23:O23"/>
    <mergeCell ref="B19:B20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B17:B18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B15:B16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B13:B14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S9:S10"/>
    <mergeCell ref="D10:E10"/>
    <mergeCell ref="F10:G10"/>
    <mergeCell ref="H10:I10"/>
    <mergeCell ref="J10:K10"/>
    <mergeCell ref="L10:M10"/>
    <mergeCell ref="N10:O10"/>
    <mergeCell ref="P10:Q10"/>
    <mergeCell ref="B11:B12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D8:E8"/>
    <mergeCell ref="F8:G8"/>
    <mergeCell ref="H8:I8"/>
    <mergeCell ref="J8:K8"/>
    <mergeCell ref="L8:M8"/>
    <mergeCell ref="N8:O8"/>
    <mergeCell ref="P8:Q8"/>
    <mergeCell ref="B9:B10"/>
    <mergeCell ref="R9:R10"/>
    <mergeCell ref="D6:E6"/>
    <mergeCell ref="F6:G6"/>
    <mergeCell ref="H6:I6"/>
    <mergeCell ref="L6:M6"/>
    <mergeCell ref="P6:Q6"/>
    <mergeCell ref="B7:B8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4:E4"/>
    <mergeCell ref="F4:G4"/>
    <mergeCell ref="H4:I4"/>
    <mergeCell ref="J4:K4"/>
    <mergeCell ref="L4:M4"/>
    <mergeCell ref="N4:O4"/>
    <mergeCell ref="R7:R8"/>
    <mergeCell ref="S7:S8"/>
  </mergeCells>
  <conditionalFormatting sqref="S7:S20">
    <cfRule type="cellIs" dxfId="8" priority="5" operator="lessThan">
      <formula>0</formula>
    </cfRule>
  </conditionalFormatting>
  <conditionalFormatting sqref="S24:S37">
    <cfRule type="cellIs" dxfId="7" priority="4" operator="lessThan">
      <formula>0</formula>
    </cfRule>
  </conditionalFormatting>
  <conditionalFormatting sqref="S41:S54">
    <cfRule type="cellIs" dxfId="6" priority="3" operator="lessThan">
      <formula>0</formula>
    </cfRule>
  </conditionalFormatting>
  <conditionalFormatting sqref="S58:S71">
    <cfRule type="cellIs" dxfId="5" priority="2" operator="lessThan">
      <formula>0</formula>
    </cfRule>
  </conditionalFormatting>
  <conditionalFormatting sqref="S75:S88">
    <cfRule type="cellIs" dxfId="4" priority="1" operator="less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2109E-48DE-41CE-B66C-A508C71F0799}">
  <dimension ref="A1:S71"/>
  <sheetViews>
    <sheetView workbookViewId="0">
      <selection activeCell="A58" sqref="A58:A71"/>
    </sheetView>
  </sheetViews>
  <sheetFormatPr baseColWidth="10" defaultRowHeight="15" x14ac:dyDescent="0.25"/>
  <sheetData>
    <row r="1" spans="1:19" x14ac:dyDescent="0.25">
      <c r="A1" s="1" t="s">
        <v>0</v>
      </c>
      <c r="B1" t="s">
        <v>25</v>
      </c>
    </row>
    <row r="2" spans="1:19" x14ac:dyDescent="0.25">
      <c r="A2" s="1" t="s">
        <v>1</v>
      </c>
      <c r="B2" s="14">
        <v>2022</v>
      </c>
    </row>
    <row r="3" spans="1:19" ht="15.75" thickBot="1" x14ac:dyDescent="0.3"/>
    <row r="4" spans="1:19" ht="15.75" thickBot="1" x14ac:dyDescent="0.3">
      <c r="A4" s="18">
        <f>D5</f>
        <v>44893</v>
      </c>
      <c r="B4" s="17"/>
      <c r="C4" s="2"/>
      <c r="D4" s="35" t="s">
        <v>3</v>
      </c>
      <c r="E4" s="36"/>
      <c r="F4" s="35" t="s">
        <v>4</v>
      </c>
      <c r="G4" s="36"/>
      <c r="H4" s="35" t="s">
        <v>5</v>
      </c>
      <c r="I4" s="36"/>
      <c r="J4" s="35" t="s">
        <v>6</v>
      </c>
      <c r="K4" s="44"/>
      <c r="L4" s="35" t="s">
        <v>7</v>
      </c>
      <c r="M4" s="36"/>
      <c r="N4" s="35" t="s">
        <v>8</v>
      </c>
      <c r="O4" s="44"/>
      <c r="P4" s="35" t="s">
        <v>9</v>
      </c>
      <c r="Q4" s="36"/>
      <c r="R4" s="37" t="s">
        <v>10</v>
      </c>
      <c r="S4" s="37" t="s">
        <v>11</v>
      </c>
    </row>
    <row r="5" spans="1:19" ht="15.75" thickBot="1" x14ac:dyDescent="0.3">
      <c r="A5" s="3"/>
      <c r="B5" s="4"/>
      <c r="C5" s="5"/>
      <c r="D5" s="40">
        <f>Novembre!P56+1</f>
        <v>44893</v>
      </c>
      <c r="E5" s="41"/>
      <c r="F5" s="42">
        <f>D5+1</f>
        <v>44894</v>
      </c>
      <c r="G5" s="43"/>
      <c r="H5" s="42">
        <f>D5+2</f>
        <v>44895</v>
      </c>
      <c r="I5" s="43"/>
      <c r="J5" s="42">
        <f>D5+3</f>
        <v>44896</v>
      </c>
      <c r="K5" s="47"/>
      <c r="L5" s="42">
        <f>D5+4</f>
        <v>44897</v>
      </c>
      <c r="M5" s="43"/>
      <c r="N5" s="42">
        <f>D5+5</f>
        <v>44898</v>
      </c>
      <c r="O5" s="47"/>
      <c r="P5" s="42">
        <f>D5+6</f>
        <v>44899</v>
      </c>
      <c r="Q5" s="43"/>
      <c r="R5" s="38"/>
      <c r="S5" s="38"/>
    </row>
    <row r="6" spans="1:19" ht="15.75" thickBot="1" x14ac:dyDescent="0.3">
      <c r="A6" s="6"/>
      <c r="B6" s="7" t="s">
        <v>12</v>
      </c>
      <c r="C6" s="13"/>
      <c r="D6" s="45"/>
      <c r="E6" s="46"/>
      <c r="F6" s="45"/>
      <c r="G6" s="46"/>
      <c r="H6" s="45"/>
      <c r="I6" s="46"/>
      <c r="J6" s="8"/>
      <c r="K6" s="8"/>
      <c r="L6" s="45"/>
      <c r="M6" s="46"/>
      <c r="N6" s="8"/>
      <c r="O6" s="8"/>
      <c r="P6" s="45"/>
      <c r="Q6" s="46"/>
      <c r="R6" s="39"/>
      <c r="S6" s="39"/>
    </row>
    <row r="7" spans="1:19" x14ac:dyDescent="0.25">
      <c r="A7" s="9"/>
      <c r="B7" s="27">
        <v>19</v>
      </c>
      <c r="C7" s="10" t="s">
        <v>15</v>
      </c>
      <c r="D7" s="15"/>
      <c r="E7" s="16"/>
      <c r="F7" s="15"/>
      <c r="G7" s="16"/>
      <c r="H7" s="15"/>
      <c r="I7" s="16"/>
      <c r="J7" s="15"/>
      <c r="K7" s="16"/>
      <c r="L7" s="15"/>
      <c r="M7" s="16"/>
      <c r="N7" s="15">
        <v>16.5</v>
      </c>
      <c r="O7" s="16">
        <v>2.5</v>
      </c>
      <c r="P7" s="15">
        <v>16.5</v>
      </c>
      <c r="Q7" s="16">
        <v>1.5</v>
      </c>
      <c r="R7" s="29">
        <f>SUM(D8:Q8)</f>
        <v>19</v>
      </c>
      <c r="S7" s="31">
        <f>R7-B7</f>
        <v>0</v>
      </c>
    </row>
    <row r="8" spans="1:19" ht="15.75" thickBot="1" x14ac:dyDescent="0.3">
      <c r="A8" s="11"/>
      <c r="B8" s="28"/>
      <c r="C8" s="12" t="s">
        <v>16</v>
      </c>
      <c r="D8" s="33">
        <f t="shared" ref="D8" si="0">IF(E7-D7&lt;0,E7-D7+24,E7-D7)</f>
        <v>0</v>
      </c>
      <c r="E8" s="34"/>
      <c r="F8" s="33">
        <f t="shared" ref="F8" si="1">IF(G7-F7&lt;0,G7-F7+24,G7-F7)</f>
        <v>0</v>
      </c>
      <c r="G8" s="34"/>
      <c r="H8" s="33">
        <f t="shared" ref="H8" si="2">IF(I7-H7&lt;0,I7-H7+24,I7-H7)</f>
        <v>0</v>
      </c>
      <c r="I8" s="34"/>
      <c r="J8" s="33">
        <f t="shared" ref="J8" si="3">IF(K7-J7&lt;0,K7-J7+24,K7-J7)</f>
        <v>0</v>
      </c>
      <c r="K8" s="34"/>
      <c r="L8" s="33">
        <f t="shared" ref="L8" si="4">IF(M7-L7&lt;0,M7-L7+24,M7-L7)</f>
        <v>0</v>
      </c>
      <c r="M8" s="34"/>
      <c r="N8" s="33">
        <f>IF(O7-N7&lt;0,O7-N7+24,O7-N7)</f>
        <v>10</v>
      </c>
      <c r="O8" s="34"/>
      <c r="P8" s="33">
        <f>IF(Q7-P7&lt;0,Q7-P7+24,Q7-P7)</f>
        <v>9</v>
      </c>
      <c r="Q8" s="34"/>
      <c r="R8" s="30"/>
      <c r="S8" s="32"/>
    </row>
    <row r="9" spans="1:19" x14ac:dyDescent="0.25">
      <c r="A9" s="9"/>
      <c r="B9" s="27">
        <v>35</v>
      </c>
      <c r="C9" s="10" t="s">
        <v>15</v>
      </c>
      <c r="D9" s="15">
        <v>17</v>
      </c>
      <c r="E9" s="16">
        <v>2</v>
      </c>
      <c r="F9" s="15">
        <v>17</v>
      </c>
      <c r="G9" s="16">
        <v>2</v>
      </c>
      <c r="H9" s="15">
        <v>17</v>
      </c>
      <c r="I9" s="16">
        <v>2</v>
      </c>
      <c r="J9" s="15"/>
      <c r="K9" s="16"/>
      <c r="L9" s="15"/>
      <c r="M9" s="16"/>
      <c r="N9" s="15"/>
      <c r="O9" s="16"/>
      <c r="P9" s="15">
        <v>17</v>
      </c>
      <c r="Q9" s="16">
        <v>1</v>
      </c>
      <c r="R9" s="29">
        <f t="shared" ref="R9" si="5">SUM(D10:Q10)</f>
        <v>35</v>
      </c>
      <c r="S9" s="31">
        <f>R9-B9</f>
        <v>0</v>
      </c>
    </row>
    <row r="10" spans="1:19" ht="15.75" thickBot="1" x14ac:dyDescent="0.3">
      <c r="A10" s="11"/>
      <c r="B10" s="28"/>
      <c r="C10" s="12" t="s">
        <v>16</v>
      </c>
      <c r="D10" s="33">
        <f t="shared" ref="D10" si="6">IF(E9-D9&lt;0,E9-D9+24,E9-D9)</f>
        <v>9</v>
      </c>
      <c r="E10" s="34"/>
      <c r="F10" s="33">
        <f t="shared" ref="F10" si="7">IF(G9-F9&lt;0,G9-F9+24,G9-F9)</f>
        <v>9</v>
      </c>
      <c r="G10" s="34"/>
      <c r="H10" s="33">
        <f t="shared" ref="H10" si="8">IF(I9-H9&lt;0,I9-H9+24,I9-H9)</f>
        <v>9</v>
      </c>
      <c r="I10" s="34"/>
      <c r="J10" s="33">
        <f t="shared" ref="J10" si="9">IF(K9-J9&lt;0,K9-J9+24,K9-J9)</f>
        <v>0</v>
      </c>
      <c r="K10" s="34"/>
      <c r="L10" s="33">
        <f t="shared" ref="L10" si="10">IF(M9-L9&lt;0,M9-L9+24,M9-L9)</f>
        <v>0</v>
      </c>
      <c r="M10" s="34"/>
      <c r="N10" s="33">
        <f>IF(O9-N9&lt;0,O9-N9+24,O9-N9)</f>
        <v>0</v>
      </c>
      <c r="O10" s="34"/>
      <c r="P10" s="33">
        <f>IF(Q9-P9&lt;0,Q9-P9+24,Q9-P9)</f>
        <v>8</v>
      </c>
      <c r="Q10" s="34"/>
      <c r="R10" s="30"/>
      <c r="S10" s="32"/>
    </row>
    <row r="11" spans="1:19" x14ac:dyDescent="0.25">
      <c r="A11" s="9"/>
      <c r="B11" s="27">
        <v>35</v>
      </c>
      <c r="C11" s="10" t="s">
        <v>15</v>
      </c>
      <c r="D11" s="15"/>
      <c r="E11" s="16"/>
      <c r="F11" s="15">
        <v>16.5</v>
      </c>
      <c r="G11" s="16">
        <v>2.5</v>
      </c>
      <c r="H11" s="15"/>
      <c r="I11" s="16"/>
      <c r="J11" s="15">
        <v>16.5</v>
      </c>
      <c r="K11" s="16">
        <v>2.5</v>
      </c>
      <c r="L11" s="15">
        <v>16.5</v>
      </c>
      <c r="M11" s="16">
        <v>2.5</v>
      </c>
      <c r="N11" s="15">
        <v>21.5</v>
      </c>
      <c r="O11" s="16">
        <v>2.5</v>
      </c>
      <c r="P11" s="15"/>
      <c r="Q11" s="16"/>
      <c r="R11" s="29">
        <f t="shared" ref="R11" si="11">SUM(D12:Q12)</f>
        <v>35</v>
      </c>
      <c r="S11" s="31">
        <f>R11-B11</f>
        <v>0</v>
      </c>
    </row>
    <row r="12" spans="1:19" ht="15.75" thickBot="1" x14ac:dyDescent="0.3">
      <c r="A12" s="11"/>
      <c r="B12" s="28"/>
      <c r="C12" s="12" t="s">
        <v>16</v>
      </c>
      <c r="D12" s="33">
        <f t="shared" ref="D12" si="12">IF(E11-D11&lt;0,E11-D11+24,E11-D11)</f>
        <v>0</v>
      </c>
      <c r="E12" s="34"/>
      <c r="F12" s="33">
        <f t="shared" ref="F12" si="13">IF(G11-F11&lt;0,G11-F11+24,G11-F11)</f>
        <v>10</v>
      </c>
      <c r="G12" s="34"/>
      <c r="H12" s="33">
        <f t="shared" ref="H12" si="14">IF(I11-H11&lt;0,I11-H11+24,I11-H11)</f>
        <v>0</v>
      </c>
      <c r="I12" s="34"/>
      <c r="J12" s="33">
        <f t="shared" ref="J12" si="15">IF(K11-J11&lt;0,K11-J11+24,K11-J11)</f>
        <v>10</v>
      </c>
      <c r="K12" s="34"/>
      <c r="L12" s="33">
        <f t="shared" ref="L12" si="16">IF(M11-L11&lt;0,M11-L11+24,M11-L11)</f>
        <v>10</v>
      </c>
      <c r="M12" s="34"/>
      <c r="N12" s="33">
        <f>IF(O11-N11&lt;0,O11-N11+24,O11-N11)</f>
        <v>5</v>
      </c>
      <c r="O12" s="34"/>
      <c r="P12" s="33">
        <f>IF(Q11-P11&lt;0,Q11-P11+24,Q11-P11)</f>
        <v>0</v>
      </c>
      <c r="Q12" s="34"/>
      <c r="R12" s="30"/>
      <c r="S12" s="32"/>
    </row>
    <row r="13" spans="1:19" x14ac:dyDescent="0.25">
      <c r="A13" s="9"/>
      <c r="B13" s="27">
        <v>19</v>
      </c>
      <c r="C13" s="10" t="s">
        <v>15</v>
      </c>
      <c r="D13" s="15"/>
      <c r="E13" s="16"/>
      <c r="F13" s="15"/>
      <c r="G13" s="16"/>
      <c r="H13" s="15"/>
      <c r="I13" s="16"/>
      <c r="J13" s="15">
        <v>17</v>
      </c>
      <c r="K13" s="16">
        <v>2.5</v>
      </c>
      <c r="L13" s="15"/>
      <c r="M13" s="16"/>
      <c r="N13" s="15">
        <v>17</v>
      </c>
      <c r="O13" s="16">
        <v>2.5</v>
      </c>
      <c r="P13" s="15"/>
      <c r="Q13" s="16"/>
      <c r="R13" s="29">
        <f t="shared" ref="R13" si="17">SUM(D14:Q14)</f>
        <v>19</v>
      </c>
      <c r="S13" s="31">
        <f>R13-B13</f>
        <v>0</v>
      </c>
    </row>
    <row r="14" spans="1:19" ht="15.75" thickBot="1" x14ac:dyDescent="0.3">
      <c r="A14" s="11"/>
      <c r="B14" s="28"/>
      <c r="C14" s="12" t="s">
        <v>16</v>
      </c>
      <c r="D14" s="33">
        <f t="shared" ref="D14" si="18">IF(E13-D13&lt;0,E13-D13+24,E13-D13)</f>
        <v>0</v>
      </c>
      <c r="E14" s="34"/>
      <c r="F14" s="33">
        <f t="shared" ref="F14" si="19">IF(G13-F13&lt;0,G13-F13+24,G13-F13)</f>
        <v>0</v>
      </c>
      <c r="G14" s="34"/>
      <c r="H14" s="33">
        <f t="shared" ref="H14" si="20">IF(I13-H13&lt;0,I13-H13+24,I13-H13)</f>
        <v>0</v>
      </c>
      <c r="I14" s="34"/>
      <c r="J14" s="33">
        <f t="shared" ref="J14" si="21">IF(K13-J13&lt;0,K13-J13+24,K13-J13)</f>
        <v>9.5</v>
      </c>
      <c r="K14" s="34"/>
      <c r="L14" s="33">
        <f t="shared" ref="L14" si="22">IF(M13-L13&lt;0,M13-L13+24,M13-L13)</f>
        <v>0</v>
      </c>
      <c r="M14" s="34"/>
      <c r="N14" s="33">
        <f>IF(O13-N13&lt;0,O13-N13+24,O13-N13)</f>
        <v>9.5</v>
      </c>
      <c r="O14" s="34"/>
      <c r="P14" s="33">
        <f>IF(Q13-P13&lt;0,Q13-P13+24,Q13-P13)</f>
        <v>0</v>
      </c>
      <c r="Q14" s="34"/>
      <c r="R14" s="30"/>
      <c r="S14" s="32"/>
    </row>
    <row r="15" spans="1:19" x14ac:dyDescent="0.25">
      <c r="A15" s="9"/>
      <c r="B15" s="27">
        <v>27</v>
      </c>
      <c r="C15" s="10" t="s">
        <v>15</v>
      </c>
      <c r="D15" s="15">
        <v>16.5</v>
      </c>
      <c r="E15" s="16">
        <v>2.5</v>
      </c>
      <c r="F15" s="15"/>
      <c r="G15" s="16"/>
      <c r="H15" s="15">
        <v>16</v>
      </c>
      <c r="I15" s="16">
        <v>2.5</v>
      </c>
      <c r="J15" s="15"/>
      <c r="K15" s="16"/>
      <c r="L15" s="15">
        <v>20</v>
      </c>
      <c r="M15" s="16">
        <v>2.5</v>
      </c>
      <c r="N15" s="15"/>
      <c r="O15" s="16"/>
      <c r="P15" s="15"/>
      <c r="Q15" s="16"/>
      <c r="R15" s="29">
        <f t="shared" ref="R15" si="23">SUM(D16:Q16)</f>
        <v>27</v>
      </c>
      <c r="S15" s="31">
        <f>R15-B15</f>
        <v>0</v>
      </c>
    </row>
    <row r="16" spans="1:19" ht="15.75" thickBot="1" x14ac:dyDescent="0.3">
      <c r="A16" s="11"/>
      <c r="B16" s="28"/>
      <c r="C16" s="12" t="s">
        <v>16</v>
      </c>
      <c r="D16" s="33">
        <f t="shared" ref="D16" si="24">IF(E15-D15&lt;0,E15-D15+24,E15-D15)</f>
        <v>10</v>
      </c>
      <c r="E16" s="34"/>
      <c r="F16" s="33">
        <f t="shared" ref="F16" si="25">IF(G15-F15&lt;0,G15-F15+24,G15-F15)</f>
        <v>0</v>
      </c>
      <c r="G16" s="34"/>
      <c r="H16" s="33">
        <f t="shared" ref="H16" si="26">IF(I15-H15&lt;0,I15-H15+24,I15-H15)</f>
        <v>10.5</v>
      </c>
      <c r="I16" s="34"/>
      <c r="J16" s="33">
        <f t="shared" ref="J16" si="27">IF(K15-J15&lt;0,K15-J15+24,K15-J15)</f>
        <v>0</v>
      </c>
      <c r="K16" s="34"/>
      <c r="L16" s="33">
        <f t="shared" ref="L16" si="28">IF(M15-L15&lt;0,M15-L15+24,M15-L15)</f>
        <v>6.5</v>
      </c>
      <c r="M16" s="34"/>
      <c r="N16" s="33">
        <f>IF(O15-N15&lt;0,O15-N15+24,O15-N15)</f>
        <v>0</v>
      </c>
      <c r="O16" s="34"/>
      <c r="P16" s="33">
        <f>IF(Q15-P15&lt;0,Q15-P15+24,Q15-P15)</f>
        <v>0</v>
      </c>
      <c r="Q16" s="34"/>
      <c r="R16" s="30"/>
      <c r="S16" s="32"/>
    </row>
    <row r="17" spans="1:19" x14ac:dyDescent="0.25">
      <c r="A17" s="9"/>
      <c r="B17" s="27">
        <v>19</v>
      </c>
      <c r="C17" s="10" t="s">
        <v>15</v>
      </c>
      <c r="D17" s="15"/>
      <c r="E17" s="16"/>
      <c r="F17" s="15"/>
      <c r="G17" s="16"/>
      <c r="H17" s="15"/>
      <c r="I17" s="16"/>
      <c r="J17" s="15">
        <v>17</v>
      </c>
      <c r="K17" s="16">
        <v>2.5</v>
      </c>
      <c r="L17" s="15">
        <v>17</v>
      </c>
      <c r="M17" s="16">
        <v>2.5</v>
      </c>
      <c r="N17" s="15"/>
      <c r="O17" s="16"/>
      <c r="P17" s="15"/>
      <c r="Q17" s="16"/>
      <c r="R17" s="29">
        <f t="shared" ref="R17" si="29">SUM(D18:Q18)</f>
        <v>19</v>
      </c>
      <c r="S17" s="31">
        <f>R17-B17</f>
        <v>0</v>
      </c>
    </row>
    <row r="18" spans="1:19" ht="15.75" thickBot="1" x14ac:dyDescent="0.3">
      <c r="A18" s="11"/>
      <c r="B18" s="28"/>
      <c r="C18" s="12" t="s">
        <v>16</v>
      </c>
      <c r="D18" s="33">
        <f t="shared" ref="D18" si="30">IF(E17-D17&lt;0,E17-D17+24,E17-D17)</f>
        <v>0</v>
      </c>
      <c r="E18" s="34"/>
      <c r="F18" s="33">
        <f t="shared" ref="F18" si="31">IF(G17-F17&lt;0,G17-F17+24,G17-F17)</f>
        <v>0</v>
      </c>
      <c r="G18" s="34"/>
      <c r="H18" s="33">
        <f t="shared" ref="H18" si="32">IF(I17-H17&lt;0,I17-H17+24,I17-H17)</f>
        <v>0</v>
      </c>
      <c r="I18" s="34"/>
      <c r="J18" s="33">
        <f t="shared" ref="J18" si="33">IF(K17-J17&lt;0,K17-J17+24,K17-J17)</f>
        <v>9.5</v>
      </c>
      <c r="K18" s="34"/>
      <c r="L18" s="33">
        <f t="shared" ref="L18" si="34">IF(M17-L17&lt;0,M17-L17+24,M17-L17)</f>
        <v>9.5</v>
      </c>
      <c r="M18" s="34"/>
      <c r="N18" s="33">
        <f>IF(O17-N17&lt;0,O17-N17+24,O17-N17)</f>
        <v>0</v>
      </c>
      <c r="O18" s="34"/>
      <c r="P18" s="33">
        <f>IF(Q17-P17&lt;0,Q17-P17+24,Q17-P17)</f>
        <v>0</v>
      </c>
      <c r="Q18" s="34"/>
      <c r="R18" s="30"/>
      <c r="S18" s="32"/>
    </row>
    <row r="19" spans="1:19" x14ac:dyDescent="0.25">
      <c r="A19" s="9"/>
      <c r="B19" s="27">
        <v>0</v>
      </c>
      <c r="C19" s="10" t="s">
        <v>15</v>
      </c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29">
        <f t="shared" ref="R19" si="35">SUM(D20:Q20)</f>
        <v>0</v>
      </c>
      <c r="S19" s="31">
        <f>R19-B19</f>
        <v>0</v>
      </c>
    </row>
    <row r="20" spans="1:19" ht="15.75" thickBot="1" x14ac:dyDescent="0.3">
      <c r="A20" s="11"/>
      <c r="B20" s="28"/>
      <c r="C20" s="12" t="s">
        <v>16</v>
      </c>
      <c r="D20" s="33">
        <f t="shared" ref="D20" si="36">IF(E19-D19&lt;0,E19-D19+24,E19-D19)</f>
        <v>0</v>
      </c>
      <c r="E20" s="34"/>
      <c r="F20" s="33">
        <f t="shared" ref="F20" si="37">IF(G19-F19&lt;0,G19-F19+24,G19-F19)</f>
        <v>0</v>
      </c>
      <c r="G20" s="34"/>
      <c r="H20" s="33">
        <f t="shared" ref="H20" si="38">IF(I19-H19&lt;0,I19-H19+24,I19-H19)</f>
        <v>0</v>
      </c>
      <c r="I20" s="34"/>
      <c r="J20" s="33">
        <f t="shared" ref="J20" si="39">IF(K19-J19&lt;0,K19-J19+24,K19-J19)</f>
        <v>0</v>
      </c>
      <c r="K20" s="34"/>
      <c r="L20" s="33">
        <f t="shared" ref="L20" si="40">IF(M19-L19&lt;0,M19-L19+24,M19-L19)</f>
        <v>0</v>
      </c>
      <c r="M20" s="34"/>
      <c r="N20" s="33">
        <f>IF(O19-N19&lt;0,O19-N19+24,O19-N19)</f>
        <v>0</v>
      </c>
      <c r="O20" s="34"/>
      <c r="P20" s="33">
        <f>IF(Q19-P19&lt;0,Q19-P19+24,Q19-P19)</f>
        <v>0</v>
      </c>
      <c r="Q20" s="34"/>
      <c r="R20" s="30"/>
      <c r="S20" s="32"/>
    </row>
    <row r="21" spans="1:19" ht="15.75" thickBot="1" x14ac:dyDescent="0.3">
      <c r="A21" s="18">
        <f>D22</f>
        <v>44900</v>
      </c>
      <c r="B21" s="17"/>
      <c r="C21" s="2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44"/>
      <c r="L21" s="35" t="s">
        <v>7</v>
      </c>
      <c r="M21" s="36"/>
      <c r="N21" s="35" t="s">
        <v>8</v>
      </c>
      <c r="O21" s="44"/>
      <c r="P21" s="35" t="s">
        <v>9</v>
      </c>
      <c r="Q21" s="36"/>
      <c r="R21" s="37" t="s">
        <v>10</v>
      </c>
      <c r="S21" s="37" t="s">
        <v>11</v>
      </c>
    </row>
    <row r="22" spans="1:19" ht="15.75" thickBot="1" x14ac:dyDescent="0.3">
      <c r="A22" s="3"/>
      <c r="B22" s="4"/>
      <c r="C22" s="5"/>
      <c r="D22" s="40">
        <f>P5+1</f>
        <v>44900</v>
      </c>
      <c r="E22" s="41"/>
      <c r="F22" s="42">
        <f>D22+1</f>
        <v>44901</v>
      </c>
      <c r="G22" s="43"/>
      <c r="H22" s="42">
        <f>D22+2</f>
        <v>44902</v>
      </c>
      <c r="I22" s="43"/>
      <c r="J22" s="42">
        <f>D22+3</f>
        <v>44903</v>
      </c>
      <c r="K22" s="47"/>
      <c r="L22" s="42">
        <f>D22+4</f>
        <v>44904</v>
      </c>
      <c r="M22" s="43"/>
      <c r="N22" s="42">
        <f>D22+5</f>
        <v>44905</v>
      </c>
      <c r="O22" s="47"/>
      <c r="P22" s="42">
        <f>D22+6</f>
        <v>44906</v>
      </c>
      <c r="Q22" s="43"/>
      <c r="R22" s="38"/>
      <c r="S22" s="38"/>
    </row>
    <row r="23" spans="1:19" ht="15.75" thickBot="1" x14ac:dyDescent="0.3">
      <c r="A23" s="6"/>
      <c r="B23" s="7" t="s">
        <v>12</v>
      </c>
      <c r="C23" s="13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5"/>
      <c r="Q23" s="46"/>
      <c r="R23" s="39"/>
      <c r="S23" s="39"/>
    </row>
    <row r="24" spans="1:19" x14ac:dyDescent="0.25">
      <c r="A24" s="9"/>
      <c r="B24" s="27">
        <v>19</v>
      </c>
      <c r="C24" s="10" t="s">
        <v>15</v>
      </c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>
        <v>16.5</v>
      </c>
      <c r="O24" s="16">
        <v>2.5</v>
      </c>
      <c r="P24" s="15">
        <v>16.5</v>
      </c>
      <c r="Q24" s="16">
        <v>1.5</v>
      </c>
      <c r="R24" s="29">
        <f>SUM(D25:Q25)</f>
        <v>19</v>
      </c>
      <c r="S24" s="31">
        <f>R24-B24</f>
        <v>0</v>
      </c>
    </row>
    <row r="25" spans="1:19" ht="15.75" thickBot="1" x14ac:dyDescent="0.3">
      <c r="A25" s="11"/>
      <c r="B25" s="28"/>
      <c r="C25" s="12" t="s">
        <v>16</v>
      </c>
      <c r="D25" s="33">
        <f t="shared" ref="D25" si="41">IF(E24-D24&lt;0,E24-D24+24,E24-D24)</f>
        <v>0</v>
      </c>
      <c r="E25" s="34"/>
      <c r="F25" s="33">
        <f t="shared" ref="F25" si="42">IF(G24-F24&lt;0,G24-F24+24,G24-F24)</f>
        <v>0</v>
      </c>
      <c r="G25" s="34"/>
      <c r="H25" s="33">
        <f t="shared" ref="H25" si="43">IF(I24-H24&lt;0,I24-H24+24,I24-H24)</f>
        <v>0</v>
      </c>
      <c r="I25" s="34"/>
      <c r="J25" s="33">
        <f t="shared" ref="J25" si="44">IF(K24-J24&lt;0,K24-J24+24,K24-J24)</f>
        <v>0</v>
      </c>
      <c r="K25" s="34"/>
      <c r="L25" s="33">
        <f t="shared" ref="L25" si="45">IF(M24-L24&lt;0,M24-L24+24,M24-L24)</f>
        <v>0</v>
      </c>
      <c r="M25" s="34"/>
      <c r="N25" s="33">
        <f>IF(O24-N24&lt;0,O24-N24+24,O24-N24)</f>
        <v>10</v>
      </c>
      <c r="O25" s="34"/>
      <c r="P25" s="33">
        <f>IF(Q24-P24&lt;0,Q24-P24+24,Q24-P24)</f>
        <v>9</v>
      </c>
      <c r="Q25" s="34"/>
      <c r="R25" s="30"/>
      <c r="S25" s="32"/>
    </row>
    <row r="26" spans="1:19" x14ac:dyDescent="0.25">
      <c r="A26" s="9"/>
      <c r="B26" s="27">
        <v>35</v>
      </c>
      <c r="C26" s="10" t="s">
        <v>15</v>
      </c>
      <c r="D26" s="15">
        <v>17</v>
      </c>
      <c r="E26" s="16">
        <v>2</v>
      </c>
      <c r="F26" s="15">
        <v>17</v>
      </c>
      <c r="G26" s="16">
        <v>2</v>
      </c>
      <c r="H26" s="15">
        <v>17</v>
      </c>
      <c r="I26" s="16">
        <v>2</v>
      </c>
      <c r="J26" s="15"/>
      <c r="K26" s="16"/>
      <c r="L26" s="15"/>
      <c r="M26" s="16"/>
      <c r="N26" s="15"/>
      <c r="O26" s="16"/>
      <c r="P26" s="15">
        <v>17</v>
      </c>
      <c r="Q26" s="16">
        <v>1</v>
      </c>
      <c r="R26" s="29">
        <f t="shared" ref="R26" si="46">SUM(D27:Q27)</f>
        <v>35</v>
      </c>
      <c r="S26" s="31">
        <f>R26-B26</f>
        <v>0</v>
      </c>
    </row>
    <row r="27" spans="1:19" ht="15.75" thickBot="1" x14ac:dyDescent="0.3">
      <c r="A27" s="11"/>
      <c r="B27" s="28"/>
      <c r="C27" s="12" t="s">
        <v>16</v>
      </c>
      <c r="D27" s="33">
        <f t="shared" ref="D27" si="47">IF(E26-D26&lt;0,E26-D26+24,E26-D26)</f>
        <v>9</v>
      </c>
      <c r="E27" s="34"/>
      <c r="F27" s="33">
        <f t="shared" ref="F27" si="48">IF(G26-F26&lt;0,G26-F26+24,G26-F26)</f>
        <v>9</v>
      </c>
      <c r="G27" s="34"/>
      <c r="H27" s="33">
        <f t="shared" ref="H27" si="49">IF(I26-H26&lt;0,I26-H26+24,I26-H26)</f>
        <v>9</v>
      </c>
      <c r="I27" s="34"/>
      <c r="J27" s="33">
        <f t="shared" ref="J27" si="50">IF(K26-J26&lt;0,K26-J26+24,K26-J26)</f>
        <v>0</v>
      </c>
      <c r="K27" s="34"/>
      <c r="L27" s="33">
        <f t="shared" ref="L27" si="51">IF(M26-L26&lt;0,M26-L26+24,M26-L26)</f>
        <v>0</v>
      </c>
      <c r="M27" s="34"/>
      <c r="N27" s="33">
        <f>IF(O26-N26&lt;0,O26-N26+24,O26-N26)</f>
        <v>0</v>
      </c>
      <c r="O27" s="34"/>
      <c r="P27" s="33">
        <f>IF(Q26-P26&lt;0,Q26-P26+24,Q26-P26)</f>
        <v>8</v>
      </c>
      <c r="Q27" s="34"/>
      <c r="R27" s="30"/>
      <c r="S27" s="32"/>
    </row>
    <row r="28" spans="1:19" x14ac:dyDescent="0.25">
      <c r="A28" s="9"/>
      <c r="B28" s="27">
        <v>35</v>
      </c>
      <c r="C28" s="10" t="s">
        <v>15</v>
      </c>
      <c r="D28" s="15"/>
      <c r="E28" s="16"/>
      <c r="F28" s="15">
        <v>16.5</v>
      </c>
      <c r="G28" s="16">
        <v>2.5</v>
      </c>
      <c r="H28" s="15"/>
      <c r="I28" s="16"/>
      <c r="J28" s="15">
        <v>16.5</v>
      </c>
      <c r="K28" s="16">
        <v>2.5</v>
      </c>
      <c r="L28" s="15">
        <v>16.5</v>
      </c>
      <c r="M28" s="16">
        <v>2.5</v>
      </c>
      <c r="N28" s="15">
        <v>21.5</v>
      </c>
      <c r="O28" s="16">
        <v>2.5</v>
      </c>
      <c r="P28" s="15"/>
      <c r="Q28" s="16"/>
      <c r="R28" s="29">
        <f t="shared" ref="R28" si="52">SUM(D29:Q29)</f>
        <v>35</v>
      </c>
      <c r="S28" s="31">
        <f>R28-B28</f>
        <v>0</v>
      </c>
    </row>
    <row r="29" spans="1:19" ht="15.75" thickBot="1" x14ac:dyDescent="0.3">
      <c r="A29" s="11"/>
      <c r="B29" s="28"/>
      <c r="C29" s="12" t="s">
        <v>16</v>
      </c>
      <c r="D29" s="33">
        <f t="shared" ref="D29" si="53">IF(E28-D28&lt;0,E28-D28+24,E28-D28)</f>
        <v>0</v>
      </c>
      <c r="E29" s="34"/>
      <c r="F29" s="33">
        <f t="shared" ref="F29" si="54">IF(G28-F28&lt;0,G28-F28+24,G28-F28)</f>
        <v>10</v>
      </c>
      <c r="G29" s="34"/>
      <c r="H29" s="33">
        <f t="shared" ref="H29" si="55">IF(I28-H28&lt;0,I28-H28+24,I28-H28)</f>
        <v>0</v>
      </c>
      <c r="I29" s="34"/>
      <c r="J29" s="33">
        <f t="shared" ref="J29" si="56">IF(K28-J28&lt;0,K28-J28+24,K28-J28)</f>
        <v>10</v>
      </c>
      <c r="K29" s="34"/>
      <c r="L29" s="33">
        <f t="shared" ref="L29" si="57">IF(M28-L28&lt;0,M28-L28+24,M28-L28)</f>
        <v>10</v>
      </c>
      <c r="M29" s="34"/>
      <c r="N29" s="33">
        <f>IF(O28-N28&lt;0,O28-N28+24,O28-N28)</f>
        <v>5</v>
      </c>
      <c r="O29" s="34"/>
      <c r="P29" s="33">
        <f>IF(Q28-P28&lt;0,Q28-P28+24,Q28-P28)</f>
        <v>0</v>
      </c>
      <c r="Q29" s="34"/>
      <c r="R29" s="30"/>
      <c r="S29" s="32"/>
    </row>
    <row r="30" spans="1:19" x14ac:dyDescent="0.25">
      <c r="A30" s="9"/>
      <c r="B30" s="27">
        <v>19</v>
      </c>
      <c r="C30" s="10" t="s">
        <v>15</v>
      </c>
      <c r="D30" s="15"/>
      <c r="E30" s="16"/>
      <c r="F30" s="15"/>
      <c r="G30" s="16"/>
      <c r="H30" s="15"/>
      <c r="I30" s="16"/>
      <c r="J30" s="15">
        <v>17</v>
      </c>
      <c r="K30" s="16">
        <v>2.5</v>
      </c>
      <c r="L30" s="15"/>
      <c r="M30" s="16"/>
      <c r="N30" s="15">
        <v>17</v>
      </c>
      <c r="O30" s="16">
        <v>2.5</v>
      </c>
      <c r="P30" s="15"/>
      <c r="Q30" s="16"/>
      <c r="R30" s="29">
        <f t="shared" ref="R30" si="58">SUM(D31:Q31)</f>
        <v>19</v>
      </c>
      <c r="S30" s="31">
        <f>R30-B30</f>
        <v>0</v>
      </c>
    </row>
    <row r="31" spans="1:19" ht="15.75" thickBot="1" x14ac:dyDescent="0.3">
      <c r="A31" s="11"/>
      <c r="B31" s="28"/>
      <c r="C31" s="12" t="s">
        <v>16</v>
      </c>
      <c r="D31" s="33">
        <f t="shared" ref="D31" si="59">IF(E30-D30&lt;0,E30-D30+24,E30-D30)</f>
        <v>0</v>
      </c>
      <c r="E31" s="34"/>
      <c r="F31" s="33">
        <f t="shared" ref="F31" si="60">IF(G30-F30&lt;0,G30-F30+24,G30-F30)</f>
        <v>0</v>
      </c>
      <c r="G31" s="34"/>
      <c r="H31" s="33">
        <f t="shared" ref="H31" si="61">IF(I30-H30&lt;0,I30-H30+24,I30-H30)</f>
        <v>0</v>
      </c>
      <c r="I31" s="34"/>
      <c r="J31" s="33">
        <f t="shared" ref="J31" si="62">IF(K30-J30&lt;0,K30-J30+24,K30-J30)</f>
        <v>9.5</v>
      </c>
      <c r="K31" s="34"/>
      <c r="L31" s="33">
        <f t="shared" ref="L31" si="63">IF(M30-L30&lt;0,M30-L30+24,M30-L30)</f>
        <v>0</v>
      </c>
      <c r="M31" s="34"/>
      <c r="N31" s="33">
        <f>IF(O30-N30&lt;0,O30-N30+24,O30-N30)</f>
        <v>9.5</v>
      </c>
      <c r="O31" s="34"/>
      <c r="P31" s="33">
        <f>IF(Q30-P30&lt;0,Q30-P30+24,Q30-P30)</f>
        <v>0</v>
      </c>
      <c r="Q31" s="34"/>
      <c r="R31" s="30"/>
      <c r="S31" s="32"/>
    </row>
    <row r="32" spans="1:19" x14ac:dyDescent="0.25">
      <c r="A32" s="9"/>
      <c r="B32" s="27">
        <v>27</v>
      </c>
      <c r="C32" s="10" t="s">
        <v>15</v>
      </c>
      <c r="D32" s="15">
        <v>16.5</v>
      </c>
      <c r="E32" s="16">
        <v>2.5</v>
      </c>
      <c r="F32" s="15"/>
      <c r="G32" s="16"/>
      <c r="H32" s="15">
        <v>16</v>
      </c>
      <c r="I32" s="16">
        <v>2.5</v>
      </c>
      <c r="J32" s="15"/>
      <c r="K32" s="16"/>
      <c r="L32" s="15">
        <v>20</v>
      </c>
      <c r="M32" s="16">
        <v>2.5</v>
      </c>
      <c r="N32" s="15"/>
      <c r="O32" s="16"/>
      <c r="P32" s="15"/>
      <c r="Q32" s="16"/>
      <c r="R32" s="29">
        <f t="shared" ref="R32" si="64">SUM(D33:Q33)</f>
        <v>27</v>
      </c>
      <c r="S32" s="31">
        <f>R32-B32</f>
        <v>0</v>
      </c>
    </row>
    <row r="33" spans="1:19" ht="15.75" thickBot="1" x14ac:dyDescent="0.3">
      <c r="A33" s="11"/>
      <c r="B33" s="28"/>
      <c r="C33" s="12" t="s">
        <v>16</v>
      </c>
      <c r="D33" s="33">
        <f t="shared" ref="D33" si="65">IF(E32-D32&lt;0,E32-D32+24,E32-D32)</f>
        <v>10</v>
      </c>
      <c r="E33" s="34"/>
      <c r="F33" s="33">
        <f t="shared" ref="F33" si="66">IF(G32-F32&lt;0,G32-F32+24,G32-F32)</f>
        <v>0</v>
      </c>
      <c r="G33" s="34"/>
      <c r="H33" s="33">
        <f t="shared" ref="H33" si="67">IF(I32-H32&lt;0,I32-H32+24,I32-H32)</f>
        <v>10.5</v>
      </c>
      <c r="I33" s="34"/>
      <c r="J33" s="33">
        <f t="shared" ref="J33" si="68">IF(K32-J32&lt;0,K32-J32+24,K32-J32)</f>
        <v>0</v>
      </c>
      <c r="K33" s="34"/>
      <c r="L33" s="33">
        <f t="shared" ref="L33" si="69">IF(M32-L32&lt;0,M32-L32+24,M32-L32)</f>
        <v>6.5</v>
      </c>
      <c r="M33" s="34"/>
      <c r="N33" s="33">
        <f>IF(O32-N32&lt;0,O32-N32+24,O32-N32)</f>
        <v>0</v>
      </c>
      <c r="O33" s="34"/>
      <c r="P33" s="33">
        <f>IF(Q32-P32&lt;0,Q32-P32+24,Q32-P32)</f>
        <v>0</v>
      </c>
      <c r="Q33" s="34"/>
      <c r="R33" s="30"/>
      <c r="S33" s="32"/>
    </row>
    <row r="34" spans="1:19" x14ac:dyDescent="0.25">
      <c r="A34" s="9"/>
      <c r="B34" s="27">
        <v>19</v>
      </c>
      <c r="C34" s="10" t="s">
        <v>15</v>
      </c>
      <c r="D34" s="15"/>
      <c r="E34" s="16"/>
      <c r="F34" s="15"/>
      <c r="G34" s="16"/>
      <c r="H34" s="15"/>
      <c r="I34" s="16"/>
      <c r="J34" s="15">
        <v>17</v>
      </c>
      <c r="K34" s="16">
        <v>2.5</v>
      </c>
      <c r="L34" s="15">
        <v>17</v>
      </c>
      <c r="M34" s="16">
        <v>2.5</v>
      </c>
      <c r="N34" s="15"/>
      <c r="O34" s="16"/>
      <c r="P34" s="15"/>
      <c r="Q34" s="16"/>
      <c r="R34" s="29">
        <f t="shared" ref="R34" si="70">SUM(D35:Q35)</f>
        <v>19</v>
      </c>
      <c r="S34" s="31">
        <f>R34-B34</f>
        <v>0</v>
      </c>
    </row>
    <row r="35" spans="1:19" ht="15.75" thickBot="1" x14ac:dyDescent="0.3">
      <c r="A35" s="11"/>
      <c r="B35" s="28"/>
      <c r="C35" s="12" t="s">
        <v>16</v>
      </c>
      <c r="D35" s="33">
        <f t="shared" ref="D35" si="71">IF(E34-D34&lt;0,E34-D34+24,E34-D34)</f>
        <v>0</v>
      </c>
      <c r="E35" s="34"/>
      <c r="F35" s="33">
        <f t="shared" ref="F35" si="72">IF(G34-F34&lt;0,G34-F34+24,G34-F34)</f>
        <v>0</v>
      </c>
      <c r="G35" s="34"/>
      <c r="H35" s="33">
        <f t="shared" ref="H35" si="73">IF(I34-H34&lt;0,I34-H34+24,I34-H34)</f>
        <v>0</v>
      </c>
      <c r="I35" s="34"/>
      <c r="J35" s="33">
        <f t="shared" ref="J35" si="74">IF(K34-J34&lt;0,K34-J34+24,K34-J34)</f>
        <v>9.5</v>
      </c>
      <c r="K35" s="34"/>
      <c r="L35" s="33">
        <f t="shared" ref="L35" si="75">IF(M34-L34&lt;0,M34-L34+24,M34-L34)</f>
        <v>9.5</v>
      </c>
      <c r="M35" s="34"/>
      <c r="N35" s="33">
        <f>IF(O34-N34&lt;0,O34-N34+24,O34-N34)</f>
        <v>0</v>
      </c>
      <c r="O35" s="34"/>
      <c r="P35" s="33">
        <f>IF(Q34-P34&lt;0,Q34-P34+24,Q34-P34)</f>
        <v>0</v>
      </c>
      <c r="Q35" s="34"/>
      <c r="R35" s="30"/>
      <c r="S35" s="32"/>
    </row>
    <row r="36" spans="1:19" x14ac:dyDescent="0.25">
      <c r="A36" s="9"/>
      <c r="B36" s="27">
        <v>0</v>
      </c>
      <c r="C36" s="10" t="s">
        <v>15</v>
      </c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29">
        <f t="shared" ref="R36" si="76">SUM(D37:Q37)</f>
        <v>0</v>
      </c>
      <c r="S36" s="31">
        <f>R36-B36</f>
        <v>0</v>
      </c>
    </row>
    <row r="37" spans="1:19" ht="15.75" thickBot="1" x14ac:dyDescent="0.3">
      <c r="A37" s="11"/>
      <c r="B37" s="28"/>
      <c r="C37" s="12" t="s">
        <v>16</v>
      </c>
      <c r="D37" s="33">
        <f t="shared" ref="D37" si="77">IF(E36-D36&lt;0,E36-D36+24,E36-D36)</f>
        <v>0</v>
      </c>
      <c r="E37" s="34"/>
      <c r="F37" s="33">
        <f t="shared" ref="F37" si="78">IF(G36-F36&lt;0,G36-F36+24,G36-F36)</f>
        <v>0</v>
      </c>
      <c r="G37" s="34"/>
      <c r="H37" s="33">
        <f t="shared" ref="H37" si="79">IF(I36-H36&lt;0,I36-H36+24,I36-H36)</f>
        <v>0</v>
      </c>
      <c r="I37" s="34"/>
      <c r="J37" s="33">
        <f t="shared" ref="J37" si="80">IF(K36-J36&lt;0,K36-J36+24,K36-J36)</f>
        <v>0</v>
      </c>
      <c r="K37" s="34"/>
      <c r="L37" s="33">
        <f t="shared" ref="L37" si="81">IF(M36-L36&lt;0,M36-L36+24,M36-L36)</f>
        <v>0</v>
      </c>
      <c r="M37" s="34"/>
      <c r="N37" s="33">
        <f>IF(O36-N36&lt;0,O36-N36+24,O36-N36)</f>
        <v>0</v>
      </c>
      <c r="O37" s="34"/>
      <c r="P37" s="33">
        <f>IF(Q36-P36&lt;0,Q36-P36+24,Q36-P36)</f>
        <v>0</v>
      </c>
      <c r="Q37" s="34"/>
      <c r="R37" s="30"/>
      <c r="S37" s="32"/>
    </row>
    <row r="38" spans="1:19" ht="15.75" thickBot="1" x14ac:dyDescent="0.3">
      <c r="A38" s="18">
        <f>D39</f>
        <v>44907</v>
      </c>
      <c r="B38" s="17"/>
      <c r="C38" s="2"/>
      <c r="D38" s="35" t="s">
        <v>3</v>
      </c>
      <c r="E38" s="36"/>
      <c r="F38" s="35" t="s">
        <v>4</v>
      </c>
      <c r="G38" s="36"/>
      <c r="H38" s="35" t="s">
        <v>5</v>
      </c>
      <c r="I38" s="36"/>
      <c r="J38" s="35" t="s">
        <v>6</v>
      </c>
      <c r="K38" s="44"/>
      <c r="L38" s="35" t="s">
        <v>7</v>
      </c>
      <c r="M38" s="36"/>
      <c r="N38" s="35" t="s">
        <v>8</v>
      </c>
      <c r="O38" s="44"/>
      <c r="P38" s="35" t="s">
        <v>9</v>
      </c>
      <c r="Q38" s="36"/>
      <c r="R38" s="37" t="s">
        <v>10</v>
      </c>
      <c r="S38" s="37" t="s">
        <v>11</v>
      </c>
    </row>
    <row r="39" spans="1:19" ht="15.75" thickBot="1" x14ac:dyDescent="0.3">
      <c r="A39" s="3"/>
      <c r="B39" s="4"/>
      <c r="C39" s="5"/>
      <c r="D39" s="40">
        <f>P22+1</f>
        <v>44907</v>
      </c>
      <c r="E39" s="41"/>
      <c r="F39" s="42">
        <f>D39+1</f>
        <v>44908</v>
      </c>
      <c r="G39" s="43"/>
      <c r="H39" s="42">
        <f>D39+2</f>
        <v>44909</v>
      </c>
      <c r="I39" s="43"/>
      <c r="J39" s="42">
        <f>D39+3</f>
        <v>44910</v>
      </c>
      <c r="K39" s="47"/>
      <c r="L39" s="42">
        <f>D39+4</f>
        <v>44911</v>
      </c>
      <c r="M39" s="43"/>
      <c r="N39" s="42">
        <f>D39+5</f>
        <v>44912</v>
      </c>
      <c r="O39" s="47"/>
      <c r="P39" s="42">
        <f>D39+6</f>
        <v>44913</v>
      </c>
      <c r="Q39" s="43"/>
      <c r="R39" s="38"/>
      <c r="S39" s="38"/>
    </row>
    <row r="40" spans="1:19" ht="15.75" thickBot="1" x14ac:dyDescent="0.3">
      <c r="A40" s="6"/>
      <c r="B40" s="7" t="s">
        <v>12</v>
      </c>
      <c r="C40" s="13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6"/>
      <c r="R40" s="39"/>
      <c r="S40" s="39"/>
    </row>
    <row r="41" spans="1:19" x14ac:dyDescent="0.25">
      <c r="A41" s="9"/>
      <c r="B41" s="27">
        <v>19</v>
      </c>
      <c r="C41" s="10" t="s">
        <v>15</v>
      </c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>
        <v>16.5</v>
      </c>
      <c r="O41" s="16">
        <v>2.5</v>
      </c>
      <c r="P41" s="15">
        <v>16.5</v>
      </c>
      <c r="Q41" s="16">
        <v>1.5</v>
      </c>
      <c r="R41" s="29">
        <f>SUM(D42:Q42)</f>
        <v>19</v>
      </c>
      <c r="S41" s="31">
        <f>R41-B41</f>
        <v>0</v>
      </c>
    </row>
    <row r="42" spans="1:19" ht="15.75" thickBot="1" x14ac:dyDescent="0.3">
      <c r="A42" s="11"/>
      <c r="B42" s="28"/>
      <c r="C42" s="12" t="s">
        <v>16</v>
      </c>
      <c r="D42" s="33">
        <f t="shared" ref="D42" si="82">IF(E41-D41&lt;0,E41-D41+24,E41-D41)</f>
        <v>0</v>
      </c>
      <c r="E42" s="34"/>
      <c r="F42" s="33">
        <f t="shared" ref="F42" si="83">IF(G41-F41&lt;0,G41-F41+24,G41-F41)</f>
        <v>0</v>
      </c>
      <c r="G42" s="34"/>
      <c r="H42" s="33">
        <f t="shared" ref="H42" si="84">IF(I41-H41&lt;0,I41-H41+24,I41-H41)</f>
        <v>0</v>
      </c>
      <c r="I42" s="34"/>
      <c r="J42" s="33">
        <f t="shared" ref="J42" si="85">IF(K41-J41&lt;0,K41-J41+24,K41-J41)</f>
        <v>0</v>
      </c>
      <c r="K42" s="34"/>
      <c r="L42" s="33">
        <f t="shared" ref="L42" si="86">IF(M41-L41&lt;0,M41-L41+24,M41-L41)</f>
        <v>0</v>
      </c>
      <c r="M42" s="34"/>
      <c r="N42" s="33">
        <f>IF(O41-N41&lt;0,O41-N41+24,O41-N41)</f>
        <v>10</v>
      </c>
      <c r="O42" s="34"/>
      <c r="P42" s="33">
        <f>IF(Q41-P41&lt;0,Q41-P41+24,Q41-P41)</f>
        <v>9</v>
      </c>
      <c r="Q42" s="34"/>
      <c r="R42" s="30"/>
      <c r="S42" s="32"/>
    </row>
    <row r="43" spans="1:19" x14ac:dyDescent="0.25">
      <c r="A43" s="9"/>
      <c r="B43" s="27">
        <v>35</v>
      </c>
      <c r="C43" s="10" t="s">
        <v>15</v>
      </c>
      <c r="D43" s="15">
        <v>17</v>
      </c>
      <c r="E43" s="16">
        <v>2</v>
      </c>
      <c r="F43" s="15">
        <v>17</v>
      </c>
      <c r="G43" s="16">
        <v>2</v>
      </c>
      <c r="H43" s="15">
        <v>17</v>
      </c>
      <c r="I43" s="16">
        <v>2</v>
      </c>
      <c r="J43" s="15"/>
      <c r="K43" s="16"/>
      <c r="L43" s="15"/>
      <c r="M43" s="16"/>
      <c r="N43" s="15"/>
      <c r="O43" s="16"/>
      <c r="P43" s="15">
        <v>17</v>
      </c>
      <c r="Q43" s="16">
        <v>1</v>
      </c>
      <c r="R43" s="29">
        <f t="shared" ref="R43" si="87">SUM(D44:Q44)</f>
        <v>35</v>
      </c>
      <c r="S43" s="31">
        <f>R43-B43</f>
        <v>0</v>
      </c>
    </row>
    <row r="44" spans="1:19" ht="15.75" thickBot="1" x14ac:dyDescent="0.3">
      <c r="A44" s="11"/>
      <c r="B44" s="28"/>
      <c r="C44" s="12" t="s">
        <v>16</v>
      </c>
      <c r="D44" s="33">
        <f t="shared" ref="D44" si="88">IF(E43-D43&lt;0,E43-D43+24,E43-D43)</f>
        <v>9</v>
      </c>
      <c r="E44" s="34"/>
      <c r="F44" s="33">
        <f t="shared" ref="F44" si="89">IF(G43-F43&lt;0,G43-F43+24,G43-F43)</f>
        <v>9</v>
      </c>
      <c r="G44" s="34"/>
      <c r="H44" s="33">
        <f t="shared" ref="H44" si="90">IF(I43-H43&lt;0,I43-H43+24,I43-H43)</f>
        <v>9</v>
      </c>
      <c r="I44" s="34"/>
      <c r="J44" s="33">
        <f t="shared" ref="J44" si="91">IF(K43-J43&lt;0,K43-J43+24,K43-J43)</f>
        <v>0</v>
      </c>
      <c r="K44" s="34"/>
      <c r="L44" s="33">
        <f t="shared" ref="L44" si="92">IF(M43-L43&lt;0,M43-L43+24,M43-L43)</f>
        <v>0</v>
      </c>
      <c r="M44" s="34"/>
      <c r="N44" s="33">
        <f>IF(O43-N43&lt;0,O43-N43+24,O43-N43)</f>
        <v>0</v>
      </c>
      <c r="O44" s="34"/>
      <c r="P44" s="33">
        <f>IF(Q43-P43&lt;0,Q43-P43+24,Q43-P43)</f>
        <v>8</v>
      </c>
      <c r="Q44" s="34"/>
      <c r="R44" s="30"/>
      <c r="S44" s="32"/>
    </row>
    <row r="45" spans="1:19" x14ac:dyDescent="0.25">
      <c r="A45" s="9"/>
      <c r="B45" s="27">
        <v>35</v>
      </c>
      <c r="C45" s="10" t="s">
        <v>15</v>
      </c>
      <c r="D45" s="15"/>
      <c r="E45" s="16"/>
      <c r="F45" s="15">
        <v>16.5</v>
      </c>
      <c r="G45" s="16">
        <v>2.5</v>
      </c>
      <c r="H45" s="15"/>
      <c r="I45" s="16"/>
      <c r="J45" s="15">
        <v>16.5</v>
      </c>
      <c r="K45" s="16">
        <v>2.5</v>
      </c>
      <c r="L45" s="15">
        <v>16.5</v>
      </c>
      <c r="M45" s="16">
        <v>2.5</v>
      </c>
      <c r="N45" s="15">
        <v>21.5</v>
      </c>
      <c r="O45" s="16">
        <v>2.5</v>
      </c>
      <c r="P45" s="15"/>
      <c r="Q45" s="16"/>
      <c r="R45" s="29">
        <f t="shared" ref="R45" si="93">SUM(D46:Q46)</f>
        <v>35</v>
      </c>
      <c r="S45" s="31">
        <f>R45-B45</f>
        <v>0</v>
      </c>
    </row>
    <row r="46" spans="1:19" ht="15.75" thickBot="1" x14ac:dyDescent="0.3">
      <c r="A46" s="11"/>
      <c r="B46" s="28"/>
      <c r="C46" s="12" t="s">
        <v>16</v>
      </c>
      <c r="D46" s="33">
        <f t="shared" ref="D46" si="94">IF(E45-D45&lt;0,E45-D45+24,E45-D45)</f>
        <v>0</v>
      </c>
      <c r="E46" s="34"/>
      <c r="F46" s="33">
        <f t="shared" ref="F46" si="95">IF(G45-F45&lt;0,G45-F45+24,G45-F45)</f>
        <v>10</v>
      </c>
      <c r="G46" s="34"/>
      <c r="H46" s="33">
        <f t="shared" ref="H46" si="96">IF(I45-H45&lt;0,I45-H45+24,I45-H45)</f>
        <v>0</v>
      </c>
      <c r="I46" s="34"/>
      <c r="J46" s="33">
        <f t="shared" ref="J46" si="97">IF(K45-J45&lt;0,K45-J45+24,K45-J45)</f>
        <v>10</v>
      </c>
      <c r="K46" s="34"/>
      <c r="L46" s="33">
        <f t="shared" ref="L46" si="98">IF(M45-L45&lt;0,M45-L45+24,M45-L45)</f>
        <v>10</v>
      </c>
      <c r="M46" s="34"/>
      <c r="N46" s="33">
        <f>IF(O45-N45&lt;0,O45-N45+24,O45-N45)</f>
        <v>5</v>
      </c>
      <c r="O46" s="34"/>
      <c r="P46" s="33">
        <f>IF(Q45-P45&lt;0,Q45-P45+24,Q45-P45)</f>
        <v>0</v>
      </c>
      <c r="Q46" s="34"/>
      <c r="R46" s="30"/>
      <c r="S46" s="32"/>
    </row>
    <row r="47" spans="1:19" x14ac:dyDescent="0.25">
      <c r="A47" s="9"/>
      <c r="B47" s="27">
        <v>19</v>
      </c>
      <c r="C47" s="10" t="s">
        <v>15</v>
      </c>
      <c r="D47" s="15"/>
      <c r="E47" s="16"/>
      <c r="F47" s="15"/>
      <c r="G47" s="16"/>
      <c r="H47" s="15"/>
      <c r="I47" s="16"/>
      <c r="J47" s="15">
        <v>17</v>
      </c>
      <c r="K47" s="16">
        <v>2.5</v>
      </c>
      <c r="L47" s="15"/>
      <c r="M47" s="16"/>
      <c r="N47" s="15">
        <v>17</v>
      </c>
      <c r="O47" s="16">
        <v>2.5</v>
      </c>
      <c r="P47" s="15"/>
      <c r="Q47" s="16"/>
      <c r="R47" s="29">
        <f t="shared" ref="R47" si="99">SUM(D48:Q48)</f>
        <v>19</v>
      </c>
      <c r="S47" s="31">
        <f>R47-B47</f>
        <v>0</v>
      </c>
    </row>
    <row r="48" spans="1:19" ht="15.75" thickBot="1" x14ac:dyDescent="0.3">
      <c r="A48" s="11"/>
      <c r="B48" s="28"/>
      <c r="C48" s="12" t="s">
        <v>16</v>
      </c>
      <c r="D48" s="33">
        <f t="shared" ref="D48" si="100">IF(E47-D47&lt;0,E47-D47+24,E47-D47)</f>
        <v>0</v>
      </c>
      <c r="E48" s="34"/>
      <c r="F48" s="33">
        <f t="shared" ref="F48" si="101">IF(G47-F47&lt;0,G47-F47+24,G47-F47)</f>
        <v>0</v>
      </c>
      <c r="G48" s="34"/>
      <c r="H48" s="33">
        <f t="shared" ref="H48" si="102">IF(I47-H47&lt;0,I47-H47+24,I47-H47)</f>
        <v>0</v>
      </c>
      <c r="I48" s="34"/>
      <c r="J48" s="33">
        <f t="shared" ref="J48" si="103">IF(K47-J47&lt;0,K47-J47+24,K47-J47)</f>
        <v>9.5</v>
      </c>
      <c r="K48" s="34"/>
      <c r="L48" s="33">
        <f t="shared" ref="L48" si="104">IF(M47-L47&lt;0,M47-L47+24,M47-L47)</f>
        <v>0</v>
      </c>
      <c r="M48" s="34"/>
      <c r="N48" s="33">
        <f>IF(O47-N47&lt;0,O47-N47+24,O47-N47)</f>
        <v>9.5</v>
      </c>
      <c r="O48" s="34"/>
      <c r="P48" s="33">
        <f>IF(Q47-P47&lt;0,Q47-P47+24,Q47-P47)</f>
        <v>0</v>
      </c>
      <c r="Q48" s="34"/>
      <c r="R48" s="30"/>
      <c r="S48" s="32"/>
    </row>
    <row r="49" spans="1:19" x14ac:dyDescent="0.25">
      <c r="A49" s="9"/>
      <c r="B49" s="27">
        <v>27</v>
      </c>
      <c r="C49" s="10" t="s">
        <v>15</v>
      </c>
      <c r="D49" s="15">
        <v>16.5</v>
      </c>
      <c r="E49" s="16">
        <v>2.5</v>
      </c>
      <c r="F49" s="15"/>
      <c r="G49" s="16"/>
      <c r="H49" s="15">
        <v>16</v>
      </c>
      <c r="I49" s="16">
        <v>2.5</v>
      </c>
      <c r="J49" s="15"/>
      <c r="K49" s="16"/>
      <c r="L49" s="15">
        <v>20</v>
      </c>
      <c r="M49" s="16">
        <v>2.5</v>
      </c>
      <c r="N49" s="15"/>
      <c r="O49" s="16"/>
      <c r="P49" s="15"/>
      <c r="Q49" s="16"/>
      <c r="R49" s="29">
        <f t="shared" ref="R49" si="105">SUM(D50:Q50)</f>
        <v>27</v>
      </c>
      <c r="S49" s="31">
        <f>R49-B49</f>
        <v>0</v>
      </c>
    </row>
    <row r="50" spans="1:19" ht="15.75" thickBot="1" x14ac:dyDescent="0.3">
      <c r="A50" s="11"/>
      <c r="B50" s="28"/>
      <c r="C50" s="12" t="s">
        <v>16</v>
      </c>
      <c r="D50" s="33">
        <f t="shared" ref="D50" si="106">IF(E49-D49&lt;0,E49-D49+24,E49-D49)</f>
        <v>10</v>
      </c>
      <c r="E50" s="34"/>
      <c r="F50" s="33">
        <f t="shared" ref="F50" si="107">IF(G49-F49&lt;0,G49-F49+24,G49-F49)</f>
        <v>0</v>
      </c>
      <c r="G50" s="34"/>
      <c r="H50" s="33">
        <f t="shared" ref="H50" si="108">IF(I49-H49&lt;0,I49-H49+24,I49-H49)</f>
        <v>10.5</v>
      </c>
      <c r="I50" s="34"/>
      <c r="J50" s="33">
        <f t="shared" ref="J50" si="109">IF(K49-J49&lt;0,K49-J49+24,K49-J49)</f>
        <v>0</v>
      </c>
      <c r="K50" s="34"/>
      <c r="L50" s="33">
        <f t="shared" ref="L50" si="110">IF(M49-L49&lt;0,M49-L49+24,M49-L49)</f>
        <v>6.5</v>
      </c>
      <c r="M50" s="34"/>
      <c r="N50" s="33">
        <f>IF(O49-N49&lt;0,O49-N49+24,O49-N49)</f>
        <v>0</v>
      </c>
      <c r="O50" s="34"/>
      <c r="P50" s="33">
        <f>IF(Q49-P49&lt;0,Q49-P49+24,Q49-P49)</f>
        <v>0</v>
      </c>
      <c r="Q50" s="34"/>
      <c r="R50" s="30"/>
      <c r="S50" s="32"/>
    </row>
    <row r="51" spans="1:19" x14ac:dyDescent="0.25">
      <c r="A51" s="9"/>
      <c r="B51" s="27">
        <v>19</v>
      </c>
      <c r="C51" s="10" t="s">
        <v>15</v>
      </c>
      <c r="D51" s="15"/>
      <c r="E51" s="16"/>
      <c r="F51" s="15"/>
      <c r="G51" s="16"/>
      <c r="H51" s="15"/>
      <c r="I51" s="16"/>
      <c r="J51" s="15">
        <v>17</v>
      </c>
      <c r="K51" s="16">
        <v>2.5</v>
      </c>
      <c r="L51" s="15">
        <v>17</v>
      </c>
      <c r="M51" s="16">
        <v>2.5</v>
      </c>
      <c r="N51" s="15"/>
      <c r="O51" s="16"/>
      <c r="P51" s="15"/>
      <c r="Q51" s="16"/>
      <c r="R51" s="29">
        <f t="shared" ref="R51" si="111">SUM(D52:Q52)</f>
        <v>19</v>
      </c>
      <c r="S51" s="31">
        <f>R51-B51</f>
        <v>0</v>
      </c>
    </row>
    <row r="52" spans="1:19" ht="15.75" thickBot="1" x14ac:dyDescent="0.3">
      <c r="A52" s="11"/>
      <c r="B52" s="28"/>
      <c r="C52" s="12" t="s">
        <v>16</v>
      </c>
      <c r="D52" s="33">
        <f t="shared" ref="D52" si="112">IF(E51-D51&lt;0,E51-D51+24,E51-D51)</f>
        <v>0</v>
      </c>
      <c r="E52" s="34"/>
      <c r="F52" s="33">
        <f t="shared" ref="F52" si="113">IF(G51-F51&lt;0,G51-F51+24,G51-F51)</f>
        <v>0</v>
      </c>
      <c r="G52" s="34"/>
      <c r="H52" s="33">
        <f t="shared" ref="H52" si="114">IF(I51-H51&lt;0,I51-H51+24,I51-H51)</f>
        <v>0</v>
      </c>
      <c r="I52" s="34"/>
      <c r="J52" s="33">
        <f t="shared" ref="J52" si="115">IF(K51-J51&lt;0,K51-J51+24,K51-J51)</f>
        <v>9.5</v>
      </c>
      <c r="K52" s="34"/>
      <c r="L52" s="33">
        <f t="shared" ref="L52" si="116">IF(M51-L51&lt;0,M51-L51+24,M51-L51)</f>
        <v>9.5</v>
      </c>
      <c r="M52" s="34"/>
      <c r="N52" s="33">
        <f>IF(O51-N51&lt;0,O51-N51+24,O51-N51)</f>
        <v>0</v>
      </c>
      <c r="O52" s="34"/>
      <c r="P52" s="33">
        <f>IF(Q51-P51&lt;0,Q51-P51+24,Q51-P51)</f>
        <v>0</v>
      </c>
      <c r="Q52" s="34"/>
      <c r="R52" s="30"/>
      <c r="S52" s="32"/>
    </row>
    <row r="53" spans="1:19" x14ac:dyDescent="0.25">
      <c r="A53" s="9"/>
      <c r="B53" s="27">
        <v>0</v>
      </c>
      <c r="C53" s="10" t="s">
        <v>15</v>
      </c>
      <c r="D53" s="15"/>
      <c r="E53" s="16"/>
      <c r="F53" s="15"/>
      <c r="G53" s="16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29">
        <f t="shared" ref="R53" si="117">SUM(D54:Q54)</f>
        <v>0</v>
      </c>
      <c r="S53" s="31">
        <f>R53-B53</f>
        <v>0</v>
      </c>
    </row>
    <row r="54" spans="1:19" ht="15.75" thickBot="1" x14ac:dyDescent="0.3">
      <c r="A54" s="11"/>
      <c r="B54" s="28"/>
      <c r="C54" s="12" t="s">
        <v>16</v>
      </c>
      <c r="D54" s="33">
        <f t="shared" ref="D54" si="118">IF(E53-D53&lt;0,E53-D53+24,E53-D53)</f>
        <v>0</v>
      </c>
      <c r="E54" s="34"/>
      <c r="F54" s="33">
        <f t="shared" ref="F54" si="119">IF(G53-F53&lt;0,G53-F53+24,G53-F53)</f>
        <v>0</v>
      </c>
      <c r="G54" s="34"/>
      <c r="H54" s="33">
        <f t="shared" ref="H54" si="120">IF(I53-H53&lt;0,I53-H53+24,I53-H53)</f>
        <v>0</v>
      </c>
      <c r="I54" s="34"/>
      <c r="J54" s="33">
        <f t="shared" ref="J54" si="121">IF(K53-J53&lt;0,K53-J53+24,K53-J53)</f>
        <v>0</v>
      </c>
      <c r="K54" s="34"/>
      <c r="L54" s="33">
        <f t="shared" ref="L54" si="122">IF(M53-L53&lt;0,M53-L53+24,M53-L53)</f>
        <v>0</v>
      </c>
      <c r="M54" s="34"/>
      <c r="N54" s="33">
        <f>IF(O53-N53&lt;0,O53-N53+24,O53-N53)</f>
        <v>0</v>
      </c>
      <c r="O54" s="34"/>
      <c r="P54" s="33">
        <f>IF(Q53-P53&lt;0,Q53-P53+24,Q53-P53)</f>
        <v>0</v>
      </c>
      <c r="Q54" s="34"/>
      <c r="R54" s="30"/>
      <c r="S54" s="32"/>
    </row>
    <row r="55" spans="1:19" ht="15.75" thickBot="1" x14ac:dyDescent="0.3">
      <c r="A55" s="18">
        <f>D56</f>
        <v>44914</v>
      </c>
      <c r="B55" s="17"/>
      <c r="C55" s="2"/>
      <c r="D55" s="35" t="s">
        <v>3</v>
      </c>
      <c r="E55" s="36"/>
      <c r="F55" s="35" t="s">
        <v>4</v>
      </c>
      <c r="G55" s="36"/>
      <c r="H55" s="35" t="s">
        <v>5</v>
      </c>
      <c r="I55" s="36"/>
      <c r="J55" s="35" t="s">
        <v>6</v>
      </c>
      <c r="K55" s="44"/>
      <c r="L55" s="35" t="s">
        <v>7</v>
      </c>
      <c r="M55" s="36"/>
      <c r="N55" s="35" t="s">
        <v>8</v>
      </c>
      <c r="O55" s="44"/>
      <c r="P55" s="35" t="s">
        <v>9</v>
      </c>
      <c r="Q55" s="36"/>
      <c r="R55" s="37" t="s">
        <v>10</v>
      </c>
      <c r="S55" s="37" t="s">
        <v>11</v>
      </c>
    </row>
    <row r="56" spans="1:19" ht="15.75" thickBot="1" x14ac:dyDescent="0.3">
      <c r="A56" s="3"/>
      <c r="B56" s="4"/>
      <c r="C56" s="5"/>
      <c r="D56" s="40">
        <f>P39+1</f>
        <v>44914</v>
      </c>
      <c r="E56" s="41"/>
      <c r="F56" s="42">
        <f>D56+1</f>
        <v>44915</v>
      </c>
      <c r="G56" s="43"/>
      <c r="H56" s="42">
        <f>D56+2</f>
        <v>44916</v>
      </c>
      <c r="I56" s="43"/>
      <c r="J56" s="42">
        <f>D56+3</f>
        <v>44917</v>
      </c>
      <c r="K56" s="47"/>
      <c r="L56" s="42">
        <f>D56+4</f>
        <v>44918</v>
      </c>
      <c r="M56" s="43"/>
      <c r="N56" s="42">
        <f>D56+5</f>
        <v>44919</v>
      </c>
      <c r="O56" s="47"/>
      <c r="P56" s="42">
        <f>D56+6</f>
        <v>44920</v>
      </c>
      <c r="Q56" s="43"/>
      <c r="R56" s="38"/>
      <c r="S56" s="38"/>
    </row>
    <row r="57" spans="1:19" ht="15.75" thickBot="1" x14ac:dyDescent="0.3">
      <c r="A57" s="6"/>
      <c r="B57" s="7" t="s">
        <v>12</v>
      </c>
      <c r="C57" s="13"/>
      <c r="D57" s="45"/>
      <c r="E57" s="46"/>
      <c r="F57" s="45"/>
      <c r="G57" s="46"/>
      <c r="H57" s="45"/>
      <c r="I57" s="46"/>
      <c r="J57" s="45"/>
      <c r="K57" s="46"/>
      <c r="L57" s="45"/>
      <c r="M57" s="46"/>
      <c r="N57" s="45"/>
      <c r="O57" s="46"/>
      <c r="P57" s="45"/>
      <c r="Q57" s="46"/>
      <c r="R57" s="39"/>
      <c r="S57" s="39"/>
    </row>
    <row r="58" spans="1:19" x14ac:dyDescent="0.25">
      <c r="A58" s="9"/>
      <c r="B58" s="27">
        <v>19</v>
      </c>
      <c r="C58" s="10" t="s">
        <v>15</v>
      </c>
      <c r="D58" s="15"/>
      <c r="E58" s="16"/>
      <c r="F58" s="15"/>
      <c r="G58" s="16"/>
      <c r="H58" s="15"/>
      <c r="I58" s="16"/>
      <c r="J58" s="15"/>
      <c r="K58" s="16"/>
      <c r="L58" s="15"/>
      <c r="M58" s="16"/>
      <c r="N58" s="15">
        <v>16.5</v>
      </c>
      <c r="O58" s="16">
        <v>2.5</v>
      </c>
      <c r="P58" s="15">
        <v>16.5</v>
      </c>
      <c r="Q58" s="16">
        <v>1.5</v>
      </c>
      <c r="R58" s="29">
        <f>SUM(D59:Q59)</f>
        <v>19</v>
      </c>
      <c r="S58" s="31">
        <f>R58-B58</f>
        <v>0</v>
      </c>
    </row>
    <row r="59" spans="1:19" ht="15.75" thickBot="1" x14ac:dyDescent="0.3">
      <c r="A59" s="11"/>
      <c r="B59" s="28"/>
      <c r="C59" s="12" t="s">
        <v>16</v>
      </c>
      <c r="D59" s="33">
        <f t="shared" ref="D59" si="123">IF(E58-D58&lt;0,E58-D58+24,E58-D58)</f>
        <v>0</v>
      </c>
      <c r="E59" s="34"/>
      <c r="F59" s="33">
        <f t="shared" ref="F59" si="124">IF(G58-F58&lt;0,G58-F58+24,G58-F58)</f>
        <v>0</v>
      </c>
      <c r="G59" s="34"/>
      <c r="H59" s="33">
        <f t="shared" ref="H59" si="125">IF(I58-H58&lt;0,I58-H58+24,I58-H58)</f>
        <v>0</v>
      </c>
      <c r="I59" s="34"/>
      <c r="J59" s="33">
        <f t="shared" ref="J59" si="126">IF(K58-J58&lt;0,K58-J58+24,K58-J58)</f>
        <v>0</v>
      </c>
      <c r="K59" s="34"/>
      <c r="L59" s="33">
        <f t="shared" ref="L59" si="127">IF(M58-L58&lt;0,M58-L58+24,M58-L58)</f>
        <v>0</v>
      </c>
      <c r="M59" s="34"/>
      <c r="N59" s="33">
        <f>IF(O58-N58&lt;0,O58-N58+24,O58-N58)</f>
        <v>10</v>
      </c>
      <c r="O59" s="34"/>
      <c r="P59" s="33">
        <f>IF(Q58-P58&lt;0,Q58-P58+24,Q58-P58)</f>
        <v>9</v>
      </c>
      <c r="Q59" s="34"/>
      <c r="R59" s="30"/>
      <c r="S59" s="32"/>
    </row>
    <row r="60" spans="1:19" x14ac:dyDescent="0.25">
      <c r="A60" s="9"/>
      <c r="B60" s="27">
        <v>35</v>
      </c>
      <c r="C60" s="10" t="s">
        <v>15</v>
      </c>
      <c r="D60" s="15">
        <v>17</v>
      </c>
      <c r="E60" s="16">
        <v>2</v>
      </c>
      <c r="F60" s="15">
        <v>17</v>
      </c>
      <c r="G60" s="16">
        <v>2</v>
      </c>
      <c r="H60" s="15">
        <v>17</v>
      </c>
      <c r="I60" s="16">
        <v>2</v>
      </c>
      <c r="J60" s="15"/>
      <c r="K60" s="16"/>
      <c r="L60" s="15"/>
      <c r="M60" s="16"/>
      <c r="N60" s="15"/>
      <c r="O60" s="16"/>
      <c r="P60" s="15">
        <v>17</v>
      </c>
      <c r="Q60" s="16">
        <v>1</v>
      </c>
      <c r="R60" s="29">
        <f t="shared" ref="R60" si="128">SUM(D61:Q61)</f>
        <v>35</v>
      </c>
      <c r="S60" s="31">
        <f>R60-B60</f>
        <v>0</v>
      </c>
    </row>
    <row r="61" spans="1:19" ht="15.75" thickBot="1" x14ac:dyDescent="0.3">
      <c r="A61" s="11"/>
      <c r="B61" s="28"/>
      <c r="C61" s="12" t="s">
        <v>16</v>
      </c>
      <c r="D61" s="33">
        <f t="shared" ref="D61" si="129">IF(E60-D60&lt;0,E60-D60+24,E60-D60)</f>
        <v>9</v>
      </c>
      <c r="E61" s="34"/>
      <c r="F61" s="33">
        <f t="shared" ref="F61" si="130">IF(G60-F60&lt;0,G60-F60+24,G60-F60)</f>
        <v>9</v>
      </c>
      <c r="G61" s="34"/>
      <c r="H61" s="33">
        <f t="shared" ref="H61" si="131">IF(I60-H60&lt;0,I60-H60+24,I60-H60)</f>
        <v>9</v>
      </c>
      <c r="I61" s="34"/>
      <c r="J61" s="33">
        <f t="shared" ref="J61" si="132">IF(K60-J60&lt;0,K60-J60+24,K60-J60)</f>
        <v>0</v>
      </c>
      <c r="K61" s="34"/>
      <c r="L61" s="33">
        <f t="shared" ref="L61" si="133">IF(M60-L60&lt;0,M60-L60+24,M60-L60)</f>
        <v>0</v>
      </c>
      <c r="M61" s="34"/>
      <c r="N61" s="33">
        <f>IF(O60-N60&lt;0,O60-N60+24,O60-N60)</f>
        <v>0</v>
      </c>
      <c r="O61" s="34"/>
      <c r="P61" s="33">
        <f>IF(Q60-P60&lt;0,Q60-P60+24,Q60-P60)</f>
        <v>8</v>
      </c>
      <c r="Q61" s="34"/>
      <c r="R61" s="30"/>
      <c r="S61" s="32"/>
    </row>
    <row r="62" spans="1:19" x14ac:dyDescent="0.25">
      <c r="A62" s="9"/>
      <c r="B62" s="27">
        <v>35</v>
      </c>
      <c r="C62" s="10" t="s">
        <v>15</v>
      </c>
      <c r="D62" s="15"/>
      <c r="E62" s="16"/>
      <c r="F62" s="15">
        <v>16.5</v>
      </c>
      <c r="G62" s="16">
        <v>2.5</v>
      </c>
      <c r="H62" s="15"/>
      <c r="I62" s="16"/>
      <c r="J62" s="15">
        <v>16.5</v>
      </c>
      <c r="K62" s="16">
        <v>2.5</v>
      </c>
      <c r="L62" s="15">
        <v>16.5</v>
      </c>
      <c r="M62" s="16">
        <v>2.5</v>
      </c>
      <c r="N62" s="15">
        <v>21.5</v>
      </c>
      <c r="O62" s="16">
        <v>2.5</v>
      </c>
      <c r="P62" s="15"/>
      <c r="Q62" s="16"/>
      <c r="R62" s="29">
        <f t="shared" ref="R62" si="134">SUM(D63:Q63)</f>
        <v>35</v>
      </c>
      <c r="S62" s="31">
        <f>R62-B62</f>
        <v>0</v>
      </c>
    </row>
    <row r="63" spans="1:19" ht="15.75" thickBot="1" x14ac:dyDescent="0.3">
      <c r="A63" s="11"/>
      <c r="B63" s="28"/>
      <c r="C63" s="12" t="s">
        <v>16</v>
      </c>
      <c r="D63" s="33">
        <f t="shared" ref="D63" si="135">IF(E62-D62&lt;0,E62-D62+24,E62-D62)</f>
        <v>0</v>
      </c>
      <c r="E63" s="34"/>
      <c r="F63" s="33">
        <f t="shared" ref="F63" si="136">IF(G62-F62&lt;0,G62-F62+24,G62-F62)</f>
        <v>10</v>
      </c>
      <c r="G63" s="34"/>
      <c r="H63" s="33">
        <f t="shared" ref="H63" si="137">IF(I62-H62&lt;0,I62-H62+24,I62-H62)</f>
        <v>0</v>
      </c>
      <c r="I63" s="34"/>
      <c r="J63" s="33">
        <f t="shared" ref="J63" si="138">IF(K62-J62&lt;0,K62-J62+24,K62-J62)</f>
        <v>10</v>
      </c>
      <c r="K63" s="34"/>
      <c r="L63" s="33">
        <f t="shared" ref="L63" si="139">IF(M62-L62&lt;0,M62-L62+24,M62-L62)</f>
        <v>10</v>
      </c>
      <c r="M63" s="34"/>
      <c r="N63" s="33">
        <f>IF(O62-N62&lt;0,O62-N62+24,O62-N62)</f>
        <v>5</v>
      </c>
      <c r="O63" s="34"/>
      <c r="P63" s="33">
        <f>IF(Q62-P62&lt;0,Q62-P62+24,Q62-P62)</f>
        <v>0</v>
      </c>
      <c r="Q63" s="34"/>
      <c r="R63" s="30"/>
      <c r="S63" s="32"/>
    </row>
    <row r="64" spans="1:19" x14ac:dyDescent="0.25">
      <c r="A64" s="9"/>
      <c r="B64" s="27">
        <v>19</v>
      </c>
      <c r="C64" s="10" t="s">
        <v>15</v>
      </c>
      <c r="D64" s="15"/>
      <c r="E64" s="16"/>
      <c r="F64" s="15"/>
      <c r="G64" s="16"/>
      <c r="H64" s="15"/>
      <c r="I64" s="16"/>
      <c r="J64" s="15">
        <v>17</v>
      </c>
      <c r="K64" s="16">
        <v>2.5</v>
      </c>
      <c r="L64" s="15"/>
      <c r="M64" s="16"/>
      <c r="N64" s="15">
        <v>17</v>
      </c>
      <c r="O64" s="16">
        <v>2.5</v>
      </c>
      <c r="P64" s="15"/>
      <c r="Q64" s="16"/>
      <c r="R64" s="29">
        <f t="shared" ref="R64" si="140">SUM(D65:Q65)</f>
        <v>19</v>
      </c>
      <c r="S64" s="31">
        <f>R64-B64</f>
        <v>0</v>
      </c>
    </row>
    <row r="65" spans="1:19" ht="15.75" thickBot="1" x14ac:dyDescent="0.3">
      <c r="A65" s="11"/>
      <c r="B65" s="28"/>
      <c r="C65" s="12" t="s">
        <v>16</v>
      </c>
      <c r="D65" s="33">
        <f t="shared" ref="D65" si="141">IF(E64-D64&lt;0,E64-D64+24,E64-D64)</f>
        <v>0</v>
      </c>
      <c r="E65" s="34"/>
      <c r="F65" s="33">
        <f t="shared" ref="F65" si="142">IF(G64-F64&lt;0,G64-F64+24,G64-F64)</f>
        <v>0</v>
      </c>
      <c r="G65" s="34"/>
      <c r="H65" s="33">
        <f t="shared" ref="H65" si="143">IF(I64-H64&lt;0,I64-H64+24,I64-H64)</f>
        <v>0</v>
      </c>
      <c r="I65" s="34"/>
      <c r="J65" s="33">
        <f t="shared" ref="J65" si="144">IF(K64-J64&lt;0,K64-J64+24,K64-J64)</f>
        <v>9.5</v>
      </c>
      <c r="K65" s="34"/>
      <c r="L65" s="33">
        <f t="shared" ref="L65" si="145">IF(M64-L64&lt;0,M64-L64+24,M64-L64)</f>
        <v>0</v>
      </c>
      <c r="M65" s="34"/>
      <c r="N65" s="33">
        <f>IF(O64-N64&lt;0,O64-N64+24,O64-N64)</f>
        <v>9.5</v>
      </c>
      <c r="O65" s="34"/>
      <c r="P65" s="33">
        <f>IF(Q64-P64&lt;0,Q64-P64+24,Q64-P64)</f>
        <v>0</v>
      </c>
      <c r="Q65" s="34"/>
      <c r="R65" s="30"/>
      <c r="S65" s="32"/>
    </row>
    <row r="66" spans="1:19" x14ac:dyDescent="0.25">
      <c r="A66" s="9"/>
      <c r="B66" s="27">
        <v>27</v>
      </c>
      <c r="C66" s="10" t="s">
        <v>15</v>
      </c>
      <c r="D66" s="15">
        <v>16.5</v>
      </c>
      <c r="E66" s="16">
        <v>2.5</v>
      </c>
      <c r="F66" s="15"/>
      <c r="G66" s="16"/>
      <c r="H66" s="15">
        <v>16</v>
      </c>
      <c r="I66" s="16">
        <v>2.5</v>
      </c>
      <c r="J66" s="15"/>
      <c r="K66" s="16"/>
      <c r="L66" s="15">
        <v>20</v>
      </c>
      <c r="M66" s="16">
        <v>2.5</v>
      </c>
      <c r="N66" s="15"/>
      <c r="O66" s="16"/>
      <c r="P66" s="15"/>
      <c r="Q66" s="16"/>
      <c r="R66" s="29">
        <f t="shared" ref="R66" si="146">SUM(D67:Q67)</f>
        <v>27</v>
      </c>
      <c r="S66" s="31">
        <f>R66-B66</f>
        <v>0</v>
      </c>
    </row>
    <row r="67" spans="1:19" ht="15.75" thickBot="1" x14ac:dyDescent="0.3">
      <c r="A67" s="11"/>
      <c r="B67" s="28"/>
      <c r="C67" s="12" t="s">
        <v>16</v>
      </c>
      <c r="D67" s="33">
        <f t="shared" ref="D67" si="147">IF(E66-D66&lt;0,E66-D66+24,E66-D66)</f>
        <v>10</v>
      </c>
      <c r="E67" s="34"/>
      <c r="F67" s="33">
        <f t="shared" ref="F67" si="148">IF(G66-F66&lt;0,G66-F66+24,G66-F66)</f>
        <v>0</v>
      </c>
      <c r="G67" s="34"/>
      <c r="H67" s="33">
        <f t="shared" ref="H67" si="149">IF(I66-H66&lt;0,I66-H66+24,I66-H66)</f>
        <v>10.5</v>
      </c>
      <c r="I67" s="34"/>
      <c r="J67" s="33">
        <f t="shared" ref="J67" si="150">IF(K66-J66&lt;0,K66-J66+24,K66-J66)</f>
        <v>0</v>
      </c>
      <c r="K67" s="34"/>
      <c r="L67" s="33">
        <f t="shared" ref="L67" si="151">IF(M66-L66&lt;0,M66-L66+24,M66-L66)</f>
        <v>6.5</v>
      </c>
      <c r="M67" s="34"/>
      <c r="N67" s="33">
        <f>IF(O66-N66&lt;0,O66-N66+24,O66-N66)</f>
        <v>0</v>
      </c>
      <c r="O67" s="34"/>
      <c r="P67" s="33">
        <f>IF(Q66-P66&lt;0,Q66-P66+24,Q66-P66)</f>
        <v>0</v>
      </c>
      <c r="Q67" s="34"/>
      <c r="R67" s="30"/>
      <c r="S67" s="32"/>
    </row>
    <row r="68" spans="1:19" x14ac:dyDescent="0.25">
      <c r="A68" s="9"/>
      <c r="B68" s="27">
        <v>19</v>
      </c>
      <c r="C68" s="10" t="s">
        <v>15</v>
      </c>
      <c r="D68" s="15"/>
      <c r="E68" s="16"/>
      <c r="F68" s="15"/>
      <c r="G68" s="16"/>
      <c r="H68" s="15"/>
      <c r="I68" s="16"/>
      <c r="J68" s="15">
        <v>17</v>
      </c>
      <c r="K68" s="16">
        <v>2.5</v>
      </c>
      <c r="L68" s="15">
        <v>17</v>
      </c>
      <c r="M68" s="16">
        <v>2.5</v>
      </c>
      <c r="N68" s="15"/>
      <c r="O68" s="16"/>
      <c r="P68" s="15"/>
      <c r="Q68" s="16"/>
      <c r="R68" s="29">
        <f t="shared" ref="R68" si="152">SUM(D69:Q69)</f>
        <v>19</v>
      </c>
      <c r="S68" s="31">
        <f>R68-B68</f>
        <v>0</v>
      </c>
    </row>
    <row r="69" spans="1:19" ht="15.75" thickBot="1" x14ac:dyDescent="0.3">
      <c r="A69" s="11"/>
      <c r="B69" s="28"/>
      <c r="C69" s="12" t="s">
        <v>16</v>
      </c>
      <c r="D69" s="33">
        <f t="shared" ref="D69" si="153">IF(E68-D68&lt;0,E68-D68+24,E68-D68)</f>
        <v>0</v>
      </c>
      <c r="E69" s="34"/>
      <c r="F69" s="33">
        <f t="shared" ref="F69" si="154">IF(G68-F68&lt;0,G68-F68+24,G68-F68)</f>
        <v>0</v>
      </c>
      <c r="G69" s="34"/>
      <c r="H69" s="33">
        <f t="shared" ref="H69" si="155">IF(I68-H68&lt;0,I68-H68+24,I68-H68)</f>
        <v>0</v>
      </c>
      <c r="I69" s="34"/>
      <c r="J69" s="33">
        <f t="shared" ref="J69" si="156">IF(K68-J68&lt;0,K68-J68+24,K68-J68)</f>
        <v>9.5</v>
      </c>
      <c r="K69" s="34"/>
      <c r="L69" s="33">
        <f t="shared" ref="L69" si="157">IF(M68-L68&lt;0,M68-L68+24,M68-L68)</f>
        <v>9.5</v>
      </c>
      <c r="M69" s="34"/>
      <c r="N69" s="33">
        <f>IF(O68-N68&lt;0,O68-N68+24,O68-N68)</f>
        <v>0</v>
      </c>
      <c r="O69" s="34"/>
      <c r="P69" s="33">
        <f>IF(Q68-P68&lt;0,Q68-P68+24,Q68-P68)</f>
        <v>0</v>
      </c>
      <c r="Q69" s="34"/>
      <c r="R69" s="30"/>
      <c r="S69" s="32"/>
    </row>
    <row r="70" spans="1:19" x14ac:dyDescent="0.25">
      <c r="A70" s="9"/>
      <c r="B70" s="27">
        <v>0</v>
      </c>
      <c r="C70" s="10" t="s">
        <v>15</v>
      </c>
      <c r="D70" s="15"/>
      <c r="E70" s="16"/>
      <c r="F70" s="15"/>
      <c r="G70" s="16"/>
      <c r="H70" s="15"/>
      <c r="I70" s="16"/>
      <c r="J70" s="15"/>
      <c r="K70" s="16"/>
      <c r="L70" s="15"/>
      <c r="M70" s="16"/>
      <c r="N70" s="15"/>
      <c r="O70" s="16"/>
      <c r="P70" s="15"/>
      <c r="Q70" s="16"/>
      <c r="R70" s="29">
        <f t="shared" ref="R70" si="158">SUM(D71:Q71)</f>
        <v>0</v>
      </c>
      <c r="S70" s="31">
        <f>R70-B70</f>
        <v>0</v>
      </c>
    </row>
    <row r="71" spans="1:19" ht="15.75" thickBot="1" x14ac:dyDescent="0.3">
      <c r="A71" s="11"/>
      <c r="B71" s="28"/>
      <c r="C71" s="12" t="s">
        <v>16</v>
      </c>
      <c r="D71" s="33">
        <f t="shared" ref="D71" si="159">IF(E70-D70&lt;0,E70-D70+24,E70-D70)</f>
        <v>0</v>
      </c>
      <c r="E71" s="34"/>
      <c r="F71" s="33">
        <f t="shared" ref="F71" si="160">IF(G70-F70&lt;0,G70-F70+24,G70-F70)</f>
        <v>0</v>
      </c>
      <c r="G71" s="34"/>
      <c r="H71" s="33">
        <f t="shared" ref="H71" si="161">IF(I70-H70&lt;0,I70-H70+24,I70-H70)</f>
        <v>0</v>
      </c>
      <c r="I71" s="34"/>
      <c r="J71" s="33">
        <f t="shared" ref="J71" si="162">IF(K70-J70&lt;0,K70-J70+24,K70-J70)</f>
        <v>0</v>
      </c>
      <c r="K71" s="34"/>
      <c r="L71" s="33">
        <f t="shared" ref="L71" si="163">IF(M70-L70&lt;0,M70-L70+24,M70-L70)</f>
        <v>0</v>
      </c>
      <c r="M71" s="34"/>
      <c r="N71" s="33">
        <f>IF(O70-N70&lt;0,O70-N70+24,O70-N70)</f>
        <v>0</v>
      </c>
      <c r="O71" s="34"/>
      <c r="P71" s="33">
        <f>IF(Q70-P70&lt;0,Q70-P70+24,Q70-P70)</f>
        <v>0</v>
      </c>
      <c r="Q71" s="34"/>
      <c r="R71" s="30"/>
      <c r="S71" s="32"/>
    </row>
  </sheetData>
  <mergeCells count="370">
    <mergeCell ref="P71:Q71"/>
    <mergeCell ref="P69:Q69"/>
    <mergeCell ref="B70:B71"/>
    <mergeCell ref="R70:R71"/>
    <mergeCell ref="S70:S71"/>
    <mergeCell ref="D71:E71"/>
    <mergeCell ref="F71:G71"/>
    <mergeCell ref="H71:I71"/>
    <mergeCell ref="J71:K71"/>
    <mergeCell ref="L71:M71"/>
    <mergeCell ref="N71:O71"/>
    <mergeCell ref="B68:B69"/>
    <mergeCell ref="R68:R69"/>
    <mergeCell ref="S68:S69"/>
    <mergeCell ref="D69:E69"/>
    <mergeCell ref="F69:G69"/>
    <mergeCell ref="H69:I69"/>
    <mergeCell ref="J69:K69"/>
    <mergeCell ref="L69:M69"/>
    <mergeCell ref="N69:O69"/>
    <mergeCell ref="B66:B67"/>
    <mergeCell ref="R66:R67"/>
    <mergeCell ref="S66:S67"/>
    <mergeCell ref="D67:E67"/>
    <mergeCell ref="F67:G67"/>
    <mergeCell ref="H67:I67"/>
    <mergeCell ref="J67:K67"/>
    <mergeCell ref="L67:M67"/>
    <mergeCell ref="N67:O67"/>
    <mergeCell ref="P67:Q67"/>
    <mergeCell ref="B64:B65"/>
    <mergeCell ref="R64:R65"/>
    <mergeCell ref="S64:S65"/>
    <mergeCell ref="D65:E65"/>
    <mergeCell ref="F65:G65"/>
    <mergeCell ref="H65:I65"/>
    <mergeCell ref="J65:K65"/>
    <mergeCell ref="L65:M65"/>
    <mergeCell ref="N65:O65"/>
    <mergeCell ref="P65:Q65"/>
    <mergeCell ref="B62:B63"/>
    <mergeCell ref="R62:R63"/>
    <mergeCell ref="S62:S63"/>
    <mergeCell ref="D63:E63"/>
    <mergeCell ref="F63:G63"/>
    <mergeCell ref="H63:I63"/>
    <mergeCell ref="J63:K63"/>
    <mergeCell ref="L63:M63"/>
    <mergeCell ref="N63:O63"/>
    <mergeCell ref="P63:Q63"/>
    <mergeCell ref="B60:B61"/>
    <mergeCell ref="R60:R61"/>
    <mergeCell ref="S60:S61"/>
    <mergeCell ref="D61:E61"/>
    <mergeCell ref="F61:G61"/>
    <mergeCell ref="H61:I61"/>
    <mergeCell ref="J61:K61"/>
    <mergeCell ref="L61:M61"/>
    <mergeCell ref="N61:O61"/>
    <mergeCell ref="P61:Q61"/>
    <mergeCell ref="B58:B59"/>
    <mergeCell ref="R58:R59"/>
    <mergeCell ref="S58:S59"/>
    <mergeCell ref="D59:E59"/>
    <mergeCell ref="F59:G59"/>
    <mergeCell ref="H59:I59"/>
    <mergeCell ref="J59:K59"/>
    <mergeCell ref="L59:M59"/>
    <mergeCell ref="N59:O59"/>
    <mergeCell ref="P59:Q59"/>
    <mergeCell ref="P55:Q55"/>
    <mergeCell ref="R55:R57"/>
    <mergeCell ref="S55:S57"/>
    <mergeCell ref="D56:E56"/>
    <mergeCell ref="F56:G56"/>
    <mergeCell ref="H56:I56"/>
    <mergeCell ref="J56:K56"/>
    <mergeCell ref="L56:M56"/>
    <mergeCell ref="N56:O56"/>
    <mergeCell ref="P56:Q56"/>
    <mergeCell ref="D55:E55"/>
    <mergeCell ref="F55:G55"/>
    <mergeCell ref="H55:I55"/>
    <mergeCell ref="J55:K55"/>
    <mergeCell ref="L55:M55"/>
    <mergeCell ref="N55:O55"/>
    <mergeCell ref="P57:Q57"/>
    <mergeCell ref="D57:E57"/>
    <mergeCell ref="F57:G57"/>
    <mergeCell ref="H57:I57"/>
    <mergeCell ref="J57:K57"/>
    <mergeCell ref="L57:M57"/>
    <mergeCell ref="N57:O57"/>
    <mergeCell ref="B53:B54"/>
    <mergeCell ref="R53:R54"/>
    <mergeCell ref="S53:S54"/>
    <mergeCell ref="D54:E54"/>
    <mergeCell ref="F54:G54"/>
    <mergeCell ref="H54:I54"/>
    <mergeCell ref="J54:K54"/>
    <mergeCell ref="L54:M54"/>
    <mergeCell ref="N54:O54"/>
    <mergeCell ref="P54:Q54"/>
    <mergeCell ref="B51:B52"/>
    <mergeCell ref="R51:R52"/>
    <mergeCell ref="S51:S52"/>
    <mergeCell ref="D52:E52"/>
    <mergeCell ref="F52:G52"/>
    <mergeCell ref="H52:I52"/>
    <mergeCell ref="J52:K52"/>
    <mergeCell ref="L52:M52"/>
    <mergeCell ref="N52:O52"/>
    <mergeCell ref="P52:Q52"/>
    <mergeCell ref="B49:B50"/>
    <mergeCell ref="R49:R50"/>
    <mergeCell ref="S49:S50"/>
    <mergeCell ref="D50:E50"/>
    <mergeCell ref="F50:G50"/>
    <mergeCell ref="H50:I50"/>
    <mergeCell ref="J50:K50"/>
    <mergeCell ref="L50:M50"/>
    <mergeCell ref="N50:O50"/>
    <mergeCell ref="P50:Q50"/>
    <mergeCell ref="B47:B48"/>
    <mergeCell ref="R47:R48"/>
    <mergeCell ref="S47:S48"/>
    <mergeCell ref="D48:E48"/>
    <mergeCell ref="F48:G48"/>
    <mergeCell ref="H48:I48"/>
    <mergeCell ref="J48:K48"/>
    <mergeCell ref="L48:M48"/>
    <mergeCell ref="N48:O48"/>
    <mergeCell ref="P48:Q48"/>
    <mergeCell ref="B45:B46"/>
    <mergeCell ref="R45:R46"/>
    <mergeCell ref="S45:S46"/>
    <mergeCell ref="D46:E46"/>
    <mergeCell ref="F46:G46"/>
    <mergeCell ref="H46:I46"/>
    <mergeCell ref="J46:K46"/>
    <mergeCell ref="L46:M46"/>
    <mergeCell ref="N46:O46"/>
    <mergeCell ref="P46:Q46"/>
    <mergeCell ref="B43:B44"/>
    <mergeCell ref="R43:R44"/>
    <mergeCell ref="S43:S44"/>
    <mergeCell ref="D44:E44"/>
    <mergeCell ref="F44:G44"/>
    <mergeCell ref="H44:I44"/>
    <mergeCell ref="J44:K44"/>
    <mergeCell ref="L44:M44"/>
    <mergeCell ref="N44:O44"/>
    <mergeCell ref="P44:Q44"/>
    <mergeCell ref="B41:B42"/>
    <mergeCell ref="R41:R42"/>
    <mergeCell ref="S41:S42"/>
    <mergeCell ref="D42:E42"/>
    <mergeCell ref="F42:G42"/>
    <mergeCell ref="H42:I42"/>
    <mergeCell ref="J42:K42"/>
    <mergeCell ref="L42:M42"/>
    <mergeCell ref="N42:O42"/>
    <mergeCell ref="P42:Q42"/>
    <mergeCell ref="R38:R40"/>
    <mergeCell ref="S38:S40"/>
    <mergeCell ref="D39:E39"/>
    <mergeCell ref="F39:G39"/>
    <mergeCell ref="H39:I39"/>
    <mergeCell ref="J39:K39"/>
    <mergeCell ref="L39:M39"/>
    <mergeCell ref="N39:O39"/>
    <mergeCell ref="P39:Q39"/>
    <mergeCell ref="D40:E40"/>
    <mergeCell ref="D38:E38"/>
    <mergeCell ref="F38:G38"/>
    <mergeCell ref="H38:I38"/>
    <mergeCell ref="J38:K38"/>
    <mergeCell ref="L38:M38"/>
    <mergeCell ref="N38:O38"/>
    <mergeCell ref="P38:Q38"/>
    <mergeCell ref="P35:Q35"/>
    <mergeCell ref="F40:G40"/>
    <mergeCell ref="H40:I40"/>
    <mergeCell ref="J40:K40"/>
    <mergeCell ref="L40:M40"/>
    <mergeCell ref="N40:O40"/>
    <mergeCell ref="P40:Q40"/>
    <mergeCell ref="B36:B37"/>
    <mergeCell ref="R36:R37"/>
    <mergeCell ref="S36:S37"/>
    <mergeCell ref="D37:E37"/>
    <mergeCell ref="F37:G37"/>
    <mergeCell ref="H37:I37"/>
    <mergeCell ref="J37:K37"/>
    <mergeCell ref="L37:M37"/>
    <mergeCell ref="N37:O37"/>
    <mergeCell ref="P37:Q37"/>
    <mergeCell ref="B34:B35"/>
    <mergeCell ref="R34:R35"/>
    <mergeCell ref="S34:S35"/>
    <mergeCell ref="D35:E35"/>
    <mergeCell ref="F35:G35"/>
    <mergeCell ref="H35:I35"/>
    <mergeCell ref="J35:K35"/>
    <mergeCell ref="L35:M35"/>
    <mergeCell ref="N35:O35"/>
    <mergeCell ref="B32:B33"/>
    <mergeCell ref="R32:R33"/>
    <mergeCell ref="S32:S33"/>
    <mergeCell ref="D33:E33"/>
    <mergeCell ref="F33:G33"/>
    <mergeCell ref="H33:I33"/>
    <mergeCell ref="J33:K33"/>
    <mergeCell ref="L33:M33"/>
    <mergeCell ref="N33:O33"/>
    <mergeCell ref="P33:Q33"/>
    <mergeCell ref="B30:B31"/>
    <mergeCell ref="R30:R31"/>
    <mergeCell ref="S30:S31"/>
    <mergeCell ref="D31:E31"/>
    <mergeCell ref="F31:G31"/>
    <mergeCell ref="H31:I31"/>
    <mergeCell ref="J31:K31"/>
    <mergeCell ref="L31:M31"/>
    <mergeCell ref="N31:O31"/>
    <mergeCell ref="P31:Q31"/>
    <mergeCell ref="B28:B29"/>
    <mergeCell ref="R28:R29"/>
    <mergeCell ref="S28:S29"/>
    <mergeCell ref="D29:E29"/>
    <mergeCell ref="F29:G29"/>
    <mergeCell ref="H29:I29"/>
    <mergeCell ref="J29:K29"/>
    <mergeCell ref="L29:M29"/>
    <mergeCell ref="N29:O29"/>
    <mergeCell ref="P29:Q29"/>
    <mergeCell ref="B26:B27"/>
    <mergeCell ref="R26:R27"/>
    <mergeCell ref="S26:S27"/>
    <mergeCell ref="D27:E27"/>
    <mergeCell ref="F27:G27"/>
    <mergeCell ref="H27:I27"/>
    <mergeCell ref="J27:K27"/>
    <mergeCell ref="L27:M27"/>
    <mergeCell ref="N27:O27"/>
    <mergeCell ref="P27:Q27"/>
    <mergeCell ref="B24:B25"/>
    <mergeCell ref="R24:R25"/>
    <mergeCell ref="S24:S25"/>
    <mergeCell ref="D25:E25"/>
    <mergeCell ref="F25:G25"/>
    <mergeCell ref="H25:I25"/>
    <mergeCell ref="J25:K25"/>
    <mergeCell ref="L25:M25"/>
    <mergeCell ref="N25:O25"/>
    <mergeCell ref="P25:Q25"/>
    <mergeCell ref="P21:Q21"/>
    <mergeCell ref="R21:R23"/>
    <mergeCell ref="S21:S23"/>
    <mergeCell ref="D22:E22"/>
    <mergeCell ref="F22:G22"/>
    <mergeCell ref="H22:I22"/>
    <mergeCell ref="J22:K22"/>
    <mergeCell ref="L22:M22"/>
    <mergeCell ref="N22:O22"/>
    <mergeCell ref="P22:Q22"/>
    <mergeCell ref="D21:E21"/>
    <mergeCell ref="F21:G21"/>
    <mergeCell ref="H21:I21"/>
    <mergeCell ref="J21:K21"/>
    <mergeCell ref="L21:M21"/>
    <mergeCell ref="N21:O21"/>
    <mergeCell ref="P23:Q23"/>
    <mergeCell ref="D23:E23"/>
    <mergeCell ref="F23:G23"/>
    <mergeCell ref="H23:I23"/>
    <mergeCell ref="J23:K23"/>
    <mergeCell ref="L23:M23"/>
    <mergeCell ref="N23:O23"/>
    <mergeCell ref="B19:B20"/>
    <mergeCell ref="R19:R20"/>
    <mergeCell ref="S19:S20"/>
    <mergeCell ref="D20:E20"/>
    <mergeCell ref="F20:G20"/>
    <mergeCell ref="H20:I20"/>
    <mergeCell ref="J20:K20"/>
    <mergeCell ref="L20:M20"/>
    <mergeCell ref="N20:O20"/>
    <mergeCell ref="P20:Q20"/>
    <mergeCell ref="B17:B18"/>
    <mergeCell ref="R17:R18"/>
    <mergeCell ref="S17:S18"/>
    <mergeCell ref="D18:E18"/>
    <mergeCell ref="F18:G18"/>
    <mergeCell ref="H18:I18"/>
    <mergeCell ref="J18:K18"/>
    <mergeCell ref="L18:M18"/>
    <mergeCell ref="N18:O18"/>
    <mergeCell ref="P18:Q18"/>
    <mergeCell ref="B15:B16"/>
    <mergeCell ref="R15:R16"/>
    <mergeCell ref="S15:S16"/>
    <mergeCell ref="D16:E16"/>
    <mergeCell ref="F16:G16"/>
    <mergeCell ref="H16:I16"/>
    <mergeCell ref="J16:K16"/>
    <mergeCell ref="L16:M16"/>
    <mergeCell ref="N16:O16"/>
    <mergeCell ref="P16:Q16"/>
    <mergeCell ref="B13:B14"/>
    <mergeCell ref="R13:R14"/>
    <mergeCell ref="S13:S14"/>
    <mergeCell ref="D14:E14"/>
    <mergeCell ref="F14:G14"/>
    <mergeCell ref="H14:I14"/>
    <mergeCell ref="J14:K14"/>
    <mergeCell ref="L14:M14"/>
    <mergeCell ref="N14:O14"/>
    <mergeCell ref="P14:Q14"/>
    <mergeCell ref="S9:S10"/>
    <mergeCell ref="D10:E10"/>
    <mergeCell ref="F10:G10"/>
    <mergeCell ref="H10:I10"/>
    <mergeCell ref="J10:K10"/>
    <mergeCell ref="L10:M10"/>
    <mergeCell ref="N10:O10"/>
    <mergeCell ref="P10:Q10"/>
    <mergeCell ref="B11:B12"/>
    <mergeCell ref="R11:R12"/>
    <mergeCell ref="S11:S12"/>
    <mergeCell ref="D12:E12"/>
    <mergeCell ref="F12:G12"/>
    <mergeCell ref="H12:I12"/>
    <mergeCell ref="J12:K12"/>
    <mergeCell ref="L12:M12"/>
    <mergeCell ref="N12:O12"/>
    <mergeCell ref="P12:Q12"/>
    <mergeCell ref="D8:E8"/>
    <mergeCell ref="F8:G8"/>
    <mergeCell ref="H8:I8"/>
    <mergeCell ref="J8:K8"/>
    <mergeCell ref="L8:M8"/>
    <mergeCell ref="N8:O8"/>
    <mergeCell ref="P8:Q8"/>
    <mergeCell ref="B9:B10"/>
    <mergeCell ref="R9:R10"/>
    <mergeCell ref="D6:E6"/>
    <mergeCell ref="F6:G6"/>
    <mergeCell ref="H6:I6"/>
    <mergeCell ref="L6:M6"/>
    <mergeCell ref="P6:Q6"/>
    <mergeCell ref="B7:B8"/>
    <mergeCell ref="P4:Q4"/>
    <mergeCell ref="R4:R6"/>
    <mergeCell ref="S4:S6"/>
    <mergeCell ref="D5:E5"/>
    <mergeCell ref="F5:G5"/>
    <mergeCell ref="H5:I5"/>
    <mergeCell ref="J5:K5"/>
    <mergeCell ref="L5:M5"/>
    <mergeCell ref="N5:O5"/>
    <mergeCell ref="P5:Q5"/>
    <mergeCell ref="D4:E4"/>
    <mergeCell ref="F4:G4"/>
    <mergeCell ref="H4:I4"/>
    <mergeCell ref="J4:K4"/>
    <mergeCell ref="L4:M4"/>
    <mergeCell ref="N4:O4"/>
    <mergeCell ref="R7:R8"/>
    <mergeCell ref="S7:S8"/>
  </mergeCells>
  <conditionalFormatting sqref="S7:S20">
    <cfRule type="cellIs" dxfId="3" priority="5" operator="lessThan">
      <formula>0</formula>
    </cfRule>
  </conditionalFormatting>
  <conditionalFormatting sqref="S24:S37">
    <cfRule type="cellIs" dxfId="2" priority="4" operator="lessThan">
      <formula>0</formula>
    </cfRule>
  </conditionalFormatting>
  <conditionalFormatting sqref="S41:S54">
    <cfRule type="cellIs" dxfId="1" priority="3" operator="lessThan">
      <formula>0</formula>
    </cfRule>
  </conditionalFormatting>
  <conditionalFormatting sqref="S58:S71">
    <cfRule type="cellIs" dxfId="0" priority="2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1AD4E9-1427-4D89-8E13-4B657AEA7A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Planning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Victor</cp:lastModifiedBy>
  <dcterms:created xsi:type="dcterms:W3CDTF">2022-11-12T13:34:49Z</dcterms:created>
  <dcterms:modified xsi:type="dcterms:W3CDTF">2022-11-13T16:49:00Z</dcterms:modified>
</cp:coreProperties>
</file>