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dier\Desktop\"/>
    </mc:Choice>
  </mc:AlternateContent>
  <xr:revisionPtr revIDLastSave="0" documentId="13_ncr:1_{A98FFC97-3651-4877-9BCE-32107AA87C0F}" xr6:coauthVersionLast="47" xr6:coauthVersionMax="47" xr10:uidLastSave="{00000000-0000-0000-0000-000000000000}"/>
  <bookViews>
    <workbookView xWindow="-120" yWindow="-120" windowWidth="29040" windowHeight="15840" activeTab="1" xr2:uid="{E249D1B6-CAF2-4B63-B7CF-820372F69AF5}"/>
  </bookViews>
  <sheets>
    <sheet name="Index" sheetId="1" r:id="rId1"/>
    <sheet name="Base" sheetId="2" r:id="rId2"/>
  </sheets>
  <externalReferences>
    <externalReference r:id="rId3"/>
  </externalReferences>
  <definedNames>
    <definedName name="_xlnm._FilterDatabase" localSheetId="1" hidden="1">Base!$A$1:$B$11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2" i="2"/>
  <c r="A11" i="2"/>
  <c r="A10" i="2"/>
  <c r="A9" i="2"/>
  <c r="A8" i="2"/>
  <c r="A7" i="2"/>
  <c r="A6" i="2"/>
  <c r="A5" i="2"/>
  <c r="A4" i="2"/>
  <c r="A3" i="2"/>
  <c r="A2" i="2"/>
</calcChain>
</file>

<file path=xl/sharedStrings.xml><?xml version="1.0" encoding="utf-8"?>
<sst xmlns="http://schemas.openxmlformats.org/spreadsheetml/2006/main" count="25" uniqueCount="15">
  <si>
    <t>Article</t>
  </si>
  <si>
    <t>Arbre 110</t>
  </si>
  <si>
    <t>110 Arbre</t>
  </si>
  <si>
    <t>Caillou 111</t>
  </si>
  <si>
    <t>111 Caillou</t>
  </si>
  <si>
    <t>Pelote 113</t>
  </si>
  <si>
    <t>113 Pelote</t>
  </si>
  <si>
    <t>Gibraltar</t>
  </si>
  <si>
    <t>Bateau 114</t>
  </si>
  <si>
    <t>114 Bateau</t>
  </si>
  <si>
    <t>Vélo 112</t>
  </si>
  <si>
    <t>112 Vélo</t>
  </si>
  <si>
    <t>Igloo</t>
  </si>
  <si>
    <t>Nom</t>
  </si>
  <si>
    <t>Correspondance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</si>
</sst>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">
    <xf numFmtId="0" fontId="0" fillId="0" borderId="0" xfId="0"/>
    <xf numFmtId="0" fontId="1" fillId="0" borderId="0" xfId="1"/>
  </cellXfs>
  <cellStyles count="2">
    <cellStyle name="Normal" xfId="0" builtinId="0"/>
    <cellStyle name="Normal 4" xfId="1" xr:uid="{56DB47FB-36BC-492F-9A32-12CB9284C37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Gestion%20Prod%20v3.7%20-%20MAJ%20prix%20de%20revie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ex"/>
      <sheetName val="Modèle OF"/>
      <sheetName val="Modèle OF Stone"/>
      <sheetName val="Suivi OF"/>
      <sheetName val="Suivi OF Stone"/>
      <sheetName val="Suivi Stock"/>
      <sheetName val="Liste Matières Premières"/>
      <sheetName val="Lucem Choc"/>
      <sheetName val="Lucem Choc Prix"/>
      <sheetName val="Correspondance prod-nuancier"/>
      <sheetName val="Prémix"/>
      <sheetName val="Prémix Prix"/>
      <sheetName val="Lucem Stone"/>
      <sheetName val="Lucem Stone Poids"/>
      <sheetName val="Lucem Stone Prix"/>
      <sheetName val="Lucem Liss"/>
      <sheetName val="Lucem Stone2016"/>
      <sheetName val="Feuil3"/>
      <sheetName val="Grouting Liss"/>
      <sheetName val="Besoins granulats"/>
      <sheetName val="Grouting poudre"/>
      <sheetName val="Mural Choc"/>
      <sheetName val="Lucem Star"/>
      <sheetName val="Liquides"/>
      <sheetName val="CQ Bouche Pore"/>
      <sheetName val="CQ LUCEM Stone C"/>
      <sheetName val="CQ LUCEM Sill"/>
      <sheetName val="CQ LUCEM Choc A"/>
      <sheetName val="CQ LUCEM Choc B"/>
      <sheetName val="CQ LUCEM Liss"/>
      <sheetName val="CQ LUCEM Fix"/>
      <sheetName val="CQ LUCEM Protect A"/>
      <sheetName val="CQ LUCEM Protect B"/>
      <sheetName val="CQ Fluidifiant"/>
      <sheetName val="CQ Sable siliceux PF35"/>
      <sheetName val="CQ Grouting"/>
      <sheetName val="CQ Pentra-Guard HP"/>
      <sheetName val="CQ Granulats"/>
      <sheetName val="Lucem Liss Mix Color"/>
      <sheetName val="Lucem Liss Mix Color bis"/>
      <sheetName val="Mortier de finition"/>
      <sheetName val="Lucem Choc Mix Color"/>
      <sheetName val="Mix Color"/>
      <sheetName val="Reprise OF Stone"/>
      <sheetName val="Index Suivi OF Stone"/>
      <sheetName val="Emballages"/>
      <sheetName val="Sheet"/>
      <sheetName val="Lucem Liss Prix"/>
      <sheetName val="Liquides Prix"/>
      <sheetName val="Modèle Formule LC"/>
      <sheetName val="Modèle Formule LL"/>
      <sheetName val="Modèle Formule Prémix"/>
      <sheetName val="Modèle Formule Liquides"/>
      <sheetName val="Modèle Formule MDF"/>
      <sheetName val="Modèle Formule L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80">
          <cell r="A80" t="str">
            <v>Arabescato 12/16</v>
          </cell>
        </row>
      </sheetData>
      <sheetData sheetId="7" refreshError="1"/>
      <sheetData sheetId="8" refreshError="1"/>
      <sheetData sheetId="9">
        <row r="2">
          <cell r="A2" t="str">
            <v>Blanc 110</v>
          </cell>
        </row>
      </sheetData>
      <sheetData sheetId="10" refreshError="1"/>
      <sheetData sheetId="11" refreshError="1"/>
      <sheetData sheetId="12">
        <row r="2">
          <cell r="A2" t="str">
            <v>0001</v>
          </cell>
        </row>
        <row r="3">
          <cell r="A3" t="str">
            <v>0002</v>
          </cell>
        </row>
        <row r="4">
          <cell r="A4" t="str">
            <v>0003</v>
          </cell>
        </row>
        <row r="5">
          <cell r="A5" t="str">
            <v>0004</v>
          </cell>
        </row>
        <row r="6">
          <cell r="A6" t="str">
            <v>0005</v>
          </cell>
        </row>
        <row r="7">
          <cell r="A7" t="str">
            <v>0006</v>
          </cell>
        </row>
        <row r="8">
          <cell r="A8" t="str">
            <v>0007</v>
          </cell>
        </row>
        <row r="9">
          <cell r="A9" t="str">
            <v>0008</v>
          </cell>
        </row>
        <row r="10">
          <cell r="A10" t="str">
            <v>0009</v>
          </cell>
        </row>
        <row r="11">
          <cell r="A11" t="str">
            <v>0010</v>
          </cell>
        </row>
      </sheetData>
      <sheetData sheetId="13">
        <row r="2">
          <cell r="E2">
            <v>3.3</v>
          </cell>
        </row>
      </sheetData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FEBA95-E5E6-4C51-BD8D-0133ADDC9653}">
  <sheetPr codeName="Feuil5">
    <pageSetUpPr fitToPage="1"/>
  </sheetPr>
  <dimension ref="A1:B7"/>
  <sheetViews>
    <sheetView workbookViewId="0">
      <selection activeCell="A10" sqref="A10"/>
    </sheetView>
  </sheetViews>
  <sheetFormatPr baseColWidth="10" defaultRowHeight="15" x14ac:dyDescent="0.25"/>
  <cols>
    <col min="1" max="1" width="38" customWidth="1"/>
    <col min="2" max="2" width="40.140625" customWidth="1"/>
  </cols>
  <sheetData>
    <row r="1" spans="1:2" x14ac:dyDescent="0.25">
      <c r="A1" t="s">
        <v>1</v>
      </c>
      <c r="B1" t="s">
        <v>2</v>
      </c>
    </row>
    <row r="2" spans="1:2" x14ac:dyDescent="0.25">
      <c r="A2" t="s">
        <v>3</v>
      </c>
      <c r="B2" t="s">
        <v>4</v>
      </c>
    </row>
    <row r="3" spans="1:2" x14ac:dyDescent="0.25">
      <c r="A3" t="s">
        <v>10</v>
      </c>
      <c r="B3" t="s">
        <v>11</v>
      </c>
    </row>
    <row r="4" spans="1:2" x14ac:dyDescent="0.25">
      <c r="A4" t="s">
        <v>5</v>
      </c>
      <c r="B4" t="s">
        <v>6</v>
      </c>
    </row>
    <row r="5" spans="1:2" x14ac:dyDescent="0.25">
      <c r="A5" t="s">
        <v>8</v>
      </c>
      <c r="B5" t="s">
        <v>9</v>
      </c>
    </row>
    <row r="6" spans="1:2" x14ac:dyDescent="0.25">
      <c r="B6" t="s">
        <v>7</v>
      </c>
    </row>
    <row r="7" spans="1:2" x14ac:dyDescent="0.25">
      <c r="B7" t="s">
        <v>12</v>
      </c>
    </row>
  </sheetData>
  <pageMargins left="0.7" right="0.7" top="0.75" bottom="0.75" header="0.3" footer="0.3"/>
  <pageSetup paperSize="9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0536E7-D944-4147-A169-744A7EFA2426}">
  <sheetPr codeName="Feuil53"/>
  <dimension ref="A1:AM11"/>
  <sheetViews>
    <sheetView tabSelected="1" zoomScaleNormal="100" workbookViewId="0">
      <pane ySplit="1" topLeftCell="A2" activePane="bottomLeft" state="frozen"/>
      <selection pane="bottomLeft" activeCell="C2" sqref="C2:C11"/>
    </sheetView>
  </sheetViews>
  <sheetFormatPr baseColWidth="10" defaultColWidth="18.42578125" defaultRowHeight="15.75" x14ac:dyDescent="0.25"/>
  <cols>
    <col min="1" max="1" width="8.7109375" style="1" bestFit="1" customWidth="1"/>
    <col min="2" max="2" width="19.42578125" style="1" customWidth="1"/>
    <col min="3" max="16384" width="18.42578125" style="1"/>
  </cols>
  <sheetData>
    <row r="1" spans="1:3" x14ac:dyDescent="0.25">
      <c r="A1" s="1" t="s">
        <v>0</v>
      </c>
      <c r="B1" s="1" t="s">
        <v>13</v>
      </c>
      <c r="C1" s="1" t="s">
        <v>14</v>
      </c>
    </row>
    <row r="2" spans="1:3" x14ac:dyDescent="0.25">
      <c r="A2" s="1" t="str">
        <f>'[1]Lucem Stone'!A2</f>
        <v>0001</v>
      </c>
      <c r="B2" t="s">
        <v>1</v>
      </c>
      <c r="C2" s="1" t="str">
        <f>IF(B2=VLOOKUP(B2,Index!$A$1:$B$7,1,TRUE),VLOOKUP(B2,Index!$A$1:$B$7,2,TRUE),B2)</f>
        <v>110 Arbre</v>
      </c>
    </row>
    <row r="3" spans="1:3" x14ac:dyDescent="0.25">
      <c r="A3" s="1" t="str">
        <f>'[1]Lucem Stone'!A3</f>
        <v>0002</v>
      </c>
      <c r="B3" t="s">
        <v>1</v>
      </c>
      <c r="C3" s="1" t="str">
        <f>IF(B3=VLOOKUP(B3,Index!$A$1:$B$7,1,TRUE),VLOOKUP(B3,Index!$A$1:$B$7,2,TRUE),B3)</f>
        <v>110 Arbre</v>
      </c>
    </row>
    <row r="4" spans="1:3" x14ac:dyDescent="0.25">
      <c r="A4" s="1" t="str">
        <f>'[1]Lucem Stone'!A4</f>
        <v>0003</v>
      </c>
      <c r="B4" t="s">
        <v>7</v>
      </c>
      <c r="C4" s="1" t="str">
        <f>IF(B4=VLOOKUP(B4,Index!$A$1:$B$7,1,TRUE),VLOOKUP(B4,Index!$A$1:$B$7,2,TRUE),B4)</f>
        <v>Gibraltar</v>
      </c>
    </row>
    <row r="5" spans="1:3" x14ac:dyDescent="0.25">
      <c r="A5" s="1" t="str">
        <f>'[1]Lucem Stone'!A5</f>
        <v>0004</v>
      </c>
      <c r="B5" t="s">
        <v>10</v>
      </c>
      <c r="C5" s="1" t="str">
        <f>IF(B5=VLOOKUP(B5,Index!$A$1:$B$7,1,TRUE),VLOOKUP(B5,Index!$A$1:$B$7,2,TRUE),B5)</f>
        <v>Vélo 112</v>
      </c>
    </row>
    <row r="6" spans="1:3" x14ac:dyDescent="0.25">
      <c r="A6" s="1" t="str">
        <f>'[1]Lucem Stone'!A6</f>
        <v>0005</v>
      </c>
      <c r="B6" t="s">
        <v>10</v>
      </c>
      <c r="C6" s="1" t="str">
        <f>IF(B6=VLOOKUP(B6,Index!$A$1:$B$7,1,TRUE),VLOOKUP(B6,Index!$A$1:$B$7,2,TRUE),B6)</f>
        <v>Vélo 112</v>
      </c>
    </row>
    <row r="7" spans="1:3" x14ac:dyDescent="0.25">
      <c r="A7" s="1" t="str">
        <f>'[1]Lucem Stone'!A7</f>
        <v>0006</v>
      </c>
      <c r="B7" t="s">
        <v>12</v>
      </c>
      <c r="C7" s="1" t="str">
        <f>IF(B7=VLOOKUP(B7,Index!$A$1:$B$7,1,TRUE),VLOOKUP(B7,Index!$A$1:$B$7,2,TRUE),B7)</f>
        <v>Igloo</v>
      </c>
    </row>
    <row r="8" spans="1:3" x14ac:dyDescent="0.25">
      <c r="A8" s="1" t="str">
        <f>'[1]Lucem Stone'!A8</f>
        <v>0007</v>
      </c>
      <c r="B8" t="s">
        <v>5</v>
      </c>
      <c r="C8" s="1" t="str">
        <f>IF(B8=VLOOKUP(B8,Index!$A$1:$B$7,1,TRUE),VLOOKUP(B8,Index!$A$1:$B$7,2,TRUE),B8)</f>
        <v>113 Pelote</v>
      </c>
    </row>
    <row r="9" spans="1:3" x14ac:dyDescent="0.25">
      <c r="A9" s="1" t="str">
        <f>'[1]Lucem Stone'!A9</f>
        <v>0008</v>
      </c>
      <c r="B9" t="s">
        <v>10</v>
      </c>
      <c r="C9" s="1" t="str">
        <f>IF(B9=VLOOKUP(B9,Index!$A$1:$B$7,1,TRUE),VLOOKUP(B9,Index!$A$1:$B$7,2,TRUE),B9)</f>
        <v>Vélo 112</v>
      </c>
    </row>
    <row r="10" spans="1:3" x14ac:dyDescent="0.25">
      <c r="A10" s="1" t="str">
        <f>'[1]Lucem Stone'!A10</f>
        <v>0009</v>
      </c>
      <c r="B10" t="s">
        <v>1</v>
      </c>
      <c r="C10" s="1" t="str">
        <f>IF(B10=VLOOKUP(B10,Index!$A$1:$B$7,1,TRUE),VLOOKUP(B10,Index!$A$1:$B$7,2,TRUE),B10)</f>
        <v>110 Arbre</v>
      </c>
    </row>
    <row r="11" spans="1:3" x14ac:dyDescent="0.25">
      <c r="A11" s="1" t="str">
        <f>'[1]Lucem Stone'!A11</f>
        <v>0010</v>
      </c>
      <c r="B11" t="s">
        <v>3</v>
      </c>
      <c r="C11" s="1" t="str">
        <f>IF(B11=VLOOKUP(B11,Index!$A$1:$B$7,1,TRUE),VLOOKUP(B11,Index!$A$1:$B$7,2,TRUE),B11)</f>
        <v>111 Caillou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Index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2022-11-10T20:12:46Z</dcterms:created>
  <dcterms:modified xsi:type="dcterms:W3CDTF">2022-11-10T20:29:29Z</dcterms:modified>
</cp:coreProperties>
</file>