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92" yWindow="144" windowWidth="28356" windowHeight="1245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R6" i="1"/>
  <c r="P6"/>
  <c r="H6"/>
  <c r="K4"/>
  <c r="S5" s="1"/>
  <c r="S4" s="1"/>
</calcChain>
</file>

<file path=xl/sharedStrings.xml><?xml version="1.0" encoding="utf-8"?>
<sst xmlns="http://schemas.openxmlformats.org/spreadsheetml/2006/main" count="21" uniqueCount="20">
  <si>
    <t>DATE DE DEPART</t>
  </si>
  <si>
    <t>N° CONTRAT</t>
  </si>
  <si>
    <t>CLIENT</t>
  </si>
  <si>
    <t>MACHINE</t>
  </si>
  <si>
    <t>MONTANT FACTURE</t>
  </si>
  <si>
    <t>COUT ENTRETIEN REEL</t>
  </si>
  <si>
    <t>MARGE CONTRAT</t>
  </si>
  <si>
    <t>DERNIER PASSAGE</t>
  </si>
  <si>
    <t>COMPTEUR THEORIQUE</t>
  </si>
  <si>
    <t>COMPTEUR REEL</t>
  </si>
  <si>
    <t>GARANTIE DEMANDEE</t>
  </si>
  <si>
    <t>RECU</t>
  </si>
  <si>
    <t>CASSE FACTUREE</t>
  </si>
  <si>
    <t>RENDEMENT</t>
  </si>
  <si>
    <t>TYPE</t>
  </si>
  <si>
    <t>ENGAGEMENT</t>
  </si>
  <si>
    <t>PIECES</t>
  </si>
  <si>
    <t xml:space="preserve">MO </t>
  </si>
  <si>
    <t>DIVERS</t>
  </si>
  <si>
    <t>MARGE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</si>
</sst>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Alignment="1">
      <alignment horizontal="center" wrapText="1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0" fillId="5" borderId="7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wrapText="1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6" borderId="1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0" fontId="0" fillId="0" borderId="7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64" fontId="0" fillId="0" borderId="8" xfId="0" applyNumberFormat="1" applyBorder="1" applyAlignment="1">
      <alignment horizontal="center" vertical="center" wrapText="1"/>
    </xf>
    <xf numFmtId="164" fontId="0" fillId="6" borderId="8" xfId="0" applyNumberFormat="1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7" borderId="8" xfId="0" applyFill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 wrapText="1"/>
    </xf>
    <xf numFmtId="164" fontId="0" fillId="3" borderId="0" xfId="0" applyNumberFormat="1" applyFill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164" fontId="0" fillId="0" borderId="4" xfId="0" applyNumberFormat="1" applyFill="1" applyBorder="1" applyAlignment="1">
      <alignment horizontal="center" vertical="center"/>
    </xf>
    <xf numFmtId="164" fontId="0" fillId="0" borderId="6" xfId="0" applyNumberFormat="1" applyFill="1" applyBorder="1" applyAlignment="1">
      <alignment horizontal="center" vertical="center"/>
    </xf>
    <xf numFmtId="164" fontId="0" fillId="0" borderId="7" xfId="0" applyNumberForma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6"/>
  <sheetViews>
    <sheetView tabSelected="1" workbookViewId="0">
      <selection activeCell="F17" sqref="F17"/>
    </sheetView>
  </sheetViews>
  <sheetFormatPr baseColWidth="10" defaultRowHeight="14.4"/>
  <sheetData>
    <row r="1" spans="1:19" ht="15" thickBot="1"/>
    <row r="2" spans="1:19" ht="15" thickBot="1">
      <c r="A2" s="1" t="s">
        <v>0</v>
      </c>
      <c r="B2" s="2" t="s">
        <v>1</v>
      </c>
      <c r="C2" s="3" t="s">
        <v>2</v>
      </c>
      <c r="D2" s="4"/>
      <c r="E2" s="3" t="s">
        <v>3</v>
      </c>
      <c r="F2" s="4"/>
      <c r="G2" s="5" t="s">
        <v>4</v>
      </c>
      <c r="H2" s="6" t="s">
        <v>5</v>
      </c>
      <c r="I2" s="7"/>
      <c r="J2" s="8"/>
      <c r="K2" s="5" t="s">
        <v>6</v>
      </c>
      <c r="L2" s="5" t="s">
        <v>7</v>
      </c>
      <c r="M2" s="5" t="s">
        <v>8</v>
      </c>
      <c r="N2" s="5" t="s">
        <v>9</v>
      </c>
      <c r="O2" s="9"/>
      <c r="P2" s="10" t="s">
        <v>10</v>
      </c>
      <c r="Q2" s="11" t="s">
        <v>11</v>
      </c>
      <c r="R2" s="12" t="s">
        <v>12</v>
      </c>
      <c r="S2" s="13" t="s">
        <v>13</v>
      </c>
    </row>
    <row r="3" spans="1:19" ht="15" thickBot="1">
      <c r="A3" s="14"/>
      <c r="B3" s="15" t="s">
        <v>14</v>
      </c>
      <c r="C3" s="16" t="s">
        <v>15</v>
      </c>
      <c r="D3" s="17"/>
      <c r="E3" s="16"/>
      <c r="F3" s="17"/>
      <c r="G3" s="18"/>
      <c r="H3" s="19" t="s">
        <v>16</v>
      </c>
      <c r="I3" s="19" t="s">
        <v>17</v>
      </c>
      <c r="J3" s="19" t="s">
        <v>18</v>
      </c>
      <c r="K3" s="18"/>
      <c r="L3" s="18"/>
      <c r="M3" s="18"/>
      <c r="N3" s="18"/>
      <c r="O3" s="9"/>
      <c r="P3" s="20"/>
      <c r="Q3" s="21"/>
      <c r="R3" s="22"/>
      <c r="S3" s="13" t="s">
        <v>19</v>
      </c>
    </row>
    <row r="4" spans="1:19" ht="15" thickBot="1">
      <c r="A4" s="23"/>
      <c r="B4" s="24"/>
      <c r="C4" s="25"/>
      <c r="D4" s="26"/>
      <c r="E4" s="25"/>
      <c r="F4" s="26"/>
      <c r="G4" s="27"/>
      <c r="H4" s="27"/>
      <c r="I4" s="27"/>
      <c r="J4" s="27"/>
      <c r="K4" s="28">
        <f>G4-(H4+I4+J4)</f>
        <v>0</v>
      </c>
      <c r="L4" s="29"/>
      <c r="M4" s="30"/>
      <c r="N4" s="31"/>
      <c r="O4" s="32"/>
      <c r="P4" s="33"/>
      <c r="Q4" s="34"/>
      <c r="R4" s="33"/>
      <c r="S4" s="35" t="e">
        <f>S5/G4</f>
        <v>#DIV/0!</v>
      </c>
    </row>
    <row r="5" spans="1:19" ht="15" thickBot="1">
      <c r="A5" s="36"/>
      <c r="B5" s="37"/>
      <c r="C5" s="38"/>
      <c r="D5" s="39"/>
      <c r="E5" s="40"/>
      <c r="F5" s="41"/>
      <c r="G5" s="42"/>
      <c r="H5" s="42"/>
      <c r="I5" s="42"/>
      <c r="J5" s="42"/>
      <c r="K5" s="43"/>
      <c r="L5" s="44"/>
      <c r="M5" s="45"/>
      <c r="N5" s="46"/>
      <c r="O5" s="32"/>
      <c r="P5" s="47"/>
      <c r="Q5" s="48"/>
      <c r="R5" s="47"/>
      <c r="S5" s="49">
        <f>K4+P6+R6</f>
        <v>0</v>
      </c>
    </row>
    <row r="6" spans="1:19" ht="15" thickBot="1">
      <c r="A6" s="50" t="s">
        <v>15</v>
      </c>
      <c r="B6" s="51"/>
      <c r="C6" s="9"/>
      <c r="D6" s="9"/>
      <c r="E6" s="9"/>
      <c r="F6" s="9"/>
      <c r="G6" s="52"/>
      <c r="H6" s="53">
        <f>H4+I4+J4</f>
        <v>0</v>
      </c>
      <c r="I6" s="54"/>
      <c r="J6" s="55"/>
      <c r="K6" s="52"/>
      <c r="L6" s="9"/>
      <c r="M6" s="9"/>
      <c r="N6" s="32"/>
      <c r="O6" s="32"/>
      <c r="P6" s="56">
        <f>Q4-P4</f>
        <v>0</v>
      </c>
      <c r="Q6" s="57"/>
      <c r="R6" s="58">
        <f>(R4/100)*30</f>
        <v>0</v>
      </c>
      <c r="S6" s="52"/>
    </row>
  </sheetData>
  <mergeCells count="30">
    <mergeCell ref="Q4:Q5"/>
    <mergeCell ref="R4:R5"/>
    <mergeCell ref="C5:D5"/>
    <mergeCell ref="H6:J6"/>
    <mergeCell ref="P6:Q6"/>
    <mergeCell ref="J4:J5"/>
    <mergeCell ref="K4:K5"/>
    <mergeCell ref="L4:L5"/>
    <mergeCell ref="M4:M5"/>
    <mergeCell ref="N4:N5"/>
    <mergeCell ref="P4:P5"/>
    <mergeCell ref="A4:A5"/>
    <mergeCell ref="C4:D4"/>
    <mergeCell ref="E4:F5"/>
    <mergeCell ref="G4:G5"/>
    <mergeCell ref="H4:H5"/>
    <mergeCell ref="I4:I5"/>
    <mergeCell ref="L2:L3"/>
    <mergeCell ref="M2:M3"/>
    <mergeCell ref="N2:N3"/>
    <mergeCell ref="P2:P3"/>
    <mergeCell ref="Q2:Q3"/>
    <mergeCell ref="R2:R3"/>
    <mergeCell ref="A2:A3"/>
    <mergeCell ref="C2:D2"/>
    <mergeCell ref="E2:F3"/>
    <mergeCell ref="G2:G3"/>
    <mergeCell ref="H2:J2"/>
    <mergeCell ref="K2:K3"/>
    <mergeCell ref="C3:D3"/>
  </mergeCells>
  <conditionalFormatting sqref="N4:N5">
    <cfRule type="cellIs" dxfId="9" priority="5" operator="greaterThan">
      <formula>10181</formula>
    </cfRule>
  </conditionalFormatting>
  <conditionalFormatting sqref="K4:K5">
    <cfRule type="cellIs" dxfId="7" priority="3" operator="lessThan">
      <formula>0</formula>
    </cfRule>
    <cfRule type="cellIs" dxfId="6" priority="4" operator="greaterThan">
      <formula>0.01</formula>
    </cfRule>
  </conditionalFormatting>
  <conditionalFormatting sqref="N4:N5">
    <cfRule type="cellIs" dxfId="3" priority="1" operator="lessThan">
      <formula>$M$7</formula>
    </cfRule>
    <cfRule type="cellIs" dxfId="2" priority="2" operator="greaterThan">
      <formula>$M$7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</dc:creator>
  <cp:lastModifiedBy>BENJAMIN</cp:lastModifiedBy>
  <dcterms:created xsi:type="dcterms:W3CDTF">2022-11-07T07:46:20Z</dcterms:created>
  <dcterms:modified xsi:type="dcterms:W3CDTF">2022-11-07T07:46:52Z</dcterms:modified>
</cp:coreProperties>
</file>