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ine.hijona\Desktop\"/>
    </mc:Choice>
  </mc:AlternateContent>
  <xr:revisionPtr revIDLastSave="0" documentId="8_{AE2C63DE-8B96-4B21-A72B-0D209639CAE9}" xr6:coauthVersionLast="36" xr6:coauthVersionMax="36" xr10:uidLastSave="{00000000-0000-0000-0000-000000000000}"/>
  <bookViews>
    <workbookView xWindow="0" yWindow="0" windowWidth="23040" windowHeight="8190" tabRatio="478" xr2:uid="{00000000-000D-0000-FFFF-FFFF00000000}"/>
  </bookViews>
  <sheets>
    <sheet name="Plan documentaire" sheetId="1" r:id="rId1"/>
    <sheet name="Archives" sheetId="7" r:id="rId2"/>
    <sheet name="Liste" sheetId="3" r:id="rId3"/>
    <sheet name="JF" sheetId="4" r:id="rId4"/>
  </sheets>
  <definedNames>
    <definedName name="Abréviations">Liste!$B$2:$B$25</definedName>
    <definedName name="Confidentialité">Liste!$C$2:$C$8</definedName>
    <definedName name="Etat_document">Liste!$E$2:$E$7</definedName>
    <definedName name="Segment_Suivi_des_document_à_revoir">#N/A</definedName>
    <definedName name="Segment_Type_abrégé">#N/A</definedName>
    <definedName name="Type_document">Liste!$A$2:$A$25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6" i="1" l="1"/>
  <c r="E76" i="1" s="1"/>
  <c r="A77" i="1"/>
  <c r="E77" i="1" s="1"/>
  <c r="A78" i="1"/>
  <c r="E78" i="1" s="1"/>
  <c r="A79" i="1"/>
  <c r="E79" i="1" s="1"/>
  <c r="A80" i="1"/>
  <c r="E80" i="1" s="1"/>
  <c r="A81" i="1"/>
  <c r="E81" i="1" s="1"/>
  <c r="A82" i="1"/>
  <c r="E82" i="1" s="1"/>
  <c r="A83" i="1"/>
  <c r="E83" i="1" s="1"/>
  <c r="A84" i="1"/>
  <c r="A85" i="1"/>
  <c r="E85" i="1" s="1"/>
  <c r="A86" i="1"/>
  <c r="E86" i="1" s="1"/>
  <c r="A87" i="1"/>
  <c r="E87" i="1" s="1"/>
  <c r="A88" i="1"/>
  <c r="E88" i="1" s="1"/>
  <c r="A89" i="1"/>
  <c r="E89" i="1" s="1"/>
  <c r="A90" i="1"/>
  <c r="E90" i="1" s="1"/>
  <c r="A91" i="1"/>
  <c r="E91" i="1" s="1"/>
  <c r="A92" i="1"/>
  <c r="E92" i="1" s="1"/>
  <c r="A93" i="1"/>
  <c r="E93" i="1" s="1"/>
  <c r="A94" i="1"/>
  <c r="E94" i="1" s="1"/>
  <c r="A95" i="1"/>
  <c r="E95" i="1" s="1"/>
  <c r="A96" i="1"/>
  <c r="E96" i="1" s="1"/>
  <c r="A97" i="1"/>
  <c r="E97" i="1" s="1"/>
  <c r="A98" i="1"/>
  <c r="E98" i="1" s="1"/>
  <c r="A99" i="1"/>
  <c r="E99" i="1" s="1"/>
  <c r="A100" i="1"/>
  <c r="E100" i="1" s="1"/>
  <c r="A101" i="1"/>
  <c r="E101" i="1" s="1"/>
  <c r="A102" i="1"/>
  <c r="E102" i="1" s="1"/>
  <c r="A103" i="1"/>
  <c r="E103" i="1" s="1"/>
  <c r="A104" i="1"/>
  <c r="E104" i="1" s="1"/>
  <c r="A105" i="1"/>
  <c r="E105" i="1" s="1"/>
  <c r="A106" i="1"/>
  <c r="E106" i="1" s="1"/>
  <c r="A107" i="1"/>
  <c r="E107" i="1" s="1"/>
  <c r="A108" i="1"/>
  <c r="E108" i="1" s="1"/>
  <c r="A109" i="1"/>
  <c r="A110" i="1"/>
  <c r="E110" i="1" s="1"/>
  <c r="A111" i="1"/>
  <c r="E111" i="1" s="1"/>
  <c r="A112" i="1"/>
  <c r="E112" i="1" s="1"/>
  <c r="A113" i="1"/>
  <c r="E113" i="1" s="1"/>
  <c r="A114" i="1"/>
  <c r="E114" i="1" s="1"/>
  <c r="A115" i="1"/>
  <c r="E115" i="1" s="1"/>
  <c r="A116" i="1"/>
  <c r="E116" i="1" s="1"/>
  <c r="A117" i="1"/>
  <c r="E117" i="1" s="1"/>
  <c r="A118" i="1"/>
  <c r="E118" i="1" s="1"/>
  <c r="A119" i="1"/>
  <c r="E119" i="1" s="1"/>
  <c r="A120" i="1"/>
  <c r="A121" i="1"/>
  <c r="E121" i="1" s="1"/>
  <c r="A122" i="1"/>
  <c r="E122" i="1" s="1"/>
  <c r="A123" i="1"/>
  <c r="E123" i="1" s="1"/>
  <c r="A124" i="1"/>
  <c r="E124" i="1" s="1"/>
  <c r="A125" i="1"/>
  <c r="E125" i="1" s="1"/>
  <c r="A126" i="1"/>
  <c r="E126" i="1" s="1"/>
  <c r="A127" i="1"/>
  <c r="E127" i="1" s="1"/>
  <c r="A128" i="1"/>
  <c r="E128" i="1" s="1"/>
  <c r="A129" i="1"/>
  <c r="E129" i="1" s="1"/>
  <c r="A130" i="1"/>
  <c r="E130" i="1" s="1"/>
  <c r="A131" i="1"/>
  <c r="E131" i="1" s="1"/>
  <c r="A132" i="1"/>
  <c r="E132" i="1" s="1"/>
  <c r="A133" i="1"/>
  <c r="E133" i="1" s="1"/>
  <c r="A134" i="1"/>
  <c r="E134" i="1" s="1"/>
  <c r="A135" i="1"/>
  <c r="E135" i="1" s="1"/>
  <c r="A136" i="1"/>
  <c r="E136" i="1" s="1"/>
  <c r="A137" i="1"/>
  <c r="E137" i="1" s="1"/>
  <c r="A138" i="1"/>
  <c r="E138" i="1" s="1"/>
  <c r="A139" i="1"/>
  <c r="E139" i="1" s="1"/>
  <c r="E84" i="1"/>
  <c r="E109" i="1"/>
  <c r="E120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O76" i="1"/>
  <c r="P76" i="1" s="1"/>
  <c r="O77" i="1"/>
  <c r="P77" i="1" s="1"/>
  <c r="O78" i="1"/>
  <c r="P78" i="1" s="1"/>
  <c r="O79" i="1"/>
  <c r="P79" i="1" s="1"/>
  <c r="O80" i="1"/>
  <c r="P80" i="1" s="1"/>
  <c r="O81" i="1"/>
  <c r="P81" i="1" s="1"/>
  <c r="O82" i="1"/>
  <c r="P82" i="1" s="1"/>
  <c r="O83" i="1"/>
  <c r="P83" i="1" s="1"/>
  <c r="O84" i="1"/>
  <c r="P84" i="1" s="1"/>
  <c r="O85" i="1"/>
  <c r="P85" i="1" s="1"/>
  <c r="O86" i="1"/>
  <c r="P86" i="1" s="1"/>
  <c r="O87" i="1"/>
  <c r="P87" i="1" s="1"/>
  <c r="O88" i="1"/>
  <c r="P88" i="1" s="1"/>
  <c r="O89" i="1"/>
  <c r="P89" i="1" s="1"/>
  <c r="O90" i="1"/>
  <c r="P90" i="1" s="1"/>
  <c r="O91" i="1"/>
  <c r="P91" i="1" s="1"/>
  <c r="O92" i="1"/>
  <c r="P92" i="1" s="1"/>
  <c r="O93" i="1"/>
  <c r="P93" i="1" s="1"/>
  <c r="O94" i="1"/>
  <c r="P94" i="1" s="1"/>
  <c r="O95" i="1"/>
  <c r="P95" i="1" s="1"/>
  <c r="O96" i="1"/>
  <c r="P96" i="1" s="1"/>
  <c r="O97" i="1"/>
  <c r="P97" i="1" s="1"/>
  <c r="O98" i="1"/>
  <c r="P98" i="1" s="1"/>
  <c r="O99" i="1"/>
  <c r="P99" i="1" s="1"/>
  <c r="O100" i="1"/>
  <c r="P100" i="1" s="1"/>
  <c r="O101" i="1"/>
  <c r="P101" i="1" s="1"/>
  <c r="O102" i="1"/>
  <c r="P102" i="1" s="1"/>
  <c r="O103" i="1"/>
  <c r="P103" i="1" s="1"/>
  <c r="O104" i="1"/>
  <c r="P104" i="1" s="1"/>
  <c r="O105" i="1"/>
  <c r="P105" i="1" s="1"/>
  <c r="O106" i="1"/>
  <c r="P106" i="1" s="1"/>
  <c r="O107" i="1"/>
  <c r="P107" i="1" s="1"/>
  <c r="O108" i="1"/>
  <c r="P108" i="1" s="1"/>
  <c r="O109" i="1"/>
  <c r="P109" i="1" s="1"/>
  <c r="O110" i="1"/>
  <c r="P110" i="1" s="1"/>
  <c r="O111" i="1"/>
  <c r="P111" i="1" s="1"/>
  <c r="O112" i="1"/>
  <c r="P112" i="1" s="1"/>
  <c r="O113" i="1"/>
  <c r="P113" i="1" s="1"/>
  <c r="O114" i="1"/>
  <c r="P114" i="1" s="1"/>
  <c r="O115" i="1"/>
  <c r="P115" i="1" s="1"/>
  <c r="O116" i="1"/>
  <c r="P116" i="1" s="1"/>
  <c r="O117" i="1"/>
  <c r="P117" i="1" s="1"/>
  <c r="O118" i="1"/>
  <c r="P118" i="1" s="1"/>
  <c r="O119" i="1"/>
  <c r="P119" i="1" s="1"/>
  <c r="O120" i="1"/>
  <c r="P120" i="1" s="1"/>
  <c r="O121" i="1"/>
  <c r="P121" i="1" s="1"/>
  <c r="O122" i="1"/>
  <c r="P122" i="1" s="1"/>
  <c r="O123" i="1"/>
  <c r="P123" i="1" s="1"/>
  <c r="O124" i="1"/>
  <c r="P124" i="1" s="1"/>
  <c r="O125" i="1"/>
  <c r="P125" i="1" s="1"/>
  <c r="O126" i="1"/>
  <c r="P126" i="1" s="1"/>
  <c r="O127" i="1"/>
  <c r="P127" i="1" s="1"/>
  <c r="O128" i="1"/>
  <c r="P128" i="1" s="1"/>
  <c r="O129" i="1"/>
  <c r="P129" i="1" s="1"/>
  <c r="O130" i="1"/>
  <c r="P130" i="1" s="1"/>
  <c r="O131" i="1"/>
  <c r="P131" i="1" s="1"/>
  <c r="O132" i="1"/>
  <c r="P132" i="1" s="1"/>
  <c r="O133" i="1"/>
  <c r="P133" i="1" s="1"/>
  <c r="O134" i="1"/>
  <c r="P134" i="1" s="1"/>
  <c r="O135" i="1"/>
  <c r="P135" i="1" s="1"/>
  <c r="O136" i="1"/>
  <c r="P136" i="1" s="1"/>
  <c r="O137" i="1"/>
  <c r="P137" i="1" s="1"/>
  <c r="O138" i="1"/>
  <c r="P138" i="1" s="1"/>
  <c r="O139" i="1"/>
  <c r="P139" i="1" s="1"/>
  <c r="O21" i="1"/>
  <c r="P21" i="1" s="1"/>
  <c r="O22" i="1"/>
  <c r="P22" i="1" s="1"/>
  <c r="O23" i="1"/>
  <c r="P23" i="1" s="1"/>
  <c r="O24" i="1"/>
  <c r="P24" i="1" s="1"/>
  <c r="O25" i="1"/>
  <c r="P25" i="1" s="1"/>
  <c r="O26" i="1"/>
  <c r="P26" i="1" s="1"/>
  <c r="O27" i="1"/>
  <c r="P27" i="1" s="1"/>
  <c r="O28" i="1"/>
  <c r="P28" i="1" s="1"/>
  <c r="O29" i="1"/>
  <c r="P29" i="1" s="1"/>
  <c r="O30" i="1"/>
  <c r="P30" i="1" s="1"/>
  <c r="O31" i="1"/>
  <c r="P31" i="1" s="1"/>
  <c r="O32" i="1"/>
  <c r="P32" i="1" s="1"/>
  <c r="O33" i="1"/>
  <c r="P33" i="1" s="1"/>
  <c r="O34" i="1"/>
  <c r="P34" i="1" s="1"/>
  <c r="O35" i="1"/>
  <c r="P35" i="1" s="1"/>
  <c r="O36" i="1"/>
  <c r="P36" i="1" s="1"/>
  <c r="O37" i="1"/>
  <c r="P37" i="1" s="1"/>
  <c r="O38" i="1"/>
  <c r="P38" i="1" s="1"/>
  <c r="O39" i="1"/>
  <c r="P39" i="1" s="1"/>
  <c r="O40" i="1"/>
  <c r="P40" i="1" s="1"/>
  <c r="O41" i="1"/>
  <c r="P41" i="1" s="1"/>
  <c r="O42" i="1"/>
  <c r="P42" i="1" s="1"/>
  <c r="O43" i="1"/>
  <c r="P43" i="1" s="1"/>
  <c r="O44" i="1"/>
  <c r="P44" i="1" s="1"/>
  <c r="O45" i="1"/>
  <c r="P45" i="1" s="1"/>
  <c r="O46" i="1"/>
  <c r="P46" i="1" s="1"/>
  <c r="O47" i="1"/>
  <c r="P47" i="1" s="1"/>
  <c r="O48" i="1"/>
  <c r="P48" i="1" s="1"/>
  <c r="O49" i="1"/>
  <c r="P49" i="1" s="1"/>
  <c r="O50" i="1"/>
  <c r="P50" i="1" s="1"/>
  <c r="O51" i="1"/>
  <c r="P51" i="1" s="1"/>
  <c r="O52" i="1"/>
  <c r="P52" i="1" s="1"/>
  <c r="O53" i="1"/>
  <c r="P53" i="1" s="1"/>
  <c r="O54" i="1"/>
  <c r="P54" i="1" s="1"/>
  <c r="O55" i="1"/>
  <c r="P55" i="1" s="1"/>
  <c r="O56" i="1"/>
  <c r="P56" i="1" s="1"/>
  <c r="O57" i="1"/>
  <c r="P57" i="1" s="1"/>
  <c r="O58" i="1"/>
  <c r="P58" i="1" s="1"/>
  <c r="O59" i="1"/>
  <c r="P59" i="1" s="1"/>
  <c r="O60" i="1"/>
  <c r="P60" i="1" s="1"/>
  <c r="O61" i="1"/>
  <c r="P61" i="1" s="1"/>
  <c r="O62" i="1"/>
  <c r="P62" i="1" s="1"/>
  <c r="O63" i="1"/>
  <c r="P63" i="1" s="1"/>
  <c r="O64" i="1"/>
  <c r="P64" i="1" s="1"/>
  <c r="O65" i="1"/>
  <c r="P65" i="1" s="1"/>
  <c r="O66" i="1"/>
  <c r="P66" i="1" s="1"/>
  <c r="O67" i="1"/>
  <c r="P67" i="1" s="1"/>
  <c r="O68" i="1"/>
  <c r="P68" i="1" s="1"/>
  <c r="O69" i="1"/>
  <c r="P69" i="1" s="1"/>
  <c r="O70" i="1"/>
  <c r="P70" i="1" s="1"/>
  <c r="O71" i="1"/>
  <c r="P71" i="1" s="1"/>
  <c r="O72" i="1"/>
  <c r="P72" i="1" s="1"/>
  <c r="O73" i="1"/>
  <c r="P73" i="1" s="1"/>
  <c r="O74" i="1"/>
  <c r="P74" i="1" s="1"/>
  <c r="O75" i="1"/>
  <c r="P75" i="1" s="1"/>
  <c r="A11" i="1" l="1"/>
  <c r="E11" i="1" s="1"/>
  <c r="A12" i="1"/>
  <c r="E12" i="1" s="1"/>
  <c r="A13" i="1"/>
  <c r="E13" i="1" s="1"/>
  <c r="A14" i="1"/>
  <c r="E14" i="1" s="1"/>
  <c r="A15" i="1"/>
  <c r="E15" i="1" s="1"/>
  <c r="A16" i="1"/>
  <c r="E16" i="1" s="1"/>
  <c r="A17" i="1"/>
  <c r="E17" i="1" s="1"/>
  <c r="A18" i="1"/>
  <c r="E18" i="1" s="1"/>
  <c r="A19" i="1"/>
  <c r="E19" i="1" s="1"/>
  <c r="A20" i="1"/>
  <c r="E20" i="1" s="1"/>
  <c r="A21" i="1"/>
  <c r="E21" i="1" s="1"/>
  <c r="A22" i="1"/>
  <c r="E22" i="1" s="1"/>
  <c r="A23" i="1"/>
  <c r="E23" i="1" s="1"/>
  <c r="A24" i="1"/>
  <c r="E24" i="1" s="1"/>
  <c r="A25" i="1"/>
  <c r="E25" i="1" s="1"/>
  <c r="A26" i="1"/>
  <c r="E26" i="1" s="1"/>
  <c r="A27" i="1"/>
  <c r="E27" i="1" s="1"/>
  <c r="A28" i="1"/>
  <c r="E28" i="1" s="1"/>
  <c r="A29" i="1"/>
  <c r="E29" i="1" s="1"/>
  <c r="A30" i="1"/>
  <c r="E30" i="1" s="1"/>
  <c r="A31" i="1"/>
  <c r="E31" i="1" s="1"/>
  <c r="A32" i="1"/>
  <c r="E32" i="1" s="1"/>
  <c r="A33" i="1"/>
  <c r="E33" i="1" s="1"/>
  <c r="A34" i="1"/>
  <c r="E34" i="1" s="1"/>
  <c r="A35" i="1"/>
  <c r="E35" i="1" s="1"/>
  <c r="A36" i="1"/>
  <c r="E36" i="1" s="1"/>
  <c r="A37" i="1"/>
  <c r="E37" i="1" s="1"/>
  <c r="A38" i="1"/>
  <c r="E38" i="1" s="1"/>
  <c r="A39" i="1"/>
  <c r="E39" i="1" s="1"/>
  <c r="A40" i="1"/>
  <c r="E40" i="1" s="1"/>
  <c r="A41" i="1"/>
  <c r="E41" i="1" s="1"/>
  <c r="A42" i="1"/>
  <c r="E42" i="1" s="1"/>
  <c r="A43" i="1"/>
  <c r="E43" i="1" s="1"/>
  <c r="A44" i="1"/>
  <c r="E44" i="1" s="1"/>
  <c r="A45" i="1"/>
  <c r="E45" i="1" s="1"/>
  <c r="A46" i="1"/>
  <c r="E46" i="1" s="1"/>
  <c r="A47" i="1"/>
  <c r="E47" i="1" s="1"/>
  <c r="A48" i="1"/>
  <c r="E48" i="1" s="1"/>
  <c r="A49" i="1"/>
  <c r="E49" i="1" s="1"/>
  <c r="A50" i="1"/>
  <c r="E50" i="1" s="1"/>
  <c r="A51" i="1"/>
  <c r="E51" i="1" s="1"/>
  <c r="A52" i="1"/>
  <c r="E52" i="1" s="1"/>
  <c r="A53" i="1"/>
  <c r="E53" i="1" s="1"/>
  <c r="A54" i="1"/>
  <c r="E54" i="1" s="1"/>
  <c r="A55" i="1"/>
  <c r="E55" i="1" s="1"/>
  <c r="A56" i="1"/>
  <c r="E56" i="1" s="1"/>
  <c r="A57" i="1"/>
  <c r="E57" i="1" s="1"/>
  <c r="A58" i="1"/>
  <c r="E58" i="1" s="1"/>
  <c r="A59" i="1"/>
  <c r="E59" i="1" s="1"/>
  <c r="A60" i="1"/>
  <c r="E60" i="1" s="1"/>
  <c r="A61" i="1"/>
  <c r="E61" i="1" s="1"/>
  <c r="A62" i="1"/>
  <c r="E62" i="1" s="1"/>
  <c r="A63" i="1"/>
  <c r="E63" i="1" s="1"/>
  <c r="A64" i="1"/>
  <c r="E64" i="1" s="1"/>
  <c r="A65" i="1"/>
  <c r="E65" i="1" s="1"/>
  <c r="A66" i="1"/>
  <c r="E66" i="1" s="1"/>
  <c r="A67" i="1"/>
  <c r="E67" i="1" s="1"/>
  <c r="A68" i="1"/>
  <c r="E68" i="1" s="1"/>
  <c r="A69" i="1"/>
  <c r="E69" i="1" s="1"/>
  <c r="A70" i="1"/>
  <c r="E70" i="1" s="1"/>
  <c r="A71" i="1"/>
  <c r="E71" i="1" s="1"/>
  <c r="A72" i="1"/>
  <c r="E72" i="1" s="1"/>
  <c r="A73" i="1"/>
  <c r="E73" i="1" s="1"/>
  <c r="A74" i="1"/>
  <c r="E74" i="1" s="1"/>
  <c r="A75" i="1"/>
  <c r="E75" i="1" s="1"/>
  <c r="N11" i="1"/>
  <c r="O11" i="1" s="1"/>
  <c r="N12" i="1"/>
  <c r="O12" i="1" s="1"/>
  <c r="N13" i="1"/>
  <c r="O13" i="1" s="1"/>
  <c r="P13" i="1" s="1"/>
  <c r="N14" i="1"/>
  <c r="O14" i="1" s="1"/>
  <c r="P14" i="1" s="1"/>
  <c r="N15" i="1"/>
  <c r="O15" i="1" s="1"/>
  <c r="P15" i="1" s="1"/>
  <c r="N16" i="1"/>
  <c r="O16" i="1" s="1"/>
  <c r="P16" i="1" s="1"/>
  <c r="N17" i="1"/>
  <c r="O17" i="1" s="1"/>
  <c r="P17" i="1" s="1"/>
  <c r="N18" i="1"/>
  <c r="O18" i="1" s="1"/>
  <c r="P18" i="1" s="1"/>
  <c r="N19" i="1"/>
  <c r="O19" i="1" s="1"/>
  <c r="P19" i="1" s="1"/>
  <c r="N20" i="1"/>
  <c r="O20" i="1" s="1"/>
  <c r="P20" i="1" s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P12" i="1" l="1"/>
  <c r="P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HIJONA Marine</author>
  </authors>
  <commentList>
    <comment ref="B10" authorId="0" shapeId="0" xr:uid="{1AB7F5E2-56A3-43D2-BFE1-25C7306446C5}">
      <text>
        <r>
          <rPr>
            <sz val="9"/>
            <color indexed="81"/>
            <rFont val="Tahoma"/>
            <charset val="1"/>
          </rPr>
          <t>Sélectionner le type de document dans la liste déroulante.
Cf onglet "Liste" pour + d'informations sur le type.</t>
        </r>
      </text>
    </comment>
    <comment ref="E10" authorId="0" shapeId="0" xr:uid="{8FA7E748-541E-4873-B53B-6D8821BA296F}">
      <text>
        <r>
          <rPr>
            <sz val="9"/>
            <color indexed="81"/>
            <rFont val="Tahoma"/>
            <charset val="1"/>
          </rPr>
          <t>Référence à reporter dans l'en-tête de votre document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HIJONA Marine</author>
  </authors>
  <commentList>
    <comment ref="B10" authorId="0" shapeId="0" xr:uid="{68DDBEE1-4E95-4D52-A7A2-425C7ECD5FBC}">
      <text>
        <r>
          <rPr>
            <sz val="9"/>
            <color indexed="81"/>
            <rFont val="Tahoma"/>
            <charset val="1"/>
          </rPr>
          <t>Sélectionner le type de document dans la liste déroulante.
Cf onglet "Liste" pour + d'informations sur le type.</t>
        </r>
      </text>
    </comment>
    <comment ref="E10" authorId="0" shapeId="0" xr:uid="{7672266A-6994-4E28-85C1-6C3C2E510C07}">
      <text>
        <r>
          <rPr>
            <sz val="9"/>
            <color indexed="81"/>
            <rFont val="Tahoma"/>
            <charset val="1"/>
          </rPr>
          <t>Référence à reporter dans l'en-tête de votre document</t>
        </r>
      </text>
    </comment>
  </commentList>
</comments>
</file>

<file path=xl/sharedStrings.xml><?xml version="1.0" encoding="utf-8"?>
<sst xmlns="http://schemas.openxmlformats.org/spreadsheetml/2006/main" count="222" uniqueCount="94">
  <si>
    <t xml:space="preserve">Version  </t>
  </si>
  <si>
    <t>Etat</t>
  </si>
  <si>
    <t>Confidentialité</t>
  </si>
  <si>
    <t>Non protégé</t>
  </si>
  <si>
    <t>Diffusion restreinte</t>
  </si>
  <si>
    <t>Confidentiel</t>
  </si>
  <si>
    <t>Rédaction</t>
  </si>
  <si>
    <t>Archivé</t>
  </si>
  <si>
    <t>Niveau de
confidentialité</t>
  </si>
  <si>
    <t>Validé</t>
  </si>
  <si>
    <t>Confidentiel adhérent</t>
  </si>
  <si>
    <t>Référentiel de la documentation</t>
  </si>
  <si>
    <t>Type_document</t>
  </si>
  <si>
    <t>Procédure</t>
  </si>
  <si>
    <t>Mode opératoire</t>
  </si>
  <si>
    <t>Guide utilisateur</t>
  </si>
  <si>
    <t>Note technique</t>
  </si>
  <si>
    <t>Note de service</t>
  </si>
  <si>
    <t>Compte-rendu</t>
  </si>
  <si>
    <t>Abréviations</t>
  </si>
  <si>
    <t>Fêtes</t>
  </si>
  <si>
    <t>Jour de l’An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</si>
  <si>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</si>
  <si>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</si>
  <si>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</si>
  <si>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</si>
  <si>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</si>
  <si>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</si>
  <si>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</si>
  <si>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</si>
  <si>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 1918</t>
  </si>
  <si>
    <t>Noël</t>
  </si>
  <si>
    <t>2022 à 2030</t>
  </si>
  <si>
    <t>Type</t>
  </si>
  <si>
    <t>Type abrégé</t>
  </si>
  <si>
    <t>Fiche pratique</t>
  </si>
  <si>
    <t>Formulaire</t>
  </si>
  <si>
    <t>Support de formation</t>
  </si>
  <si>
    <t>FOR</t>
  </si>
  <si>
    <t>FO</t>
  </si>
  <si>
    <t>FP</t>
  </si>
  <si>
    <t>CR</t>
  </si>
  <si>
    <t>NS</t>
  </si>
  <si>
    <t>GU</t>
  </si>
  <si>
    <t>MO</t>
  </si>
  <si>
    <t>NT</t>
  </si>
  <si>
    <t>PR</t>
  </si>
  <si>
    <t>Relevé d’information, de décision et d’action</t>
  </si>
  <si>
    <t>RIDA</t>
  </si>
  <si>
    <t>Présentation</t>
  </si>
  <si>
    <t>PRES</t>
  </si>
  <si>
    <t>Sensible</t>
  </si>
  <si>
    <t>Niveau</t>
  </si>
  <si>
    <t>Créateur du document
Prénom + Nom</t>
  </si>
  <si>
    <t>Approbateur du document
Prénom + Nom</t>
  </si>
  <si>
    <t>Service</t>
  </si>
  <si>
    <t>Date de création :</t>
  </si>
  <si>
    <t>Version :</t>
  </si>
  <si>
    <t>Diffusion :</t>
  </si>
  <si>
    <t>Direction / Service :</t>
  </si>
  <si>
    <t>Date de modification :</t>
  </si>
  <si>
    <t>DREA</t>
  </si>
  <si>
    <t>V2</t>
  </si>
  <si>
    <t>restreinte</t>
  </si>
  <si>
    <t>Nom du document</t>
  </si>
  <si>
    <t>Référence du document</t>
  </si>
  <si>
    <t>Nbre de jour avant révision</t>
  </si>
  <si>
    <t>Suivi documents à revoir</t>
  </si>
  <si>
    <t>Date butoir prochaine révision</t>
  </si>
  <si>
    <t>Date dernière révision / relecture</t>
  </si>
  <si>
    <t>Date de version</t>
  </si>
  <si>
    <t>Date création</t>
  </si>
  <si>
    <t>Procès verbal de recette</t>
  </si>
  <si>
    <t>PV</t>
  </si>
  <si>
    <t>Fiche de proposition d'amélioration</t>
  </si>
  <si>
    <t>FPA</t>
  </si>
  <si>
    <t>Note interne</t>
  </si>
  <si>
    <t>NI</t>
  </si>
  <si>
    <t>Plan assurance qualité</t>
  </si>
  <si>
    <t>PAQ</t>
  </si>
  <si>
    <t>Note d'organisation</t>
  </si>
  <si>
    <t>NO</t>
  </si>
  <si>
    <t>Lexique/Glossaire</t>
  </si>
  <si>
    <t>LX</t>
  </si>
  <si>
    <t>Modèle</t>
  </si>
  <si>
    <t>ML</t>
  </si>
  <si>
    <t>Planning</t>
  </si>
  <si>
    <t>PL</t>
  </si>
  <si>
    <t>Etat_document</t>
  </si>
  <si>
    <t>Ce document s'inscrit dans le cadre de la gestion documentaire ISO 9001 et 270001</t>
  </si>
  <si>
    <t>A renseigner</t>
  </si>
  <si>
    <t>Incrémentation automatique</t>
  </si>
  <si>
    <t>PR-REGLE DE GESTION DOCUMENTAIRE</t>
  </si>
  <si>
    <r>
      <t>Document lié :</t>
    </r>
    <r>
      <rPr>
        <sz val="11"/>
        <color theme="1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</si>
</sst>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h:mm;@"/>
    <numFmt numFmtId="165" formatCode="[$-F800]dddd\,\ mmmm\ dd\,\ yyyy"/>
  </numFmts>
  <fonts count="1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color theme="1"/>
      <name val="Calibri"/>
      <family val="2"/>
      <scheme val="minor"/>
    </font>
    <font>
      <sz val="9"/>
      <color rgb="FF002C45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11"/>
      <color theme="0"/>
      <name val="Arial"/>
      <family val="2"/>
    </font>
    <font>
      <sz val="10"/>
      <color theme="0"/>
      <name val="Arial"/>
      <family val="2"/>
    </font>
    <font>
      <sz val="11"/>
      <color theme="1"/>
      <name val="Arial"/>
      <family val="2"/>
    </font>
    <font>
      <u/>
      <sz val="10"/>
      <color theme="1"/>
      <name val="Arial"/>
      <family val="2"/>
    </font>
    <font>
      <u/>
      <sz val="11"/>
      <color theme="1"/>
      <name val="Arial"/>
      <family val="2"/>
    </font>
    <font>
      <b/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C0055"/>
        <bgColor indexed="64"/>
      </patternFill>
    </fill>
    <fill>
      <patternFill patternType="solid">
        <fgColor rgb="FF144196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144196"/>
      </left>
      <right/>
      <top style="thin">
        <color rgb="FF144196"/>
      </top>
      <bottom/>
      <diagonal/>
    </border>
    <border>
      <left/>
      <right/>
      <top style="thin">
        <color rgb="FF144196"/>
      </top>
      <bottom/>
      <diagonal/>
    </border>
    <border>
      <left/>
      <right style="thin">
        <color rgb="FF144196"/>
      </right>
      <top style="thin">
        <color rgb="FF144196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center"/>
    </xf>
    <xf numFmtId="164" fontId="1" fillId="0" borderId="0" xfId="0" applyNumberFormat="1" applyFont="1"/>
    <xf numFmtId="14" fontId="5" fillId="0" borderId="0" xfId="0" applyNumberFormat="1" applyFont="1" applyFill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2" borderId="0" xfId="0" applyFont="1" applyFill="1" applyAlignment="1">
      <alignment vertical="center"/>
    </xf>
    <xf numFmtId="165" fontId="8" fillId="3" borderId="0" xfId="0" applyNumberFormat="1" applyFont="1" applyFill="1" applyBorder="1" applyAlignment="1">
      <alignment horizontal="left" vertical="center" wrapText="1"/>
    </xf>
    <xf numFmtId="165" fontId="8" fillId="4" borderId="0" xfId="0" applyNumberFormat="1" applyFont="1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0" fontId="7" fillId="2" borderId="0" xfId="0" applyFont="1" applyFill="1" applyBorder="1" applyAlignment="1">
      <alignment vertical="center"/>
    </xf>
    <xf numFmtId="0" fontId="7" fillId="2" borderId="9" xfId="0" applyFont="1" applyFill="1" applyBorder="1" applyAlignment="1">
      <alignment vertical="center"/>
    </xf>
    <xf numFmtId="165" fontId="8" fillId="3" borderId="9" xfId="0" applyNumberFormat="1" applyFont="1" applyFill="1" applyBorder="1" applyAlignment="1">
      <alignment horizontal="left" vertical="center" wrapText="1"/>
    </xf>
    <xf numFmtId="165" fontId="8" fillId="4" borderId="9" xfId="0" applyNumberFormat="1" applyFont="1" applyFill="1" applyBorder="1" applyAlignment="1">
      <alignment horizontal="left" vertical="center" wrapText="1"/>
    </xf>
    <xf numFmtId="0" fontId="10" fillId="0" borderId="0" xfId="0" applyFont="1"/>
    <xf numFmtId="0" fontId="9" fillId="0" borderId="0" xfId="0" applyFont="1"/>
    <xf numFmtId="0" fontId="1" fillId="0" borderId="0" xfId="0" applyFont="1" applyAlignment="1">
      <alignment wrapText="1"/>
    </xf>
    <xf numFmtId="14" fontId="1" fillId="0" borderId="0" xfId="0" applyNumberFormat="1" applyFont="1" applyAlignment="1">
      <alignment wrapText="1"/>
    </xf>
    <xf numFmtId="0" fontId="0" fillId="0" borderId="0" xfId="0" applyAlignment="1">
      <alignment horizontal="center"/>
    </xf>
    <xf numFmtId="0" fontId="6" fillId="0" borderId="0" xfId="0" applyFont="1" applyFill="1" applyAlignment="1">
      <alignment horizontal="center"/>
    </xf>
    <xf numFmtId="0" fontId="1" fillId="0" borderId="0" xfId="0" applyFont="1" applyBorder="1"/>
    <xf numFmtId="14" fontId="1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7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8" xfId="0" applyFont="1" applyBorder="1"/>
    <xf numFmtId="0" fontId="1" fillId="0" borderId="8" xfId="0" applyFont="1" applyBorder="1" applyAlignment="1">
      <alignment horizontal="right" vertical="center" wrapText="1"/>
    </xf>
    <xf numFmtId="0" fontId="1" fillId="0" borderId="1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right" vertical="center" wrapText="1"/>
    </xf>
    <xf numFmtId="0" fontId="0" fillId="0" borderId="8" xfId="0" applyBorder="1"/>
    <xf numFmtId="0" fontId="0" fillId="0" borderId="8" xfId="0" applyFill="1" applyBorder="1"/>
    <xf numFmtId="0" fontId="1" fillId="0" borderId="0" xfId="0" applyFont="1" applyAlignment="1">
      <alignment horizontal="left" vertical="center"/>
    </xf>
    <xf numFmtId="0" fontId="12" fillId="5" borderId="0" xfId="0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0" fontId="6" fillId="0" borderId="0" xfId="0" applyFont="1" applyFill="1"/>
    <xf numFmtId="0" fontId="14" fillId="0" borderId="0" xfId="0" applyFont="1" applyAlignment="1">
      <alignment horizontal="left" vertical="center"/>
    </xf>
    <xf numFmtId="0" fontId="1" fillId="0" borderId="0" xfId="0" applyNumberFormat="1" applyFont="1"/>
    <xf numFmtId="1" fontId="6" fillId="0" borderId="0" xfId="0" applyNumberFormat="1" applyFont="1" applyFill="1" applyBorder="1" applyAlignment="1">
      <alignment horizontal="left"/>
    </xf>
    <xf numFmtId="0" fontId="6" fillId="0" borderId="0" xfId="0" applyFont="1" applyFill="1" applyBorder="1" applyProtection="1">
      <protection locked="0"/>
    </xf>
    <xf numFmtId="0" fontId="0" fillId="0" borderId="0" xfId="0" applyProtection="1"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14" fontId="6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protection locked="0"/>
    </xf>
    <xf numFmtId="0" fontId="1" fillId="0" borderId="0" xfId="0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3" fillId="6" borderId="7" xfId="0" applyFont="1" applyFill="1" applyBorder="1" applyAlignment="1" applyProtection="1">
      <alignment horizontal="right" vertical="center" wrapText="1"/>
      <protection locked="0"/>
    </xf>
    <xf numFmtId="0" fontId="6" fillId="0" borderId="0" xfId="0" applyNumberFormat="1" applyFont="1" applyFill="1" applyAlignment="1">
      <alignment horizontal="center"/>
    </xf>
    <xf numFmtId="0" fontId="6" fillId="0" borderId="0" xfId="0" applyNumberFormat="1" applyFont="1" applyFill="1" applyAlignment="1" applyProtection="1">
      <alignment horizontal="center"/>
      <protection locked="0"/>
    </xf>
    <xf numFmtId="0" fontId="6" fillId="0" borderId="0" xfId="0" applyFont="1" applyFill="1" applyProtection="1">
      <protection locked="0"/>
    </xf>
    <xf numFmtId="0" fontId="5" fillId="0" borderId="0" xfId="0" applyFont="1" applyFill="1" applyAlignment="1" applyProtection="1">
      <alignment horizontal="center"/>
      <protection locked="0"/>
    </xf>
    <xf numFmtId="14" fontId="6" fillId="0" borderId="0" xfId="0" applyNumberFormat="1" applyFont="1" applyFill="1" applyAlignment="1" applyProtection="1">
      <alignment horizontal="center"/>
      <protection locked="0"/>
    </xf>
    <xf numFmtId="14" fontId="5" fillId="0" borderId="0" xfId="0" applyNumberFormat="1" applyFont="1" applyFill="1" applyAlignment="1">
      <alignment horizontal="center"/>
    </xf>
    <xf numFmtId="1" fontId="6" fillId="0" borderId="0" xfId="0" applyNumberFormat="1" applyFont="1" applyFill="1" applyAlignment="1">
      <alignment horizontal="center"/>
    </xf>
    <xf numFmtId="1" fontId="6" fillId="0" borderId="0" xfId="0" applyNumberFormat="1" applyFont="1" applyFill="1" applyAlignment="1">
      <alignment horizontal="left"/>
    </xf>
    <xf numFmtId="0" fontId="15" fillId="0" borderId="0" xfId="0" applyFont="1" applyBorder="1"/>
    <xf numFmtId="0" fontId="16" fillId="0" borderId="0" xfId="0" applyFont="1" applyBorder="1" applyAlignment="1">
      <alignment horizontal="left" vertical="center"/>
    </xf>
    <xf numFmtId="0" fontId="12" fillId="6" borderId="0" xfId="0" applyFont="1" applyFill="1" applyAlignment="1">
      <alignment horizontal="center" vertical="center"/>
    </xf>
    <xf numFmtId="0" fontId="12" fillId="5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/>
    </xf>
    <xf numFmtId="0" fontId="17" fillId="5" borderId="0" xfId="0" applyFont="1" applyFill="1" applyAlignment="1">
      <alignment horizontal="center" vertical="center"/>
    </xf>
    <xf numFmtId="0" fontId="17" fillId="6" borderId="0" xfId="0" applyFont="1" applyFill="1" applyAlignment="1">
      <alignment horizontal="center" vertical="center"/>
    </xf>
    <xf numFmtId="0" fontId="14" fillId="0" borderId="0" xfId="0" applyFont="1" applyBorder="1" applyAlignment="1">
      <alignment horizontal="left"/>
    </xf>
    <xf numFmtId="0" fontId="12" fillId="5" borderId="10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51">
    <dxf>
      <font>
        <color rgb="FF9C0006"/>
      </font>
    </dxf>
    <dxf>
      <font>
        <color rgb="FFFF0000"/>
      </font>
    </dxf>
    <dxf>
      <font>
        <color rgb="FF00B050"/>
      </font>
    </dxf>
    <dxf>
      <font>
        <color theme="7" tint="-0.24994659260841701"/>
      </font>
    </dxf>
    <dxf>
      <font>
        <color rgb="FF00B050"/>
      </font>
    </dxf>
    <dxf>
      <font>
        <color theme="7" tint="-0.24994659260841701"/>
      </font>
    </dxf>
    <dxf>
      <font>
        <color rgb="FFFF0000"/>
      </font>
    </dxf>
    <dxf>
      <fill>
        <patternFill>
          <bgColor theme="0" tint="-0.14996795556505021"/>
        </patternFill>
      </fill>
    </dxf>
    <dxf>
      <font>
        <color rgb="FFFF0000"/>
      </font>
    </dxf>
    <dxf>
      <font>
        <color rgb="FF00B050"/>
      </font>
    </dxf>
    <dxf>
      <font>
        <color theme="7" tint="-0.24994659260841701"/>
      </font>
    </dxf>
    <dxf>
      <font>
        <color auto="1"/>
      </font>
    </dxf>
    <dxf>
      <font>
        <color theme="7" tint="-0.24994659260841701"/>
      </font>
    </dxf>
    <dxf>
      <font>
        <color rgb="FFFF0000"/>
      </font>
    </dxf>
    <dxf>
      <font>
        <color rgb="FF00B050"/>
      </font>
    </dxf>
    <dxf>
      <fill>
        <patternFill>
          <bgColor theme="0" tint="-0.149967955565050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protection locked="0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>
        <left style="medium">
          <color rgb="FF144196"/>
        </left>
        <right style="medium">
          <color rgb="FF144196"/>
        </right>
        <top style="medium">
          <color rgb="FF144196"/>
        </top>
        <bottom style="medium">
          <color rgb="FF144196"/>
        </bottom>
      </border>
    </dxf>
    <dxf>
      <border diagonalUp="0" diagonalDown="0">
        <left style="thin">
          <color rgb="FF144196"/>
        </left>
        <right style="thin">
          <color rgb="FF144196"/>
        </right>
        <top style="thin">
          <color rgb="FF144196"/>
        </top>
        <bottom style="thin">
          <color rgb="FF144196"/>
        </bottom>
        <vertical/>
        <horizontal/>
      </border>
    </dxf>
    <dxf>
      <border>
        <left style="thin">
          <color rgb="FF144196"/>
        </left>
        <right style="thin">
          <color rgb="FF144196"/>
        </right>
        <top style="thin">
          <color rgb="FF144196"/>
        </top>
        <bottom style="thin">
          <color rgb="FF144196"/>
        </bottom>
        <vertical/>
        <horizontal style="thin">
          <color rgb="FF144196"/>
        </horizontal>
      </border>
    </dxf>
    <dxf>
      <font>
        <b/>
        <i val="0"/>
        <sz val="12"/>
        <color theme="0"/>
      </font>
      <fill>
        <patternFill>
          <bgColor rgb="FF144196"/>
        </patternFill>
      </fill>
    </dxf>
  </dxfs>
  <tableStyles count="2" defaultTableStyle="TableStyleMedium2" defaultPivotStyle="PivotStyleLight16">
    <tableStyle name="Style de segment 1" pivot="0" table="0" count="8" xr9:uid="{B743A56A-A406-441B-989E-E1544B9AB2FC}">
      <tableStyleElement type="headerRow" dxfId="50"/>
    </tableStyle>
    <tableStyle name="Style de tableau 1" pivot="0" count="3" xr9:uid="{B21FA76B-BD29-4150-9C63-85ED24044DA4}">
      <tableStyleElement type="wholeTable" dxfId="49"/>
      <tableStyleElement type="headerRow" dxfId="48"/>
      <tableStyleElement type="totalRow" dxfId="47"/>
    </tableStyle>
  </tableStyles>
  <colors>
    <mruColors>
      <color rgb="FFDC0055"/>
      <color rgb="FF144196"/>
      <color rgb="FFFF3399"/>
      <color rgb="FFFABF8E"/>
      <color rgb="FF93CDDD"/>
      <color rgb="FFD5D0B5"/>
      <color rgb="FFB4DABE"/>
      <color rgb="FFBCCFE6"/>
      <color rgb="FFE7E4D5"/>
      <color rgb="FFFCDBC0"/>
    </mruColors>
  </colors>
  <extLst>
    <ext xmlns:x14="http://schemas.microsoft.com/office/spreadsheetml/2009/9/main" uri="{46F421CA-312F-682f-3DD2-61675219B42D}">
      <x14:dxfs count="7">
        <dxf>
          <fill>
            <gradientFill type="path" left="0.5" right="0.5" top="0.5" bottom="0.5">
              <stop position="0">
                <color theme="0"/>
              </stop>
              <stop position="1">
                <color theme="4"/>
              </stop>
            </gradientFill>
          </fill>
        </dxf>
        <dxf>
          <fill>
            <gradientFill type="path" left="0.5" right="0.5" top="0.5" bottom="0.5">
              <stop position="0">
                <color theme="0"/>
              </stop>
              <stop position="1">
                <color rgb="FFDC0055"/>
              </stop>
            </gradientFill>
          </fill>
        </dxf>
        <dxf>
          <fill>
            <patternFill>
              <bgColor theme="4" tint="0.79998168889431442"/>
            </patternFill>
          </fill>
        </dxf>
        <dxf>
          <fill>
            <patternFill patternType="solid">
              <fgColor auto="1"/>
              <bgColor rgb="FFDC0055"/>
            </patternFill>
          </fill>
        </dxf>
        <dxf>
          <fill>
            <patternFill patternType="solid">
              <fgColor auto="1"/>
              <bgColor theme="4" tint="0.79998168889431442"/>
            </patternFill>
          </fill>
        </dxf>
        <dxf>
          <fill>
            <patternFill patternType="solid">
              <fgColor auto="1"/>
              <bgColor rgb="FFFFFF00"/>
            </patternFill>
          </fill>
        </dxf>
        <dxf>
          <fill>
            <patternFill>
              <bgColor theme="4" tint="0.79998168889431442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>
        <x14:slicerStyle name="Style de segment 1">
          <x14:slicerStyleElements>
            <x14:slicerStyleElement type="unselectedItemWithData" dxfId="6"/>
            <x14:slicerStyleElement type="unselectedItemWithNoData" dxfId="5"/>
            <x14:slicerStyleElement type="selectedItemWithData" dxfId="4"/>
            <x14:slicerStyleElement type="selectedItemWithNoData" dxfId="3"/>
            <x14:slicerStyleElement type="hoveredUnselectedItemWithData" dxfId="2"/>
            <x14:slicerStyleElement type="hoveredSelectedItemWith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microsoft.com/office/2006/relationships/vbaProject" Target="vbaProject.bin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504263</xdr:colOff>
      <xdr:row>0</xdr:row>
      <xdr:rowOff>82922</xdr:rowOff>
    </xdr:from>
    <xdr:to>
      <xdr:col>15</xdr:col>
      <xdr:colOff>840441</xdr:colOff>
      <xdr:row>8</xdr:row>
      <xdr:rowOff>302559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Suivi des document à revoir">
              <a:extLst>
                <a:ext uri="{FF2B5EF4-FFF2-40B4-BE49-F238E27FC236}">
                  <a16:creationId xmlns:a16="http://schemas.microsoft.com/office/drawing/2014/main" id="{DD70D37A-CFAC-4437-8E83-D6242D758CA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uivi des document à revoi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707969" y="82922"/>
              <a:ext cx="2622178" cy="181087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16</xdr:col>
      <xdr:colOff>107577</xdr:colOff>
      <xdr:row>0</xdr:row>
      <xdr:rowOff>49305</xdr:rowOff>
    </xdr:from>
    <xdr:to>
      <xdr:col>18</xdr:col>
      <xdr:colOff>470647</xdr:colOff>
      <xdr:row>9</xdr:row>
      <xdr:rowOff>268940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Type abrégé">
              <a:extLst>
                <a:ext uri="{FF2B5EF4-FFF2-40B4-BE49-F238E27FC236}">
                  <a16:creationId xmlns:a16="http://schemas.microsoft.com/office/drawing/2014/main" id="{34550DBA-E9EF-41E5-81FC-17A891DA9EE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abrég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897165" y="49305"/>
              <a:ext cx="1887070" cy="21470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uivi_des_document_à_revoir" xr10:uid="{C9284237-913D-4954-BF70-293A06BA8167}" sourceName="Suivi documents à revoir">
  <extLst>
    <x:ext xmlns:x15="http://schemas.microsoft.com/office/spreadsheetml/2010/11/main" uri="{2F2917AC-EB37-4324-AD4E-5DD8C200BD13}">
      <x15:tableSlicerCache tableId="1" column="1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abrégé" xr10:uid="{A4F0173C-6868-40FF-B6F3-455699B40533}" sourceName="Type abrégé">
  <extLst>
    <x:ext xmlns:x15="http://schemas.microsoft.com/office/spreadsheetml/2010/11/main" uri="{2F2917AC-EB37-4324-AD4E-5DD8C200BD13}">
      <x15:tableSlicerCache tableId="1" column="1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uivi des document à revoir" xr10:uid="{02261157-7E64-4E5D-BF2E-63A1A717F20A}" cache="Segment_Suivi_des_document_à_revoir" caption="Suivi documents à revoir" style="Style de segment 1" rowHeight="241300"/>
  <slicer name="Type abrégé" xr10:uid="{70AC65A3-8E58-45D4-922C-1821C580DD5E}" cache="Segment_Type_abrégé" caption="Type abrégé" style="Style de segment 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23D624-BEF3-4B75-9B84-E98A35220EA5}" name="Tableau1" displayName="Tableau1" ref="A10:P139" headerRowDxfId="46" dataDxfId="45">
  <autoFilter ref="A10:P139" xr:uid="{6CC975BC-3CDD-4BB8-918A-83E9BB208900}"/>
  <tableColumns count="16">
    <tableColumn id="14" xr3:uid="{C3DDBF0C-2DD4-4A86-BB0E-8838BDE0BEB3}" name="Service" totalsRowLabel="Total" dataDxfId="44" totalsRowDxfId="43">
      <calculatedColumnFormula>IF($K$2="","",$K$2)</calculatedColumnFormula>
    </tableColumn>
    <tableColumn id="12" xr3:uid="{3B3EB6B8-CF81-4EB0-92AA-589715DB2B06}" name="Type abrégé" dataDxfId="42" totalsRowDxfId="41"/>
    <tableColumn id="1" xr3:uid="{43CAC520-1079-4AC5-B0E3-ED7D3438964D}" name="Type" dataDxfId="40" totalsRowDxfId="39"/>
    <tableColumn id="16" xr3:uid="{C2A52C3A-0893-4974-A4C4-4E1AA019BA08}" name="Nom du document"/>
    <tableColumn id="15" xr3:uid="{A992CA5C-2C06-4CEC-93DF-B09756835080}" name="Référence du document" dataDxfId="38">
      <calculatedColumnFormula>CONCATENATE(Tableau1[[#This Row],[Type abrégé]],"-",Tableau1[[#This Row],[Service]],"-",UPPER(TEXT(Tableau1[[#This Row],[Date création]],"mmm-aa")),"-",UPPER(Tableau1[[#This Row],[Nom du document]]))</calculatedColumnFormula>
    </tableColumn>
    <tableColumn id="13" xr3:uid="{CD924480-4D81-470D-80D6-9E0B9574EE70}" name="Créateur du document_x000a_Prénom + Nom" dataDxfId="37" totalsRowDxfId="36"/>
    <tableColumn id="2" xr3:uid="{88A6AE92-607D-4763-A157-AA424F3CF15A}" name="Approbateur du document_x000a_Prénom + Nom" dataDxfId="35" totalsRowDxfId="34"/>
    <tableColumn id="3" xr3:uid="{340BEF8B-1783-4853-AD8C-44A191E4D232}" name="Niveau de_x000a_confidentialité" dataDxfId="33" totalsRowDxfId="32"/>
    <tableColumn id="4" xr3:uid="{0EB7E882-62BE-44AD-A56C-5AC4B008BF36}" name="Etat" dataDxfId="31" totalsRowDxfId="30"/>
    <tableColumn id="5" xr3:uid="{3D3C6021-775A-4F1D-AD13-3320639AD42F}" name="Version  " dataDxfId="29" totalsRowDxfId="28"/>
    <tableColumn id="6" xr3:uid="{4101B000-E045-47A5-8CF3-CE978711670B}" name="Date création" dataDxfId="27" totalsRowDxfId="26"/>
    <tableColumn id="7" xr3:uid="{245D40AC-F003-46E1-8031-C78FEA92C3AA}" name="Date de version" dataDxfId="25" totalsRowDxfId="24"/>
    <tableColumn id="8" xr3:uid="{94A6E7F8-4AC1-4891-A0AE-65C770CD05C6}" name="Date dernière révision / relecture" dataDxfId="23" totalsRowDxfId="22"/>
    <tableColumn id="9" xr3:uid="{F33FF14D-B73B-4F28-8FBB-AF5663801189}" name="Date butoir prochaine révision" dataDxfId="21" totalsRowDxfId="20">
      <calculatedColumnFormula>IF(Tableau1[[#This Row],[Date dernière révision / relecture]]="","",EDATE(Tableau1[[#This Row],[Date dernière révision / relecture]],18))</calculatedColumnFormula>
    </tableColumn>
    <tableColumn id="10" xr3:uid="{9C4C8DA8-9A72-45AD-A734-82FD1176F271}" name="Nbre de jour avant révision" dataDxfId="19" totalsRowDxfId="18">
      <calculatedColumnFormula>IF(Tableau1[[#This Row],[Etat]]="Archivé","Archivé",IF(Tableau1[[#This Row],[Date dernière révision / relecture]]="","",Tableau1[[#This Row],[Date butoir prochaine révision]]-TODAY()))</calculatedColumnFormula>
    </tableColumn>
    <tableColumn id="11" xr3:uid="{88B89B10-A28A-4FF2-85F8-BECF9DEFE7A7}" name="Suivi documents à revoir" totalsRowFunction="count" dataDxfId="17" totalsRowDxfId="16">
      <calculatedColumnFormula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139"/>
  <sheetViews>
    <sheetView showGridLines="0" tabSelected="1" zoomScale="85" zoomScaleNormal="85" zoomScaleSheetLayoutView="70" workbookViewId="0">
      <selection activeCell="A10" sqref="A10"/>
    </sheetView>
  </sheetViews>
  <sheetFormatPr baseColWidth="10" defaultColWidth="11.42578125" defaultRowHeight="12.75" x14ac:dyDescent="0.2"/>
  <cols>
    <col min="1" max="1" width="19.42578125" style="1" customWidth="1"/>
    <col min="2" max="2" width="8.42578125" style="51" customWidth="1"/>
    <col min="3" max="3" width="43.5703125" style="1" bestFit="1" customWidth="1"/>
    <col min="4" max="4" width="28" style="1" customWidth="1"/>
    <col min="5" max="5" width="36.42578125" style="1" customWidth="1"/>
    <col min="6" max="6" width="18.85546875" style="49" customWidth="1"/>
    <col min="7" max="7" width="20.140625" style="49" customWidth="1"/>
    <col min="8" max="8" width="14.5703125" style="49" customWidth="1"/>
    <col min="9" max="9" width="20" style="49" customWidth="1"/>
    <col min="10" max="10" width="9" style="49" customWidth="1"/>
    <col min="11" max="11" width="13" style="49" customWidth="1"/>
    <col min="12" max="13" width="11.42578125" style="49"/>
    <col min="14" max="15" width="11.42578125" style="1"/>
    <col min="16" max="16" width="19.5703125" style="1" customWidth="1"/>
    <col min="17" max="16384" width="11.42578125" style="1"/>
  </cols>
  <sheetData>
    <row r="1" spans="1:26" x14ac:dyDescent="0.2">
      <c r="B1" s="32"/>
      <c r="C1" s="2"/>
      <c r="D1" s="2"/>
      <c r="F1" s="1"/>
      <c r="G1" s="1"/>
      <c r="H1" s="1"/>
      <c r="I1" s="1"/>
      <c r="J1" s="1"/>
      <c r="K1" s="1"/>
      <c r="L1" s="1"/>
      <c r="M1" s="1"/>
    </row>
    <row r="2" spans="1:26" ht="12.75" customHeight="1" x14ac:dyDescent="0.2">
      <c r="A2" s="65"/>
      <c r="B2" s="68" t="s">
        <v>11</v>
      </c>
      <c r="C2" s="68"/>
      <c r="D2" s="68"/>
      <c r="E2" s="68"/>
      <c r="F2" s="68"/>
      <c r="G2" s="68"/>
      <c r="H2" s="68"/>
      <c r="I2" s="71" t="s">
        <v>59</v>
      </c>
      <c r="J2" s="71"/>
      <c r="K2" s="52" t="s">
        <v>61</v>
      </c>
      <c r="L2" s="26"/>
      <c r="M2" s="26"/>
      <c r="N2" s="26"/>
      <c r="O2" s="26"/>
      <c r="P2" s="27"/>
    </row>
    <row r="3" spans="1:26" ht="12.75" customHeight="1" x14ac:dyDescent="0.2">
      <c r="A3" s="66"/>
      <c r="B3" s="69"/>
      <c r="C3" s="69"/>
      <c r="D3" s="69"/>
      <c r="E3" s="69"/>
      <c r="F3" s="69"/>
      <c r="G3" s="69"/>
      <c r="H3" s="69"/>
      <c r="I3" s="72" t="s">
        <v>56</v>
      </c>
      <c r="J3" s="72"/>
      <c r="K3" s="24">
        <v>44708</v>
      </c>
      <c r="L3" s="23"/>
      <c r="M3" s="23"/>
      <c r="N3" s="23"/>
      <c r="O3" s="23"/>
      <c r="P3" s="28"/>
    </row>
    <row r="4" spans="1:26" ht="12.75" customHeight="1" x14ac:dyDescent="0.2">
      <c r="A4" s="66"/>
      <c r="B4" s="69"/>
      <c r="C4" s="69"/>
      <c r="D4" s="69"/>
      <c r="E4" s="69"/>
      <c r="F4" s="69"/>
      <c r="G4" s="69"/>
      <c r="H4" s="69"/>
      <c r="I4" s="72" t="s">
        <v>60</v>
      </c>
      <c r="J4" s="72"/>
      <c r="K4" s="24">
        <v>44863</v>
      </c>
      <c r="L4" s="23"/>
      <c r="M4" s="23"/>
      <c r="N4" s="23"/>
      <c r="O4" s="23"/>
      <c r="P4" s="28"/>
    </row>
    <row r="5" spans="1:26" ht="12.75" customHeight="1" x14ac:dyDescent="0.2">
      <c r="A5" s="66"/>
      <c r="B5" s="69"/>
      <c r="C5" s="69"/>
      <c r="D5" s="69"/>
      <c r="E5" s="69"/>
      <c r="F5" s="69"/>
      <c r="G5" s="69"/>
      <c r="H5" s="69"/>
      <c r="I5" s="72" t="s">
        <v>57</v>
      </c>
      <c r="J5" s="72"/>
      <c r="K5" s="25" t="s">
        <v>62</v>
      </c>
      <c r="L5" s="23"/>
      <c r="M5" s="23"/>
      <c r="N5" s="23"/>
      <c r="O5" s="23"/>
      <c r="P5" s="28"/>
    </row>
    <row r="6" spans="1:26" x14ac:dyDescent="0.2">
      <c r="A6" s="67"/>
      <c r="B6" s="70"/>
      <c r="C6" s="70"/>
      <c r="D6" s="70"/>
      <c r="E6" s="70"/>
      <c r="F6" s="70"/>
      <c r="G6" s="70"/>
      <c r="H6" s="70"/>
      <c r="I6" s="73" t="s">
        <v>58</v>
      </c>
      <c r="J6" s="73"/>
      <c r="K6" s="30" t="s">
        <v>63</v>
      </c>
      <c r="L6" s="29"/>
      <c r="M6" s="29"/>
      <c r="N6" s="29"/>
      <c r="O6" s="29"/>
      <c r="P6" s="31"/>
    </row>
    <row r="7" spans="1:26" ht="36" customHeight="1" x14ac:dyDescent="0.2">
      <c r="A7" s="41" t="s">
        <v>89</v>
      </c>
      <c r="B7" s="33"/>
      <c r="F7" s="1"/>
      <c r="G7" s="1"/>
      <c r="H7" s="1"/>
      <c r="I7" s="1"/>
      <c r="J7" s="1"/>
      <c r="K7" s="1"/>
      <c r="L7" s="1"/>
      <c r="M7" s="1"/>
    </row>
    <row r="8" spans="1:26" ht="15" customHeight="1" x14ac:dyDescent="0.2">
      <c r="A8" s="37"/>
      <c r="B8" s="33"/>
      <c r="F8" s="64" t="s">
        <v>91</v>
      </c>
      <c r="G8" s="64"/>
      <c r="H8" s="1"/>
      <c r="I8" s="63" t="s">
        <v>90</v>
      </c>
      <c r="J8" s="63"/>
      <c r="K8" s="63"/>
      <c r="L8" s="1"/>
      <c r="M8" s="1"/>
    </row>
    <row r="9" spans="1:26" ht="26.25" customHeight="1" x14ac:dyDescent="0.2">
      <c r="B9" s="33"/>
      <c r="F9" s="1"/>
      <c r="G9" s="1"/>
      <c r="H9" s="1"/>
      <c r="I9" s="1"/>
      <c r="J9" s="1"/>
      <c r="K9" s="1"/>
      <c r="L9" s="1"/>
      <c r="M9" s="1"/>
    </row>
    <row r="10" spans="1:26" s="19" customFormat="1" ht="60" x14ac:dyDescent="0.2">
      <c r="A10" s="38" t="s">
        <v>55</v>
      </c>
      <c r="B10" s="39" t="s">
        <v>34</v>
      </c>
      <c r="C10" s="38" t="s">
        <v>33</v>
      </c>
      <c r="D10" s="38" t="s">
        <v>64</v>
      </c>
      <c r="E10" s="38" t="s">
        <v>65</v>
      </c>
      <c r="F10" s="39" t="s">
        <v>53</v>
      </c>
      <c r="G10" s="39" t="s">
        <v>54</v>
      </c>
      <c r="H10" s="39" t="s">
        <v>8</v>
      </c>
      <c r="I10" s="39" t="s">
        <v>1</v>
      </c>
      <c r="J10" s="39" t="s">
        <v>0</v>
      </c>
      <c r="K10" s="39" t="s">
        <v>71</v>
      </c>
      <c r="L10" s="39" t="s">
        <v>70</v>
      </c>
      <c r="M10" s="39" t="s">
        <v>69</v>
      </c>
      <c r="N10" s="38" t="s">
        <v>68</v>
      </c>
      <c r="O10" s="38" t="s">
        <v>66</v>
      </c>
      <c r="P10" s="38" t="s">
        <v>67</v>
      </c>
      <c r="S10" s="20"/>
    </row>
    <row r="11" spans="1:26" ht="15" x14ac:dyDescent="0.25">
      <c r="A11" s="22" t="str">
        <f t="shared" ref="A11:A31" si="0">IF($K$2="","",$K$2)</f>
        <v>DREA</v>
      </c>
      <c r="B11" s="50" t="s">
        <v>44</v>
      </c>
      <c r="C11"/>
      <c r="D11"/>
      <c r="E11" t="str">
        <f>CONCATENATE(Tableau1[[#This Row],[Type abrégé]],"-",Tableau1[[#This Row],[Service]],"-",UPPER(TEXT(Tableau1[[#This Row],[Date création]],"mmm-aa")),"-",UPPER(Tableau1[[#This Row],[Nom du document]]))</f>
        <v>MO-DREA-MARS-21-</v>
      </c>
      <c r="F11" s="44"/>
      <c r="G11" s="44"/>
      <c r="H11" s="45"/>
      <c r="I11" s="44" t="s">
        <v>9</v>
      </c>
      <c r="J11" s="46"/>
      <c r="K11" s="47">
        <v>44258</v>
      </c>
      <c r="L11" s="47"/>
      <c r="M11" s="47">
        <v>44372</v>
      </c>
      <c r="N11" s="4">
        <f>IF(Tableau1[[#This Row],[Date dernière révision / relecture]]="","",EDATE(Tableau1[[#This Row],[Date dernière révision / relecture]],18))</f>
        <v>44920</v>
      </c>
      <c r="O11" s="5">
        <f ca="1">IF(Tableau1[[#This Row],[Etat]]="Archivé","Archivé",IF(Tableau1[[#This Row],[Date dernière révision / relecture]]="","",Tableau1[[#This Row],[Date butoir prochaine révision]]-TODAY()))</f>
        <v>55</v>
      </c>
      <c r="P11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>OK - Délai &lt;60 jrs</v>
      </c>
      <c r="R11" s="3"/>
      <c r="S11" s="20"/>
      <c r="T11" s="19"/>
      <c r="U11" s="19"/>
      <c r="V11" s="19"/>
      <c r="W11" s="19"/>
      <c r="X11" s="19"/>
      <c r="Y11" s="19"/>
      <c r="Z11" s="19"/>
    </row>
    <row r="12" spans="1:26" ht="15" x14ac:dyDescent="0.25">
      <c r="A12" s="22" t="str">
        <f t="shared" si="0"/>
        <v>DREA</v>
      </c>
      <c r="B12" s="50" t="s">
        <v>45</v>
      </c>
      <c r="C12"/>
      <c r="D12"/>
      <c r="E12" t="str">
        <f>CONCATENATE(Tableau1[[#This Row],[Type abrégé]],"-",Tableau1[[#This Row],[Service]],"-",UPPER(TEXT(Tableau1[[#This Row],[Date création]],"mmm-aa")),"-",UPPER(Tableau1[[#This Row],[Nom du document]]))</f>
        <v>NT-DREA-FÉVR-21-</v>
      </c>
      <c r="F12" s="44"/>
      <c r="G12" s="44"/>
      <c r="H12" s="45"/>
      <c r="I12" s="44" t="s">
        <v>9</v>
      </c>
      <c r="J12" s="46"/>
      <c r="K12" s="47">
        <v>44237</v>
      </c>
      <c r="L12" s="47"/>
      <c r="M12" s="47">
        <v>44612</v>
      </c>
      <c r="N12" s="4">
        <f>IF(Tableau1[[#This Row],[Date dernière révision / relecture]]="","",EDATE(Tableau1[[#This Row],[Date dernière révision / relecture]],18))</f>
        <v>45158</v>
      </c>
      <c r="O12" s="5">
        <f ca="1">IF(Tableau1[[#This Row],[Etat]]="Archivé","Archivé",IF(Tableau1[[#This Row],[Date dernière révision / relecture]]="","",Tableau1[[#This Row],[Date butoir prochaine révision]]-TODAY()))</f>
        <v>293</v>
      </c>
      <c r="P12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>OK - Délai &gt;60 jrs</v>
      </c>
      <c r="R12" s="3"/>
      <c r="S12" s="20"/>
      <c r="T12" s="19"/>
      <c r="U12" s="19"/>
      <c r="V12" s="19"/>
      <c r="W12" s="19"/>
      <c r="X12" s="19"/>
      <c r="Y12" s="19"/>
      <c r="Z12" s="19"/>
    </row>
    <row r="13" spans="1:26" ht="15" x14ac:dyDescent="0.25">
      <c r="A13" s="22" t="str">
        <f t="shared" si="0"/>
        <v>DREA</v>
      </c>
      <c r="B13" s="50"/>
      <c r="C13"/>
      <c r="D13"/>
      <c r="E13" t="str">
        <f>CONCATENATE(Tableau1[[#This Row],[Type abrégé]],"-",Tableau1[[#This Row],[Service]],"-",UPPER(TEXT(Tableau1[[#This Row],[Date création]],"mmm-aa")),"-",UPPER(Tableau1[[#This Row],[Nom du document]]))</f>
        <v>-DREA-FÉVR-21-</v>
      </c>
      <c r="F13" s="44"/>
      <c r="G13" s="44"/>
      <c r="H13" s="45"/>
      <c r="I13" s="44" t="s">
        <v>9</v>
      </c>
      <c r="J13" s="46"/>
      <c r="K13" s="47">
        <v>44237</v>
      </c>
      <c r="L13" s="47"/>
      <c r="M13" s="47">
        <v>44559</v>
      </c>
      <c r="N13" s="4">
        <f>IF(Tableau1[[#This Row],[Date dernière révision / relecture]]="","",EDATE(Tableau1[[#This Row],[Date dernière révision / relecture]],18))</f>
        <v>45106</v>
      </c>
      <c r="O13" s="5">
        <f ca="1">IF(Tableau1[[#This Row],[Etat]]="Archivé","Archivé",IF(Tableau1[[#This Row],[Date dernière révision / relecture]]="","",Tableau1[[#This Row],[Date butoir prochaine révision]]-TODAY()))</f>
        <v>241</v>
      </c>
      <c r="P13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>OK - Délai &gt;60 jrs</v>
      </c>
      <c r="S13" s="20"/>
      <c r="T13" s="19"/>
      <c r="U13" s="19"/>
      <c r="V13" s="19"/>
      <c r="W13" s="19"/>
      <c r="X13" s="19"/>
      <c r="Y13" s="19"/>
      <c r="Z13" s="19"/>
    </row>
    <row r="14" spans="1:26" ht="15" x14ac:dyDescent="0.25">
      <c r="A14" s="22" t="str">
        <f t="shared" si="0"/>
        <v>DREA</v>
      </c>
      <c r="B14" s="50"/>
      <c r="C14"/>
      <c r="D14"/>
      <c r="E14" t="str">
        <f>CONCATENATE(Tableau1[[#This Row],[Type abrégé]],"-",Tableau1[[#This Row],[Service]],"-",UPPER(TEXT(Tableau1[[#This Row],[Date création]],"mmm-aa")),"-",UPPER(Tableau1[[#This Row],[Nom du document]]))</f>
        <v>-DREA-FÉVR-21-</v>
      </c>
      <c r="F14" s="44"/>
      <c r="G14" s="44"/>
      <c r="H14" s="45"/>
      <c r="I14" s="44" t="s">
        <v>7</v>
      </c>
      <c r="J14" s="46"/>
      <c r="K14" s="47">
        <v>44237</v>
      </c>
      <c r="L14" s="47"/>
      <c r="M14" s="47">
        <v>44315</v>
      </c>
      <c r="N14" s="4">
        <f>IF(Tableau1[[#This Row],[Date dernière révision / relecture]]="","",EDATE(Tableau1[[#This Row],[Date dernière révision / relecture]],18))</f>
        <v>44863</v>
      </c>
      <c r="O14" s="5" t="str">
        <f ca="1">IF(Tableau1[[#This Row],[Etat]]="Archivé","Archivé",IF(Tableau1[[#This Row],[Date dernière révision / relecture]]="","",Tableau1[[#This Row],[Date butoir prochaine révision]]-TODAY()))</f>
        <v>Archivé</v>
      </c>
      <c r="P14" s="43" t="str">
        <f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>Archivé</v>
      </c>
      <c r="S14" s="20"/>
      <c r="T14" s="19"/>
      <c r="U14" s="19"/>
      <c r="V14" s="19"/>
      <c r="W14" s="19"/>
      <c r="X14" s="19"/>
      <c r="Y14" s="19"/>
      <c r="Z14" s="19"/>
    </row>
    <row r="15" spans="1:26" ht="15" x14ac:dyDescent="0.25">
      <c r="A15" s="22" t="str">
        <f t="shared" si="0"/>
        <v>DREA</v>
      </c>
      <c r="B15" s="50"/>
      <c r="C15"/>
      <c r="D15"/>
      <c r="E15" t="str">
        <f>CONCATENATE(Tableau1[[#This Row],[Type abrégé]],"-",Tableau1[[#This Row],[Service]],"-",UPPER(TEXT(Tableau1[[#This Row],[Date création]],"mmm-aa")),"-",UPPER(Tableau1[[#This Row],[Nom du document]]))</f>
        <v>-DREA-FÉVR-21-</v>
      </c>
      <c r="F15" s="44"/>
      <c r="G15" s="44"/>
      <c r="H15" s="45"/>
      <c r="I15" s="44" t="s">
        <v>7</v>
      </c>
      <c r="J15" s="46"/>
      <c r="K15" s="47">
        <v>44237</v>
      </c>
      <c r="L15" s="47"/>
      <c r="M15" s="47">
        <v>44319</v>
      </c>
      <c r="N15" s="4">
        <f>IF(Tableau1[[#This Row],[Date dernière révision / relecture]]="","",EDATE(Tableau1[[#This Row],[Date dernière révision / relecture]],18))</f>
        <v>44868</v>
      </c>
      <c r="O15" s="5" t="str">
        <f ca="1">IF(Tableau1[[#This Row],[Etat]]="Archivé","Archivé",IF(Tableau1[[#This Row],[Date dernière révision / relecture]]="","",Tableau1[[#This Row],[Date butoir prochaine révision]]-TODAY()))</f>
        <v>Archivé</v>
      </c>
      <c r="P15" s="43" t="str">
        <f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>Archivé</v>
      </c>
      <c r="S15" s="20"/>
      <c r="T15" s="19"/>
      <c r="U15" s="19"/>
      <c r="V15" s="19"/>
      <c r="W15" s="19"/>
      <c r="X15" s="19"/>
      <c r="Y15" s="19"/>
      <c r="Z15" s="19"/>
    </row>
    <row r="16" spans="1:26" ht="15" x14ac:dyDescent="0.25">
      <c r="A16" s="22" t="str">
        <f t="shared" si="0"/>
        <v>DREA</v>
      </c>
      <c r="B16" s="50"/>
      <c r="C16"/>
      <c r="D16"/>
      <c r="E16" t="str">
        <f>CONCATENATE(Tableau1[[#This Row],[Type abrégé]],"-",Tableau1[[#This Row],[Service]],"-",UPPER(TEXT(Tableau1[[#This Row],[Date création]],"mmm-aa")),"-",UPPER(Tableau1[[#This Row],[Nom du document]]))</f>
        <v>-DREA-FÉVR-21-</v>
      </c>
      <c r="F16" s="44"/>
      <c r="G16" s="44"/>
      <c r="H16" s="45"/>
      <c r="I16" s="44" t="s">
        <v>9</v>
      </c>
      <c r="J16" s="46"/>
      <c r="K16" s="47">
        <v>44237</v>
      </c>
      <c r="L16" s="47"/>
      <c r="M16" s="47">
        <v>44561</v>
      </c>
      <c r="N16" s="4">
        <f>IF(Tableau1[[#This Row],[Date dernière révision / relecture]]="","",EDATE(Tableau1[[#This Row],[Date dernière révision / relecture]],18))</f>
        <v>45107</v>
      </c>
      <c r="O16" s="5">
        <f ca="1">IF(Tableau1[[#This Row],[Etat]]="Archivé","Archivé",IF(Tableau1[[#This Row],[Date dernière révision / relecture]]="","",Tableau1[[#This Row],[Date butoir prochaine révision]]-TODAY()))</f>
        <v>242</v>
      </c>
      <c r="P16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>OK - Délai &gt;60 jrs</v>
      </c>
      <c r="S16" s="20"/>
      <c r="T16" s="19"/>
      <c r="U16" s="19"/>
      <c r="V16" s="19"/>
      <c r="W16" s="19"/>
      <c r="X16" s="19"/>
      <c r="Y16" s="19"/>
      <c r="Z16" s="19"/>
    </row>
    <row r="17" spans="1:16" ht="15" x14ac:dyDescent="0.25">
      <c r="A17" s="22" t="str">
        <f t="shared" si="0"/>
        <v>DREA</v>
      </c>
      <c r="B17" s="50"/>
      <c r="C17"/>
      <c r="D17"/>
      <c r="E17" t="str">
        <f>CONCATENATE(Tableau1[[#This Row],[Type abrégé]],"-",Tableau1[[#This Row],[Service]],"-",UPPER(TEXT(Tableau1[[#This Row],[Date création]],"mmm-aa")),"-",UPPER(Tableau1[[#This Row],[Nom du document]]))</f>
        <v>-DREA-FÉVR-21-</v>
      </c>
      <c r="F17" s="44"/>
      <c r="G17" s="44"/>
      <c r="H17" s="45"/>
      <c r="I17" s="44" t="s">
        <v>9</v>
      </c>
      <c r="J17" s="46"/>
      <c r="K17" s="47">
        <v>44237</v>
      </c>
      <c r="L17" s="47"/>
      <c r="M17" s="47">
        <v>44526</v>
      </c>
      <c r="N17" s="4">
        <f>IF(Tableau1[[#This Row],[Date dernière révision / relecture]]="","",EDATE(Tableau1[[#This Row],[Date dernière révision / relecture]],18))</f>
        <v>45072</v>
      </c>
      <c r="O17" s="5">
        <f ca="1">IF(Tableau1[[#This Row],[Etat]]="Archivé","Archivé",IF(Tableau1[[#This Row],[Date dernière révision / relecture]]="","",Tableau1[[#This Row],[Date butoir prochaine révision]]-TODAY()))</f>
        <v>207</v>
      </c>
      <c r="P17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>OK - Délai &gt;60 jrs</v>
      </c>
    </row>
    <row r="18" spans="1:16" ht="15" x14ac:dyDescent="0.25">
      <c r="A18" s="22" t="str">
        <f t="shared" si="0"/>
        <v>DREA</v>
      </c>
      <c r="B18" s="50"/>
      <c r="C18"/>
      <c r="D18"/>
      <c r="E18" t="str">
        <f>CONCATENATE(Tableau1[[#This Row],[Type abrégé]],"-",Tableau1[[#This Row],[Service]],"-",UPPER(TEXT(Tableau1[[#This Row],[Date création]],"mmm-aa")),"-",UPPER(Tableau1[[#This Row],[Nom du document]]))</f>
        <v>-DREA-FÉVR-21-</v>
      </c>
      <c r="F18" s="44"/>
      <c r="G18" s="44"/>
      <c r="H18" s="45"/>
      <c r="I18" s="44" t="s">
        <v>9</v>
      </c>
      <c r="J18" s="46"/>
      <c r="K18" s="47">
        <v>44237</v>
      </c>
      <c r="L18" s="47"/>
      <c r="M18" s="47">
        <v>44323</v>
      </c>
      <c r="N18" s="4">
        <f>IF(Tableau1[[#This Row],[Date dernière révision / relecture]]="","",EDATE(Tableau1[[#This Row],[Date dernière révision / relecture]],18))</f>
        <v>44872</v>
      </c>
      <c r="O18" s="5">
        <f ca="1">IF(Tableau1[[#This Row],[Etat]]="Archivé","Archivé",IF(Tableau1[[#This Row],[Date dernière révision / relecture]]="","",Tableau1[[#This Row],[Date butoir prochaine révision]]-TODAY()))</f>
        <v>7</v>
      </c>
      <c r="P18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>OK - Délai &lt;60 jrs</v>
      </c>
    </row>
    <row r="19" spans="1:16" ht="15" x14ac:dyDescent="0.25">
      <c r="A19" s="22" t="str">
        <f t="shared" si="0"/>
        <v>DREA</v>
      </c>
      <c r="B19" s="50"/>
      <c r="C19"/>
      <c r="D19"/>
      <c r="E19" t="str">
        <f>CONCATENATE(Tableau1[[#This Row],[Type abrégé]],"-",Tableau1[[#This Row],[Service]],"-",UPPER(TEXT(Tableau1[[#This Row],[Date création]],"mmm-aa")),"-",UPPER(Tableau1[[#This Row],[Nom du document]]))</f>
        <v>-DREA-FÉVR-21-</v>
      </c>
      <c r="F19" s="44"/>
      <c r="G19" s="44"/>
      <c r="H19" s="45"/>
      <c r="I19" s="44" t="s">
        <v>9</v>
      </c>
      <c r="J19" s="46"/>
      <c r="K19" s="47">
        <v>44237</v>
      </c>
      <c r="L19" s="47"/>
      <c r="M19" s="47">
        <v>44524</v>
      </c>
      <c r="N19" s="4">
        <f>IF(Tableau1[[#This Row],[Date dernière révision / relecture]]="","",EDATE(Tableau1[[#This Row],[Date dernière révision / relecture]],18))</f>
        <v>45070</v>
      </c>
      <c r="O19" s="5">
        <f ca="1">IF(Tableau1[[#This Row],[Etat]]="Archivé","Archivé",IF(Tableau1[[#This Row],[Date dernière révision / relecture]]="","",Tableau1[[#This Row],[Date butoir prochaine révision]]-TODAY()))</f>
        <v>205</v>
      </c>
      <c r="P19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>OK - Délai &gt;60 jrs</v>
      </c>
    </row>
    <row r="20" spans="1:16" ht="15" x14ac:dyDescent="0.25">
      <c r="A20" s="22" t="str">
        <f t="shared" si="0"/>
        <v>DREA</v>
      </c>
      <c r="B20" s="50"/>
      <c r="C20"/>
      <c r="D20"/>
      <c r="E20" t="str">
        <f>CONCATENATE(Tableau1[[#This Row],[Type abrégé]],"-",Tableau1[[#This Row],[Service]],"-",UPPER(TEXT(Tableau1[[#This Row],[Date création]],"mmm-aa")),"-",UPPER(Tableau1[[#This Row],[Nom du document]]))</f>
        <v>-DREA-FÉVR-21-</v>
      </c>
      <c r="F20" s="44"/>
      <c r="G20" s="44"/>
      <c r="H20" s="45"/>
      <c r="I20" s="44" t="s">
        <v>9</v>
      </c>
      <c r="J20" s="46"/>
      <c r="K20" s="47">
        <v>44237</v>
      </c>
      <c r="L20" s="47"/>
      <c r="M20" s="47">
        <v>44327</v>
      </c>
      <c r="N20" s="4">
        <f>IF(Tableau1[[#This Row],[Date dernière révision / relecture]]="","",EDATE(Tableau1[[#This Row],[Date dernière révision / relecture]],18))</f>
        <v>44876</v>
      </c>
      <c r="O20" s="5">
        <f ca="1">IF(Tableau1[[#This Row],[Etat]]="Archivé","Archivé",IF(Tableau1[[#This Row],[Date dernière révision / relecture]]="","",Tableau1[[#This Row],[Date butoir prochaine révision]]-TODAY()))</f>
        <v>11</v>
      </c>
      <c r="P20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>OK - Délai &lt;60 jrs</v>
      </c>
    </row>
    <row r="21" spans="1:16" ht="15" x14ac:dyDescent="0.25">
      <c r="A21" s="22" t="str">
        <f t="shared" si="0"/>
        <v>DREA</v>
      </c>
      <c r="B21" s="50"/>
      <c r="C21"/>
      <c r="D21"/>
      <c r="E21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21" s="44"/>
      <c r="G21" s="44"/>
      <c r="H21" s="45"/>
      <c r="I21" s="44"/>
      <c r="J21" s="46"/>
      <c r="K21" s="47"/>
      <c r="L21" s="47"/>
      <c r="M21" s="47"/>
      <c r="N21" s="4" t="str">
        <f>IF(Tableau1[[#This Row],[Date dernière révision / relecture]]="","",EDATE(Tableau1[[#This Row],[Date dernière révision / relecture]],18))</f>
        <v/>
      </c>
      <c r="O21" s="5" t="str">
        <f ca="1">IF(Tableau1[[#This Row],[Etat]]="Archivé","Archivé",IF(Tableau1[[#This Row],[Date dernière révision / relecture]]="","",Tableau1[[#This Row],[Date butoir prochaine révision]]-TODAY()))</f>
        <v/>
      </c>
      <c r="P21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22" spans="1:16" ht="15" x14ac:dyDescent="0.25">
      <c r="A22" s="22" t="str">
        <f t="shared" si="0"/>
        <v>DREA</v>
      </c>
      <c r="B22" s="50"/>
      <c r="C22"/>
      <c r="D22"/>
      <c r="E2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22" s="44"/>
      <c r="G22" s="44"/>
      <c r="H22" s="45"/>
      <c r="I22" s="44"/>
      <c r="J22" s="46"/>
      <c r="K22" s="47"/>
      <c r="L22" s="47"/>
      <c r="M22" s="47"/>
      <c r="N22" s="4" t="str">
        <f>IF(Tableau1[[#This Row],[Date dernière révision / relecture]]="","",EDATE(Tableau1[[#This Row],[Date dernière révision / relecture]],18))</f>
        <v/>
      </c>
      <c r="O22" s="5" t="str">
        <f ca="1">IF(Tableau1[[#This Row],[Etat]]="Archivé","Archivé",IF(Tableau1[[#This Row],[Date dernière révision / relecture]]="","",Tableau1[[#This Row],[Date butoir prochaine révision]]-TODAY()))</f>
        <v/>
      </c>
      <c r="P22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23" spans="1:16" ht="15" x14ac:dyDescent="0.25">
      <c r="A23" s="22" t="str">
        <f t="shared" si="0"/>
        <v>DREA</v>
      </c>
      <c r="B23" s="50"/>
      <c r="C23"/>
      <c r="D23"/>
      <c r="E23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23" s="44"/>
      <c r="G23" s="44"/>
      <c r="H23" s="45"/>
      <c r="I23" s="44"/>
      <c r="J23" s="46"/>
      <c r="K23" s="47"/>
      <c r="L23" s="47"/>
      <c r="M23" s="47"/>
      <c r="N23" s="4" t="str">
        <f>IF(Tableau1[[#This Row],[Date dernière révision / relecture]]="","",EDATE(Tableau1[[#This Row],[Date dernière révision / relecture]],18))</f>
        <v/>
      </c>
      <c r="O23" s="5" t="str">
        <f ca="1">IF(Tableau1[[#This Row],[Etat]]="Archivé","Archivé",IF(Tableau1[[#This Row],[Date dernière révision / relecture]]="","",Tableau1[[#This Row],[Date butoir prochaine révision]]-TODAY()))</f>
        <v/>
      </c>
      <c r="P23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24" spans="1:16" ht="15" x14ac:dyDescent="0.25">
      <c r="A24" s="22" t="str">
        <f t="shared" si="0"/>
        <v>DREA</v>
      </c>
      <c r="B24" s="50"/>
      <c r="C24"/>
      <c r="D24"/>
      <c r="E24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24" s="44"/>
      <c r="G24" s="44"/>
      <c r="H24" s="45"/>
      <c r="I24" s="44"/>
      <c r="J24" s="46"/>
      <c r="K24" s="47"/>
      <c r="L24" s="47"/>
      <c r="M24" s="47"/>
      <c r="N24" s="4" t="str">
        <f>IF(Tableau1[[#This Row],[Date dernière révision / relecture]]="","",EDATE(Tableau1[[#This Row],[Date dernière révision / relecture]],18))</f>
        <v/>
      </c>
      <c r="O24" s="5" t="str">
        <f ca="1">IF(Tableau1[[#This Row],[Etat]]="Archivé","Archivé",IF(Tableau1[[#This Row],[Date dernière révision / relecture]]="","",Tableau1[[#This Row],[Date butoir prochaine révision]]-TODAY()))</f>
        <v/>
      </c>
      <c r="P24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25" spans="1:16" ht="15" x14ac:dyDescent="0.25">
      <c r="A25" s="22" t="str">
        <f t="shared" si="0"/>
        <v>DREA</v>
      </c>
      <c r="B25" s="50"/>
      <c r="C25"/>
      <c r="D25"/>
      <c r="E25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25" s="44"/>
      <c r="G25" s="44"/>
      <c r="H25" s="45"/>
      <c r="I25" s="44"/>
      <c r="J25" s="46"/>
      <c r="K25" s="47"/>
      <c r="L25" s="47"/>
      <c r="M25" s="47"/>
      <c r="N25" s="4" t="str">
        <f>IF(Tableau1[[#This Row],[Date dernière révision / relecture]]="","",EDATE(Tableau1[[#This Row],[Date dernière révision / relecture]],18))</f>
        <v/>
      </c>
      <c r="O25" s="5" t="str">
        <f ca="1">IF(Tableau1[[#This Row],[Etat]]="Archivé","Archivé",IF(Tableau1[[#This Row],[Date dernière révision / relecture]]="","",Tableau1[[#This Row],[Date butoir prochaine révision]]-TODAY()))</f>
        <v/>
      </c>
      <c r="P25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26" spans="1:16" ht="15" x14ac:dyDescent="0.25">
      <c r="A26" s="22" t="str">
        <f t="shared" si="0"/>
        <v>DREA</v>
      </c>
      <c r="B26" s="50"/>
      <c r="C26"/>
      <c r="D26"/>
      <c r="E26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26" s="44"/>
      <c r="G26" s="44"/>
      <c r="H26" s="45"/>
      <c r="I26" s="44"/>
      <c r="J26" s="46"/>
      <c r="K26" s="47"/>
      <c r="L26" s="47"/>
      <c r="M26" s="47"/>
      <c r="N26" s="4" t="str">
        <f>IF(Tableau1[[#This Row],[Date dernière révision / relecture]]="","",EDATE(Tableau1[[#This Row],[Date dernière révision / relecture]],18))</f>
        <v/>
      </c>
      <c r="O26" s="5" t="str">
        <f ca="1">IF(Tableau1[[#This Row],[Etat]]="Archivé","Archivé",IF(Tableau1[[#This Row],[Date dernière révision / relecture]]="","",Tableau1[[#This Row],[Date butoir prochaine révision]]-TODAY()))</f>
        <v/>
      </c>
      <c r="P26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27" spans="1:16" ht="15" x14ac:dyDescent="0.25">
      <c r="A27" s="22" t="str">
        <f t="shared" si="0"/>
        <v>DREA</v>
      </c>
      <c r="B27" s="50"/>
      <c r="C27"/>
      <c r="D27"/>
      <c r="E27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27" s="44"/>
      <c r="G27" s="44"/>
      <c r="H27" s="45"/>
      <c r="I27" s="44"/>
      <c r="J27" s="46"/>
      <c r="K27" s="47"/>
      <c r="L27" s="47"/>
      <c r="M27" s="47"/>
      <c r="N27" s="4" t="str">
        <f>IF(Tableau1[[#This Row],[Date dernière révision / relecture]]="","",EDATE(Tableau1[[#This Row],[Date dernière révision / relecture]],18))</f>
        <v/>
      </c>
      <c r="O27" s="5" t="str">
        <f ca="1">IF(Tableau1[[#This Row],[Etat]]="Archivé","Archivé",IF(Tableau1[[#This Row],[Date dernière révision / relecture]]="","",Tableau1[[#This Row],[Date butoir prochaine révision]]-TODAY()))</f>
        <v/>
      </c>
      <c r="P27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28" spans="1:16" ht="15" x14ac:dyDescent="0.25">
      <c r="A28" s="22" t="str">
        <f t="shared" si="0"/>
        <v>DREA</v>
      </c>
      <c r="B28" s="50"/>
      <c r="C28"/>
      <c r="D28"/>
      <c r="E28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28" s="44"/>
      <c r="G28" s="44"/>
      <c r="H28" s="45"/>
      <c r="I28" s="44"/>
      <c r="J28" s="46"/>
      <c r="K28" s="47"/>
      <c r="L28" s="47"/>
      <c r="M28" s="47"/>
      <c r="N28" s="4" t="str">
        <f>IF(Tableau1[[#This Row],[Date dernière révision / relecture]]="","",EDATE(Tableau1[[#This Row],[Date dernière révision / relecture]],18))</f>
        <v/>
      </c>
      <c r="O28" s="5" t="str">
        <f ca="1">IF(Tableau1[[#This Row],[Etat]]="Archivé","Archivé",IF(Tableau1[[#This Row],[Date dernière révision / relecture]]="","",Tableau1[[#This Row],[Date butoir prochaine révision]]-TODAY()))</f>
        <v/>
      </c>
      <c r="P28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29" spans="1:16" ht="15" x14ac:dyDescent="0.25">
      <c r="A29" s="22" t="str">
        <f t="shared" si="0"/>
        <v>DREA</v>
      </c>
      <c r="B29" s="50"/>
      <c r="C29"/>
      <c r="D29"/>
      <c r="E29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29" s="44"/>
      <c r="G29" s="44"/>
      <c r="H29" s="45"/>
      <c r="I29" s="44"/>
      <c r="J29" s="46"/>
      <c r="K29" s="47"/>
      <c r="L29" s="47"/>
      <c r="M29" s="47"/>
      <c r="N29" s="4" t="str">
        <f>IF(Tableau1[[#This Row],[Date dernière révision / relecture]]="","",EDATE(Tableau1[[#This Row],[Date dernière révision / relecture]],18))</f>
        <v/>
      </c>
      <c r="O29" s="5" t="str">
        <f ca="1">IF(Tableau1[[#This Row],[Etat]]="Archivé","Archivé",IF(Tableau1[[#This Row],[Date dernière révision / relecture]]="","",Tableau1[[#This Row],[Date butoir prochaine révision]]-TODAY()))</f>
        <v/>
      </c>
      <c r="P29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30" spans="1:16" ht="15" x14ac:dyDescent="0.25">
      <c r="A30" s="22" t="str">
        <f t="shared" si="0"/>
        <v>DREA</v>
      </c>
      <c r="B30" s="50"/>
      <c r="C30"/>
      <c r="D30"/>
      <c r="E30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30" s="44"/>
      <c r="G30" s="44"/>
      <c r="H30" s="45"/>
      <c r="I30" s="44"/>
      <c r="J30" s="46"/>
      <c r="K30" s="47"/>
      <c r="L30" s="47"/>
      <c r="M30" s="47"/>
      <c r="N30" s="4" t="str">
        <f>IF(Tableau1[[#This Row],[Date dernière révision / relecture]]="","",EDATE(Tableau1[[#This Row],[Date dernière révision / relecture]],18))</f>
        <v/>
      </c>
      <c r="O30" s="5" t="str">
        <f ca="1">IF(Tableau1[[#This Row],[Etat]]="Archivé","Archivé",IF(Tableau1[[#This Row],[Date dernière révision / relecture]]="","",Tableau1[[#This Row],[Date butoir prochaine révision]]-TODAY()))</f>
        <v/>
      </c>
      <c r="P30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31" spans="1:16" ht="15" x14ac:dyDescent="0.25">
      <c r="A31" s="22" t="str">
        <f t="shared" si="0"/>
        <v>DREA</v>
      </c>
      <c r="B31" s="50"/>
      <c r="C31"/>
      <c r="D31"/>
      <c r="E31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31" s="48"/>
      <c r="G31" s="48"/>
      <c r="H31" s="45"/>
      <c r="I31" s="44"/>
      <c r="J31" s="46"/>
      <c r="K31" s="47"/>
      <c r="L31" s="47"/>
      <c r="M31" s="47"/>
      <c r="N31" s="4" t="str">
        <f>IF(Tableau1[[#This Row],[Date dernière révision / relecture]]="","",EDATE(Tableau1[[#This Row],[Date dernière révision / relecture]],18))</f>
        <v/>
      </c>
      <c r="O31" s="5" t="str">
        <f ca="1">IF(Tableau1[[#This Row],[Etat]]="Archivé","Archivé",IF(Tableau1[[#This Row],[Date dernière révision / relecture]]="","",Tableau1[[#This Row],[Date butoir prochaine révision]]-TODAY()))</f>
        <v/>
      </c>
      <c r="P31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32" spans="1:16" ht="15" x14ac:dyDescent="0.25">
      <c r="A32" s="22" t="str">
        <f t="shared" ref="A32:A63" si="1">IF($K$2="","",$K$2)</f>
        <v>DREA</v>
      </c>
      <c r="B32" s="50"/>
      <c r="C32"/>
      <c r="D32"/>
      <c r="E3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32" s="44"/>
      <c r="G32" s="44"/>
      <c r="H32" s="45"/>
      <c r="I32" s="44"/>
      <c r="J32" s="46"/>
      <c r="K32" s="47"/>
      <c r="L32" s="47"/>
      <c r="M32" s="47"/>
      <c r="N32" s="4" t="str">
        <f>IF(Tableau1[[#This Row],[Date dernière révision / relecture]]="","",EDATE(Tableau1[[#This Row],[Date dernière révision / relecture]],18))</f>
        <v/>
      </c>
      <c r="O32" s="5" t="str">
        <f ca="1">IF(Tableau1[[#This Row],[Etat]]="Archivé","Archivé",IF(Tableau1[[#This Row],[Date dernière révision / relecture]]="","",Tableau1[[#This Row],[Date butoir prochaine révision]]-TODAY()))</f>
        <v/>
      </c>
      <c r="P32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33" spans="1:16" ht="15" x14ac:dyDescent="0.25">
      <c r="A33" s="22" t="str">
        <f t="shared" si="1"/>
        <v>DREA</v>
      </c>
      <c r="B33" s="50"/>
      <c r="C33"/>
      <c r="D33"/>
      <c r="E33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33" s="44"/>
      <c r="G33" s="44"/>
      <c r="H33" s="45"/>
      <c r="I33" s="44"/>
      <c r="J33" s="46"/>
      <c r="K33" s="47"/>
      <c r="L33" s="47"/>
      <c r="M33" s="47"/>
      <c r="N33" s="4" t="str">
        <f>IF(Tableau1[[#This Row],[Date dernière révision / relecture]]="","",EDATE(Tableau1[[#This Row],[Date dernière révision / relecture]],18))</f>
        <v/>
      </c>
      <c r="O33" s="5" t="str">
        <f ca="1">IF(Tableau1[[#This Row],[Etat]]="Archivé","Archivé",IF(Tableau1[[#This Row],[Date dernière révision / relecture]]="","",Tableau1[[#This Row],[Date butoir prochaine révision]]-TODAY()))</f>
        <v/>
      </c>
      <c r="P33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34" spans="1:16" ht="15" x14ac:dyDescent="0.25">
      <c r="A34" s="22" t="str">
        <f t="shared" si="1"/>
        <v>DREA</v>
      </c>
      <c r="B34" s="50"/>
      <c r="C34"/>
      <c r="D34"/>
      <c r="E34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34" s="44"/>
      <c r="G34" s="44"/>
      <c r="H34" s="45"/>
      <c r="I34" s="44"/>
      <c r="J34" s="46"/>
      <c r="K34" s="47"/>
      <c r="L34" s="47"/>
      <c r="M34" s="47"/>
      <c r="N34" s="4" t="str">
        <f>IF(Tableau1[[#This Row],[Date dernière révision / relecture]]="","",EDATE(Tableau1[[#This Row],[Date dernière révision / relecture]],18))</f>
        <v/>
      </c>
      <c r="O34" s="5" t="str">
        <f ca="1">IF(Tableau1[[#This Row],[Etat]]="Archivé","Archivé",IF(Tableau1[[#This Row],[Date dernière révision / relecture]]="","",Tableau1[[#This Row],[Date butoir prochaine révision]]-TODAY()))</f>
        <v/>
      </c>
      <c r="P34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35" spans="1:16" ht="15" x14ac:dyDescent="0.25">
      <c r="A35" s="22" t="str">
        <f t="shared" si="1"/>
        <v>DREA</v>
      </c>
      <c r="B35" s="50"/>
      <c r="C35"/>
      <c r="D35"/>
      <c r="E35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35" s="44"/>
      <c r="G35" s="44"/>
      <c r="H35" s="45"/>
      <c r="I35" s="44"/>
      <c r="J35" s="46"/>
      <c r="K35" s="47"/>
      <c r="L35" s="47"/>
      <c r="M35" s="47"/>
      <c r="N35" s="4" t="str">
        <f>IF(Tableau1[[#This Row],[Date dernière révision / relecture]]="","",EDATE(Tableau1[[#This Row],[Date dernière révision / relecture]],18))</f>
        <v/>
      </c>
      <c r="O35" s="5" t="str">
        <f ca="1">IF(Tableau1[[#This Row],[Etat]]="Archivé","Archivé",IF(Tableau1[[#This Row],[Date dernière révision / relecture]]="","",Tableau1[[#This Row],[Date butoir prochaine révision]]-TODAY()))</f>
        <v/>
      </c>
      <c r="P35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36" spans="1:16" ht="15" x14ac:dyDescent="0.25">
      <c r="A36" s="22" t="str">
        <f t="shared" si="1"/>
        <v>DREA</v>
      </c>
      <c r="B36" s="50"/>
      <c r="C36"/>
      <c r="D36"/>
      <c r="E36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36" s="44"/>
      <c r="G36" s="44"/>
      <c r="H36" s="45"/>
      <c r="I36" s="44"/>
      <c r="J36" s="46"/>
      <c r="K36" s="47"/>
      <c r="L36" s="47"/>
      <c r="M36" s="47"/>
      <c r="N36" s="4" t="str">
        <f>IF(Tableau1[[#This Row],[Date dernière révision / relecture]]="","",EDATE(Tableau1[[#This Row],[Date dernière révision / relecture]],18))</f>
        <v/>
      </c>
      <c r="O36" s="5" t="str">
        <f ca="1">IF(Tableau1[[#This Row],[Etat]]="Archivé","Archivé",IF(Tableau1[[#This Row],[Date dernière révision / relecture]]="","",Tableau1[[#This Row],[Date butoir prochaine révision]]-TODAY()))</f>
        <v/>
      </c>
      <c r="P36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37" spans="1:16" ht="15" x14ac:dyDescent="0.25">
      <c r="A37" s="22" t="str">
        <f t="shared" si="1"/>
        <v>DREA</v>
      </c>
      <c r="B37" s="50"/>
      <c r="C37"/>
      <c r="D37"/>
      <c r="E37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37" s="44"/>
      <c r="G37" s="44"/>
      <c r="H37" s="45"/>
      <c r="I37" s="44"/>
      <c r="J37" s="46"/>
      <c r="K37" s="47"/>
      <c r="L37" s="47"/>
      <c r="M37" s="47"/>
      <c r="N37" s="4" t="str">
        <f>IF(Tableau1[[#This Row],[Date dernière révision / relecture]]="","",EDATE(Tableau1[[#This Row],[Date dernière révision / relecture]],18))</f>
        <v/>
      </c>
      <c r="O37" s="5" t="str">
        <f ca="1">IF(Tableau1[[#This Row],[Etat]]="Archivé","Archivé",IF(Tableau1[[#This Row],[Date dernière révision / relecture]]="","",Tableau1[[#This Row],[Date butoir prochaine révision]]-TODAY()))</f>
        <v/>
      </c>
      <c r="P37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38" spans="1:16" ht="15" x14ac:dyDescent="0.25">
      <c r="A38" s="22" t="str">
        <f t="shared" si="1"/>
        <v>DREA</v>
      </c>
      <c r="B38" s="50"/>
      <c r="C38"/>
      <c r="D38"/>
      <c r="E38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38" s="44"/>
      <c r="G38" s="44"/>
      <c r="H38" s="45"/>
      <c r="I38" s="44"/>
      <c r="J38" s="46"/>
      <c r="K38" s="47"/>
      <c r="L38" s="47"/>
      <c r="M38" s="47"/>
      <c r="N38" s="4" t="str">
        <f>IF(Tableau1[[#This Row],[Date dernière révision / relecture]]="","",EDATE(Tableau1[[#This Row],[Date dernière révision / relecture]],18))</f>
        <v/>
      </c>
      <c r="O38" s="5" t="str">
        <f ca="1">IF(Tableau1[[#This Row],[Etat]]="Archivé","Archivé",IF(Tableau1[[#This Row],[Date dernière révision / relecture]]="","",Tableau1[[#This Row],[Date butoir prochaine révision]]-TODAY()))</f>
        <v/>
      </c>
      <c r="P38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39" spans="1:16" ht="15" x14ac:dyDescent="0.25">
      <c r="A39" s="22" t="str">
        <f t="shared" si="1"/>
        <v>DREA</v>
      </c>
      <c r="B39" s="50"/>
      <c r="C39"/>
      <c r="D39"/>
      <c r="E39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39" s="44"/>
      <c r="G39" s="44"/>
      <c r="H39" s="45"/>
      <c r="I39" s="44"/>
      <c r="J39" s="46"/>
      <c r="K39" s="47"/>
      <c r="L39" s="47"/>
      <c r="M39" s="47"/>
      <c r="N39" s="4" t="str">
        <f>IF(Tableau1[[#This Row],[Date dernière révision / relecture]]="","",EDATE(Tableau1[[#This Row],[Date dernière révision / relecture]],18))</f>
        <v/>
      </c>
      <c r="O39" s="5" t="str">
        <f ca="1">IF(Tableau1[[#This Row],[Etat]]="Archivé","Archivé",IF(Tableau1[[#This Row],[Date dernière révision / relecture]]="","",Tableau1[[#This Row],[Date butoir prochaine révision]]-TODAY()))</f>
        <v/>
      </c>
      <c r="P39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40" spans="1:16" ht="15" x14ac:dyDescent="0.25">
      <c r="A40" s="22" t="str">
        <f t="shared" si="1"/>
        <v>DREA</v>
      </c>
      <c r="B40" s="50"/>
      <c r="C40"/>
      <c r="D40"/>
      <c r="E40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40" s="44"/>
      <c r="G40" s="44"/>
      <c r="H40" s="45"/>
      <c r="I40" s="44"/>
      <c r="J40" s="46"/>
      <c r="K40" s="47"/>
      <c r="L40" s="47"/>
      <c r="M40" s="47"/>
      <c r="N40" s="4" t="str">
        <f>IF(Tableau1[[#This Row],[Date dernière révision / relecture]]="","",EDATE(Tableau1[[#This Row],[Date dernière révision / relecture]],18))</f>
        <v/>
      </c>
      <c r="O40" s="5" t="str">
        <f ca="1">IF(Tableau1[[#This Row],[Etat]]="Archivé","Archivé",IF(Tableau1[[#This Row],[Date dernière révision / relecture]]="","",Tableau1[[#This Row],[Date butoir prochaine révision]]-TODAY()))</f>
        <v/>
      </c>
      <c r="P40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41" spans="1:16" ht="15" x14ac:dyDescent="0.25">
      <c r="A41" s="22" t="str">
        <f t="shared" si="1"/>
        <v>DREA</v>
      </c>
      <c r="B41" s="50"/>
      <c r="C41"/>
      <c r="D41"/>
      <c r="E41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41" s="44"/>
      <c r="G41" s="44"/>
      <c r="H41" s="45"/>
      <c r="I41" s="44"/>
      <c r="J41" s="46"/>
      <c r="K41" s="47"/>
      <c r="L41" s="47"/>
      <c r="M41" s="47"/>
      <c r="N41" s="4" t="str">
        <f>IF(Tableau1[[#This Row],[Date dernière révision / relecture]]="","",EDATE(Tableau1[[#This Row],[Date dernière révision / relecture]],18))</f>
        <v/>
      </c>
      <c r="O41" s="5" t="str">
        <f ca="1">IF(Tableau1[[#This Row],[Etat]]="Archivé","Archivé",IF(Tableau1[[#This Row],[Date dernière révision / relecture]]="","",Tableau1[[#This Row],[Date butoir prochaine révision]]-TODAY()))</f>
        <v/>
      </c>
      <c r="P41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42" spans="1:16" ht="15" x14ac:dyDescent="0.25">
      <c r="A42" s="22" t="str">
        <f t="shared" si="1"/>
        <v>DREA</v>
      </c>
      <c r="B42" s="50"/>
      <c r="C42"/>
      <c r="D42"/>
      <c r="E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42" s="44"/>
      <c r="G42" s="44"/>
      <c r="H42" s="45"/>
      <c r="I42" s="44"/>
      <c r="J42" s="46"/>
      <c r="K42" s="47"/>
      <c r="L42" s="47"/>
      <c r="M42" s="47"/>
      <c r="N42" s="4" t="str">
        <f>IF(Tableau1[[#This Row],[Date dernière révision / relecture]]="","",EDATE(Tableau1[[#This Row],[Date dernière révision / relecture]],18))</f>
        <v/>
      </c>
      <c r="O42" s="5" t="str">
        <f ca="1">IF(Tableau1[[#This Row],[Etat]]="Archivé","Archivé",IF(Tableau1[[#This Row],[Date dernière révision / relecture]]="","",Tableau1[[#This Row],[Date butoir prochaine révision]]-TODAY()))</f>
        <v/>
      </c>
      <c r="P42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43" spans="1:16" ht="15" x14ac:dyDescent="0.25">
      <c r="A43" s="22" t="str">
        <f t="shared" si="1"/>
        <v>DREA</v>
      </c>
      <c r="B43" s="50"/>
      <c r="C43"/>
      <c r="D43"/>
      <c r="E43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43" s="44"/>
      <c r="G43" s="44"/>
      <c r="H43" s="45"/>
      <c r="I43" s="44"/>
      <c r="J43" s="46"/>
      <c r="K43" s="47"/>
      <c r="L43" s="47"/>
      <c r="M43" s="47"/>
      <c r="N43" s="4" t="str">
        <f>IF(Tableau1[[#This Row],[Date dernière révision / relecture]]="","",EDATE(Tableau1[[#This Row],[Date dernière révision / relecture]],18))</f>
        <v/>
      </c>
      <c r="O43" s="5" t="str">
        <f ca="1">IF(Tableau1[[#This Row],[Etat]]="Archivé","Archivé",IF(Tableau1[[#This Row],[Date dernière révision / relecture]]="","",Tableau1[[#This Row],[Date butoir prochaine révision]]-TODAY()))</f>
        <v/>
      </c>
      <c r="P43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44" spans="1:16" ht="15" x14ac:dyDescent="0.25">
      <c r="A44" s="22" t="str">
        <f t="shared" si="1"/>
        <v>DREA</v>
      </c>
      <c r="B44" s="50"/>
      <c r="C44"/>
      <c r="D44"/>
      <c r="E44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44" s="44"/>
      <c r="G44" s="44"/>
      <c r="H44" s="45"/>
      <c r="I44" s="44"/>
      <c r="J44" s="46"/>
      <c r="K44" s="47"/>
      <c r="L44" s="47"/>
      <c r="M44" s="47"/>
      <c r="N44" s="4" t="str">
        <f>IF(Tableau1[[#This Row],[Date dernière révision / relecture]]="","",EDATE(Tableau1[[#This Row],[Date dernière révision / relecture]],18))</f>
        <v/>
      </c>
      <c r="O44" s="5" t="str">
        <f ca="1">IF(Tableau1[[#This Row],[Etat]]="Archivé","Archivé",IF(Tableau1[[#This Row],[Date dernière révision / relecture]]="","",Tableau1[[#This Row],[Date butoir prochaine révision]]-TODAY()))</f>
        <v/>
      </c>
      <c r="P44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45" spans="1:16" ht="15" x14ac:dyDescent="0.25">
      <c r="A45" s="22" t="str">
        <f t="shared" si="1"/>
        <v>DREA</v>
      </c>
      <c r="B45" s="50"/>
      <c r="C45"/>
      <c r="D45"/>
      <c r="E45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45" s="44"/>
      <c r="G45" s="44"/>
      <c r="H45" s="45"/>
      <c r="I45" s="44"/>
      <c r="J45" s="46"/>
      <c r="K45" s="47"/>
      <c r="L45" s="47"/>
      <c r="M45" s="47"/>
      <c r="N45" s="4" t="str">
        <f>IF(Tableau1[[#This Row],[Date dernière révision / relecture]]="","",EDATE(Tableau1[[#This Row],[Date dernière révision / relecture]],18))</f>
        <v/>
      </c>
      <c r="O45" s="5" t="str">
        <f ca="1">IF(Tableau1[[#This Row],[Etat]]="Archivé","Archivé",IF(Tableau1[[#This Row],[Date dernière révision / relecture]]="","",Tableau1[[#This Row],[Date butoir prochaine révision]]-TODAY()))</f>
        <v/>
      </c>
      <c r="P45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46" spans="1:16" ht="15" x14ac:dyDescent="0.25">
      <c r="A46" s="22" t="str">
        <f t="shared" si="1"/>
        <v>DREA</v>
      </c>
      <c r="B46" s="50"/>
      <c r="C46"/>
      <c r="D46"/>
      <c r="E46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46" s="44"/>
      <c r="G46" s="44"/>
      <c r="H46" s="45"/>
      <c r="I46" s="44"/>
      <c r="J46" s="46"/>
      <c r="K46" s="47"/>
      <c r="L46" s="47"/>
      <c r="M46" s="47"/>
      <c r="N46" s="4" t="str">
        <f>IF(Tableau1[[#This Row],[Date dernière révision / relecture]]="","",EDATE(Tableau1[[#This Row],[Date dernière révision / relecture]],18))</f>
        <v/>
      </c>
      <c r="O46" s="5" t="str">
        <f ca="1">IF(Tableau1[[#This Row],[Etat]]="Archivé","Archivé",IF(Tableau1[[#This Row],[Date dernière révision / relecture]]="","",Tableau1[[#This Row],[Date butoir prochaine révision]]-TODAY()))</f>
        <v/>
      </c>
      <c r="P46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47" spans="1:16" ht="15" x14ac:dyDescent="0.25">
      <c r="A47" s="22" t="str">
        <f t="shared" si="1"/>
        <v>DREA</v>
      </c>
      <c r="B47" s="50"/>
      <c r="C47"/>
      <c r="D47"/>
      <c r="E47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47" s="44"/>
      <c r="G47" s="44"/>
      <c r="H47" s="45"/>
      <c r="I47" s="44"/>
      <c r="J47" s="46"/>
      <c r="K47" s="47"/>
      <c r="L47" s="47"/>
      <c r="M47" s="47"/>
      <c r="N47" s="4" t="str">
        <f>IF(Tableau1[[#This Row],[Date dernière révision / relecture]]="","",EDATE(Tableau1[[#This Row],[Date dernière révision / relecture]],18))</f>
        <v/>
      </c>
      <c r="O47" s="5" t="str">
        <f ca="1">IF(Tableau1[[#This Row],[Etat]]="Archivé","Archivé",IF(Tableau1[[#This Row],[Date dernière révision / relecture]]="","",Tableau1[[#This Row],[Date butoir prochaine révision]]-TODAY()))</f>
        <v/>
      </c>
      <c r="P47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48" spans="1:16" ht="15" x14ac:dyDescent="0.25">
      <c r="A48" s="22" t="str">
        <f t="shared" si="1"/>
        <v>DREA</v>
      </c>
      <c r="B48" s="50"/>
      <c r="C48"/>
      <c r="D48"/>
      <c r="E48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48" s="44"/>
      <c r="G48" s="44"/>
      <c r="H48" s="45"/>
      <c r="I48" s="44"/>
      <c r="J48" s="46"/>
      <c r="K48" s="47"/>
      <c r="L48" s="47"/>
      <c r="M48" s="47"/>
      <c r="N48" s="4" t="str">
        <f>IF(Tableau1[[#This Row],[Date dernière révision / relecture]]="","",EDATE(Tableau1[[#This Row],[Date dernière révision / relecture]],18))</f>
        <v/>
      </c>
      <c r="O48" s="5" t="str">
        <f ca="1">IF(Tableau1[[#This Row],[Etat]]="Archivé","Archivé",IF(Tableau1[[#This Row],[Date dernière révision / relecture]]="","",Tableau1[[#This Row],[Date butoir prochaine révision]]-TODAY()))</f>
        <v/>
      </c>
      <c r="P48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49" spans="1:16" ht="15" x14ac:dyDescent="0.25">
      <c r="A49" s="22" t="str">
        <f t="shared" si="1"/>
        <v>DREA</v>
      </c>
      <c r="B49" s="50"/>
      <c r="C49"/>
      <c r="D49"/>
      <c r="E49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49" s="44"/>
      <c r="G49" s="44"/>
      <c r="H49" s="45"/>
      <c r="I49" s="44"/>
      <c r="J49" s="46"/>
      <c r="K49" s="47"/>
      <c r="L49" s="47"/>
      <c r="M49" s="47"/>
      <c r="N49" s="4" t="str">
        <f>IF(Tableau1[[#This Row],[Date dernière révision / relecture]]="","",EDATE(Tableau1[[#This Row],[Date dernière révision / relecture]],18))</f>
        <v/>
      </c>
      <c r="O49" s="5" t="str">
        <f ca="1">IF(Tableau1[[#This Row],[Etat]]="Archivé","Archivé",IF(Tableau1[[#This Row],[Date dernière révision / relecture]]="","",Tableau1[[#This Row],[Date butoir prochaine révision]]-TODAY()))</f>
        <v/>
      </c>
      <c r="P49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50" spans="1:16" ht="15" x14ac:dyDescent="0.25">
      <c r="A50" s="22" t="str">
        <f t="shared" si="1"/>
        <v>DREA</v>
      </c>
      <c r="B50" s="50"/>
      <c r="C50"/>
      <c r="D50"/>
      <c r="E50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50" s="44"/>
      <c r="G50" s="44"/>
      <c r="H50" s="45"/>
      <c r="I50" s="44"/>
      <c r="J50" s="46"/>
      <c r="K50" s="47"/>
      <c r="L50" s="47"/>
      <c r="M50" s="47"/>
      <c r="N50" s="4" t="str">
        <f>IF(Tableau1[[#This Row],[Date dernière révision / relecture]]="","",EDATE(Tableau1[[#This Row],[Date dernière révision / relecture]],18))</f>
        <v/>
      </c>
      <c r="O50" s="5" t="str">
        <f ca="1">IF(Tableau1[[#This Row],[Etat]]="Archivé","Archivé",IF(Tableau1[[#This Row],[Date dernière révision / relecture]]="","",Tableau1[[#This Row],[Date butoir prochaine révision]]-TODAY()))</f>
        <v/>
      </c>
      <c r="P50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51" spans="1:16" ht="15" x14ac:dyDescent="0.25">
      <c r="A51" s="22" t="str">
        <f t="shared" si="1"/>
        <v>DREA</v>
      </c>
      <c r="B51" s="50"/>
      <c r="C51"/>
      <c r="D51"/>
      <c r="E51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51" s="44"/>
      <c r="G51" s="44"/>
      <c r="H51" s="45"/>
      <c r="I51" s="44"/>
      <c r="J51" s="46"/>
      <c r="K51" s="47"/>
      <c r="L51" s="47"/>
      <c r="M51" s="47"/>
      <c r="N51" s="4" t="str">
        <f>IF(Tableau1[[#This Row],[Date dernière révision / relecture]]="","",EDATE(Tableau1[[#This Row],[Date dernière révision / relecture]],18))</f>
        <v/>
      </c>
      <c r="O51" s="5" t="str">
        <f ca="1">IF(Tableau1[[#This Row],[Etat]]="Archivé","Archivé",IF(Tableau1[[#This Row],[Date dernière révision / relecture]]="","",Tableau1[[#This Row],[Date butoir prochaine révision]]-TODAY()))</f>
        <v/>
      </c>
      <c r="P51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52" spans="1:16" ht="15" x14ac:dyDescent="0.25">
      <c r="A52" s="22" t="str">
        <f t="shared" si="1"/>
        <v>DREA</v>
      </c>
      <c r="B52" s="50"/>
      <c r="C52"/>
      <c r="D52"/>
      <c r="E5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52" s="44"/>
      <c r="G52" s="44"/>
      <c r="H52" s="45"/>
      <c r="I52" s="44"/>
      <c r="J52" s="46"/>
      <c r="K52" s="47"/>
      <c r="L52" s="47"/>
      <c r="M52" s="47"/>
      <c r="N52" s="4" t="str">
        <f>IF(Tableau1[[#This Row],[Date dernière révision / relecture]]="","",EDATE(Tableau1[[#This Row],[Date dernière révision / relecture]],18))</f>
        <v/>
      </c>
      <c r="O52" s="5" t="str">
        <f ca="1">IF(Tableau1[[#This Row],[Etat]]="Archivé","Archivé",IF(Tableau1[[#This Row],[Date dernière révision / relecture]]="","",Tableau1[[#This Row],[Date butoir prochaine révision]]-TODAY()))</f>
        <v/>
      </c>
      <c r="P52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53" spans="1:16" ht="15" x14ac:dyDescent="0.25">
      <c r="A53" s="22" t="str">
        <f t="shared" si="1"/>
        <v>DREA</v>
      </c>
      <c r="B53" s="50"/>
      <c r="C53"/>
      <c r="D53"/>
      <c r="E53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53" s="44"/>
      <c r="G53" s="44"/>
      <c r="H53" s="45"/>
      <c r="I53" s="44"/>
      <c r="J53" s="46"/>
      <c r="K53" s="47"/>
      <c r="L53" s="47"/>
      <c r="M53" s="47"/>
      <c r="N53" s="4" t="str">
        <f>IF(Tableau1[[#This Row],[Date dernière révision / relecture]]="","",EDATE(Tableau1[[#This Row],[Date dernière révision / relecture]],18))</f>
        <v/>
      </c>
      <c r="O53" s="5" t="str">
        <f ca="1">IF(Tableau1[[#This Row],[Etat]]="Archivé","Archivé",IF(Tableau1[[#This Row],[Date dernière révision / relecture]]="","",Tableau1[[#This Row],[Date butoir prochaine révision]]-TODAY()))</f>
        <v/>
      </c>
      <c r="P53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54" spans="1:16" ht="15" x14ac:dyDescent="0.25">
      <c r="A54" s="22" t="str">
        <f t="shared" si="1"/>
        <v>DREA</v>
      </c>
      <c r="B54" s="50"/>
      <c r="C54"/>
      <c r="D54"/>
      <c r="E54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54" s="44"/>
      <c r="G54" s="44"/>
      <c r="H54" s="45"/>
      <c r="I54" s="44"/>
      <c r="J54" s="46"/>
      <c r="K54" s="47"/>
      <c r="L54" s="47"/>
      <c r="M54" s="47"/>
      <c r="N54" s="4" t="str">
        <f>IF(Tableau1[[#This Row],[Date dernière révision / relecture]]="","",EDATE(Tableau1[[#This Row],[Date dernière révision / relecture]],18))</f>
        <v/>
      </c>
      <c r="O54" s="5" t="str">
        <f ca="1">IF(Tableau1[[#This Row],[Etat]]="Archivé","Archivé",IF(Tableau1[[#This Row],[Date dernière révision / relecture]]="","",Tableau1[[#This Row],[Date butoir prochaine révision]]-TODAY()))</f>
        <v/>
      </c>
      <c r="P54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55" spans="1:16" ht="15" x14ac:dyDescent="0.25">
      <c r="A55" s="22" t="str">
        <f t="shared" si="1"/>
        <v>DREA</v>
      </c>
      <c r="B55" s="50"/>
      <c r="C55"/>
      <c r="D55"/>
      <c r="E55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55" s="44"/>
      <c r="G55" s="44"/>
      <c r="H55" s="45"/>
      <c r="I55" s="44"/>
      <c r="J55" s="46"/>
      <c r="K55" s="47"/>
      <c r="L55" s="47"/>
      <c r="M55" s="47"/>
      <c r="N55" s="4" t="str">
        <f>IF(Tableau1[[#This Row],[Date dernière révision / relecture]]="","",EDATE(Tableau1[[#This Row],[Date dernière révision / relecture]],18))</f>
        <v/>
      </c>
      <c r="O55" s="5" t="str">
        <f ca="1">IF(Tableau1[[#This Row],[Etat]]="Archivé","Archivé",IF(Tableau1[[#This Row],[Date dernière révision / relecture]]="","",Tableau1[[#This Row],[Date butoir prochaine révision]]-TODAY()))</f>
        <v/>
      </c>
      <c r="P55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56" spans="1:16" ht="15" x14ac:dyDescent="0.25">
      <c r="A56" s="22" t="str">
        <f t="shared" si="1"/>
        <v>DREA</v>
      </c>
      <c r="B56" s="50"/>
      <c r="C56"/>
      <c r="D56"/>
      <c r="E56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56" s="44"/>
      <c r="G56" s="44"/>
      <c r="H56" s="45"/>
      <c r="I56" s="44"/>
      <c r="J56" s="46"/>
      <c r="K56" s="47"/>
      <c r="L56" s="47"/>
      <c r="M56" s="47"/>
      <c r="N56" s="4" t="str">
        <f>IF(Tableau1[[#This Row],[Date dernière révision / relecture]]="","",EDATE(Tableau1[[#This Row],[Date dernière révision / relecture]],18))</f>
        <v/>
      </c>
      <c r="O56" s="5" t="str">
        <f ca="1">IF(Tableau1[[#This Row],[Etat]]="Archivé","Archivé",IF(Tableau1[[#This Row],[Date dernière révision / relecture]]="","",Tableau1[[#This Row],[Date butoir prochaine révision]]-TODAY()))</f>
        <v/>
      </c>
      <c r="P56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57" spans="1:16" ht="15" x14ac:dyDescent="0.25">
      <c r="A57" s="22" t="str">
        <f t="shared" si="1"/>
        <v>DREA</v>
      </c>
      <c r="B57" s="50"/>
      <c r="C57"/>
      <c r="D57"/>
      <c r="E57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57" s="44"/>
      <c r="G57" s="44"/>
      <c r="H57" s="45"/>
      <c r="I57" s="44"/>
      <c r="J57" s="46"/>
      <c r="K57" s="47"/>
      <c r="L57" s="47"/>
      <c r="M57" s="47"/>
      <c r="N57" s="4" t="str">
        <f>IF(Tableau1[[#This Row],[Date dernière révision / relecture]]="","",EDATE(Tableau1[[#This Row],[Date dernière révision / relecture]],18))</f>
        <v/>
      </c>
      <c r="O57" s="5" t="str">
        <f ca="1">IF(Tableau1[[#This Row],[Etat]]="Archivé","Archivé",IF(Tableau1[[#This Row],[Date dernière révision / relecture]]="","",Tableau1[[#This Row],[Date butoir prochaine révision]]-TODAY()))</f>
        <v/>
      </c>
      <c r="P57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58" spans="1:16" ht="15" x14ac:dyDescent="0.25">
      <c r="A58" s="22" t="str">
        <f t="shared" si="1"/>
        <v>DREA</v>
      </c>
      <c r="B58" s="50"/>
      <c r="C58"/>
      <c r="D58"/>
      <c r="E58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58" s="44"/>
      <c r="G58" s="44"/>
      <c r="H58" s="45"/>
      <c r="I58" s="44"/>
      <c r="J58" s="46"/>
      <c r="K58" s="47"/>
      <c r="L58" s="47"/>
      <c r="M58" s="47"/>
      <c r="N58" s="4" t="str">
        <f>IF(Tableau1[[#This Row],[Date dernière révision / relecture]]="","",EDATE(Tableau1[[#This Row],[Date dernière révision / relecture]],18))</f>
        <v/>
      </c>
      <c r="O58" s="5" t="str">
        <f ca="1">IF(Tableau1[[#This Row],[Etat]]="Archivé","Archivé",IF(Tableau1[[#This Row],[Date dernière révision / relecture]]="","",Tableau1[[#This Row],[Date butoir prochaine révision]]-TODAY()))</f>
        <v/>
      </c>
      <c r="P58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59" spans="1:16" ht="15" x14ac:dyDescent="0.25">
      <c r="A59" s="22" t="str">
        <f t="shared" si="1"/>
        <v>DREA</v>
      </c>
      <c r="B59" s="50"/>
      <c r="C59"/>
      <c r="D59"/>
      <c r="E59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59" s="44"/>
      <c r="G59" s="44"/>
      <c r="H59" s="45"/>
      <c r="I59" s="44"/>
      <c r="J59" s="46"/>
      <c r="K59" s="47"/>
      <c r="L59" s="47"/>
      <c r="M59" s="47"/>
      <c r="N59" s="4" t="str">
        <f>IF(Tableau1[[#This Row],[Date dernière révision / relecture]]="","",EDATE(Tableau1[[#This Row],[Date dernière révision / relecture]],18))</f>
        <v/>
      </c>
      <c r="O59" s="5" t="str">
        <f ca="1">IF(Tableau1[[#This Row],[Etat]]="Archivé","Archivé",IF(Tableau1[[#This Row],[Date dernière révision / relecture]]="","",Tableau1[[#This Row],[Date butoir prochaine révision]]-TODAY()))</f>
        <v/>
      </c>
      <c r="P59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60" spans="1:16" ht="15" x14ac:dyDescent="0.25">
      <c r="A60" s="22" t="str">
        <f t="shared" si="1"/>
        <v>DREA</v>
      </c>
      <c r="B60" s="50"/>
      <c r="C60"/>
      <c r="D60"/>
      <c r="E60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60" s="44"/>
      <c r="G60" s="44"/>
      <c r="H60" s="45"/>
      <c r="I60" s="44"/>
      <c r="J60" s="46"/>
      <c r="K60" s="47"/>
      <c r="L60" s="47"/>
      <c r="M60" s="47"/>
      <c r="N60" s="4" t="str">
        <f>IF(Tableau1[[#This Row],[Date dernière révision / relecture]]="","",EDATE(Tableau1[[#This Row],[Date dernière révision / relecture]],18))</f>
        <v/>
      </c>
      <c r="O60" s="5" t="str">
        <f ca="1">IF(Tableau1[[#This Row],[Etat]]="Archivé","Archivé",IF(Tableau1[[#This Row],[Date dernière révision / relecture]]="","",Tableau1[[#This Row],[Date butoir prochaine révision]]-TODAY()))</f>
        <v/>
      </c>
      <c r="P60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61" spans="1:16" ht="15" x14ac:dyDescent="0.25">
      <c r="A61" s="22" t="str">
        <f t="shared" si="1"/>
        <v>DREA</v>
      </c>
      <c r="B61" s="50"/>
      <c r="C61"/>
      <c r="D61"/>
      <c r="E61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61" s="44"/>
      <c r="G61" s="44"/>
      <c r="H61" s="45"/>
      <c r="I61" s="44"/>
      <c r="J61" s="46"/>
      <c r="K61" s="47"/>
      <c r="L61" s="47"/>
      <c r="M61" s="47"/>
      <c r="N61" s="4" t="str">
        <f>IF(Tableau1[[#This Row],[Date dernière révision / relecture]]="","",EDATE(Tableau1[[#This Row],[Date dernière révision / relecture]],18))</f>
        <v/>
      </c>
      <c r="O61" s="5" t="str">
        <f ca="1">IF(Tableau1[[#This Row],[Etat]]="Archivé","Archivé",IF(Tableau1[[#This Row],[Date dernière révision / relecture]]="","",Tableau1[[#This Row],[Date butoir prochaine révision]]-TODAY()))</f>
        <v/>
      </c>
      <c r="P61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62" spans="1:16" ht="15" x14ac:dyDescent="0.25">
      <c r="A62" s="22" t="str">
        <f t="shared" si="1"/>
        <v>DREA</v>
      </c>
      <c r="B62" s="50"/>
      <c r="C62"/>
      <c r="D62"/>
      <c r="E6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62" s="44"/>
      <c r="G62" s="44"/>
      <c r="H62" s="45"/>
      <c r="I62" s="44"/>
      <c r="J62" s="46"/>
      <c r="K62" s="47"/>
      <c r="L62" s="47"/>
      <c r="M62" s="47"/>
      <c r="N62" s="4" t="str">
        <f>IF(Tableau1[[#This Row],[Date dernière révision / relecture]]="","",EDATE(Tableau1[[#This Row],[Date dernière révision / relecture]],18))</f>
        <v/>
      </c>
      <c r="O62" s="5" t="str">
        <f ca="1">IF(Tableau1[[#This Row],[Etat]]="Archivé","Archivé",IF(Tableau1[[#This Row],[Date dernière révision / relecture]]="","",Tableau1[[#This Row],[Date butoir prochaine révision]]-TODAY()))</f>
        <v/>
      </c>
      <c r="P62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63" spans="1:16" ht="15" x14ac:dyDescent="0.25">
      <c r="A63" s="22" t="str">
        <f t="shared" si="1"/>
        <v>DREA</v>
      </c>
      <c r="B63" s="50"/>
      <c r="C63"/>
      <c r="D63"/>
      <c r="E63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63" s="44"/>
      <c r="G63" s="44"/>
      <c r="H63" s="45"/>
      <c r="I63" s="44"/>
      <c r="J63" s="46"/>
      <c r="K63" s="47"/>
      <c r="L63" s="47"/>
      <c r="M63" s="47"/>
      <c r="N63" s="4" t="str">
        <f>IF(Tableau1[[#This Row],[Date dernière révision / relecture]]="","",EDATE(Tableau1[[#This Row],[Date dernière révision / relecture]],18))</f>
        <v/>
      </c>
      <c r="O63" s="5" t="str">
        <f ca="1">IF(Tableau1[[#This Row],[Etat]]="Archivé","Archivé",IF(Tableau1[[#This Row],[Date dernière révision / relecture]]="","",Tableau1[[#This Row],[Date butoir prochaine révision]]-TODAY()))</f>
        <v/>
      </c>
      <c r="P63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64" spans="1:16" ht="15" x14ac:dyDescent="0.25">
      <c r="A64" s="22" t="str">
        <f t="shared" ref="A64:A75" si="2">IF($K$2="","",$K$2)</f>
        <v>DREA</v>
      </c>
      <c r="B64" s="50"/>
      <c r="C64"/>
      <c r="D64"/>
      <c r="E64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64" s="44"/>
      <c r="G64" s="44"/>
      <c r="H64" s="45"/>
      <c r="I64" s="44"/>
      <c r="J64" s="46"/>
      <c r="K64" s="47"/>
      <c r="L64" s="47"/>
      <c r="M64" s="47"/>
      <c r="N64" s="4" t="str">
        <f>IF(Tableau1[[#This Row],[Date dernière révision / relecture]]="","",EDATE(Tableau1[[#This Row],[Date dernière révision / relecture]],18))</f>
        <v/>
      </c>
      <c r="O64" s="5" t="str">
        <f ca="1">IF(Tableau1[[#This Row],[Etat]]="Archivé","Archivé",IF(Tableau1[[#This Row],[Date dernière révision / relecture]]="","",Tableau1[[#This Row],[Date butoir prochaine révision]]-TODAY()))</f>
        <v/>
      </c>
      <c r="P64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65" spans="1:16" ht="15" x14ac:dyDescent="0.25">
      <c r="A65" s="22" t="str">
        <f t="shared" si="2"/>
        <v>DREA</v>
      </c>
      <c r="B65" s="50"/>
      <c r="C65"/>
      <c r="D65"/>
      <c r="E65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65" s="44"/>
      <c r="G65" s="44"/>
      <c r="H65" s="45"/>
      <c r="I65" s="44"/>
      <c r="J65" s="46"/>
      <c r="K65" s="47"/>
      <c r="L65" s="47"/>
      <c r="M65" s="47"/>
      <c r="N65" s="4" t="str">
        <f>IF(Tableau1[[#This Row],[Date dernière révision / relecture]]="","",EDATE(Tableau1[[#This Row],[Date dernière révision / relecture]],18))</f>
        <v/>
      </c>
      <c r="O65" s="5" t="str">
        <f ca="1">IF(Tableau1[[#This Row],[Etat]]="Archivé","Archivé",IF(Tableau1[[#This Row],[Date dernière révision / relecture]]="","",Tableau1[[#This Row],[Date butoir prochaine révision]]-TODAY()))</f>
        <v/>
      </c>
      <c r="P65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66" spans="1:16" ht="15" x14ac:dyDescent="0.25">
      <c r="A66" s="22" t="str">
        <f t="shared" si="2"/>
        <v>DREA</v>
      </c>
      <c r="B66" s="50"/>
      <c r="C66"/>
      <c r="D66"/>
      <c r="E66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66" s="44"/>
      <c r="G66" s="44"/>
      <c r="H66" s="45"/>
      <c r="I66" s="44"/>
      <c r="J66" s="46"/>
      <c r="K66" s="47"/>
      <c r="L66" s="47"/>
      <c r="M66" s="47"/>
      <c r="N66" s="4" t="str">
        <f>IF(Tableau1[[#This Row],[Date dernière révision / relecture]]="","",EDATE(Tableau1[[#This Row],[Date dernière révision / relecture]],18))</f>
        <v/>
      </c>
      <c r="O66" s="5" t="str">
        <f ca="1">IF(Tableau1[[#This Row],[Etat]]="Archivé","Archivé",IF(Tableau1[[#This Row],[Date dernière révision / relecture]]="","",Tableau1[[#This Row],[Date butoir prochaine révision]]-TODAY()))</f>
        <v/>
      </c>
      <c r="P66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67" spans="1:16" ht="15" x14ac:dyDescent="0.25">
      <c r="A67" s="22" t="str">
        <f t="shared" si="2"/>
        <v>DREA</v>
      </c>
      <c r="B67" s="50"/>
      <c r="C67"/>
      <c r="D67"/>
      <c r="E67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67" s="44"/>
      <c r="G67" s="44"/>
      <c r="H67" s="45"/>
      <c r="I67" s="44"/>
      <c r="J67" s="46"/>
      <c r="K67" s="47"/>
      <c r="L67" s="47"/>
      <c r="M67" s="47"/>
      <c r="N67" s="4" t="str">
        <f>IF(Tableau1[[#This Row],[Date dernière révision / relecture]]="","",EDATE(Tableau1[[#This Row],[Date dernière révision / relecture]],18))</f>
        <v/>
      </c>
      <c r="O67" s="5" t="str">
        <f ca="1">IF(Tableau1[[#This Row],[Etat]]="Archivé","Archivé",IF(Tableau1[[#This Row],[Date dernière révision / relecture]]="","",Tableau1[[#This Row],[Date butoir prochaine révision]]-TODAY()))</f>
        <v/>
      </c>
      <c r="P67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68" spans="1:16" ht="15" x14ac:dyDescent="0.25">
      <c r="A68" s="22" t="str">
        <f t="shared" si="2"/>
        <v>DREA</v>
      </c>
      <c r="B68" s="50"/>
      <c r="C68"/>
      <c r="D68"/>
      <c r="E68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68" s="44"/>
      <c r="G68" s="44"/>
      <c r="H68" s="45"/>
      <c r="I68" s="44"/>
      <c r="J68" s="46"/>
      <c r="K68" s="47"/>
      <c r="L68" s="47"/>
      <c r="M68" s="47"/>
      <c r="N68" s="4" t="str">
        <f>IF(Tableau1[[#This Row],[Date dernière révision / relecture]]="","",EDATE(Tableau1[[#This Row],[Date dernière révision / relecture]],18))</f>
        <v/>
      </c>
      <c r="O68" s="5" t="str">
        <f ca="1">IF(Tableau1[[#This Row],[Etat]]="Archivé","Archivé",IF(Tableau1[[#This Row],[Date dernière révision / relecture]]="","",Tableau1[[#This Row],[Date butoir prochaine révision]]-TODAY()))</f>
        <v/>
      </c>
      <c r="P68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69" spans="1:16" ht="15" x14ac:dyDescent="0.25">
      <c r="A69" s="22" t="str">
        <f t="shared" si="2"/>
        <v>DREA</v>
      </c>
      <c r="B69" s="50"/>
      <c r="C69"/>
      <c r="D69"/>
      <c r="E69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69" s="44"/>
      <c r="G69" s="44"/>
      <c r="H69" s="45"/>
      <c r="I69" s="44"/>
      <c r="J69" s="46"/>
      <c r="K69" s="47"/>
      <c r="L69" s="47"/>
      <c r="M69" s="47"/>
      <c r="N69" s="4" t="str">
        <f>IF(Tableau1[[#This Row],[Date dernière révision / relecture]]="","",EDATE(Tableau1[[#This Row],[Date dernière révision / relecture]],18))</f>
        <v/>
      </c>
      <c r="O69" s="5" t="str">
        <f ca="1">IF(Tableau1[[#This Row],[Etat]]="Archivé","Archivé",IF(Tableau1[[#This Row],[Date dernière révision / relecture]]="","",Tableau1[[#This Row],[Date butoir prochaine révision]]-TODAY()))</f>
        <v/>
      </c>
      <c r="P69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70" spans="1:16" ht="15" x14ac:dyDescent="0.25">
      <c r="A70" s="22" t="str">
        <f t="shared" si="2"/>
        <v>DREA</v>
      </c>
      <c r="B70" s="50"/>
      <c r="C70"/>
      <c r="D70"/>
      <c r="E70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70" s="44"/>
      <c r="G70" s="44"/>
      <c r="H70" s="45"/>
      <c r="I70" s="44"/>
      <c r="J70" s="46"/>
      <c r="K70" s="47"/>
      <c r="L70" s="47"/>
      <c r="M70" s="47"/>
      <c r="N70" s="4" t="str">
        <f>IF(Tableau1[[#This Row],[Date dernière révision / relecture]]="","",EDATE(Tableau1[[#This Row],[Date dernière révision / relecture]],18))</f>
        <v/>
      </c>
      <c r="O70" s="5" t="str">
        <f ca="1">IF(Tableau1[[#This Row],[Etat]]="Archivé","Archivé",IF(Tableau1[[#This Row],[Date dernière révision / relecture]]="","",Tableau1[[#This Row],[Date butoir prochaine révision]]-TODAY()))</f>
        <v/>
      </c>
      <c r="P70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71" spans="1:16" ht="15" x14ac:dyDescent="0.25">
      <c r="A71" s="22" t="str">
        <f t="shared" si="2"/>
        <v>DREA</v>
      </c>
      <c r="B71" s="50"/>
      <c r="C71"/>
      <c r="D71"/>
      <c r="E71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71" s="44"/>
      <c r="G71" s="44"/>
      <c r="H71" s="45"/>
      <c r="I71" s="44"/>
      <c r="J71" s="46"/>
      <c r="K71" s="47"/>
      <c r="L71" s="47"/>
      <c r="M71" s="47"/>
      <c r="N71" s="4" t="str">
        <f>IF(Tableau1[[#This Row],[Date dernière révision / relecture]]="","",EDATE(Tableau1[[#This Row],[Date dernière révision / relecture]],18))</f>
        <v/>
      </c>
      <c r="O71" s="5" t="str">
        <f ca="1">IF(Tableau1[[#This Row],[Etat]]="Archivé","Archivé",IF(Tableau1[[#This Row],[Date dernière révision / relecture]]="","",Tableau1[[#This Row],[Date butoir prochaine révision]]-TODAY()))</f>
        <v/>
      </c>
      <c r="P71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72" spans="1:16" ht="15" x14ac:dyDescent="0.25">
      <c r="A72" s="22" t="str">
        <f t="shared" si="2"/>
        <v>DREA</v>
      </c>
      <c r="B72" s="50"/>
      <c r="C72"/>
      <c r="D72"/>
      <c r="E7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72" s="44"/>
      <c r="G72" s="44"/>
      <c r="H72" s="45"/>
      <c r="I72" s="44"/>
      <c r="J72" s="46"/>
      <c r="K72" s="47"/>
      <c r="L72" s="47"/>
      <c r="M72" s="47"/>
      <c r="N72" s="4" t="str">
        <f>IF(Tableau1[[#This Row],[Date dernière révision / relecture]]="","",EDATE(Tableau1[[#This Row],[Date dernière révision / relecture]],18))</f>
        <v/>
      </c>
      <c r="O72" s="5" t="str">
        <f ca="1">IF(Tableau1[[#This Row],[Etat]]="Archivé","Archivé",IF(Tableau1[[#This Row],[Date dernière révision / relecture]]="","",Tableau1[[#This Row],[Date butoir prochaine révision]]-TODAY()))</f>
        <v/>
      </c>
      <c r="P72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73" spans="1:16" ht="15" x14ac:dyDescent="0.25">
      <c r="A73" s="22" t="str">
        <f t="shared" si="2"/>
        <v>DREA</v>
      </c>
      <c r="B73" s="50"/>
      <c r="C73"/>
      <c r="D73"/>
      <c r="E73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73" s="44"/>
      <c r="G73" s="44"/>
      <c r="H73" s="45"/>
      <c r="I73" s="44"/>
      <c r="J73" s="46"/>
      <c r="K73" s="47"/>
      <c r="L73" s="47"/>
      <c r="M73" s="47"/>
      <c r="N73" s="4" t="str">
        <f>IF(Tableau1[[#This Row],[Date dernière révision / relecture]]="","",EDATE(Tableau1[[#This Row],[Date dernière révision / relecture]],18))</f>
        <v/>
      </c>
      <c r="O73" s="5" t="str">
        <f ca="1">IF(Tableau1[[#This Row],[Etat]]="Archivé","Archivé",IF(Tableau1[[#This Row],[Date dernière révision / relecture]]="","",Tableau1[[#This Row],[Date butoir prochaine révision]]-TODAY()))</f>
        <v/>
      </c>
      <c r="P73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74" spans="1:16" ht="15" x14ac:dyDescent="0.25">
      <c r="A74" s="22" t="str">
        <f t="shared" si="2"/>
        <v>DREA</v>
      </c>
      <c r="B74" s="50"/>
      <c r="C74"/>
      <c r="D74"/>
      <c r="E74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74" s="44"/>
      <c r="G74" s="44"/>
      <c r="H74" s="45"/>
      <c r="I74" s="44"/>
      <c r="J74" s="46"/>
      <c r="K74" s="47"/>
      <c r="L74" s="47"/>
      <c r="M74" s="47"/>
      <c r="N74" s="4" t="str">
        <f>IF(Tableau1[[#This Row],[Date dernière révision / relecture]]="","",EDATE(Tableau1[[#This Row],[Date dernière révision / relecture]],18))</f>
        <v/>
      </c>
      <c r="O74" s="5" t="str">
        <f ca="1">IF(Tableau1[[#This Row],[Etat]]="Archivé","Archivé",IF(Tableau1[[#This Row],[Date dernière révision / relecture]]="","",Tableau1[[#This Row],[Date butoir prochaine révision]]-TODAY()))</f>
        <v/>
      </c>
      <c r="P74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75" spans="1:16" ht="15" x14ac:dyDescent="0.25">
      <c r="A75" s="22" t="str">
        <f t="shared" si="2"/>
        <v>DREA</v>
      </c>
      <c r="B75" s="50"/>
      <c r="C75"/>
      <c r="D75"/>
      <c r="E75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75" s="44"/>
      <c r="G75" s="44"/>
      <c r="H75" s="45"/>
      <c r="I75" s="44"/>
      <c r="J75" s="46"/>
      <c r="K75" s="47"/>
      <c r="L75" s="47"/>
      <c r="M75" s="47"/>
      <c r="N75" s="4" t="str">
        <f>IF(Tableau1[[#This Row],[Date dernière révision / relecture]]="","",EDATE(Tableau1[[#This Row],[Date dernière révision / relecture]],18))</f>
        <v/>
      </c>
      <c r="O75" s="5" t="str">
        <f ca="1">IF(Tableau1[[#This Row],[Etat]]="Archivé","Archivé",IF(Tableau1[[#This Row],[Date dernière révision / relecture]]="","",Tableau1[[#This Row],[Date butoir prochaine révision]]-TODAY()))</f>
        <v/>
      </c>
      <c r="P75" s="43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76" spans="1:16" ht="15" x14ac:dyDescent="0.25">
      <c r="A76" s="53" t="str">
        <f t="shared" ref="A76:A107" si="3">IF($K$2="","",$K$2)</f>
        <v>DREA</v>
      </c>
      <c r="B76" s="54"/>
      <c r="C76" s="40"/>
      <c r="E76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76" s="55"/>
      <c r="G76" s="55"/>
      <c r="H76" s="55"/>
      <c r="I76" s="55"/>
      <c r="J76" s="56"/>
      <c r="K76" s="57"/>
      <c r="L76" s="57"/>
      <c r="M76" s="57"/>
      <c r="N76" s="58" t="str">
        <f>IF(Tableau1[[#This Row],[Date dernière révision / relecture]]="","",EDATE(Tableau1[[#This Row],[Date dernière révision / relecture]],18))</f>
        <v/>
      </c>
      <c r="O76" s="59" t="str">
        <f ca="1">IF(Tableau1[[#This Row],[Etat]]="Archivé","Archivé",IF(Tableau1[[#This Row],[Date dernière révision / relecture]]="","",Tableau1[[#This Row],[Date butoir prochaine révision]]-TODAY()))</f>
        <v/>
      </c>
      <c r="P76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77" spans="1:16" ht="15" x14ac:dyDescent="0.25">
      <c r="A77" s="53" t="str">
        <f t="shared" si="3"/>
        <v>DREA</v>
      </c>
      <c r="B77" s="54"/>
      <c r="C77" s="40"/>
      <c r="E77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77" s="55"/>
      <c r="G77" s="55"/>
      <c r="H77" s="55"/>
      <c r="I77" s="55"/>
      <c r="J77" s="56"/>
      <c r="K77" s="57"/>
      <c r="L77" s="57"/>
      <c r="M77" s="57"/>
      <c r="N77" s="58" t="str">
        <f>IF(Tableau1[[#This Row],[Date dernière révision / relecture]]="","",EDATE(Tableau1[[#This Row],[Date dernière révision / relecture]],18))</f>
        <v/>
      </c>
      <c r="O77" s="59" t="str">
        <f ca="1">IF(Tableau1[[#This Row],[Etat]]="Archivé","Archivé",IF(Tableau1[[#This Row],[Date dernière révision / relecture]]="","",Tableau1[[#This Row],[Date butoir prochaine révision]]-TODAY()))</f>
        <v/>
      </c>
      <c r="P77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78" spans="1:16" ht="15" x14ac:dyDescent="0.25">
      <c r="A78" s="53" t="str">
        <f t="shared" si="3"/>
        <v>DREA</v>
      </c>
      <c r="B78" s="54"/>
      <c r="C78" s="40"/>
      <c r="E78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78" s="55"/>
      <c r="G78" s="55"/>
      <c r="H78" s="55"/>
      <c r="I78" s="55"/>
      <c r="J78" s="56"/>
      <c r="K78" s="57"/>
      <c r="L78" s="57"/>
      <c r="M78" s="57"/>
      <c r="N78" s="58" t="str">
        <f>IF(Tableau1[[#This Row],[Date dernière révision / relecture]]="","",EDATE(Tableau1[[#This Row],[Date dernière révision / relecture]],18))</f>
        <v/>
      </c>
      <c r="O78" s="59" t="str">
        <f ca="1">IF(Tableau1[[#This Row],[Etat]]="Archivé","Archivé",IF(Tableau1[[#This Row],[Date dernière révision / relecture]]="","",Tableau1[[#This Row],[Date butoir prochaine révision]]-TODAY()))</f>
        <v/>
      </c>
      <c r="P78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79" spans="1:16" ht="15" x14ac:dyDescent="0.25">
      <c r="A79" s="53" t="str">
        <f t="shared" si="3"/>
        <v>DREA</v>
      </c>
      <c r="B79" s="54"/>
      <c r="C79" s="40"/>
      <c r="E79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79" s="55"/>
      <c r="G79" s="55"/>
      <c r="H79" s="55"/>
      <c r="I79" s="55"/>
      <c r="J79" s="56"/>
      <c r="K79" s="57"/>
      <c r="L79" s="57"/>
      <c r="M79" s="57"/>
      <c r="N79" s="58" t="str">
        <f>IF(Tableau1[[#This Row],[Date dernière révision / relecture]]="","",EDATE(Tableau1[[#This Row],[Date dernière révision / relecture]],18))</f>
        <v/>
      </c>
      <c r="O79" s="59" t="str">
        <f ca="1">IF(Tableau1[[#This Row],[Etat]]="Archivé","Archivé",IF(Tableau1[[#This Row],[Date dernière révision / relecture]]="","",Tableau1[[#This Row],[Date butoir prochaine révision]]-TODAY()))</f>
        <v/>
      </c>
      <c r="P79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80" spans="1:16" ht="15" x14ac:dyDescent="0.25">
      <c r="A80" s="53" t="str">
        <f t="shared" si="3"/>
        <v>DREA</v>
      </c>
      <c r="B80" s="54"/>
      <c r="C80" s="40"/>
      <c r="E80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80" s="55"/>
      <c r="G80" s="55"/>
      <c r="H80" s="55"/>
      <c r="I80" s="55"/>
      <c r="J80" s="56"/>
      <c r="K80" s="57"/>
      <c r="L80" s="57"/>
      <c r="M80" s="57"/>
      <c r="N80" s="58" t="str">
        <f>IF(Tableau1[[#This Row],[Date dernière révision / relecture]]="","",EDATE(Tableau1[[#This Row],[Date dernière révision / relecture]],18))</f>
        <v/>
      </c>
      <c r="O80" s="59" t="str">
        <f ca="1">IF(Tableau1[[#This Row],[Etat]]="Archivé","Archivé",IF(Tableau1[[#This Row],[Date dernière révision / relecture]]="","",Tableau1[[#This Row],[Date butoir prochaine révision]]-TODAY()))</f>
        <v/>
      </c>
      <c r="P80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81" spans="1:16" ht="15" x14ac:dyDescent="0.25">
      <c r="A81" s="53" t="str">
        <f t="shared" si="3"/>
        <v>DREA</v>
      </c>
      <c r="B81" s="54"/>
      <c r="C81" s="40"/>
      <c r="E81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81" s="55"/>
      <c r="G81" s="55"/>
      <c r="H81" s="55"/>
      <c r="I81" s="55"/>
      <c r="J81" s="56"/>
      <c r="K81" s="57"/>
      <c r="L81" s="57"/>
      <c r="M81" s="57"/>
      <c r="N81" s="58" t="str">
        <f>IF(Tableau1[[#This Row],[Date dernière révision / relecture]]="","",EDATE(Tableau1[[#This Row],[Date dernière révision / relecture]],18))</f>
        <v/>
      </c>
      <c r="O81" s="59" t="str">
        <f ca="1">IF(Tableau1[[#This Row],[Etat]]="Archivé","Archivé",IF(Tableau1[[#This Row],[Date dernière révision / relecture]]="","",Tableau1[[#This Row],[Date butoir prochaine révision]]-TODAY()))</f>
        <v/>
      </c>
      <c r="P81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82" spans="1:16" ht="15" x14ac:dyDescent="0.25">
      <c r="A82" s="53" t="str">
        <f t="shared" si="3"/>
        <v>DREA</v>
      </c>
      <c r="B82" s="54"/>
      <c r="C82" s="40"/>
      <c r="E82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82" s="55"/>
      <c r="G82" s="55"/>
      <c r="H82" s="55"/>
      <c r="I82" s="55"/>
      <c r="J82" s="56"/>
      <c r="K82" s="57"/>
      <c r="L82" s="57"/>
      <c r="M82" s="57"/>
      <c r="N82" s="58" t="str">
        <f>IF(Tableau1[[#This Row],[Date dernière révision / relecture]]="","",EDATE(Tableau1[[#This Row],[Date dernière révision / relecture]],18))</f>
        <v/>
      </c>
      <c r="O82" s="59" t="str">
        <f ca="1">IF(Tableau1[[#This Row],[Etat]]="Archivé","Archivé",IF(Tableau1[[#This Row],[Date dernière révision / relecture]]="","",Tableau1[[#This Row],[Date butoir prochaine révision]]-TODAY()))</f>
        <v/>
      </c>
      <c r="P82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83" spans="1:16" ht="15" x14ac:dyDescent="0.25">
      <c r="A83" s="53" t="str">
        <f t="shared" si="3"/>
        <v>DREA</v>
      </c>
      <c r="B83" s="54"/>
      <c r="C83" s="40"/>
      <c r="E83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83" s="55"/>
      <c r="G83" s="55"/>
      <c r="H83" s="55"/>
      <c r="I83" s="55"/>
      <c r="J83" s="56"/>
      <c r="K83" s="57"/>
      <c r="L83" s="57"/>
      <c r="M83" s="57"/>
      <c r="N83" s="58" t="str">
        <f>IF(Tableau1[[#This Row],[Date dernière révision / relecture]]="","",EDATE(Tableau1[[#This Row],[Date dernière révision / relecture]],18))</f>
        <v/>
      </c>
      <c r="O83" s="59" t="str">
        <f ca="1">IF(Tableau1[[#This Row],[Etat]]="Archivé","Archivé",IF(Tableau1[[#This Row],[Date dernière révision / relecture]]="","",Tableau1[[#This Row],[Date butoir prochaine révision]]-TODAY()))</f>
        <v/>
      </c>
      <c r="P83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84" spans="1:16" ht="15" x14ac:dyDescent="0.25">
      <c r="A84" s="53" t="str">
        <f t="shared" si="3"/>
        <v>DREA</v>
      </c>
      <c r="B84" s="54"/>
      <c r="C84" s="40"/>
      <c r="E84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84" s="55"/>
      <c r="G84" s="55"/>
      <c r="H84" s="55"/>
      <c r="I84" s="55"/>
      <c r="J84" s="56"/>
      <c r="K84" s="57"/>
      <c r="L84" s="57"/>
      <c r="M84" s="57"/>
      <c r="N84" s="58" t="str">
        <f>IF(Tableau1[[#This Row],[Date dernière révision / relecture]]="","",EDATE(Tableau1[[#This Row],[Date dernière révision / relecture]],18))</f>
        <v/>
      </c>
      <c r="O84" s="59" t="str">
        <f ca="1">IF(Tableau1[[#This Row],[Etat]]="Archivé","Archivé",IF(Tableau1[[#This Row],[Date dernière révision / relecture]]="","",Tableau1[[#This Row],[Date butoir prochaine révision]]-TODAY()))</f>
        <v/>
      </c>
      <c r="P84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85" spans="1:16" ht="15" x14ac:dyDescent="0.25">
      <c r="A85" s="53" t="str">
        <f t="shared" si="3"/>
        <v>DREA</v>
      </c>
      <c r="B85" s="54"/>
      <c r="C85" s="40"/>
      <c r="E85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85" s="55"/>
      <c r="G85" s="55"/>
      <c r="H85" s="55"/>
      <c r="I85" s="55"/>
      <c r="J85" s="56"/>
      <c r="K85" s="57"/>
      <c r="L85" s="57"/>
      <c r="M85" s="57"/>
      <c r="N85" s="58" t="str">
        <f>IF(Tableau1[[#This Row],[Date dernière révision / relecture]]="","",EDATE(Tableau1[[#This Row],[Date dernière révision / relecture]],18))</f>
        <v/>
      </c>
      <c r="O85" s="59" t="str">
        <f ca="1">IF(Tableau1[[#This Row],[Etat]]="Archivé","Archivé",IF(Tableau1[[#This Row],[Date dernière révision / relecture]]="","",Tableau1[[#This Row],[Date butoir prochaine révision]]-TODAY()))</f>
        <v/>
      </c>
      <c r="P85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86" spans="1:16" ht="15" x14ac:dyDescent="0.25">
      <c r="A86" s="53" t="str">
        <f t="shared" si="3"/>
        <v>DREA</v>
      </c>
      <c r="B86" s="54"/>
      <c r="C86" s="40"/>
      <c r="E86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86" s="55"/>
      <c r="G86" s="55"/>
      <c r="H86" s="55"/>
      <c r="I86" s="55"/>
      <c r="J86" s="56"/>
      <c r="K86" s="57"/>
      <c r="L86" s="57"/>
      <c r="M86" s="57"/>
      <c r="N86" s="58" t="str">
        <f>IF(Tableau1[[#This Row],[Date dernière révision / relecture]]="","",EDATE(Tableau1[[#This Row],[Date dernière révision / relecture]],18))</f>
        <v/>
      </c>
      <c r="O86" s="59" t="str">
        <f ca="1">IF(Tableau1[[#This Row],[Etat]]="Archivé","Archivé",IF(Tableau1[[#This Row],[Date dernière révision / relecture]]="","",Tableau1[[#This Row],[Date butoir prochaine révision]]-TODAY()))</f>
        <v/>
      </c>
      <c r="P86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87" spans="1:16" ht="15" x14ac:dyDescent="0.25">
      <c r="A87" s="53" t="str">
        <f t="shared" si="3"/>
        <v>DREA</v>
      </c>
      <c r="B87" s="54"/>
      <c r="C87" s="40"/>
      <c r="E87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87" s="55"/>
      <c r="G87" s="55"/>
      <c r="H87" s="55"/>
      <c r="I87" s="55"/>
      <c r="J87" s="56"/>
      <c r="K87" s="57"/>
      <c r="L87" s="57"/>
      <c r="M87" s="57"/>
      <c r="N87" s="58" t="str">
        <f>IF(Tableau1[[#This Row],[Date dernière révision / relecture]]="","",EDATE(Tableau1[[#This Row],[Date dernière révision / relecture]],18))</f>
        <v/>
      </c>
      <c r="O87" s="59" t="str">
        <f ca="1">IF(Tableau1[[#This Row],[Etat]]="Archivé","Archivé",IF(Tableau1[[#This Row],[Date dernière révision / relecture]]="","",Tableau1[[#This Row],[Date butoir prochaine révision]]-TODAY()))</f>
        <v/>
      </c>
      <c r="P87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88" spans="1:16" ht="15" x14ac:dyDescent="0.25">
      <c r="A88" s="53" t="str">
        <f t="shared" si="3"/>
        <v>DREA</v>
      </c>
      <c r="B88" s="54"/>
      <c r="C88" s="40"/>
      <c r="E88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88" s="55"/>
      <c r="G88" s="55"/>
      <c r="H88" s="55"/>
      <c r="I88" s="55"/>
      <c r="J88" s="56"/>
      <c r="K88" s="57"/>
      <c r="L88" s="57"/>
      <c r="M88" s="57"/>
      <c r="N88" s="58" t="str">
        <f>IF(Tableau1[[#This Row],[Date dernière révision / relecture]]="","",EDATE(Tableau1[[#This Row],[Date dernière révision / relecture]],18))</f>
        <v/>
      </c>
      <c r="O88" s="59" t="str">
        <f ca="1">IF(Tableau1[[#This Row],[Etat]]="Archivé","Archivé",IF(Tableau1[[#This Row],[Date dernière révision / relecture]]="","",Tableau1[[#This Row],[Date butoir prochaine révision]]-TODAY()))</f>
        <v/>
      </c>
      <c r="P88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89" spans="1:16" ht="15" x14ac:dyDescent="0.25">
      <c r="A89" s="53" t="str">
        <f t="shared" si="3"/>
        <v>DREA</v>
      </c>
      <c r="B89" s="54"/>
      <c r="C89" s="40"/>
      <c r="E89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89" s="55"/>
      <c r="G89" s="55"/>
      <c r="H89" s="55"/>
      <c r="I89" s="55"/>
      <c r="J89" s="56"/>
      <c r="K89" s="57"/>
      <c r="L89" s="57"/>
      <c r="M89" s="57"/>
      <c r="N89" s="58" t="str">
        <f>IF(Tableau1[[#This Row],[Date dernière révision / relecture]]="","",EDATE(Tableau1[[#This Row],[Date dernière révision / relecture]],18))</f>
        <v/>
      </c>
      <c r="O89" s="59" t="str">
        <f ca="1">IF(Tableau1[[#This Row],[Etat]]="Archivé","Archivé",IF(Tableau1[[#This Row],[Date dernière révision / relecture]]="","",Tableau1[[#This Row],[Date butoir prochaine révision]]-TODAY()))</f>
        <v/>
      </c>
      <c r="P89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90" spans="1:16" ht="15" x14ac:dyDescent="0.25">
      <c r="A90" s="53" t="str">
        <f t="shared" si="3"/>
        <v>DREA</v>
      </c>
      <c r="B90" s="54"/>
      <c r="C90" s="40"/>
      <c r="E90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90" s="55"/>
      <c r="G90" s="55"/>
      <c r="H90" s="55"/>
      <c r="I90" s="55"/>
      <c r="J90" s="56"/>
      <c r="K90" s="57"/>
      <c r="L90" s="57"/>
      <c r="M90" s="57"/>
      <c r="N90" s="58" t="str">
        <f>IF(Tableau1[[#This Row],[Date dernière révision / relecture]]="","",EDATE(Tableau1[[#This Row],[Date dernière révision / relecture]],18))</f>
        <v/>
      </c>
      <c r="O90" s="59" t="str">
        <f ca="1">IF(Tableau1[[#This Row],[Etat]]="Archivé","Archivé",IF(Tableau1[[#This Row],[Date dernière révision / relecture]]="","",Tableau1[[#This Row],[Date butoir prochaine révision]]-TODAY()))</f>
        <v/>
      </c>
      <c r="P90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91" spans="1:16" ht="15" x14ac:dyDescent="0.25">
      <c r="A91" s="53" t="str">
        <f t="shared" si="3"/>
        <v>DREA</v>
      </c>
      <c r="B91" s="54"/>
      <c r="C91" s="40"/>
      <c r="E91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91" s="55"/>
      <c r="G91" s="55"/>
      <c r="H91" s="55"/>
      <c r="I91" s="55"/>
      <c r="J91" s="56"/>
      <c r="K91" s="57"/>
      <c r="L91" s="57"/>
      <c r="M91" s="57"/>
      <c r="N91" s="58" t="str">
        <f>IF(Tableau1[[#This Row],[Date dernière révision / relecture]]="","",EDATE(Tableau1[[#This Row],[Date dernière révision / relecture]],18))</f>
        <v/>
      </c>
      <c r="O91" s="59" t="str">
        <f ca="1">IF(Tableau1[[#This Row],[Etat]]="Archivé","Archivé",IF(Tableau1[[#This Row],[Date dernière révision / relecture]]="","",Tableau1[[#This Row],[Date butoir prochaine révision]]-TODAY()))</f>
        <v/>
      </c>
      <c r="P91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92" spans="1:16" ht="15" x14ac:dyDescent="0.25">
      <c r="A92" s="53" t="str">
        <f t="shared" si="3"/>
        <v>DREA</v>
      </c>
      <c r="B92" s="54"/>
      <c r="C92" s="40"/>
      <c r="E92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92" s="55"/>
      <c r="G92" s="55"/>
      <c r="H92" s="55"/>
      <c r="I92" s="55"/>
      <c r="J92" s="56"/>
      <c r="K92" s="57"/>
      <c r="L92" s="57"/>
      <c r="M92" s="57"/>
      <c r="N92" s="58" t="str">
        <f>IF(Tableau1[[#This Row],[Date dernière révision / relecture]]="","",EDATE(Tableau1[[#This Row],[Date dernière révision / relecture]],18))</f>
        <v/>
      </c>
      <c r="O92" s="59" t="str">
        <f ca="1">IF(Tableau1[[#This Row],[Etat]]="Archivé","Archivé",IF(Tableau1[[#This Row],[Date dernière révision / relecture]]="","",Tableau1[[#This Row],[Date butoir prochaine révision]]-TODAY()))</f>
        <v/>
      </c>
      <c r="P92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93" spans="1:16" ht="15" x14ac:dyDescent="0.25">
      <c r="A93" s="53" t="str">
        <f t="shared" si="3"/>
        <v>DREA</v>
      </c>
      <c r="B93" s="54"/>
      <c r="C93" s="40"/>
      <c r="E93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93" s="55"/>
      <c r="G93" s="55"/>
      <c r="H93" s="55"/>
      <c r="I93" s="55"/>
      <c r="J93" s="56"/>
      <c r="K93" s="57"/>
      <c r="L93" s="57"/>
      <c r="M93" s="57"/>
      <c r="N93" s="58" t="str">
        <f>IF(Tableau1[[#This Row],[Date dernière révision / relecture]]="","",EDATE(Tableau1[[#This Row],[Date dernière révision / relecture]],18))</f>
        <v/>
      </c>
      <c r="O93" s="59" t="str">
        <f ca="1">IF(Tableau1[[#This Row],[Etat]]="Archivé","Archivé",IF(Tableau1[[#This Row],[Date dernière révision / relecture]]="","",Tableau1[[#This Row],[Date butoir prochaine révision]]-TODAY()))</f>
        <v/>
      </c>
      <c r="P93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94" spans="1:16" ht="15" x14ac:dyDescent="0.25">
      <c r="A94" s="53" t="str">
        <f t="shared" si="3"/>
        <v>DREA</v>
      </c>
      <c r="B94" s="54"/>
      <c r="C94" s="40"/>
      <c r="E94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94" s="55"/>
      <c r="G94" s="55"/>
      <c r="H94" s="55"/>
      <c r="I94" s="55"/>
      <c r="J94" s="56"/>
      <c r="K94" s="57"/>
      <c r="L94" s="57"/>
      <c r="M94" s="57"/>
      <c r="N94" s="58" t="str">
        <f>IF(Tableau1[[#This Row],[Date dernière révision / relecture]]="","",EDATE(Tableau1[[#This Row],[Date dernière révision / relecture]],18))</f>
        <v/>
      </c>
      <c r="O94" s="59" t="str">
        <f ca="1">IF(Tableau1[[#This Row],[Etat]]="Archivé","Archivé",IF(Tableau1[[#This Row],[Date dernière révision / relecture]]="","",Tableau1[[#This Row],[Date butoir prochaine révision]]-TODAY()))</f>
        <v/>
      </c>
      <c r="P94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95" spans="1:16" ht="15" x14ac:dyDescent="0.25">
      <c r="A95" s="53" t="str">
        <f t="shared" si="3"/>
        <v>DREA</v>
      </c>
      <c r="B95" s="54"/>
      <c r="C95" s="40"/>
      <c r="E95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95" s="55"/>
      <c r="G95" s="55"/>
      <c r="H95" s="55"/>
      <c r="I95" s="55"/>
      <c r="J95" s="56"/>
      <c r="K95" s="57"/>
      <c r="L95" s="57"/>
      <c r="M95" s="57"/>
      <c r="N95" s="58" t="str">
        <f>IF(Tableau1[[#This Row],[Date dernière révision / relecture]]="","",EDATE(Tableau1[[#This Row],[Date dernière révision / relecture]],18))</f>
        <v/>
      </c>
      <c r="O95" s="59" t="str">
        <f ca="1">IF(Tableau1[[#This Row],[Etat]]="Archivé","Archivé",IF(Tableau1[[#This Row],[Date dernière révision / relecture]]="","",Tableau1[[#This Row],[Date butoir prochaine révision]]-TODAY()))</f>
        <v/>
      </c>
      <c r="P95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96" spans="1:16" ht="15" x14ac:dyDescent="0.25">
      <c r="A96" s="53" t="str">
        <f t="shared" si="3"/>
        <v>DREA</v>
      </c>
      <c r="B96" s="54"/>
      <c r="C96" s="40"/>
      <c r="E96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96" s="55"/>
      <c r="G96" s="55"/>
      <c r="H96" s="55"/>
      <c r="I96" s="55"/>
      <c r="J96" s="56"/>
      <c r="K96" s="57"/>
      <c r="L96" s="57"/>
      <c r="M96" s="57"/>
      <c r="N96" s="58" t="str">
        <f>IF(Tableau1[[#This Row],[Date dernière révision / relecture]]="","",EDATE(Tableau1[[#This Row],[Date dernière révision / relecture]],18))</f>
        <v/>
      </c>
      <c r="O96" s="59" t="str">
        <f ca="1">IF(Tableau1[[#This Row],[Etat]]="Archivé","Archivé",IF(Tableau1[[#This Row],[Date dernière révision / relecture]]="","",Tableau1[[#This Row],[Date butoir prochaine révision]]-TODAY()))</f>
        <v/>
      </c>
      <c r="P96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97" spans="1:16" ht="15" x14ac:dyDescent="0.25">
      <c r="A97" s="53" t="str">
        <f t="shared" si="3"/>
        <v>DREA</v>
      </c>
      <c r="B97" s="54"/>
      <c r="C97" s="40"/>
      <c r="E97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97" s="55"/>
      <c r="G97" s="55"/>
      <c r="H97" s="55"/>
      <c r="I97" s="55"/>
      <c r="J97" s="56"/>
      <c r="K97" s="57"/>
      <c r="L97" s="57"/>
      <c r="M97" s="57"/>
      <c r="N97" s="58" t="str">
        <f>IF(Tableau1[[#This Row],[Date dernière révision / relecture]]="","",EDATE(Tableau1[[#This Row],[Date dernière révision / relecture]],18))</f>
        <v/>
      </c>
      <c r="O97" s="59" t="str">
        <f ca="1">IF(Tableau1[[#This Row],[Etat]]="Archivé","Archivé",IF(Tableau1[[#This Row],[Date dernière révision / relecture]]="","",Tableau1[[#This Row],[Date butoir prochaine révision]]-TODAY()))</f>
        <v/>
      </c>
      <c r="P97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98" spans="1:16" ht="15" x14ac:dyDescent="0.25">
      <c r="A98" s="53" t="str">
        <f t="shared" si="3"/>
        <v>DREA</v>
      </c>
      <c r="B98" s="54"/>
      <c r="C98" s="40"/>
      <c r="E98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98" s="55"/>
      <c r="G98" s="55"/>
      <c r="H98" s="55"/>
      <c r="I98" s="55"/>
      <c r="J98" s="56"/>
      <c r="K98" s="57"/>
      <c r="L98" s="57"/>
      <c r="M98" s="57"/>
      <c r="N98" s="58" t="str">
        <f>IF(Tableau1[[#This Row],[Date dernière révision / relecture]]="","",EDATE(Tableau1[[#This Row],[Date dernière révision / relecture]],18))</f>
        <v/>
      </c>
      <c r="O98" s="59" t="str">
        <f ca="1">IF(Tableau1[[#This Row],[Etat]]="Archivé","Archivé",IF(Tableau1[[#This Row],[Date dernière révision / relecture]]="","",Tableau1[[#This Row],[Date butoir prochaine révision]]-TODAY()))</f>
        <v/>
      </c>
      <c r="P98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99" spans="1:16" ht="15" x14ac:dyDescent="0.25">
      <c r="A99" s="53" t="str">
        <f t="shared" si="3"/>
        <v>DREA</v>
      </c>
      <c r="B99" s="54"/>
      <c r="C99" s="40"/>
      <c r="E99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99" s="55"/>
      <c r="G99" s="55"/>
      <c r="H99" s="55"/>
      <c r="I99" s="55"/>
      <c r="J99" s="56"/>
      <c r="K99" s="57"/>
      <c r="L99" s="57"/>
      <c r="M99" s="57"/>
      <c r="N99" s="58" t="str">
        <f>IF(Tableau1[[#This Row],[Date dernière révision / relecture]]="","",EDATE(Tableau1[[#This Row],[Date dernière révision / relecture]],18))</f>
        <v/>
      </c>
      <c r="O99" s="59" t="str">
        <f ca="1">IF(Tableau1[[#This Row],[Etat]]="Archivé","Archivé",IF(Tableau1[[#This Row],[Date dernière révision / relecture]]="","",Tableau1[[#This Row],[Date butoir prochaine révision]]-TODAY()))</f>
        <v/>
      </c>
      <c r="P99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00" spans="1:16" ht="15" x14ac:dyDescent="0.25">
      <c r="A100" s="53" t="str">
        <f t="shared" si="3"/>
        <v>DREA</v>
      </c>
      <c r="B100" s="54"/>
      <c r="C100" s="40"/>
      <c r="E100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00" s="55"/>
      <c r="G100" s="55"/>
      <c r="H100" s="55"/>
      <c r="I100" s="55"/>
      <c r="J100" s="56"/>
      <c r="K100" s="57"/>
      <c r="L100" s="57"/>
      <c r="M100" s="57"/>
      <c r="N100" s="58" t="str">
        <f>IF(Tableau1[[#This Row],[Date dernière révision / relecture]]="","",EDATE(Tableau1[[#This Row],[Date dernière révision / relecture]],18))</f>
        <v/>
      </c>
      <c r="O100" s="59" t="str">
        <f ca="1">IF(Tableau1[[#This Row],[Etat]]="Archivé","Archivé",IF(Tableau1[[#This Row],[Date dernière révision / relecture]]="","",Tableau1[[#This Row],[Date butoir prochaine révision]]-TODAY()))</f>
        <v/>
      </c>
      <c r="P100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01" spans="1:16" ht="15" x14ac:dyDescent="0.25">
      <c r="A101" s="53" t="str">
        <f t="shared" si="3"/>
        <v>DREA</v>
      </c>
      <c r="B101" s="54"/>
      <c r="C101" s="40"/>
      <c r="E101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01" s="55"/>
      <c r="G101" s="55"/>
      <c r="H101" s="55"/>
      <c r="I101" s="55"/>
      <c r="J101" s="56"/>
      <c r="K101" s="57"/>
      <c r="L101" s="57"/>
      <c r="M101" s="57"/>
      <c r="N101" s="58" t="str">
        <f>IF(Tableau1[[#This Row],[Date dernière révision / relecture]]="","",EDATE(Tableau1[[#This Row],[Date dernière révision / relecture]],18))</f>
        <v/>
      </c>
      <c r="O101" s="59" t="str">
        <f ca="1">IF(Tableau1[[#This Row],[Etat]]="Archivé","Archivé",IF(Tableau1[[#This Row],[Date dernière révision / relecture]]="","",Tableau1[[#This Row],[Date butoir prochaine révision]]-TODAY()))</f>
        <v/>
      </c>
      <c r="P101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02" spans="1:16" ht="15" x14ac:dyDescent="0.25">
      <c r="A102" s="53" t="str">
        <f t="shared" si="3"/>
        <v>DREA</v>
      </c>
      <c r="B102" s="54"/>
      <c r="C102" s="40"/>
      <c r="E102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02" s="55"/>
      <c r="G102" s="55"/>
      <c r="H102" s="55"/>
      <c r="I102" s="55"/>
      <c r="J102" s="56"/>
      <c r="K102" s="57"/>
      <c r="L102" s="57"/>
      <c r="M102" s="57"/>
      <c r="N102" s="58" t="str">
        <f>IF(Tableau1[[#This Row],[Date dernière révision / relecture]]="","",EDATE(Tableau1[[#This Row],[Date dernière révision / relecture]],18))</f>
        <v/>
      </c>
      <c r="O102" s="59" t="str">
        <f ca="1">IF(Tableau1[[#This Row],[Etat]]="Archivé","Archivé",IF(Tableau1[[#This Row],[Date dernière révision / relecture]]="","",Tableau1[[#This Row],[Date butoir prochaine révision]]-TODAY()))</f>
        <v/>
      </c>
      <c r="P102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03" spans="1:16" ht="15" x14ac:dyDescent="0.25">
      <c r="A103" s="53" t="str">
        <f t="shared" si="3"/>
        <v>DREA</v>
      </c>
      <c r="B103" s="54"/>
      <c r="C103" s="40"/>
      <c r="E103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03" s="55"/>
      <c r="G103" s="55"/>
      <c r="H103" s="55"/>
      <c r="I103" s="55"/>
      <c r="J103" s="56"/>
      <c r="K103" s="57"/>
      <c r="L103" s="57"/>
      <c r="M103" s="57"/>
      <c r="N103" s="58" t="str">
        <f>IF(Tableau1[[#This Row],[Date dernière révision / relecture]]="","",EDATE(Tableau1[[#This Row],[Date dernière révision / relecture]],18))</f>
        <v/>
      </c>
      <c r="O103" s="59" t="str">
        <f ca="1">IF(Tableau1[[#This Row],[Etat]]="Archivé","Archivé",IF(Tableau1[[#This Row],[Date dernière révision / relecture]]="","",Tableau1[[#This Row],[Date butoir prochaine révision]]-TODAY()))</f>
        <v/>
      </c>
      <c r="P103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04" spans="1:16" ht="15" x14ac:dyDescent="0.25">
      <c r="A104" s="53" t="str">
        <f t="shared" si="3"/>
        <v>DREA</v>
      </c>
      <c r="B104" s="54"/>
      <c r="C104" s="40"/>
      <c r="E104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04" s="55"/>
      <c r="G104" s="55"/>
      <c r="H104" s="55"/>
      <c r="I104" s="55"/>
      <c r="J104" s="56"/>
      <c r="K104" s="57"/>
      <c r="L104" s="57"/>
      <c r="M104" s="57"/>
      <c r="N104" s="58" t="str">
        <f>IF(Tableau1[[#This Row],[Date dernière révision / relecture]]="","",EDATE(Tableau1[[#This Row],[Date dernière révision / relecture]],18))</f>
        <v/>
      </c>
      <c r="O104" s="59" t="str">
        <f ca="1">IF(Tableau1[[#This Row],[Etat]]="Archivé","Archivé",IF(Tableau1[[#This Row],[Date dernière révision / relecture]]="","",Tableau1[[#This Row],[Date butoir prochaine révision]]-TODAY()))</f>
        <v/>
      </c>
      <c r="P104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05" spans="1:16" ht="15" x14ac:dyDescent="0.25">
      <c r="A105" s="53" t="str">
        <f t="shared" si="3"/>
        <v>DREA</v>
      </c>
      <c r="B105" s="54"/>
      <c r="C105" s="40"/>
      <c r="E105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05" s="55"/>
      <c r="G105" s="55"/>
      <c r="H105" s="55"/>
      <c r="I105" s="55"/>
      <c r="J105" s="56"/>
      <c r="K105" s="57"/>
      <c r="L105" s="57"/>
      <c r="M105" s="57"/>
      <c r="N105" s="58" t="str">
        <f>IF(Tableau1[[#This Row],[Date dernière révision / relecture]]="","",EDATE(Tableau1[[#This Row],[Date dernière révision / relecture]],18))</f>
        <v/>
      </c>
      <c r="O105" s="59" t="str">
        <f ca="1">IF(Tableau1[[#This Row],[Etat]]="Archivé","Archivé",IF(Tableau1[[#This Row],[Date dernière révision / relecture]]="","",Tableau1[[#This Row],[Date butoir prochaine révision]]-TODAY()))</f>
        <v/>
      </c>
      <c r="P105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06" spans="1:16" ht="15" x14ac:dyDescent="0.25">
      <c r="A106" s="53" t="str">
        <f t="shared" si="3"/>
        <v>DREA</v>
      </c>
      <c r="B106" s="54"/>
      <c r="C106" s="40"/>
      <c r="E106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06" s="55"/>
      <c r="G106" s="55"/>
      <c r="H106" s="55"/>
      <c r="I106" s="55"/>
      <c r="J106" s="56"/>
      <c r="K106" s="57"/>
      <c r="L106" s="57"/>
      <c r="M106" s="57"/>
      <c r="N106" s="58" t="str">
        <f>IF(Tableau1[[#This Row],[Date dernière révision / relecture]]="","",EDATE(Tableau1[[#This Row],[Date dernière révision / relecture]],18))</f>
        <v/>
      </c>
      <c r="O106" s="59" t="str">
        <f ca="1">IF(Tableau1[[#This Row],[Etat]]="Archivé","Archivé",IF(Tableau1[[#This Row],[Date dernière révision / relecture]]="","",Tableau1[[#This Row],[Date butoir prochaine révision]]-TODAY()))</f>
        <v/>
      </c>
      <c r="P106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07" spans="1:16" ht="15" x14ac:dyDescent="0.25">
      <c r="A107" s="53" t="str">
        <f t="shared" si="3"/>
        <v>DREA</v>
      </c>
      <c r="B107" s="54"/>
      <c r="C107" s="40"/>
      <c r="E107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07" s="55"/>
      <c r="G107" s="55"/>
      <c r="H107" s="55"/>
      <c r="I107" s="55"/>
      <c r="J107" s="56"/>
      <c r="K107" s="57"/>
      <c r="L107" s="57"/>
      <c r="M107" s="57"/>
      <c r="N107" s="58" t="str">
        <f>IF(Tableau1[[#This Row],[Date dernière révision / relecture]]="","",EDATE(Tableau1[[#This Row],[Date dernière révision / relecture]],18))</f>
        <v/>
      </c>
      <c r="O107" s="59" t="str">
        <f ca="1">IF(Tableau1[[#This Row],[Etat]]="Archivé","Archivé",IF(Tableau1[[#This Row],[Date dernière révision / relecture]]="","",Tableau1[[#This Row],[Date butoir prochaine révision]]-TODAY()))</f>
        <v/>
      </c>
      <c r="P107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08" spans="1:16" ht="15" x14ac:dyDescent="0.25">
      <c r="A108" s="53" t="str">
        <f t="shared" ref="A108:A139" si="4">IF($K$2="","",$K$2)</f>
        <v>DREA</v>
      </c>
      <c r="B108" s="54"/>
      <c r="C108" s="40"/>
      <c r="E108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08" s="55"/>
      <c r="G108" s="55"/>
      <c r="H108" s="55"/>
      <c r="I108" s="55"/>
      <c r="J108" s="56"/>
      <c r="K108" s="57"/>
      <c r="L108" s="57"/>
      <c r="M108" s="57"/>
      <c r="N108" s="58" t="str">
        <f>IF(Tableau1[[#This Row],[Date dernière révision / relecture]]="","",EDATE(Tableau1[[#This Row],[Date dernière révision / relecture]],18))</f>
        <v/>
      </c>
      <c r="O108" s="59" t="str">
        <f ca="1">IF(Tableau1[[#This Row],[Etat]]="Archivé","Archivé",IF(Tableau1[[#This Row],[Date dernière révision / relecture]]="","",Tableau1[[#This Row],[Date butoir prochaine révision]]-TODAY()))</f>
        <v/>
      </c>
      <c r="P108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09" spans="1:16" ht="15" x14ac:dyDescent="0.25">
      <c r="A109" s="53" t="str">
        <f t="shared" si="4"/>
        <v>DREA</v>
      </c>
      <c r="B109" s="54"/>
      <c r="C109" s="40"/>
      <c r="E109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09" s="55"/>
      <c r="G109" s="55"/>
      <c r="H109" s="55"/>
      <c r="I109" s="55"/>
      <c r="J109" s="56"/>
      <c r="K109" s="57"/>
      <c r="L109" s="57"/>
      <c r="M109" s="57"/>
      <c r="N109" s="58" t="str">
        <f>IF(Tableau1[[#This Row],[Date dernière révision / relecture]]="","",EDATE(Tableau1[[#This Row],[Date dernière révision / relecture]],18))</f>
        <v/>
      </c>
      <c r="O109" s="59" t="str">
        <f ca="1">IF(Tableau1[[#This Row],[Etat]]="Archivé","Archivé",IF(Tableau1[[#This Row],[Date dernière révision / relecture]]="","",Tableau1[[#This Row],[Date butoir prochaine révision]]-TODAY()))</f>
        <v/>
      </c>
      <c r="P109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10" spans="1:16" ht="15" x14ac:dyDescent="0.25">
      <c r="A110" s="53" t="str">
        <f t="shared" si="4"/>
        <v>DREA</v>
      </c>
      <c r="B110" s="54"/>
      <c r="C110" s="40"/>
      <c r="E110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10" s="55"/>
      <c r="G110" s="55"/>
      <c r="H110" s="55"/>
      <c r="I110" s="55"/>
      <c r="J110" s="56"/>
      <c r="K110" s="57"/>
      <c r="L110" s="57"/>
      <c r="M110" s="57"/>
      <c r="N110" s="58" t="str">
        <f>IF(Tableau1[[#This Row],[Date dernière révision / relecture]]="","",EDATE(Tableau1[[#This Row],[Date dernière révision / relecture]],18))</f>
        <v/>
      </c>
      <c r="O110" s="59" t="str">
        <f ca="1">IF(Tableau1[[#This Row],[Etat]]="Archivé","Archivé",IF(Tableau1[[#This Row],[Date dernière révision / relecture]]="","",Tableau1[[#This Row],[Date butoir prochaine révision]]-TODAY()))</f>
        <v/>
      </c>
      <c r="P110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11" spans="1:16" ht="15" x14ac:dyDescent="0.25">
      <c r="A111" s="53" t="str">
        <f t="shared" si="4"/>
        <v>DREA</v>
      </c>
      <c r="B111" s="54"/>
      <c r="C111" s="40"/>
      <c r="E111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11" s="55"/>
      <c r="G111" s="55"/>
      <c r="H111" s="55"/>
      <c r="I111" s="55"/>
      <c r="J111" s="56"/>
      <c r="K111" s="57"/>
      <c r="L111" s="57"/>
      <c r="M111" s="57"/>
      <c r="N111" s="58" t="str">
        <f>IF(Tableau1[[#This Row],[Date dernière révision / relecture]]="","",EDATE(Tableau1[[#This Row],[Date dernière révision / relecture]],18))</f>
        <v/>
      </c>
      <c r="O111" s="59" t="str">
        <f ca="1">IF(Tableau1[[#This Row],[Etat]]="Archivé","Archivé",IF(Tableau1[[#This Row],[Date dernière révision / relecture]]="","",Tableau1[[#This Row],[Date butoir prochaine révision]]-TODAY()))</f>
        <v/>
      </c>
      <c r="P111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12" spans="1:16" ht="15" x14ac:dyDescent="0.25">
      <c r="A112" s="53" t="str">
        <f t="shared" si="4"/>
        <v>DREA</v>
      </c>
      <c r="B112" s="54"/>
      <c r="C112" s="40"/>
      <c r="E112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12" s="55"/>
      <c r="G112" s="55"/>
      <c r="H112" s="55"/>
      <c r="I112" s="55"/>
      <c r="J112" s="56"/>
      <c r="K112" s="57"/>
      <c r="L112" s="57"/>
      <c r="M112" s="57"/>
      <c r="N112" s="58" t="str">
        <f>IF(Tableau1[[#This Row],[Date dernière révision / relecture]]="","",EDATE(Tableau1[[#This Row],[Date dernière révision / relecture]],18))</f>
        <v/>
      </c>
      <c r="O112" s="59" t="str">
        <f ca="1">IF(Tableau1[[#This Row],[Etat]]="Archivé","Archivé",IF(Tableau1[[#This Row],[Date dernière révision / relecture]]="","",Tableau1[[#This Row],[Date butoir prochaine révision]]-TODAY()))</f>
        <v/>
      </c>
      <c r="P112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13" spans="1:16" ht="15" x14ac:dyDescent="0.25">
      <c r="A113" s="53" t="str">
        <f t="shared" si="4"/>
        <v>DREA</v>
      </c>
      <c r="B113" s="54"/>
      <c r="C113" s="40"/>
      <c r="E113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13" s="55"/>
      <c r="G113" s="55"/>
      <c r="H113" s="55"/>
      <c r="I113" s="55"/>
      <c r="J113" s="56"/>
      <c r="K113" s="57"/>
      <c r="L113" s="57"/>
      <c r="M113" s="57"/>
      <c r="N113" s="58" t="str">
        <f>IF(Tableau1[[#This Row],[Date dernière révision / relecture]]="","",EDATE(Tableau1[[#This Row],[Date dernière révision / relecture]],18))</f>
        <v/>
      </c>
      <c r="O113" s="59" t="str">
        <f ca="1">IF(Tableau1[[#This Row],[Etat]]="Archivé","Archivé",IF(Tableau1[[#This Row],[Date dernière révision / relecture]]="","",Tableau1[[#This Row],[Date butoir prochaine révision]]-TODAY()))</f>
        <v/>
      </c>
      <c r="P113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14" spans="1:16" ht="15" x14ac:dyDescent="0.25">
      <c r="A114" s="53" t="str">
        <f t="shared" si="4"/>
        <v>DREA</v>
      </c>
      <c r="B114" s="54"/>
      <c r="C114" s="40"/>
      <c r="E114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14" s="55"/>
      <c r="G114" s="55"/>
      <c r="H114" s="55"/>
      <c r="I114" s="55"/>
      <c r="J114" s="56"/>
      <c r="K114" s="57"/>
      <c r="L114" s="57"/>
      <c r="M114" s="57"/>
      <c r="N114" s="58" t="str">
        <f>IF(Tableau1[[#This Row],[Date dernière révision / relecture]]="","",EDATE(Tableau1[[#This Row],[Date dernière révision / relecture]],18))</f>
        <v/>
      </c>
      <c r="O114" s="59" t="str">
        <f ca="1">IF(Tableau1[[#This Row],[Etat]]="Archivé","Archivé",IF(Tableau1[[#This Row],[Date dernière révision / relecture]]="","",Tableau1[[#This Row],[Date butoir prochaine révision]]-TODAY()))</f>
        <v/>
      </c>
      <c r="P114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15" spans="1:16" ht="15" x14ac:dyDescent="0.25">
      <c r="A115" s="53" t="str">
        <f t="shared" si="4"/>
        <v>DREA</v>
      </c>
      <c r="B115" s="54"/>
      <c r="C115" s="40"/>
      <c r="E115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15" s="55"/>
      <c r="G115" s="55"/>
      <c r="H115" s="55"/>
      <c r="I115" s="55"/>
      <c r="J115" s="56"/>
      <c r="K115" s="57"/>
      <c r="L115" s="57"/>
      <c r="M115" s="57"/>
      <c r="N115" s="58" t="str">
        <f>IF(Tableau1[[#This Row],[Date dernière révision / relecture]]="","",EDATE(Tableau1[[#This Row],[Date dernière révision / relecture]],18))</f>
        <v/>
      </c>
      <c r="O115" s="59" t="str">
        <f ca="1">IF(Tableau1[[#This Row],[Etat]]="Archivé","Archivé",IF(Tableau1[[#This Row],[Date dernière révision / relecture]]="","",Tableau1[[#This Row],[Date butoir prochaine révision]]-TODAY()))</f>
        <v/>
      </c>
      <c r="P115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16" spans="1:16" ht="15" x14ac:dyDescent="0.25">
      <c r="A116" s="53" t="str">
        <f t="shared" si="4"/>
        <v>DREA</v>
      </c>
      <c r="B116" s="54"/>
      <c r="C116" s="40"/>
      <c r="E116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16" s="55"/>
      <c r="G116" s="55"/>
      <c r="H116" s="55"/>
      <c r="I116" s="55"/>
      <c r="J116" s="56"/>
      <c r="K116" s="57"/>
      <c r="L116" s="57"/>
      <c r="M116" s="57"/>
      <c r="N116" s="58" t="str">
        <f>IF(Tableau1[[#This Row],[Date dernière révision / relecture]]="","",EDATE(Tableau1[[#This Row],[Date dernière révision / relecture]],18))</f>
        <v/>
      </c>
      <c r="O116" s="59" t="str">
        <f ca="1">IF(Tableau1[[#This Row],[Etat]]="Archivé","Archivé",IF(Tableau1[[#This Row],[Date dernière révision / relecture]]="","",Tableau1[[#This Row],[Date butoir prochaine révision]]-TODAY()))</f>
        <v/>
      </c>
      <c r="P116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17" spans="1:16" ht="15" x14ac:dyDescent="0.25">
      <c r="A117" s="53" t="str">
        <f t="shared" si="4"/>
        <v>DREA</v>
      </c>
      <c r="B117" s="54"/>
      <c r="C117" s="40"/>
      <c r="E117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17" s="55"/>
      <c r="G117" s="55"/>
      <c r="H117" s="55"/>
      <c r="I117" s="55"/>
      <c r="J117" s="56"/>
      <c r="K117" s="57"/>
      <c r="L117" s="57"/>
      <c r="M117" s="57"/>
      <c r="N117" s="58" t="str">
        <f>IF(Tableau1[[#This Row],[Date dernière révision / relecture]]="","",EDATE(Tableau1[[#This Row],[Date dernière révision / relecture]],18))</f>
        <v/>
      </c>
      <c r="O117" s="59" t="str">
        <f ca="1">IF(Tableau1[[#This Row],[Etat]]="Archivé","Archivé",IF(Tableau1[[#This Row],[Date dernière révision / relecture]]="","",Tableau1[[#This Row],[Date butoir prochaine révision]]-TODAY()))</f>
        <v/>
      </c>
      <c r="P117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18" spans="1:16" ht="15" x14ac:dyDescent="0.25">
      <c r="A118" s="53" t="str">
        <f t="shared" si="4"/>
        <v>DREA</v>
      </c>
      <c r="B118" s="54"/>
      <c r="C118" s="40"/>
      <c r="E118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18" s="55"/>
      <c r="G118" s="55"/>
      <c r="H118" s="55"/>
      <c r="I118" s="55"/>
      <c r="J118" s="56"/>
      <c r="K118" s="57"/>
      <c r="L118" s="57"/>
      <c r="M118" s="57"/>
      <c r="N118" s="58" t="str">
        <f>IF(Tableau1[[#This Row],[Date dernière révision / relecture]]="","",EDATE(Tableau1[[#This Row],[Date dernière révision / relecture]],18))</f>
        <v/>
      </c>
      <c r="O118" s="59" t="str">
        <f ca="1">IF(Tableau1[[#This Row],[Etat]]="Archivé","Archivé",IF(Tableau1[[#This Row],[Date dernière révision / relecture]]="","",Tableau1[[#This Row],[Date butoir prochaine révision]]-TODAY()))</f>
        <v/>
      </c>
      <c r="P118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19" spans="1:16" ht="15" x14ac:dyDescent="0.25">
      <c r="A119" s="53" t="str">
        <f t="shared" si="4"/>
        <v>DREA</v>
      </c>
      <c r="B119" s="54"/>
      <c r="C119" s="40"/>
      <c r="E119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19" s="55"/>
      <c r="G119" s="55"/>
      <c r="H119" s="55"/>
      <c r="I119" s="55"/>
      <c r="J119" s="56"/>
      <c r="K119" s="57"/>
      <c r="L119" s="57"/>
      <c r="M119" s="57"/>
      <c r="N119" s="58" t="str">
        <f>IF(Tableau1[[#This Row],[Date dernière révision / relecture]]="","",EDATE(Tableau1[[#This Row],[Date dernière révision / relecture]],18))</f>
        <v/>
      </c>
      <c r="O119" s="59" t="str">
        <f ca="1">IF(Tableau1[[#This Row],[Etat]]="Archivé","Archivé",IF(Tableau1[[#This Row],[Date dernière révision / relecture]]="","",Tableau1[[#This Row],[Date butoir prochaine révision]]-TODAY()))</f>
        <v/>
      </c>
      <c r="P119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20" spans="1:16" ht="15" x14ac:dyDescent="0.25">
      <c r="A120" s="53" t="str">
        <f t="shared" si="4"/>
        <v>DREA</v>
      </c>
      <c r="B120" s="54"/>
      <c r="C120" s="40"/>
      <c r="E120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20" s="55"/>
      <c r="G120" s="55"/>
      <c r="H120" s="55"/>
      <c r="I120" s="55"/>
      <c r="J120" s="56"/>
      <c r="K120" s="57"/>
      <c r="L120" s="57"/>
      <c r="M120" s="57"/>
      <c r="N120" s="58" t="str">
        <f>IF(Tableau1[[#This Row],[Date dernière révision / relecture]]="","",EDATE(Tableau1[[#This Row],[Date dernière révision / relecture]],18))</f>
        <v/>
      </c>
      <c r="O120" s="59" t="str">
        <f ca="1">IF(Tableau1[[#This Row],[Etat]]="Archivé","Archivé",IF(Tableau1[[#This Row],[Date dernière révision / relecture]]="","",Tableau1[[#This Row],[Date butoir prochaine révision]]-TODAY()))</f>
        <v/>
      </c>
      <c r="P120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21" spans="1:16" ht="15" x14ac:dyDescent="0.25">
      <c r="A121" s="53" t="str">
        <f t="shared" si="4"/>
        <v>DREA</v>
      </c>
      <c r="B121" s="54"/>
      <c r="C121" s="40"/>
      <c r="E121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21" s="55"/>
      <c r="G121" s="55"/>
      <c r="H121" s="55"/>
      <c r="I121" s="55"/>
      <c r="J121" s="56"/>
      <c r="K121" s="57"/>
      <c r="L121" s="57"/>
      <c r="M121" s="57"/>
      <c r="N121" s="58" t="str">
        <f>IF(Tableau1[[#This Row],[Date dernière révision / relecture]]="","",EDATE(Tableau1[[#This Row],[Date dernière révision / relecture]],18))</f>
        <v/>
      </c>
      <c r="O121" s="59" t="str">
        <f ca="1">IF(Tableau1[[#This Row],[Etat]]="Archivé","Archivé",IF(Tableau1[[#This Row],[Date dernière révision / relecture]]="","",Tableau1[[#This Row],[Date butoir prochaine révision]]-TODAY()))</f>
        <v/>
      </c>
      <c r="P121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22" spans="1:16" ht="15" x14ac:dyDescent="0.25">
      <c r="A122" s="53" t="str">
        <f t="shared" si="4"/>
        <v>DREA</v>
      </c>
      <c r="B122" s="54"/>
      <c r="C122" s="40"/>
      <c r="E122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22" s="55"/>
      <c r="G122" s="55"/>
      <c r="H122" s="55"/>
      <c r="I122" s="55"/>
      <c r="J122" s="56"/>
      <c r="K122" s="57"/>
      <c r="L122" s="57"/>
      <c r="M122" s="57"/>
      <c r="N122" s="58" t="str">
        <f>IF(Tableau1[[#This Row],[Date dernière révision / relecture]]="","",EDATE(Tableau1[[#This Row],[Date dernière révision / relecture]],18))</f>
        <v/>
      </c>
      <c r="O122" s="59" t="str">
        <f ca="1">IF(Tableau1[[#This Row],[Etat]]="Archivé","Archivé",IF(Tableau1[[#This Row],[Date dernière révision / relecture]]="","",Tableau1[[#This Row],[Date butoir prochaine révision]]-TODAY()))</f>
        <v/>
      </c>
      <c r="P122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23" spans="1:16" ht="15" x14ac:dyDescent="0.25">
      <c r="A123" s="53" t="str">
        <f t="shared" si="4"/>
        <v>DREA</v>
      </c>
      <c r="B123" s="54"/>
      <c r="C123" s="40"/>
      <c r="E123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23" s="55"/>
      <c r="G123" s="55"/>
      <c r="H123" s="55"/>
      <c r="I123" s="55"/>
      <c r="J123" s="56"/>
      <c r="K123" s="57"/>
      <c r="L123" s="57"/>
      <c r="M123" s="57"/>
      <c r="N123" s="58" t="str">
        <f>IF(Tableau1[[#This Row],[Date dernière révision / relecture]]="","",EDATE(Tableau1[[#This Row],[Date dernière révision / relecture]],18))</f>
        <v/>
      </c>
      <c r="O123" s="59" t="str">
        <f ca="1">IF(Tableau1[[#This Row],[Etat]]="Archivé","Archivé",IF(Tableau1[[#This Row],[Date dernière révision / relecture]]="","",Tableau1[[#This Row],[Date butoir prochaine révision]]-TODAY()))</f>
        <v/>
      </c>
      <c r="P123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24" spans="1:16" ht="15" x14ac:dyDescent="0.25">
      <c r="A124" s="53" t="str">
        <f t="shared" si="4"/>
        <v>DREA</v>
      </c>
      <c r="B124" s="54"/>
      <c r="C124" s="40"/>
      <c r="E124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24" s="55"/>
      <c r="G124" s="55"/>
      <c r="H124" s="55"/>
      <c r="I124" s="55"/>
      <c r="J124" s="56"/>
      <c r="K124" s="57"/>
      <c r="L124" s="57"/>
      <c r="M124" s="57"/>
      <c r="N124" s="58" t="str">
        <f>IF(Tableau1[[#This Row],[Date dernière révision / relecture]]="","",EDATE(Tableau1[[#This Row],[Date dernière révision / relecture]],18))</f>
        <v/>
      </c>
      <c r="O124" s="59" t="str">
        <f ca="1">IF(Tableau1[[#This Row],[Etat]]="Archivé","Archivé",IF(Tableau1[[#This Row],[Date dernière révision / relecture]]="","",Tableau1[[#This Row],[Date butoir prochaine révision]]-TODAY()))</f>
        <v/>
      </c>
      <c r="P124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25" spans="1:16" ht="15" x14ac:dyDescent="0.25">
      <c r="A125" s="53" t="str">
        <f t="shared" si="4"/>
        <v>DREA</v>
      </c>
      <c r="B125" s="54"/>
      <c r="C125" s="40"/>
      <c r="E125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25" s="55"/>
      <c r="G125" s="55"/>
      <c r="H125" s="55"/>
      <c r="I125" s="55"/>
      <c r="J125" s="56"/>
      <c r="K125" s="57"/>
      <c r="L125" s="57"/>
      <c r="M125" s="57"/>
      <c r="N125" s="58" t="str">
        <f>IF(Tableau1[[#This Row],[Date dernière révision / relecture]]="","",EDATE(Tableau1[[#This Row],[Date dernière révision / relecture]],18))</f>
        <v/>
      </c>
      <c r="O125" s="59" t="str">
        <f ca="1">IF(Tableau1[[#This Row],[Etat]]="Archivé","Archivé",IF(Tableau1[[#This Row],[Date dernière révision / relecture]]="","",Tableau1[[#This Row],[Date butoir prochaine révision]]-TODAY()))</f>
        <v/>
      </c>
      <c r="P125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26" spans="1:16" ht="15" x14ac:dyDescent="0.25">
      <c r="A126" s="53" t="str">
        <f t="shared" si="4"/>
        <v>DREA</v>
      </c>
      <c r="B126" s="54"/>
      <c r="C126" s="40"/>
      <c r="E126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26" s="55"/>
      <c r="G126" s="55"/>
      <c r="H126" s="55"/>
      <c r="I126" s="55"/>
      <c r="J126" s="56"/>
      <c r="K126" s="57"/>
      <c r="L126" s="57"/>
      <c r="M126" s="57"/>
      <c r="N126" s="58" t="str">
        <f>IF(Tableau1[[#This Row],[Date dernière révision / relecture]]="","",EDATE(Tableau1[[#This Row],[Date dernière révision / relecture]],18))</f>
        <v/>
      </c>
      <c r="O126" s="59" t="str">
        <f ca="1">IF(Tableau1[[#This Row],[Etat]]="Archivé","Archivé",IF(Tableau1[[#This Row],[Date dernière révision / relecture]]="","",Tableau1[[#This Row],[Date butoir prochaine révision]]-TODAY()))</f>
        <v/>
      </c>
      <c r="P126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27" spans="1:16" ht="15" x14ac:dyDescent="0.25">
      <c r="A127" s="53" t="str">
        <f t="shared" si="4"/>
        <v>DREA</v>
      </c>
      <c r="B127" s="54"/>
      <c r="C127" s="40"/>
      <c r="E127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27" s="55"/>
      <c r="G127" s="55"/>
      <c r="H127" s="55"/>
      <c r="I127" s="55"/>
      <c r="J127" s="56"/>
      <c r="K127" s="57"/>
      <c r="L127" s="57"/>
      <c r="M127" s="57"/>
      <c r="N127" s="58" t="str">
        <f>IF(Tableau1[[#This Row],[Date dernière révision / relecture]]="","",EDATE(Tableau1[[#This Row],[Date dernière révision / relecture]],18))</f>
        <v/>
      </c>
      <c r="O127" s="59" t="str">
        <f ca="1">IF(Tableau1[[#This Row],[Etat]]="Archivé","Archivé",IF(Tableau1[[#This Row],[Date dernière révision / relecture]]="","",Tableau1[[#This Row],[Date butoir prochaine révision]]-TODAY()))</f>
        <v/>
      </c>
      <c r="P127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28" spans="1:16" ht="15" x14ac:dyDescent="0.25">
      <c r="A128" s="53" t="str">
        <f t="shared" si="4"/>
        <v>DREA</v>
      </c>
      <c r="B128" s="54"/>
      <c r="C128" s="40"/>
      <c r="E128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28" s="55"/>
      <c r="G128" s="55"/>
      <c r="H128" s="55"/>
      <c r="I128" s="55"/>
      <c r="J128" s="56"/>
      <c r="K128" s="57"/>
      <c r="L128" s="57"/>
      <c r="M128" s="57"/>
      <c r="N128" s="58" t="str">
        <f>IF(Tableau1[[#This Row],[Date dernière révision / relecture]]="","",EDATE(Tableau1[[#This Row],[Date dernière révision / relecture]],18))</f>
        <v/>
      </c>
      <c r="O128" s="59" t="str">
        <f ca="1">IF(Tableau1[[#This Row],[Etat]]="Archivé","Archivé",IF(Tableau1[[#This Row],[Date dernière révision / relecture]]="","",Tableau1[[#This Row],[Date butoir prochaine révision]]-TODAY()))</f>
        <v/>
      </c>
      <c r="P128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29" spans="1:16" ht="15" x14ac:dyDescent="0.25">
      <c r="A129" s="53" t="str">
        <f t="shared" si="4"/>
        <v>DREA</v>
      </c>
      <c r="B129" s="54"/>
      <c r="C129" s="40"/>
      <c r="E129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29" s="55"/>
      <c r="G129" s="55"/>
      <c r="H129" s="55"/>
      <c r="I129" s="55"/>
      <c r="J129" s="56"/>
      <c r="K129" s="57"/>
      <c r="L129" s="57"/>
      <c r="M129" s="57"/>
      <c r="N129" s="58" t="str">
        <f>IF(Tableau1[[#This Row],[Date dernière révision / relecture]]="","",EDATE(Tableau1[[#This Row],[Date dernière révision / relecture]],18))</f>
        <v/>
      </c>
      <c r="O129" s="59" t="str">
        <f ca="1">IF(Tableau1[[#This Row],[Etat]]="Archivé","Archivé",IF(Tableau1[[#This Row],[Date dernière révision / relecture]]="","",Tableau1[[#This Row],[Date butoir prochaine révision]]-TODAY()))</f>
        <v/>
      </c>
      <c r="P129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30" spans="1:16" ht="15" x14ac:dyDescent="0.25">
      <c r="A130" s="53" t="str">
        <f t="shared" si="4"/>
        <v>DREA</v>
      </c>
      <c r="B130" s="54"/>
      <c r="C130" s="40"/>
      <c r="E130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30" s="55"/>
      <c r="G130" s="55"/>
      <c r="H130" s="55"/>
      <c r="I130" s="55"/>
      <c r="J130" s="56"/>
      <c r="K130" s="57"/>
      <c r="L130" s="57"/>
      <c r="M130" s="57"/>
      <c r="N130" s="58" t="str">
        <f>IF(Tableau1[[#This Row],[Date dernière révision / relecture]]="","",EDATE(Tableau1[[#This Row],[Date dernière révision / relecture]],18))</f>
        <v/>
      </c>
      <c r="O130" s="59" t="str">
        <f ca="1">IF(Tableau1[[#This Row],[Etat]]="Archivé","Archivé",IF(Tableau1[[#This Row],[Date dernière révision / relecture]]="","",Tableau1[[#This Row],[Date butoir prochaine révision]]-TODAY()))</f>
        <v/>
      </c>
      <c r="P130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31" spans="1:16" ht="15" x14ac:dyDescent="0.25">
      <c r="A131" s="53" t="str">
        <f t="shared" si="4"/>
        <v>DREA</v>
      </c>
      <c r="B131" s="54"/>
      <c r="C131" s="40"/>
      <c r="E131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31" s="55"/>
      <c r="G131" s="55"/>
      <c r="H131" s="55"/>
      <c r="I131" s="55"/>
      <c r="J131" s="56"/>
      <c r="K131" s="57"/>
      <c r="L131" s="57"/>
      <c r="M131" s="57"/>
      <c r="N131" s="58" t="str">
        <f>IF(Tableau1[[#This Row],[Date dernière révision / relecture]]="","",EDATE(Tableau1[[#This Row],[Date dernière révision / relecture]],18))</f>
        <v/>
      </c>
      <c r="O131" s="59" t="str">
        <f ca="1">IF(Tableau1[[#This Row],[Etat]]="Archivé","Archivé",IF(Tableau1[[#This Row],[Date dernière révision / relecture]]="","",Tableau1[[#This Row],[Date butoir prochaine révision]]-TODAY()))</f>
        <v/>
      </c>
      <c r="P131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32" spans="1:16" ht="15" x14ac:dyDescent="0.25">
      <c r="A132" s="53" t="str">
        <f t="shared" si="4"/>
        <v>DREA</v>
      </c>
      <c r="B132" s="54"/>
      <c r="C132" s="40"/>
      <c r="E132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32" s="55"/>
      <c r="G132" s="55"/>
      <c r="H132" s="55"/>
      <c r="I132" s="55"/>
      <c r="J132" s="56"/>
      <c r="K132" s="57"/>
      <c r="L132" s="57"/>
      <c r="M132" s="57"/>
      <c r="N132" s="58" t="str">
        <f>IF(Tableau1[[#This Row],[Date dernière révision / relecture]]="","",EDATE(Tableau1[[#This Row],[Date dernière révision / relecture]],18))</f>
        <v/>
      </c>
      <c r="O132" s="59" t="str">
        <f ca="1">IF(Tableau1[[#This Row],[Etat]]="Archivé","Archivé",IF(Tableau1[[#This Row],[Date dernière révision / relecture]]="","",Tableau1[[#This Row],[Date butoir prochaine révision]]-TODAY()))</f>
        <v/>
      </c>
      <c r="P132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33" spans="1:16" ht="15" x14ac:dyDescent="0.25">
      <c r="A133" s="53" t="str">
        <f t="shared" si="4"/>
        <v>DREA</v>
      </c>
      <c r="B133" s="54"/>
      <c r="C133" s="40"/>
      <c r="E133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33" s="55"/>
      <c r="G133" s="55"/>
      <c r="H133" s="55"/>
      <c r="I133" s="55"/>
      <c r="J133" s="56"/>
      <c r="K133" s="57"/>
      <c r="L133" s="57"/>
      <c r="M133" s="57"/>
      <c r="N133" s="58" t="str">
        <f>IF(Tableau1[[#This Row],[Date dernière révision / relecture]]="","",EDATE(Tableau1[[#This Row],[Date dernière révision / relecture]],18))</f>
        <v/>
      </c>
      <c r="O133" s="59" t="str">
        <f ca="1">IF(Tableau1[[#This Row],[Etat]]="Archivé","Archivé",IF(Tableau1[[#This Row],[Date dernière révision / relecture]]="","",Tableau1[[#This Row],[Date butoir prochaine révision]]-TODAY()))</f>
        <v/>
      </c>
      <c r="P133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34" spans="1:16" ht="15" x14ac:dyDescent="0.25">
      <c r="A134" s="53" t="str">
        <f t="shared" si="4"/>
        <v>DREA</v>
      </c>
      <c r="B134" s="54"/>
      <c r="C134" s="40"/>
      <c r="E134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34" s="55"/>
      <c r="G134" s="55"/>
      <c r="H134" s="55"/>
      <c r="I134" s="55"/>
      <c r="J134" s="56"/>
      <c r="K134" s="57"/>
      <c r="L134" s="57"/>
      <c r="M134" s="57"/>
      <c r="N134" s="58" t="str">
        <f>IF(Tableau1[[#This Row],[Date dernière révision / relecture]]="","",EDATE(Tableau1[[#This Row],[Date dernière révision / relecture]],18))</f>
        <v/>
      </c>
      <c r="O134" s="59" t="str">
        <f ca="1">IF(Tableau1[[#This Row],[Etat]]="Archivé","Archivé",IF(Tableau1[[#This Row],[Date dernière révision / relecture]]="","",Tableau1[[#This Row],[Date butoir prochaine révision]]-TODAY()))</f>
        <v/>
      </c>
      <c r="P134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35" spans="1:16" ht="15" x14ac:dyDescent="0.25">
      <c r="A135" s="53" t="str">
        <f t="shared" si="4"/>
        <v>DREA</v>
      </c>
      <c r="B135" s="54"/>
      <c r="C135" s="40"/>
      <c r="E135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35" s="55"/>
      <c r="G135" s="55"/>
      <c r="H135" s="55"/>
      <c r="I135" s="55"/>
      <c r="J135" s="56"/>
      <c r="K135" s="57"/>
      <c r="L135" s="57"/>
      <c r="M135" s="57"/>
      <c r="N135" s="58" t="str">
        <f>IF(Tableau1[[#This Row],[Date dernière révision / relecture]]="","",EDATE(Tableau1[[#This Row],[Date dernière révision / relecture]],18))</f>
        <v/>
      </c>
      <c r="O135" s="59" t="str">
        <f ca="1">IF(Tableau1[[#This Row],[Etat]]="Archivé","Archivé",IF(Tableau1[[#This Row],[Date dernière révision / relecture]]="","",Tableau1[[#This Row],[Date butoir prochaine révision]]-TODAY()))</f>
        <v/>
      </c>
      <c r="P135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36" spans="1:16" ht="15" x14ac:dyDescent="0.25">
      <c r="A136" s="53" t="str">
        <f t="shared" si="4"/>
        <v>DREA</v>
      </c>
      <c r="B136" s="54"/>
      <c r="C136" s="40"/>
      <c r="E136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36" s="55"/>
      <c r="G136" s="55"/>
      <c r="H136" s="55"/>
      <c r="I136" s="55"/>
      <c r="J136" s="56"/>
      <c r="K136" s="57"/>
      <c r="L136" s="57"/>
      <c r="M136" s="57"/>
      <c r="N136" s="58" t="str">
        <f>IF(Tableau1[[#This Row],[Date dernière révision / relecture]]="","",EDATE(Tableau1[[#This Row],[Date dernière révision / relecture]],18))</f>
        <v/>
      </c>
      <c r="O136" s="59" t="str">
        <f ca="1">IF(Tableau1[[#This Row],[Etat]]="Archivé","Archivé",IF(Tableau1[[#This Row],[Date dernière révision / relecture]]="","",Tableau1[[#This Row],[Date butoir prochaine révision]]-TODAY()))</f>
        <v/>
      </c>
      <c r="P136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37" spans="1:16" ht="15" x14ac:dyDescent="0.25">
      <c r="A137" s="53" t="str">
        <f t="shared" si="4"/>
        <v>DREA</v>
      </c>
      <c r="B137" s="54"/>
      <c r="C137" s="40"/>
      <c r="E137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37" s="55"/>
      <c r="G137" s="55"/>
      <c r="H137" s="55"/>
      <c r="I137" s="55"/>
      <c r="J137" s="56"/>
      <c r="K137" s="57"/>
      <c r="L137" s="57"/>
      <c r="M137" s="57"/>
      <c r="N137" s="58" t="str">
        <f>IF(Tableau1[[#This Row],[Date dernière révision / relecture]]="","",EDATE(Tableau1[[#This Row],[Date dernière révision / relecture]],18))</f>
        <v/>
      </c>
      <c r="O137" s="59" t="str">
        <f ca="1">IF(Tableau1[[#This Row],[Etat]]="Archivé","Archivé",IF(Tableau1[[#This Row],[Date dernière révision / relecture]]="","",Tableau1[[#This Row],[Date butoir prochaine révision]]-TODAY()))</f>
        <v/>
      </c>
      <c r="P137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38" spans="1:16" ht="15" x14ac:dyDescent="0.25">
      <c r="A138" s="53" t="str">
        <f t="shared" si="4"/>
        <v>DREA</v>
      </c>
      <c r="B138" s="54"/>
      <c r="C138" s="40"/>
      <c r="E138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38" s="55"/>
      <c r="G138" s="55"/>
      <c r="H138" s="55"/>
      <c r="I138" s="55"/>
      <c r="J138" s="56"/>
      <c r="K138" s="57"/>
      <c r="L138" s="57"/>
      <c r="M138" s="57"/>
      <c r="N138" s="58" t="str">
        <f>IF(Tableau1[[#This Row],[Date dernière révision / relecture]]="","",EDATE(Tableau1[[#This Row],[Date dernière révision / relecture]],18))</f>
        <v/>
      </c>
      <c r="O138" s="59" t="str">
        <f ca="1">IF(Tableau1[[#This Row],[Etat]]="Archivé","Archivé",IF(Tableau1[[#This Row],[Date dernière révision / relecture]]="","",Tableau1[[#This Row],[Date butoir prochaine révision]]-TODAY()))</f>
        <v/>
      </c>
      <c r="P138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  <row r="139" spans="1:16" ht="15" x14ac:dyDescent="0.25">
      <c r="A139" s="53" t="str">
        <f t="shared" si="4"/>
        <v>DREA</v>
      </c>
      <c r="B139" s="54"/>
      <c r="C139" s="40"/>
      <c r="E139" s="42" t="str">
        <f>CONCATENATE(Tableau1[[#This Row],[Type abrégé]],"-",Tableau1[[#This Row],[Service]],"-",UPPER(TEXT(Tableau1[[#This Row],[Date création]],"mmm-aa")),"-",UPPER(Tableau1[[#This Row],[Nom du document]]))</f>
        <v>-DREA-JANV-00-</v>
      </c>
      <c r="F139" s="55"/>
      <c r="G139" s="55"/>
      <c r="H139" s="55"/>
      <c r="I139" s="55"/>
      <c r="J139" s="56"/>
      <c r="K139" s="57"/>
      <c r="L139" s="57"/>
      <c r="M139" s="57"/>
      <c r="N139" s="58" t="str">
        <f>IF(Tableau1[[#This Row],[Date dernière révision / relecture]]="","",EDATE(Tableau1[[#This Row],[Date dernière révision / relecture]],18))</f>
        <v/>
      </c>
      <c r="O139" s="59" t="str">
        <f ca="1">IF(Tableau1[[#This Row],[Etat]]="Archivé","Archivé",IF(Tableau1[[#This Row],[Date dernière révision / relecture]]="","",Tableau1[[#This Row],[Date butoir prochaine révision]]-TODAY()))</f>
        <v/>
      </c>
      <c r="P139" s="60" t="str">
        <f ca="1">IF(Tableau1[[#This Row],[Etat]]="Archivé","Archivé",IF(Tableau1[[#This Row],[Nbre de jour avant révision]]="","",IF(Tableau1[[#This Row],[Nbre de jour avant révision]]&gt;60,"OK - Délai &gt;60 jrs",(IF(Tableau1[[#This Row],[Nbre de jour avant révision]]&lt;=0,"KO - Délai dépassé","OK - Délai &lt;60 jrs")))))</f>
        <v/>
      </c>
    </row>
  </sheetData>
  <sheetProtection formatColumns="0" insertRows="0" insertHyperlinks="0" autoFilter="0" pivotTables="0"/>
  <mergeCells count="9">
    <mergeCell ref="I8:K8"/>
    <mergeCell ref="F8:G8"/>
    <mergeCell ref="A2:A6"/>
    <mergeCell ref="B2:H6"/>
    <mergeCell ref="I2:J2"/>
    <mergeCell ref="I3:J3"/>
    <mergeCell ref="I4:J4"/>
    <mergeCell ref="I5:J5"/>
    <mergeCell ref="I6:J6"/>
  </mergeCells>
  <conditionalFormatting sqref="A11:P139">
    <cfRule type="expression" dxfId="15" priority="9">
      <formula>$I11="Archivé"</formula>
    </cfRule>
  </conditionalFormatting>
  <conditionalFormatting sqref="P11:P139">
    <cfRule type="cellIs" dxfId="14" priority="1" operator="equal">
      <formula>"OK - Délai &gt;60 jrs"</formula>
    </cfRule>
    <cfRule type="cellIs" dxfId="13" priority="6" operator="equal">
      <formula>"KO - Délai dépassé"</formula>
    </cfRule>
    <cfRule type="cellIs" dxfId="12" priority="7" operator="equal">
      <formula>"OK - Délai &lt;60 jrs"</formula>
    </cfRule>
  </conditionalFormatting>
  <conditionalFormatting sqref="O11:O139">
    <cfRule type="cellIs" dxfId="11" priority="127" operator="equal">
      <formula>"Archivé"</formula>
    </cfRule>
    <cfRule type="cellIs" dxfId="10" priority="128" operator="between">
      <formula>0</formula>
      <formula>60</formula>
    </cfRule>
    <cfRule type="cellIs" dxfId="9" priority="129" operator="greaterThan">
      <formula>60</formula>
    </cfRule>
    <cfRule type="cellIs" dxfId="8" priority="130" operator="lessThan">
      <formula>0</formula>
    </cfRule>
    <cfRule type="iconSet" priority="131">
      <iconSet iconSet="3Signs">
        <cfvo type="percent" val="0"/>
        <cfvo type="num" val="0"/>
        <cfvo type="num" val="60" gte="0"/>
      </iconSet>
    </cfRule>
  </conditionalFormatting>
  <dataValidations count="4">
    <dataValidation type="list" allowBlank="1" showInputMessage="1" showErrorMessage="1" sqref="B11:E75" xr:uid="{9C3AB037-A6F0-400A-81DE-2C7C14E530ED}">
      <formula1>Type_document</formula1>
    </dataValidation>
    <dataValidation type="list" allowBlank="1" showInputMessage="1" showErrorMessage="1" sqref="H11:H139" xr:uid="{810597C7-749F-4BCF-B74D-025F53303D2E}">
      <formula1>Confidentialité</formula1>
    </dataValidation>
    <dataValidation type="list" allowBlank="1" showInputMessage="1" showErrorMessage="1" sqref="B11:B75" xr:uid="{78949FF3-2FB5-43EA-B32B-C20F95A95218}">
      <formula1>Abréviations</formula1>
    </dataValidation>
    <dataValidation type="list" allowBlank="1" showInputMessage="1" showErrorMessage="1" sqref="I11:I139" xr:uid="{4BFD3B1F-BEF1-47CB-BB88-B14CA0BFE630}">
      <formula1>Etat_document</formula1>
    </dataValidation>
  </dataValidations>
  <pageMargins left="0.7" right="0.7" top="0.75" bottom="0.75" header="0.3" footer="0.3"/>
  <pageSetup paperSize="9" scale="52" orientation="landscape" verticalDpi="0" r:id="rId1"/>
  <rowBreaks count="1" manualBreakCount="1">
    <brk id="30" max="16383" man="1"/>
  </rowBreaks>
  <drawing r:id="rId2"/>
  <legacyDrawing r:id="rId3"/>
  <tableParts count="1">
    <tablePart r:id="rId4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022B2-8BFD-4856-8191-DEE4670DC2E9}">
  <sheetPr codeName="Feuil2"/>
  <dimension ref="A1:S10"/>
  <sheetViews>
    <sheetView showGridLines="0" zoomScale="85" zoomScaleNormal="85" zoomScaleSheetLayoutView="70" workbookViewId="0">
      <selection activeCell="A11" sqref="A11:XFD30"/>
    </sheetView>
  </sheetViews>
  <sheetFormatPr baseColWidth="10" defaultColWidth="11.42578125" defaultRowHeight="12.75" x14ac:dyDescent="0.2"/>
  <cols>
    <col min="1" max="1" width="19.42578125" style="1" customWidth="1"/>
    <col min="2" max="2" width="8.42578125" style="51" customWidth="1"/>
    <col min="3" max="3" width="43.5703125" style="1" bestFit="1" customWidth="1"/>
    <col min="4" max="4" width="28" style="1" customWidth="1"/>
    <col min="5" max="5" width="36.42578125" style="1" customWidth="1"/>
    <col min="6" max="6" width="18.85546875" style="49" customWidth="1"/>
    <col min="7" max="7" width="20.140625" style="49" customWidth="1"/>
    <col min="8" max="8" width="14.5703125" style="49" customWidth="1"/>
    <col min="9" max="9" width="20" style="49" customWidth="1"/>
    <col min="10" max="10" width="9" style="49" customWidth="1"/>
    <col min="11" max="11" width="13" style="49" customWidth="1"/>
    <col min="12" max="13" width="11.42578125" style="49"/>
    <col min="14" max="15" width="11.42578125" style="1"/>
    <col min="16" max="16" width="19.5703125" style="1" customWidth="1"/>
    <col min="17" max="16384" width="11.42578125" style="1"/>
  </cols>
  <sheetData>
    <row r="1" spans="1:19" x14ac:dyDescent="0.2">
      <c r="B1" s="32"/>
      <c r="C1" s="2"/>
      <c r="D1" s="2"/>
      <c r="F1" s="1"/>
      <c r="G1" s="1"/>
      <c r="H1" s="1"/>
      <c r="I1" s="1"/>
      <c r="J1" s="1"/>
      <c r="K1" s="1"/>
      <c r="L1" s="1"/>
      <c r="M1" s="1"/>
    </row>
    <row r="2" spans="1:19" ht="12.75" customHeight="1" x14ac:dyDescent="0.2">
      <c r="A2" s="65"/>
      <c r="B2" s="68" t="s">
        <v>11</v>
      </c>
      <c r="C2" s="68"/>
      <c r="D2" s="68"/>
      <c r="E2" s="68"/>
      <c r="F2" s="68"/>
      <c r="G2" s="68"/>
      <c r="H2" s="68"/>
      <c r="I2" s="71" t="s">
        <v>59</v>
      </c>
      <c r="J2" s="71"/>
      <c r="K2" s="52" t="s">
        <v>61</v>
      </c>
      <c r="L2" s="26"/>
      <c r="M2" s="26"/>
      <c r="N2" s="26"/>
      <c r="O2" s="26"/>
      <c r="P2" s="27"/>
    </row>
    <row r="3" spans="1:19" ht="12.75" customHeight="1" x14ac:dyDescent="0.2">
      <c r="A3" s="66"/>
      <c r="B3" s="69"/>
      <c r="C3" s="69"/>
      <c r="D3" s="69"/>
      <c r="E3" s="69"/>
      <c r="F3" s="69"/>
      <c r="G3" s="69"/>
      <c r="H3" s="69"/>
      <c r="I3" s="72" t="s">
        <v>56</v>
      </c>
      <c r="J3" s="72"/>
      <c r="K3" s="24">
        <v>44708</v>
      </c>
      <c r="L3" s="23"/>
      <c r="M3" s="23"/>
      <c r="N3" s="23"/>
      <c r="O3" s="23"/>
      <c r="P3" s="28"/>
    </row>
    <row r="4" spans="1:19" ht="12.75" customHeight="1" x14ac:dyDescent="0.2">
      <c r="A4" s="66"/>
      <c r="B4" s="69"/>
      <c r="C4" s="69"/>
      <c r="D4" s="69"/>
      <c r="E4" s="69"/>
      <c r="F4" s="69"/>
      <c r="G4" s="69"/>
      <c r="H4" s="69"/>
      <c r="I4" s="72" t="s">
        <v>60</v>
      </c>
      <c r="J4" s="72"/>
      <c r="K4" s="24">
        <v>44863</v>
      </c>
      <c r="L4" s="23"/>
      <c r="M4" s="23"/>
      <c r="N4" s="23"/>
      <c r="O4" s="23"/>
      <c r="P4" s="28"/>
    </row>
    <row r="5" spans="1:19" ht="12.75" customHeight="1" x14ac:dyDescent="0.2">
      <c r="A5" s="66"/>
      <c r="B5" s="69"/>
      <c r="C5" s="69"/>
      <c r="D5" s="69"/>
      <c r="E5" s="69"/>
      <c r="F5" s="69"/>
      <c r="G5" s="69"/>
      <c r="H5" s="69"/>
      <c r="I5" s="72" t="s">
        <v>57</v>
      </c>
      <c r="J5" s="72"/>
      <c r="K5" s="34" t="s">
        <v>62</v>
      </c>
      <c r="L5" s="23"/>
      <c r="M5" s="23"/>
      <c r="N5" s="23"/>
      <c r="O5" s="23"/>
      <c r="P5" s="28"/>
    </row>
    <row r="6" spans="1:19" x14ac:dyDescent="0.2">
      <c r="A6" s="67"/>
      <c r="B6" s="70"/>
      <c r="C6" s="70"/>
      <c r="D6" s="70"/>
      <c r="E6" s="70"/>
      <c r="F6" s="70"/>
      <c r="G6" s="70"/>
      <c r="H6" s="70"/>
      <c r="I6" s="73" t="s">
        <v>58</v>
      </c>
      <c r="J6" s="73"/>
      <c r="K6" s="30" t="s">
        <v>63</v>
      </c>
      <c r="L6" s="29"/>
      <c r="M6" s="29"/>
      <c r="N6" s="29"/>
      <c r="O6" s="29"/>
      <c r="P6" s="31"/>
    </row>
    <row r="7" spans="1:19" ht="36" customHeight="1" x14ac:dyDescent="0.2">
      <c r="A7" s="41" t="s">
        <v>89</v>
      </c>
      <c r="B7" s="33"/>
      <c r="F7" s="1"/>
      <c r="G7" s="1"/>
      <c r="H7" s="1"/>
      <c r="I7" s="1"/>
      <c r="J7" s="1"/>
      <c r="K7" s="1"/>
      <c r="L7" s="1"/>
      <c r="M7" s="1"/>
    </row>
    <row r="8" spans="1:19" ht="15" customHeight="1" x14ac:dyDescent="0.2">
      <c r="A8" s="62" t="s">
        <v>93</v>
      </c>
      <c r="B8" s="76" t="s">
        <v>92</v>
      </c>
      <c r="C8" s="76"/>
      <c r="D8" s="61"/>
      <c r="F8" s="74" t="s">
        <v>91</v>
      </c>
      <c r="G8" s="74"/>
      <c r="H8" s="1"/>
      <c r="I8" s="75" t="s">
        <v>90</v>
      </c>
      <c r="J8" s="75"/>
      <c r="K8" s="75"/>
      <c r="L8" s="1"/>
      <c r="M8" s="1"/>
    </row>
    <row r="9" spans="1:19" ht="26.25" customHeight="1" x14ac:dyDescent="0.2">
      <c r="B9" s="33"/>
      <c r="F9" s="1"/>
      <c r="G9" s="1"/>
      <c r="H9" s="1"/>
      <c r="I9" s="1"/>
      <c r="J9" s="1"/>
      <c r="K9" s="1"/>
      <c r="L9" s="1"/>
      <c r="M9" s="1"/>
    </row>
    <row r="10" spans="1:19" s="19" customFormat="1" ht="60" x14ac:dyDescent="0.2">
      <c r="A10" s="77" t="s">
        <v>55</v>
      </c>
      <c r="B10" s="78" t="s">
        <v>34</v>
      </c>
      <c r="C10" s="79" t="s">
        <v>33</v>
      </c>
      <c r="D10" s="79" t="s">
        <v>64</v>
      </c>
      <c r="E10" s="79" t="s">
        <v>65</v>
      </c>
      <c r="F10" s="78" t="s">
        <v>53</v>
      </c>
      <c r="G10" s="78" t="s">
        <v>54</v>
      </c>
      <c r="H10" s="78" t="s">
        <v>8</v>
      </c>
      <c r="I10" s="78" t="s">
        <v>1</v>
      </c>
      <c r="J10" s="78" t="s">
        <v>0</v>
      </c>
      <c r="K10" s="78" t="s">
        <v>71</v>
      </c>
      <c r="L10" s="78" t="s">
        <v>70</v>
      </c>
      <c r="M10" s="78" t="s">
        <v>69</v>
      </c>
      <c r="N10" s="79" t="s">
        <v>68</v>
      </c>
      <c r="O10" s="79" t="s">
        <v>66</v>
      </c>
      <c r="P10" s="80" t="s">
        <v>67</v>
      </c>
      <c r="S10" s="20"/>
    </row>
  </sheetData>
  <sheetProtection formatColumns="0" insertRows="0" insertHyperlinks="0" autoFilter="0" pivotTables="0"/>
  <mergeCells count="10">
    <mergeCell ref="F8:G8"/>
    <mergeCell ref="I8:K8"/>
    <mergeCell ref="B8:C8"/>
    <mergeCell ref="A2:A6"/>
    <mergeCell ref="B2:H6"/>
    <mergeCell ref="I2:J2"/>
    <mergeCell ref="I3:J3"/>
    <mergeCell ref="I4:J4"/>
    <mergeCell ref="I5:J5"/>
    <mergeCell ref="I6:J6"/>
  </mergeCells>
  <pageMargins left="0.7" right="0.7" top="0.75" bottom="0.75" header="0.3" footer="0.3"/>
  <pageSetup paperSize="9" scale="52" orientation="landscape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33800-94C1-4536-A893-D8EE8176F8A2}">
  <sheetPr codeName="Feuil3"/>
  <dimension ref="A1:E21"/>
  <sheetViews>
    <sheetView workbookViewId="0">
      <selection activeCell="E1" sqref="E1:E1048576"/>
    </sheetView>
  </sheetViews>
  <sheetFormatPr baseColWidth="10" defaultRowHeight="15" x14ac:dyDescent="0.25"/>
  <cols>
    <col min="1" max="1" width="40.85546875" customWidth="1"/>
    <col min="2" max="2" width="18.5703125" customWidth="1"/>
    <col min="3" max="3" width="23.28515625" customWidth="1"/>
    <col min="4" max="4" width="8.85546875" customWidth="1"/>
    <col min="5" max="5" width="17.140625" customWidth="1"/>
  </cols>
  <sheetData>
    <row r="1" spans="1:5" x14ac:dyDescent="0.25">
      <c r="A1" s="35" t="s">
        <v>12</v>
      </c>
      <c r="B1" s="35" t="s">
        <v>19</v>
      </c>
      <c r="C1" s="35" t="s">
        <v>2</v>
      </c>
      <c r="D1" s="35" t="s">
        <v>52</v>
      </c>
      <c r="E1" s="36" t="s">
        <v>88</v>
      </c>
    </row>
    <row r="3" spans="1:5" x14ac:dyDescent="0.25">
      <c r="A3" t="s">
        <v>18</v>
      </c>
      <c r="B3" t="s">
        <v>41</v>
      </c>
      <c r="C3" t="s">
        <v>5</v>
      </c>
      <c r="D3" s="21">
        <v>3</v>
      </c>
      <c r="E3" t="s">
        <v>6</v>
      </c>
    </row>
    <row r="4" spans="1:5" x14ac:dyDescent="0.25">
      <c r="A4" t="s">
        <v>74</v>
      </c>
      <c r="B4" t="s">
        <v>75</v>
      </c>
      <c r="C4" t="s">
        <v>10</v>
      </c>
      <c r="D4" s="21">
        <v>5</v>
      </c>
      <c r="E4" t="s">
        <v>7</v>
      </c>
    </row>
    <row r="5" spans="1:5" x14ac:dyDescent="0.25">
      <c r="A5" t="s">
        <v>35</v>
      </c>
      <c r="B5" t="s">
        <v>40</v>
      </c>
      <c r="C5" t="s">
        <v>4</v>
      </c>
      <c r="D5" s="21">
        <v>2</v>
      </c>
      <c r="E5" t="s">
        <v>9</v>
      </c>
    </row>
    <row r="6" spans="1:5" x14ac:dyDescent="0.25">
      <c r="A6" t="s">
        <v>36</v>
      </c>
      <c r="B6" t="s">
        <v>39</v>
      </c>
      <c r="C6" t="s">
        <v>3</v>
      </c>
      <c r="D6" s="21">
        <v>1</v>
      </c>
    </row>
    <row r="7" spans="1:5" x14ac:dyDescent="0.25">
      <c r="A7" t="s">
        <v>15</v>
      </c>
      <c r="B7" t="s">
        <v>43</v>
      </c>
      <c r="C7" t="s">
        <v>51</v>
      </c>
      <c r="D7" s="21">
        <v>4</v>
      </c>
    </row>
    <row r="8" spans="1:5" x14ac:dyDescent="0.25">
      <c r="A8" t="s">
        <v>14</v>
      </c>
      <c r="B8" t="s">
        <v>44</v>
      </c>
    </row>
    <row r="9" spans="1:5" x14ac:dyDescent="0.25">
      <c r="A9" t="s">
        <v>17</v>
      </c>
      <c r="B9" t="s">
        <v>42</v>
      </c>
    </row>
    <row r="10" spans="1:5" x14ac:dyDescent="0.25">
      <c r="A10" t="s">
        <v>80</v>
      </c>
      <c r="B10" t="s">
        <v>81</v>
      </c>
    </row>
    <row r="11" spans="1:5" x14ac:dyDescent="0.25">
      <c r="A11" t="s">
        <v>76</v>
      </c>
      <c r="B11" t="s">
        <v>77</v>
      </c>
    </row>
    <row r="12" spans="1:5" x14ac:dyDescent="0.25">
      <c r="A12" t="s">
        <v>16</v>
      </c>
      <c r="B12" t="s">
        <v>45</v>
      </c>
    </row>
    <row r="13" spans="1:5" x14ac:dyDescent="0.25">
      <c r="A13" t="s">
        <v>78</v>
      </c>
      <c r="B13" t="s">
        <v>79</v>
      </c>
    </row>
    <row r="14" spans="1:5" x14ac:dyDescent="0.25">
      <c r="A14" t="s">
        <v>49</v>
      </c>
      <c r="B14" t="s">
        <v>50</v>
      </c>
    </row>
    <row r="15" spans="1:5" x14ac:dyDescent="0.25">
      <c r="A15" t="s">
        <v>13</v>
      </c>
      <c r="B15" t="s">
        <v>46</v>
      </c>
    </row>
    <row r="16" spans="1:5" x14ac:dyDescent="0.25">
      <c r="A16" t="s">
        <v>72</v>
      </c>
      <c r="B16" t="s">
        <v>73</v>
      </c>
    </row>
    <row r="17" spans="1:2" x14ac:dyDescent="0.25">
      <c r="A17" t="s">
        <v>47</v>
      </c>
      <c r="B17" t="s">
        <v>48</v>
      </c>
    </row>
    <row r="18" spans="1:2" x14ac:dyDescent="0.25">
      <c r="A18" t="s">
        <v>37</v>
      </c>
      <c r="B18" t="s">
        <v>38</v>
      </c>
    </row>
    <row r="19" spans="1:2" x14ac:dyDescent="0.25">
      <c r="A19" t="s">
        <v>82</v>
      </c>
      <c r="B19" t="s">
        <v>83</v>
      </c>
    </row>
    <row r="20" spans="1:2" x14ac:dyDescent="0.25">
      <c r="A20" t="s">
        <v>84</v>
      </c>
      <c r="B20" t="s">
        <v>85</v>
      </c>
    </row>
    <row r="21" spans="1:2" x14ac:dyDescent="0.25">
      <c r="A21" t="s">
        <v>86</v>
      </c>
      <c r="B21" t="s">
        <v>87</v>
      </c>
    </row>
  </sheetData>
  <sortState ref="C3:D7">
    <sortCondition ref="C3"/>
  </sortState>
  <dataValidations count="4">
    <dataValidation type="list" allowBlank="1" showInputMessage="1" showErrorMessage="1" sqref="A2" xr:uid="{4F2C618E-E215-401F-8B0E-7B88E477A8DB}">
      <formula1>Type_document</formula1>
    </dataValidation>
    <dataValidation type="list" allowBlank="1" showInputMessage="1" showErrorMessage="1" sqref="C2" xr:uid="{24203A9B-0893-489D-A11C-4E5ACAB45502}">
      <formula1>Confidentialité</formula1>
    </dataValidation>
    <dataValidation type="list" allowBlank="1" showInputMessage="1" showErrorMessage="1" sqref="B2" xr:uid="{2940D2D9-7B17-42E4-B683-77CDF46EE723}">
      <formula1>Abréviations</formula1>
    </dataValidation>
    <dataValidation type="list" allowBlank="1" showInputMessage="1" showErrorMessage="1" sqref="E2" xr:uid="{7F1CF2AC-51BC-4005-A228-3193CEAA8522}">
      <formula1>Etat_document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48D40-37DC-405E-8F36-D0CA3E0E2259}">
  <sheetPr codeName="Feuil4"/>
  <dimension ref="A1:B100"/>
  <sheetViews>
    <sheetView workbookViewId="0">
      <selection activeCell="E15" sqref="E15"/>
    </sheetView>
  </sheetViews>
  <sheetFormatPr baseColWidth="10" defaultColWidth="24.42578125" defaultRowHeight="12.75" x14ac:dyDescent="0.2"/>
  <cols>
    <col min="1" max="1" width="15.85546875" style="17" bestFit="1" customWidth="1"/>
    <col min="2" max="2" width="24.42578125" style="17" bestFit="1"/>
    <col min="3" max="16384" width="24.42578125" style="18"/>
  </cols>
  <sheetData>
    <row r="1" spans="1:2" s="8" customFormat="1" ht="15.75" thickBot="1" x14ac:dyDescent="0.3">
      <c r="A1" s="6" t="s">
        <v>20</v>
      </c>
      <c r="B1" s="7" t="s">
        <v>32</v>
      </c>
    </row>
    <row r="2" spans="1:2" s="12" customFormat="1" x14ac:dyDescent="0.25">
      <c r="A2" s="9" t="s">
        <v>21</v>
      </c>
      <c r="B2" s="10">
        <v>44562</v>
      </c>
    </row>
    <row r="3" spans="1:2" s="12" customFormat="1" x14ac:dyDescent="0.25">
      <c r="A3" s="9" t="s">
        <v>22</v>
      </c>
      <c r="B3" s="10">
        <v>44669</v>
      </c>
    </row>
    <row r="4" spans="1:2" s="12" customFormat="1" x14ac:dyDescent="0.25">
      <c r="A4" s="9" t="s">
        <v>23</v>
      </c>
      <c r="B4" s="10">
        <v>44682</v>
      </c>
    </row>
    <row r="5" spans="1:2" s="12" customFormat="1" x14ac:dyDescent="0.25">
      <c r="A5" s="9" t="s">
        <v>24</v>
      </c>
      <c r="B5" s="10">
        <v>44689</v>
      </c>
    </row>
    <row r="6" spans="1:2" s="12" customFormat="1" x14ac:dyDescent="0.25">
      <c r="A6" s="9" t="s">
        <v>25</v>
      </c>
      <c r="B6" s="10">
        <v>44707</v>
      </c>
    </row>
    <row r="7" spans="1:2" s="12" customFormat="1" x14ac:dyDescent="0.25">
      <c r="A7" s="9" t="s">
        <v>26</v>
      </c>
      <c r="B7" s="10">
        <v>44718</v>
      </c>
    </row>
    <row r="8" spans="1:2" s="12" customFormat="1" x14ac:dyDescent="0.25">
      <c r="A8" s="9" t="s">
        <v>27</v>
      </c>
      <c r="B8" s="10">
        <v>44756</v>
      </c>
    </row>
    <row r="9" spans="1:2" s="12" customFormat="1" x14ac:dyDescent="0.25">
      <c r="A9" s="9" t="s">
        <v>28</v>
      </c>
      <c r="B9" s="10">
        <v>44788</v>
      </c>
    </row>
    <row r="10" spans="1:2" s="12" customFormat="1" x14ac:dyDescent="0.25">
      <c r="A10" s="9" t="s">
        <v>29</v>
      </c>
      <c r="B10" s="10">
        <v>44866</v>
      </c>
    </row>
    <row r="11" spans="1:2" s="12" customFormat="1" x14ac:dyDescent="0.25">
      <c r="A11" s="13" t="s">
        <v>30</v>
      </c>
      <c r="B11" s="10">
        <v>44876</v>
      </c>
    </row>
    <row r="12" spans="1:2" s="12" customFormat="1" ht="13.5" thickBot="1" x14ac:dyDescent="0.3">
      <c r="A12" s="14" t="s">
        <v>31</v>
      </c>
      <c r="B12" s="15">
        <v>44920</v>
      </c>
    </row>
    <row r="13" spans="1:2" x14ac:dyDescent="0.2">
      <c r="A13" s="9" t="s">
        <v>21</v>
      </c>
      <c r="B13" s="11">
        <v>44927</v>
      </c>
    </row>
    <row r="14" spans="1:2" x14ac:dyDescent="0.2">
      <c r="A14" s="9" t="s">
        <v>22</v>
      </c>
      <c r="B14" s="11">
        <v>45026</v>
      </c>
    </row>
    <row r="15" spans="1:2" x14ac:dyDescent="0.2">
      <c r="A15" s="9" t="s">
        <v>23</v>
      </c>
      <c r="B15" s="11">
        <v>45047</v>
      </c>
    </row>
    <row r="16" spans="1:2" x14ac:dyDescent="0.2">
      <c r="A16" s="9" t="s">
        <v>24</v>
      </c>
      <c r="B16" s="11">
        <v>45054</v>
      </c>
    </row>
    <row r="17" spans="1:2" x14ac:dyDescent="0.2">
      <c r="A17" s="9" t="s">
        <v>25</v>
      </c>
      <c r="B17" s="11">
        <v>45064</v>
      </c>
    </row>
    <row r="18" spans="1:2" x14ac:dyDescent="0.2">
      <c r="A18" s="9" t="s">
        <v>26</v>
      </c>
      <c r="B18" s="11">
        <v>45075</v>
      </c>
    </row>
    <row r="19" spans="1:2" x14ac:dyDescent="0.2">
      <c r="A19" s="9" t="s">
        <v>27</v>
      </c>
      <c r="B19" s="11">
        <v>45121</v>
      </c>
    </row>
    <row r="20" spans="1:2" x14ac:dyDescent="0.2">
      <c r="A20" s="9" t="s">
        <v>28</v>
      </c>
      <c r="B20" s="11">
        <v>45153</v>
      </c>
    </row>
    <row r="21" spans="1:2" x14ac:dyDescent="0.2">
      <c r="A21" s="9" t="s">
        <v>29</v>
      </c>
      <c r="B21" s="11">
        <v>45231</v>
      </c>
    </row>
    <row r="22" spans="1:2" x14ac:dyDescent="0.2">
      <c r="A22" s="13" t="s">
        <v>30</v>
      </c>
      <c r="B22" s="11">
        <v>45241</v>
      </c>
    </row>
    <row r="23" spans="1:2" ht="13.5" thickBot="1" x14ac:dyDescent="0.25">
      <c r="A23" s="14" t="s">
        <v>31</v>
      </c>
      <c r="B23" s="16">
        <v>45285</v>
      </c>
    </row>
    <row r="24" spans="1:2" x14ac:dyDescent="0.2">
      <c r="A24" s="9" t="s">
        <v>21</v>
      </c>
      <c r="B24" s="10">
        <v>45292</v>
      </c>
    </row>
    <row r="25" spans="1:2" x14ac:dyDescent="0.2">
      <c r="A25" s="9" t="s">
        <v>22</v>
      </c>
      <c r="B25" s="10">
        <v>45383</v>
      </c>
    </row>
    <row r="26" spans="1:2" x14ac:dyDescent="0.2">
      <c r="A26" s="9" t="s">
        <v>23</v>
      </c>
      <c r="B26" s="10">
        <v>45413</v>
      </c>
    </row>
    <row r="27" spans="1:2" x14ac:dyDescent="0.2">
      <c r="A27" s="9" t="s">
        <v>24</v>
      </c>
      <c r="B27" s="10">
        <v>45420</v>
      </c>
    </row>
    <row r="28" spans="1:2" x14ac:dyDescent="0.2">
      <c r="A28" s="9" t="s">
        <v>25</v>
      </c>
      <c r="B28" s="10">
        <v>45421</v>
      </c>
    </row>
    <row r="29" spans="1:2" x14ac:dyDescent="0.2">
      <c r="A29" s="9" t="s">
        <v>26</v>
      </c>
      <c r="B29" s="10">
        <v>45432</v>
      </c>
    </row>
    <row r="30" spans="1:2" x14ac:dyDescent="0.2">
      <c r="A30" s="9" t="s">
        <v>27</v>
      </c>
      <c r="B30" s="10">
        <v>45487</v>
      </c>
    </row>
    <row r="31" spans="1:2" x14ac:dyDescent="0.2">
      <c r="A31" s="9" t="s">
        <v>28</v>
      </c>
      <c r="B31" s="10">
        <v>45519</v>
      </c>
    </row>
    <row r="32" spans="1:2" x14ac:dyDescent="0.2">
      <c r="A32" s="9" t="s">
        <v>29</v>
      </c>
      <c r="B32" s="10">
        <v>45597</v>
      </c>
    </row>
    <row r="33" spans="1:2" x14ac:dyDescent="0.2">
      <c r="A33" s="13" t="s">
        <v>30</v>
      </c>
      <c r="B33" s="10">
        <v>45607</v>
      </c>
    </row>
    <row r="34" spans="1:2" ht="13.5" thickBot="1" x14ac:dyDescent="0.25">
      <c r="A34" s="14" t="s">
        <v>31</v>
      </c>
      <c r="B34" s="15">
        <v>45651</v>
      </c>
    </row>
    <row r="35" spans="1:2" x14ac:dyDescent="0.2">
      <c r="A35" s="9" t="s">
        <v>21</v>
      </c>
      <c r="B35" s="11">
        <v>45658</v>
      </c>
    </row>
    <row r="36" spans="1:2" x14ac:dyDescent="0.2">
      <c r="A36" s="9" t="s">
        <v>22</v>
      </c>
      <c r="B36" s="11">
        <v>45768</v>
      </c>
    </row>
    <row r="37" spans="1:2" x14ac:dyDescent="0.2">
      <c r="A37" s="9" t="s">
        <v>23</v>
      </c>
      <c r="B37" s="11">
        <v>45778</v>
      </c>
    </row>
    <row r="38" spans="1:2" x14ac:dyDescent="0.2">
      <c r="A38" s="9" t="s">
        <v>24</v>
      </c>
      <c r="B38" s="11">
        <v>45785</v>
      </c>
    </row>
    <row r="39" spans="1:2" x14ac:dyDescent="0.2">
      <c r="A39" s="9" t="s">
        <v>25</v>
      </c>
      <c r="B39" s="11">
        <v>45806</v>
      </c>
    </row>
    <row r="40" spans="1:2" x14ac:dyDescent="0.2">
      <c r="A40" s="9" t="s">
        <v>26</v>
      </c>
      <c r="B40" s="11">
        <v>45817</v>
      </c>
    </row>
    <row r="41" spans="1:2" x14ac:dyDescent="0.2">
      <c r="A41" s="9" t="s">
        <v>27</v>
      </c>
      <c r="B41" s="11">
        <v>45852</v>
      </c>
    </row>
    <row r="42" spans="1:2" x14ac:dyDescent="0.2">
      <c r="A42" s="9" t="s">
        <v>28</v>
      </c>
      <c r="B42" s="11">
        <v>45884</v>
      </c>
    </row>
    <row r="43" spans="1:2" x14ac:dyDescent="0.2">
      <c r="A43" s="9" t="s">
        <v>29</v>
      </c>
      <c r="B43" s="11">
        <v>45962</v>
      </c>
    </row>
    <row r="44" spans="1:2" x14ac:dyDescent="0.2">
      <c r="A44" s="13" t="s">
        <v>30</v>
      </c>
      <c r="B44" s="11">
        <v>45972</v>
      </c>
    </row>
    <row r="45" spans="1:2" ht="13.5" thickBot="1" x14ac:dyDescent="0.25">
      <c r="A45" s="14" t="s">
        <v>31</v>
      </c>
      <c r="B45" s="16">
        <v>46016</v>
      </c>
    </row>
    <row r="46" spans="1:2" x14ac:dyDescent="0.2">
      <c r="A46" s="9" t="s">
        <v>21</v>
      </c>
      <c r="B46" s="10">
        <v>46023</v>
      </c>
    </row>
    <row r="47" spans="1:2" x14ac:dyDescent="0.2">
      <c r="A47" s="9" t="s">
        <v>22</v>
      </c>
      <c r="B47" s="10">
        <v>46118</v>
      </c>
    </row>
    <row r="48" spans="1:2" x14ac:dyDescent="0.2">
      <c r="A48" s="9" t="s">
        <v>23</v>
      </c>
      <c r="B48" s="10">
        <v>46143</v>
      </c>
    </row>
    <row r="49" spans="1:2" x14ac:dyDescent="0.2">
      <c r="A49" s="9" t="s">
        <v>24</v>
      </c>
      <c r="B49" s="10">
        <v>46150</v>
      </c>
    </row>
    <row r="50" spans="1:2" x14ac:dyDescent="0.2">
      <c r="A50" s="9" t="s">
        <v>25</v>
      </c>
      <c r="B50" s="10">
        <v>46156</v>
      </c>
    </row>
    <row r="51" spans="1:2" x14ac:dyDescent="0.2">
      <c r="A51" s="9" t="s">
        <v>26</v>
      </c>
      <c r="B51" s="10">
        <v>46167</v>
      </c>
    </row>
    <row r="52" spans="1:2" x14ac:dyDescent="0.2">
      <c r="A52" s="9" t="s">
        <v>27</v>
      </c>
      <c r="B52" s="10">
        <v>46217</v>
      </c>
    </row>
    <row r="53" spans="1:2" x14ac:dyDescent="0.2">
      <c r="A53" s="9" t="s">
        <v>28</v>
      </c>
      <c r="B53" s="10">
        <v>46249</v>
      </c>
    </row>
    <row r="54" spans="1:2" x14ac:dyDescent="0.2">
      <c r="A54" s="9" t="s">
        <v>29</v>
      </c>
      <c r="B54" s="10">
        <v>46327</v>
      </c>
    </row>
    <row r="55" spans="1:2" x14ac:dyDescent="0.2">
      <c r="A55" s="13" t="s">
        <v>30</v>
      </c>
      <c r="B55" s="10">
        <v>46337</v>
      </c>
    </row>
    <row r="56" spans="1:2" ht="13.5" thickBot="1" x14ac:dyDescent="0.25">
      <c r="A56" s="14" t="s">
        <v>31</v>
      </c>
      <c r="B56" s="15">
        <v>46381</v>
      </c>
    </row>
    <row r="57" spans="1:2" x14ac:dyDescent="0.2">
      <c r="A57" s="9" t="s">
        <v>21</v>
      </c>
      <c r="B57" s="11">
        <v>46388</v>
      </c>
    </row>
    <row r="58" spans="1:2" x14ac:dyDescent="0.2">
      <c r="A58" s="9" t="s">
        <v>22</v>
      </c>
      <c r="B58" s="11">
        <v>46475</v>
      </c>
    </row>
    <row r="59" spans="1:2" x14ac:dyDescent="0.2">
      <c r="A59" s="9" t="s">
        <v>23</v>
      </c>
      <c r="B59" s="11">
        <v>46508</v>
      </c>
    </row>
    <row r="60" spans="1:2" x14ac:dyDescent="0.2">
      <c r="A60" s="9" t="s">
        <v>24</v>
      </c>
      <c r="B60" s="11">
        <v>46513</v>
      </c>
    </row>
    <row r="61" spans="1:2" x14ac:dyDescent="0.2">
      <c r="A61" s="9" t="s">
        <v>25</v>
      </c>
      <c r="B61" s="11">
        <v>46515</v>
      </c>
    </row>
    <row r="62" spans="1:2" x14ac:dyDescent="0.2">
      <c r="A62" s="9" t="s">
        <v>26</v>
      </c>
      <c r="B62" s="11">
        <v>46524</v>
      </c>
    </row>
    <row r="63" spans="1:2" x14ac:dyDescent="0.2">
      <c r="A63" s="9" t="s">
        <v>27</v>
      </c>
      <c r="B63" s="11">
        <v>46582</v>
      </c>
    </row>
    <row r="64" spans="1:2" x14ac:dyDescent="0.2">
      <c r="A64" s="9" t="s">
        <v>28</v>
      </c>
      <c r="B64" s="11">
        <v>46614</v>
      </c>
    </row>
    <row r="65" spans="1:2" x14ac:dyDescent="0.2">
      <c r="A65" s="9" t="s">
        <v>29</v>
      </c>
      <c r="B65" s="11">
        <v>46692</v>
      </c>
    </row>
    <row r="66" spans="1:2" x14ac:dyDescent="0.2">
      <c r="A66" s="13" t="s">
        <v>30</v>
      </c>
      <c r="B66" s="11">
        <v>46702</v>
      </c>
    </row>
    <row r="67" spans="1:2" ht="13.5" thickBot="1" x14ac:dyDescent="0.25">
      <c r="A67" s="14" t="s">
        <v>31</v>
      </c>
      <c r="B67" s="16">
        <v>46746</v>
      </c>
    </row>
    <row r="68" spans="1:2" x14ac:dyDescent="0.2">
      <c r="A68" s="9" t="s">
        <v>21</v>
      </c>
      <c r="B68" s="10">
        <v>46753</v>
      </c>
    </row>
    <row r="69" spans="1:2" x14ac:dyDescent="0.2">
      <c r="A69" s="9" t="s">
        <v>22</v>
      </c>
      <c r="B69" s="10">
        <v>46860</v>
      </c>
    </row>
    <row r="70" spans="1:2" x14ac:dyDescent="0.2">
      <c r="A70" s="9" t="s">
        <v>23</v>
      </c>
      <c r="B70" s="10">
        <v>46874</v>
      </c>
    </row>
    <row r="71" spans="1:2" x14ac:dyDescent="0.2">
      <c r="A71" s="9" t="s">
        <v>24</v>
      </c>
      <c r="B71" s="10">
        <v>46881</v>
      </c>
    </row>
    <row r="72" spans="1:2" x14ac:dyDescent="0.2">
      <c r="A72" s="9" t="s">
        <v>25</v>
      </c>
      <c r="B72" s="10">
        <v>46898</v>
      </c>
    </row>
    <row r="73" spans="1:2" x14ac:dyDescent="0.2">
      <c r="A73" s="9" t="s">
        <v>26</v>
      </c>
      <c r="B73" s="10">
        <v>46909</v>
      </c>
    </row>
    <row r="74" spans="1:2" x14ac:dyDescent="0.2">
      <c r="A74" s="9" t="s">
        <v>27</v>
      </c>
      <c r="B74" s="10">
        <v>46948</v>
      </c>
    </row>
    <row r="75" spans="1:2" x14ac:dyDescent="0.2">
      <c r="A75" s="9" t="s">
        <v>28</v>
      </c>
      <c r="B75" s="10">
        <v>46980</v>
      </c>
    </row>
    <row r="76" spans="1:2" x14ac:dyDescent="0.2">
      <c r="A76" s="9" t="s">
        <v>29</v>
      </c>
      <c r="B76" s="10">
        <v>47058</v>
      </c>
    </row>
    <row r="77" spans="1:2" x14ac:dyDescent="0.2">
      <c r="A77" s="13" t="s">
        <v>30</v>
      </c>
      <c r="B77" s="10">
        <v>47068</v>
      </c>
    </row>
    <row r="78" spans="1:2" ht="13.5" thickBot="1" x14ac:dyDescent="0.25">
      <c r="A78" s="14" t="s">
        <v>31</v>
      </c>
      <c r="B78" s="15">
        <v>47112</v>
      </c>
    </row>
    <row r="79" spans="1:2" x14ac:dyDescent="0.2">
      <c r="A79" s="9" t="s">
        <v>21</v>
      </c>
      <c r="B79" s="11">
        <v>47119</v>
      </c>
    </row>
    <row r="80" spans="1:2" x14ac:dyDescent="0.2">
      <c r="A80" s="9" t="s">
        <v>22</v>
      </c>
      <c r="B80" s="11">
        <v>47210</v>
      </c>
    </row>
    <row r="81" spans="1:2" x14ac:dyDescent="0.2">
      <c r="A81" s="9" t="s">
        <v>23</v>
      </c>
      <c r="B81" s="11">
        <v>47239</v>
      </c>
    </row>
    <row r="82" spans="1:2" x14ac:dyDescent="0.2">
      <c r="A82" s="9" t="s">
        <v>24</v>
      </c>
      <c r="B82" s="11">
        <v>47246</v>
      </c>
    </row>
    <row r="83" spans="1:2" x14ac:dyDescent="0.2">
      <c r="A83" s="9" t="s">
        <v>25</v>
      </c>
      <c r="B83" s="11">
        <v>47248</v>
      </c>
    </row>
    <row r="84" spans="1:2" x14ac:dyDescent="0.2">
      <c r="A84" s="9" t="s">
        <v>26</v>
      </c>
      <c r="B84" s="11">
        <v>47259</v>
      </c>
    </row>
    <row r="85" spans="1:2" x14ac:dyDescent="0.2">
      <c r="A85" s="9" t="s">
        <v>27</v>
      </c>
      <c r="B85" s="11">
        <v>47313</v>
      </c>
    </row>
    <row r="86" spans="1:2" x14ac:dyDescent="0.2">
      <c r="A86" s="9" t="s">
        <v>28</v>
      </c>
      <c r="B86" s="11">
        <v>47345</v>
      </c>
    </row>
    <row r="87" spans="1:2" x14ac:dyDescent="0.2">
      <c r="A87" s="9" t="s">
        <v>29</v>
      </c>
      <c r="B87" s="11">
        <v>47423</v>
      </c>
    </row>
    <row r="88" spans="1:2" x14ac:dyDescent="0.2">
      <c r="A88" s="13" t="s">
        <v>30</v>
      </c>
      <c r="B88" s="11">
        <v>47433</v>
      </c>
    </row>
    <row r="89" spans="1:2" ht="13.5" thickBot="1" x14ac:dyDescent="0.25">
      <c r="A89" s="14" t="s">
        <v>31</v>
      </c>
      <c r="B89" s="16">
        <v>47477</v>
      </c>
    </row>
    <row r="90" spans="1:2" x14ac:dyDescent="0.2">
      <c r="A90" s="9" t="s">
        <v>21</v>
      </c>
      <c r="B90" s="10">
        <v>47484</v>
      </c>
    </row>
    <row r="91" spans="1:2" x14ac:dyDescent="0.2">
      <c r="A91" s="9" t="s">
        <v>22</v>
      </c>
      <c r="B91" s="10">
        <v>47595</v>
      </c>
    </row>
    <row r="92" spans="1:2" x14ac:dyDescent="0.2">
      <c r="A92" s="9" t="s">
        <v>23</v>
      </c>
      <c r="B92" s="10">
        <v>47604</v>
      </c>
    </row>
    <row r="93" spans="1:2" x14ac:dyDescent="0.2">
      <c r="A93" s="9" t="s">
        <v>24</v>
      </c>
      <c r="B93" s="10">
        <v>47611</v>
      </c>
    </row>
    <row r="94" spans="1:2" x14ac:dyDescent="0.2">
      <c r="A94" s="9" t="s">
        <v>25</v>
      </c>
      <c r="B94" s="10">
        <v>47633</v>
      </c>
    </row>
    <row r="95" spans="1:2" x14ac:dyDescent="0.2">
      <c r="A95" s="9" t="s">
        <v>26</v>
      </c>
      <c r="B95" s="10">
        <v>47644</v>
      </c>
    </row>
    <row r="96" spans="1:2" x14ac:dyDescent="0.2">
      <c r="A96" s="9" t="s">
        <v>27</v>
      </c>
      <c r="B96" s="10">
        <v>47678</v>
      </c>
    </row>
    <row r="97" spans="1:2" x14ac:dyDescent="0.2">
      <c r="A97" s="9" t="s">
        <v>28</v>
      </c>
      <c r="B97" s="10">
        <v>47710</v>
      </c>
    </row>
    <row r="98" spans="1:2" x14ac:dyDescent="0.2">
      <c r="A98" s="9" t="s">
        <v>29</v>
      </c>
      <c r="B98" s="10">
        <v>47788</v>
      </c>
    </row>
    <row r="99" spans="1:2" x14ac:dyDescent="0.2">
      <c r="A99" s="13" t="s">
        <v>30</v>
      </c>
      <c r="B99" s="10">
        <v>47798</v>
      </c>
    </row>
    <row r="100" spans="1:2" ht="13.5" thickBot="1" x14ac:dyDescent="0.25">
      <c r="A100" s="14" t="s">
        <v>31</v>
      </c>
      <c r="B100" s="15">
        <v>47842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Plan documentaire</vt:lpstr>
      <vt:lpstr>Archives</vt:lpstr>
      <vt:lpstr>Liste</vt:lpstr>
      <vt:lpstr>JF</vt:lpstr>
      <vt:lpstr>Abréviations</vt:lpstr>
      <vt:lpstr>Confidentialité</vt:lpstr>
      <vt:lpstr>Etat_document</vt:lpstr>
      <vt:lpstr>Type_document</vt:lpstr>
    </vt:vector>
  </TitlesOfParts>
  <Company>MGP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ECHTLER Anne-Laure</dc:creator>
  <cp:lastModifiedBy>HIJONA Marine</cp:lastModifiedBy>
  <dcterms:created xsi:type="dcterms:W3CDTF">2016-07-18T12:20:32Z</dcterms:created>
  <dcterms:modified xsi:type="dcterms:W3CDTF">2022-10-31T09:54:32Z</dcterms:modified>
</cp:coreProperties>
</file>