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lt.levera\Desktop\Tarif\Base articles X3\"/>
    </mc:Choice>
  </mc:AlternateContent>
  <xr:revisionPtr revIDLastSave="0" documentId="8_{FD9AEC8F-A58D-4F77-897F-DC52CDF91347}" xr6:coauthVersionLast="47" xr6:coauthVersionMax="47" xr10:uidLastSave="{00000000-0000-0000-0000-000000000000}"/>
  <bookViews>
    <workbookView xWindow="-108" yWindow="-108" windowWidth="23256" windowHeight="12576" activeTab="3" xr2:uid="{C82F7A30-3F9E-4A86-B768-4A5FDC910A55}"/>
  </bookViews>
  <sheets>
    <sheet name="Donnees" sheetId="2" r:id="rId1"/>
    <sheet name="Fournisseur F" sheetId="1" r:id="rId2"/>
    <sheet name="Fournisseur G" sheetId="3" r:id="rId3"/>
    <sheet name="Fournisseur H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Y2" i="4" l="1"/>
  <c r="AY3" i="4"/>
  <c r="AY4" i="4"/>
  <c r="AY1" i="4"/>
  <c r="AZ5" i="4"/>
  <c r="AZ2" i="4"/>
  <c r="AZ3" i="4"/>
  <c r="AZ4" i="4"/>
  <c r="AZ1" i="4"/>
  <c r="AY2" i="3"/>
  <c r="AZ2" i="3"/>
  <c r="AY3" i="3"/>
  <c r="AZ3" i="3"/>
  <c r="AZ1" i="3"/>
  <c r="AY1" i="3"/>
  <c r="AZ2" i="1"/>
  <c r="AZ3" i="1"/>
  <c r="AZ4" i="1"/>
  <c r="AZ5" i="1"/>
  <c r="AZ1" i="1"/>
  <c r="AY2" i="1"/>
  <c r="AY3" i="1"/>
  <c r="AY4" i="1"/>
  <c r="AY5" i="1"/>
  <c r="AY1" i="1"/>
</calcChain>
</file>

<file path=xl/sharedStrings.xml><?xml version="1.0" encoding="utf-8"?>
<sst xmlns="http://schemas.openxmlformats.org/spreadsheetml/2006/main" count="203" uniqueCount="151">
  <si>
    <t>Ordre</t>
  </si>
  <si>
    <t>Marque</t>
  </si>
  <si>
    <t>Référence Tarif</t>
  </si>
  <si>
    <t>Application tarif
Début</t>
  </si>
  <si>
    <t>Application tarif
Fin</t>
  </si>
  <si>
    <t>Code Remise</t>
  </si>
  <si>
    <t>Libellé Remise</t>
  </si>
  <si>
    <t>Gamme Produit</t>
  </si>
  <si>
    <t>Catégorie Produit Niveau 1</t>
  </si>
  <si>
    <t>Catégorie Produit Niveau 2</t>
  </si>
  <si>
    <t>Nom Commercial</t>
  </si>
  <si>
    <t>Référence</t>
  </si>
  <si>
    <t>EAN</t>
  </si>
  <si>
    <t>Désignation</t>
  </si>
  <si>
    <t>Statut Produit
N= Nouveau
A = Actif
S = Fin de vie</t>
  </si>
  <si>
    <t>Conditionnement / Equipement</t>
  </si>
  <si>
    <t>Disponibilité</t>
  </si>
  <si>
    <t>Prix Tarif</t>
  </si>
  <si>
    <t>Quantité Minimum de commande</t>
  </si>
  <si>
    <t>Par multiple de</t>
  </si>
  <si>
    <t>Garantie (ans)</t>
  </si>
  <si>
    <t>Extension de garantie après enregistrement dans les 30 jours</t>
  </si>
  <si>
    <t>Remplace la référence</t>
  </si>
  <si>
    <t>Packaging</t>
  </si>
  <si>
    <t xml:space="preserve"> DEEE HT</t>
  </si>
  <si>
    <t>Nb Produits Classe DEEE (Nb produits concernés dans la référence)</t>
  </si>
  <si>
    <t>Organisme Eco Contribution</t>
  </si>
  <si>
    <t>Code Eco Contribution</t>
  </si>
  <si>
    <t>Quantité de produits contenus dans conditionnement</t>
  </si>
  <si>
    <t>Poids Brut</t>
  </si>
  <si>
    <t>Longueur (mm)</t>
  </si>
  <si>
    <t>Largeur (mm)</t>
  </si>
  <si>
    <t>Hauteur (mm)</t>
  </si>
  <si>
    <t>Volume
(DM3)</t>
  </si>
  <si>
    <t>Code Douanier</t>
  </si>
  <si>
    <t>Code Pays d'origine 
ISO 31661</t>
  </si>
  <si>
    <t>Quantité par palette</t>
  </si>
  <si>
    <t>Code ONU</t>
  </si>
  <si>
    <t>Libellé Code ONU</t>
  </si>
  <si>
    <t>Franco net HT</t>
  </si>
  <si>
    <t>Délai de livraison</t>
  </si>
  <si>
    <t>Packaging FABDIS2.3</t>
  </si>
  <si>
    <t>2022-MIL02</t>
  </si>
  <si>
    <t>A</t>
  </si>
  <si>
    <t>Disponible</t>
  </si>
  <si>
    <t>Coffret</t>
  </si>
  <si>
    <t>ECO-SYSTÈME</t>
  </si>
  <si>
    <t>CN</t>
  </si>
  <si>
    <t>UN3481</t>
  </si>
  <si>
    <t>Class 9 SV188 Li-Ion &lt;= 100 Wh and UN 3164 SV 283</t>
  </si>
  <si>
    <t>8 jours ouvrés</t>
  </si>
  <si>
    <t>BX</t>
  </si>
  <si>
    <t>UN3164</t>
  </si>
  <si>
    <t>SV 283</t>
  </si>
  <si>
    <t>GG</t>
  </si>
  <si>
    <t>Produit1</t>
  </si>
  <si>
    <t>Produit2</t>
  </si>
  <si>
    <t>Coffret avec 2 bat</t>
  </si>
  <si>
    <t>Coffret, sans bat</t>
  </si>
  <si>
    <t>Code article</t>
  </si>
  <si>
    <t>Désignation technique</t>
  </si>
  <si>
    <t>Statut article</t>
  </si>
  <si>
    <t>Famille statistique 0</t>
  </si>
  <si>
    <t>Famille statistique 1</t>
  </si>
  <si>
    <t>Famille statistique 2</t>
  </si>
  <si>
    <t>Famille statistique 3</t>
  </si>
  <si>
    <t>Famille statistique 4</t>
  </si>
  <si>
    <t>Unité stock</t>
  </si>
  <si>
    <t>Unité vente</t>
  </si>
  <si>
    <t>Unité achat</t>
  </si>
  <si>
    <t>Unité poids</t>
  </si>
  <si>
    <t>Poids</t>
  </si>
  <si>
    <t>Coef UA-US</t>
  </si>
  <si>
    <t>Code fournisseur</t>
  </si>
  <si>
    <t>Article fournisseur</t>
  </si>
  <si>
    <t>Code EAN fournisseur</t>
  </si>
  <si>
    <t>Fournisseur référence tarif</t>
  </si>
  <si>
    <t>Référence fournisseur pour tarif</t>
  </si>
  <si>
    <t>EAN fournisseur pour tarif</t>
  </si>
  <si>
    <t>Clef de recherche</t>
  </si>
  <si>
    <t>UA Fournisseur</t>
  </si>
  <si>
    <t xml:space="preserve">Prix de base </t>
  </si>
  <si>
    <t>Coef correction</t>
  </si>
  <si>
    <t>Code1</t>
  </si>
  <si>
    <t>Code3</t>
  </si>
  <si>
    <t>Code8</t>
  </si>
  <si>
    <t>Produit 2 du fournisseur F</t>
  </si>
  <si>
    <t>Produit 1 du fournisseur F</t>
  </si>
  <si>
    <t>Fournisseur F</t>
  </si>
  <si>
    <t>2022-MIL03</t>
  </si>
  <si>
    <t>Produit3</t>
  </si>
  <si>
    <t>UN3165</t>
  </si>
  <si>
    <t>SV 284</t>
  </si>
  <si>
    <t>9 jours ouvrés</t>
  </si>
  <si>
    <t>2022-MIL04</t>
  </si>
  <si>
    <t>Produit4</t>
  </si>
  <si>
    <t>UN3166</t>
  </si>
  <si>
    <t>SV 285</t>
  </si>
  <si>
    <t>10 jours ouvrés</t>
  </si>
  <si>
    <t>Produit 3 du fournisseur F</t>
  </si>
  <si>
    <t>Produit 4 du fournisseur F</t>
  </si>
  <si>
    <t>Code5</t>
  </si>
  <si>
    <t>LIGNE</t>
  </si>
  <si>
    <t>CODE ARTICLE</t>
  </si>
  <si>
    <t>MODELE</t>
  </si>
  <si>
    <t>CATEGORIE</t>
  </si>
  <si>
    <t>CODE COULEUR</t>
  </si>
  <si>
    <t>COULEUR</t>
  </si>
  <si>
    <t>TARIF</t>
  </si>
  <si>
    <t>Fly</t>
  </si>
  <si>
    <t>nouveau</t>
  </si>
  <si>
    <t>Categorie1</t>
  </si>
  <si>
    <t>Categorie2</t>
  </si>
  <si>
    <t>Matrix1</t>
  </si>
  <si>
    <t>Neo2</t>
  </si>
  <si>
    <t>701-177625</t>
  </si>
  <si>
    <t>701-177885</t>
  </si>
  <si>
    <t>Jaune</t>
  </si>
  <si>
    <t>Bleue</t>
  </si>
  <si>
    <t>C0252</t>
  </si>
  <si>
    <t>C2452</t>
  </si>
  <si>
    <t>Fournisseur G</t>
  </si>
  <si>
    <t>Code6</t>
  </si>
  <si>
    <t>Code7</t>
  </si>
  <si>
    <t>Prix réfé achat</t>
  </si>
  <si>
    <t>Remise F</t>
  </si>
  <si>
    <t>Prix d'achat net F</t>
  </si>
  <si>
    <t>Page</t>
  </si>
  <si>
    <t>Date
application</t>
  </si>
  <si>
    <t>N° CODE</t>
  </si>
  <si>
    <t>Libellé</t>
  </si>
  <si>
    <t>PRIX</t>
  </si>
  <si>
    <t>DEVISE</t>
  </si>
  <si>
    <t>QTE
UNITE</t>
  </si>
  <si>
    <t>UNITE</t>
  </si>
  <si>
    <t>PRIX
MODIFIE</t>
  </si>
  <si>
    <t>Qté
Cond.</t>
  </si>
  <si>
    <t>Prix
au
conditionnement</t>
  </si>
  <si>
    <t>Code
EAN</t>
  </si>
  <si>
    <t>Commentaires Client</t>
  </si>
  <si>
    <t>DIMENSION</t>
  </si>
  <si>
    <t>200274003</t>
  </si>
  <si>
    <t>EUR</t>
  </si>
  <si>
    <t>TO</t>
  </si>
  <si>
    <t>oui</t>
  </si>
  <si>
    <t>3700346400591</t>
  </si>
  <si>
    <t>0,65 x 1000 x 1000 KG</t>
  </si>
  <si>
    <t>01,01,2008</t>
  </si>
  <si>
    <t>Fil mince</t>
  </si>
  <si>
    <t>PIECE</t>
  </si>
  <si>
    <t>Fournisseur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</si>
</sst>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1" xfId="0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Normal 3 4" xfId="1" xr:uid="{DCFB938E-A8CB-4008-BA17-BDB2E96048C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1C29A-F202-4E37-A9C6-49CDCC220AB2}">
  <sheetPr codeName="Feuil2"/>
  <dimension ref="A1:AB8"/>
  <sheetViews>
    <sheetView topLeftCell="L1" workbookViewId="0">
      <selection activeCell="T25" sqref="T25"/>
    </sheetView>
  </sheetViews>
  <sheetFormatPr baseColWidth="10" defaultRowHeight="14.4" x14ac:dyDescent="0.3"/>
  <cols>
    <col min="1" max="1" width="13.109375" bestFit="1" customWidth="1"/>
    <col min="25" max="25" width="13.6640625" customWidth="1"/>
    <col min="27" max="27" width="17.44140625" customWidth="1"/>
    <col min="28" max="28" width="24.5546875" bestFit="1" customWidth="1"/>
  </cols>
  <sheetData>
    <row r="1" spans="1:28" x14ac:dyDescent="0.3">
      <c r="A1" s="1" t="s">
        <v>59</v>
      </c>
      <c r="B1" s="1" t="s">
        <v>60</v>
      </c>
      <c r="C1" s="1" t="s">
        <v>61</v>
      </c>
      <c r="D1" s="1" t="s">
        <v>62</v>
      </c>
      <c r="E1" s="1" t="s">
        <v>63</v>
      </c>
      <c r="F1" s="1" t="s">
        <v>64</v>
      </c>
      <c r="G1" s="1" t="s">
        <v>65</v>
      </c>
      <c r="H1" s="1" t="s">
        <v>66</v>
      </c>
      <c r="I1" s="1" t="s">
        <v>67</v>
      </c>
      <c r="J1" s="1" t="s">
        <v>68</v>
      </c>
      <c r="K1" s="1" t="s">
        <v>69</v>
      </c>
      <c r="L1" s="1" t="s">
        <v>70</v>
      </c>
      <c r="M1" s="1" t="s">
        <v>71</v>
      </c>
      <c r="N1" s="1" t="s">
        <v>72</v>
      </c>
      <c r="O1" s="1" t="s">
        <v>73</v>
      </c>
      <c r="P1" s="1" t="s">
        <v>74</v>
      </c>
      <c r="Q1" s="1" t="s">
        <v>75</v>
      </c>
      <c r="R1" s="1" t="s">
        <v>76</v>
      </c>
      <c r="S1" s="1" t="s">
        <v>77</v>
      </c>
      <c r="T1" s="1" t="s">
        <v>78</v>
      </c>
      <c r="U1" s="1" t="s">
        <v>79</v>
      </c>
      <c r="V1" s="1" t="s">
        <v>80</v>
      </c>
      <c r="W1" s="1" t="s">
        <v>72</v>
      </c>
      <c r="X1" s="3" t="s">
        <v>81</v>
      </c>
      <c r="Y1" s="1" t="s">
        <v>82</v>
      </c>
      <c r="Z1" s="1" t="s">
        <v>124</v>
      </c>
      <c r="AA1" s="4" t="s">
        <v>125</v>
      </c>
      <c r="AB1" s="4" t="s">
        <v>126</v>
      </c>
    </row>
    <row r="2" spans="1:28" x14ac:dyDescent="0.3">
      <c r="A2" s="1" t="s">
        <v>83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 t="s">
        <v>88</v>
      </c>
      <c r="S2" s="1">
        <v>4933471303</v>
      </c>
      <c r="T2" s="1"/>
      <c r="U2" s="2">
        <v>4933471303</v>
      </c>
      <c r="V2" s="1"/>
      <c r="W2" s="1"/>
      <c r="X2" s="3"/>
      <c r="Y2" s="1"/>
      <c r="Z2" s="1"/>
      <c r="AA2" s="1"/>
      <c r="AB2" s="1"/>
    </row>
    <row r="3" spans="1:28" x14ac:dyDescent="0.3">
      <c r="A3" s="1" t="s">
        <v>84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 t="s">
        <v>88</v>
      </c>
      <c r="S3" s="1">
        <v>4933471808</v>
      </c>
      <c r="T3" s="1"/>
      <c r="U3" s="2">
        <v>4933471808</v>
      </c>
      <c r="V3" s="1"/>
      <c r="W3" s="1"/>
      <c r="X3" s="3"/>
      <c r="Y3" s="1"/>
      <c r="Z3" s="1"/>
      <c r="AA3" s="1"/>
      <c r="AB3" s="1"/>
    </row>
    <row r="4" spans="1:28" x14ac:dyDescent="0.3">
      <c r="A4" s="1" t="s">
        <v>85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 t="s">
        <v>88</v>
      </c>
      <c r="S4" s="1">
        <v>4933471804</v>
      </c>
      <c r="T4" s="1"/>
      <c r="U4" s="2">
        <v>4933471804</v>
      </c>
      <c r="V4" s="1"/>
      <c r="W4" s="1"/>
      <c r="X4" s="3"/>
      <c r="Y4" s="1"/>
      <c r="Z4" s="1"/>
      <c r="AA4" s="1"/>
      <c r="AB4" s="1"/>
    </row>
    <row r="5" spans="1:28" x14ac:dyDescent="0.3">
      <c r="A5" s="1" t="s">
        <v>101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 t="s">
        <v>88</v>
      </c>
      <c r="S5" s="1">
        <v>4933471809</v>
      </c>
      <c r="T5" s="1"/>
      <c r="U5" s="2">
        <v>4933471809</v>
      </c>
      <c r="V5" s="1"/>
      <c r="W5" s="1"/>
      <c r="X5" s="3"/>
      <c r="Y5" s="1"/>
      <c r="Z5" s="1"/>
      <c r="AA5" s="1"/>
      <c r="AB5" s="1"/>
    </row>
    <row r="6" spans="1:28" x14ac:dyDescent="0.3">
      <c r="A6" s="1" t="s">
        <v>122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 t="s">
        <v>121</v>
      </c>
      <c r="S6" s="1" t="s">
        <v>115</v>
      </c>
      <c r="T6" s="1"/>
      <c r="U6" s="2" t="s">
        <v>115</v>
      </c>
      <c r="V6" s="1"/>
      <c r="W6" s="1"/>
      <c r="X6" s="3"/>
      <c r="Y6" s="1"/>
      <c r="Z6" s="1"/>
      <c r="AA6" s="1"/>
      <c r="AB6" s="1"/>
    </row>
    <row r="7" spans="1:28" x14ac:dyDescent="0.3">
      <c r="A7" s="1" t="s">
        <v>123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 t="s">
        <v>121</v>
      </c>
      <c r="S7" s="1" t="s">
        <v>116</v>
      </c>
      <c r="T7" s="1"/>
      <c r="U7" s="2" t="s">
        <v>116</v>
      </c>
      <c r="V7" s="1"/>
      <c r="W7" s="1"/>
      <c r="X7" s="3"/>
      <c r="Y7" s="1"/>
      <c r="Z7" s="1"/>
      <c r="AA7" s="1"/>
      <c r="AB7" s="1"/>
    </row>
    <row r="8" spans="1:28" x14ac:dyDescent="0.3">
      <c r="A8" s="1" t="s">
        <v>85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 t="s">
        <v>150</v>
      </c>
      <c r="S8" s="1">
        <v>200274003</v>
      </c>
      <c r="T8" s="1"/>
      <c r="U8" s="1">
        <v>200274003</v>
      </c>
      <c r="V8" s="1"/>
      <c r="W8" s="1"/>
      <c r="X8" s="3"/>
      <c r="Y8" s="1"/>
      <c r="Z8" s="1"/>
      <c r="AA8" s="1"/>
      <c r="AB8" s="1"/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9A8F4D-E690-4CD4-B31F-FF0E95C3A6BB}">
  <sheetPr codeName="Feuil1"/>
  <dimension ref="A1:AZ5"/>
  <sheetViews>
    <sheetView topLeftCell="AJ1" workbookViewId="0">
      <selection activeCell="AZ1" sqref="AZ1:AZ5"/>
    </sheetView>
  </sheetViews>
  <sheetFormatPr baseColWidth="10" defaultRowHeight="14.4" x14ac:dyDescent="0.3"/>
  <cols>
    <col min="3" max="3" width="20" customWidth="1"/>
    <col min="11" max="11" width="17.5546875" customWidth="1"/>
    <col min="14" max="14" width="20" customWidth="1"/>
    <col min="30" max="30" width="20.5546875" customWidth="1"/>
    <col min="44" max="44" width="17.88671875" bestFit="1" customWidth="1"/>
  </cols>
  <sheetData>
    <row r="1" spans="1:5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3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11</v>
      </c>
      <c r="AD1" s="1" t="s">
        <v>12</v>
      </c>
      <c r="AE1" s="1" t="s">
        <v>28</v>
      </c>
      <c r="AF1" s="1" t="s">
        <v>29</v>
      </c>
      <c r="AG1" s="1" t="s">
        <v>30</v>
      </c>
      <c r="AH1" s="1" t="s">
        <v>31</v>
      </c>
      <c r="AI1" s="1" t="s">
        <v>32</v>
      </c>
      <c r="AJ1" s="1" t="s">
        <v>33</v>
      </c>
      <c r="AK1" s="1" t="s">
        <v>34</v>
      </c>
      <c r="AL1" s="1" t="s">
        <v>35</v>
      </c>
      <c r="AM1" s="1" t="s">
        <v>36</v>
      </c>
      <c r="AN1" s="1" t="s">
        <v>37</v>
      </c>
      <c r="AO1" s="1" t="s">
        <v>38</v>
      </c>
      <c r="AP1" s="1" t="s">
        <v>39</v>
      </c>
      <c r="AQ1" s="1" t="s">
        <v>40</v>
      </c>
      <c r="AR1" s="1" t="s">
        <v>41</v>
      </c>
      <c r="AY1" t="str">
        <f>L1</f>
        <v>Référence</v>
      </c>
      <c r="AZ1" t="str">
        <f>R1</f>
        <v>Prix Tarif</v>
      </c>
    </row>
    <row r="2" spans="1:52" x14ac:dyDescent="0.3">
      <c r="A2" s="1">
        <v>1</v>
      </c>
      <c r="B2" s="1" t="s">
        <v>54</v>
      </c>
      <c r="C2" s="1" t="s">
        <v>42</v>
      </c>
      <c r="D2" s="1">
        <v>44803</v>
      </c>
      <c r="E2" s="1">
        <v>44928</v>
      </c>
      <c r="F2" s="1"/>
      <c r="G2" s="1"/>
      <c r="H2" s="1"/>
      <c r="I2" s="1"/>
      <c r="J2" s="1"/>
      <c r="K2" s="1" t="s">
        <v>55</v>
      </c>
      <c r="L2" s="1">
        <v>4933471303</v>
      </c>
      <c r="M2" s="1">
        <v>4058546290320</v>
      </c>
      <c r="N2" s="1" t="s">
        <v>87</v>
      </c>
      <c r="O2" s="1" t="s">
        <v>43</v>
      </c>
      <c r="P2" s="1" t="s">
        <v>57</v>
      </c>
      <c r="Q2" s="1" t="s">
        <v>44</v>
      </c>
      <c r="R2" s="3">
        <v>805</v>
      </c>
      <c r="S2" s="1">
        <v>1</v>
      </c>
      <c r="T2" s="1">
        <v>1</v>
      </c>
      <c r="U2" s="1">
        <v>1</v>
      </c>
      <c r="V2" s="1">
        <v>2</v>
      </c>
      <c r="W2" s="1"/>
      <c r="X2" s="1" t="s">
        <v>45</v>
      </c>
      <c r="Y2" s="1">
        <v>0.42</v>
      </c>
      <c r="Z2" s="1">
        <v>1</v>
      </c>
      <c r="AA2" s="1" t="s">
        <v>46</v>
      </c>
      <c r="AB2" s="1">
        <v>65020</v>
      </c>
      <c r="AC2" s="1">
        <v>4933471303</v>
      </c>
      <c r="AD2" s="1">
        <v>4058546290320</v>
      </c>
      <c r="AE2" s="1">
        <v>1</v>
      </c>
      <c r="AF2" s="1">
        <v>10.632</v>
      </c>
      <c r="AG2" s="1">
        <v>427</v>
      </c>
      <c r="AH2" s="1">
        <v>542</v>
      </c>
      <c r="AI2" s="1">
        <v>192</v>
      </c>
      <c r="AJ2" s="1">
        <v>42.938000000000002</v>
      </c>
      <c r="AK2" s="1">
        <v>84672920</v>
      </c>
      <c r="AL2" s="1" t="s">
        <v>47</v>
      </c>
      <c r="AM2" s="1">
        <v>16</v>
      </c>
      <c r="AN2" s="1" t="s">
        <v>48</v>
      </c>
      <c r="AO2" s="1" t="s">
        <v>49</v>
      </c>
      <c r="AP2" s="1">
        <v>305</v>
      </c>
      <c r="AQ2" s="1" t="s">
        <v>50</v>
      </c>
      <c r="AR2" s="1" t="s">
        <v>51</v>
      </c>
      <c r="AY2">
        <f t="shared" ref="AY2:AY5" si="0">L2</f>
        <v>4933471303</v>
      </c>
      <c r="AZ2">
        <f t="shared" ref="AZ2:AZ5" si="1">R2</f>
        <v>805</v>
      </c>
    </row>
    <row r="3" spans="1:52" x14ac:dyDescent="0.3">
      <c r="A3" s="1">
        <v>2</v>
      </c>
      <c r="B3" s="1" t="s">
        <v>54</v>
      </c>
      <c r="C3" s="1" t="s">
        <v>42</v>
      </c>
      <c r="D3" s="1">
        <v>44803</v>
      </c>
      <c r="E3" s="1">
        <v>44928</v>
      </c>
      <c r="F3" s="1"/>
      <c r="G3" s="1"/>
      <c r="H3" s="1"/>
      <c r="I3" s="1"/>
      <c r="J3" s="1"/>
      <c r="K3" s="1" t="s">
        <v>56</v>
      </c>
      <c r="L3" s="1">
        <v>4933471804</v>
      </c>
      <c r="M3" s="1">
        <v>4058546290344</v>
      </c>
      <c r="N3" s="1" t="s">
        <v>86</v>
      </c>
      <c r="O3" s="1" t="s">
        <v>43</v>
      </c>
      <c r="P3" s="1" t="s">
        <v>58</v>
      </c>
      <c r="Q3" s="1" t="s">
        <v>44</v>
      </c>
      <c r="R3" s="3">
        <v>385</v>
      </c>
      <c r="S3" s="1">
        <v>1</v>
      </c>
      <c r="T3" s="1">
        <v>1</v>
      </c>
      <c r="U3" s="1">
        <v>1</v>
      </c>
      <c r="V3" s="1">
        <v>2</v>
      </c>
      <c r="W3" s="1"/>
      <c r="X3" s="1" t="s">
        <v>45</v>
      </c>
      <c r="Y3" s="1">
        <v>0.42</v>
      </c>
      <c r="Z3" s="1">
        <v>1</v>
      </c>
      <c r="AA3" s="1" t="s">
        <v>46</v>
      </c>
      <c r="AB3" s="1">
        <v>65020</v>
      </c>
      <c r="AC3" s="1">
        <v>4933471804</v>
      </c>
      <c r="AD3" s="1">
        <v>4058546290344</v>
      </c>
      <c r="AE3" s="1">
        <v>1</v>
      </c>
      <c r="AF3" s="1">
        <v>8.9160000000000004</v>
      </c>
      <c r="AG3" s="1">
        <v>550</v>
      </c>
      <c r="AH3" s="1">
        <v>210</v>
      </c>
      <c r="AI3" s="1">
        <v>450</v>
      </c>
      <c r="AJ3" s="1">
        <v>42.938000000000002</v>
      </c>
      <c r="AK3" s="1">
        <v>84672920</v>
      </c>
      <c r="AL3" s="1" t="s">
        <v>47</v>
      </c>
      <c r="AM3" s="1">
        <v>1</v>
      </c>
      <c r="AN3" s="1" t="s">
        <v>52</v>
      </c>
      <c r="AO3" s="1" t="s">
        <v>53</v>
      </c>
      <c r="AP3" s="1">
        <v>305</v>
      </c>
      <c r="AQ3" s="1" t="s">
        <v>50</v>
      </c>
      <c r="AR3" s="1" t="s">
        <v>51</v>
      </c>
      <c r="AY3">
        <f t="shared" si="0"/>
        <v>4933471804</v>
      </c>
      <c r="AZ3">
        <f t="shared" si="1"/>
        <v>385</v>
      </c>
    </row>
    <row r="4" spans="1:52" x14ac:dyDescent="0.3">
      <c r="A4" s="1">
        <v>3</v>
      </c>
      <c r="B4" s="1" t="s">
        <v>54</v>
      </c>
      <c r="C4" s="1" t="s">
        <v>89</v>
      </c>
      <c r="D4" s="1">
        <v>44803</v>
      </c>
      <c r="E4" s="1">
        <v>44928</v>
      </c>
      <c r="F4" s="1"/>
      <c r="G4" s="1"/>
      <c r="H4" s="1"/>
      <c r="I4" s="1"/>
      <c r="J4" s="1"/>
      <c r="K4" s="1" t="s">
        <v>90</v>
      </c>
      <c r="L4" s="1">
        <v>4933471808</v>
      </c>
      <c r="M4" s="1">
        <v>4058546290922</v>
      </c>
      <c r="N4" s="1" t="s">
        <v>99</v>
      </c>
      <c r="O4" s="1" t="s">
        <v>43</v>
      </c>
      <c r="P4" s="1" t="s">
        <v>58</v>
      </c>
      <c r="Q4" s="1" t="s">
        <v>44</v>
      </c>
      <c r="R4" s="3">
        <v>385</v>
      </c>
      <c r="S4" s="1">
        <v>1</v>
      </c>
      <c r="T4" s="1">
        <v>1</v>
      </c>
      <c r="U4" s="1">
        <v>1</v>
      </c>
      <c r="V4" s="1">
        <v>2</v>
      </c>
      <c r="W4" s="1"/>
      <c r="X4" s="1" t="s">
        <v>45</v>
      </c>
      <c r="Y4" s="1">
        <v>0.42</v>
      </c>
      <c r="Z4" s="1">
        <v>1</v>
      </c>
      <c r="AA4" s="1" t="s">
        <v>46</v>
      </c>
      <c r="AB4" s="1">
        <v>65020</v>
      </c>
      <c r="AC4" s="1">
        <v>4933471808</v>
      </c>
      <c r="AD4" s="1">
        <v>4058546290922</v>
      </c>
      <c r="AE4" s="1">
        <v>1</v>
      </c>
      <c r="AF4" s="1">
        <v>8.9160000000000004</v>
      </c>
      <c r="AG4" s="1">
        <v>550</v>
      </c>
      <c r="AH4" s="1">
        <v>210</v>
      </c>
      <c r="AI4" s="1">
        <v>450</v>
      </c>
      <c r="AJ4" s="1">
        <v>42.938000000000002</v>
      </c>
      <c r="AK4" s="1">
        <v>84672920</v>
      </c>
      <c r="AL4" s="1" t="s">
        <v>47</v>
      </c>
      <c r="AM4" s="1">
        <v>2</v>
      </c>
      <c r="AN4" s="1" t="s">
        <v>91</v>
      </c>
      <c r="AO4" s="1" t="s">
        <v>92</v>
      </c>
      <c r="AP4" s="1">
        <v>306</v>
      </c>
      <c r="AQ4" s="1" t="s">
        <v>93</v>
      </c>
      <c r="AR4" s="1" t="s">
        <v>51</v>
      </c>
      <c r="AY4">
        <f t="shared" si="0"/>
        <v>4933471808</v>
      </c>
      <c r="AZ4">
        <f t="shared" si="1"/>
        <v>385</v>
      </c>
    </row>
    <row r="5" spans="1:52" x14ac:dyDescent="0.3">
      <c r="A5" s="1">
        <v>4</v>
      </c>
      <c r="B5" s="1" t="s">
        <v>54</v>
      </c>
      <c r="C5" s="1" t="s">
        <v>94</v>
      </c>
      <c r="D5" s="1">
        <v>44803</v>
      </c>
      <c r="E5" s="1">
        <v>44928</v>
      </c>
      <c r="F5" s="1"/>
      <c r="G5" s="1"/>
      <c r="H5" s="1"/>
      <c r="I5" s="1"/>
      <c r="J5" s="1"/>
      <c r="K5" s="1" t="s">
        <v>95</v>
      </c>
      <c r="L5" s="1">
        <v>4933471809</v>
      </c>
      <c r="M5" s="1">
        <v>4058546290925</v>
      </c>
      <c r="N5" s="1" t="s">
        <v>100</v>
      </c>
      <c r="O5" s="1" t="s">
        <v>43</v>
      </c>
      <c r="P5" s="1" t="s">
        <v>58</v>
      </c>
      <c r="Q5" s="1" t="s">
        <v>44</v>
      </c>
      <c r="R5" s="3">
        <v>385</v>
      </c>
      <c r="S5" s="1">
        <v>1</v>
      </c>
      <c r="T5" s="1">
        <v>1</v>
      </c>
      <c r="U5" s="1">
        <v>1</v>
      </c>
      <c r="V5" s="1">
        <v>2</v>
      </c>
      <c r="W5" s="1"/>
      <c r="X5" s="1" t="s">
        <v>45</v>
      </c>
      <c r="Y5" s="1">
        <v>0.42</v>
      </c>
      <c r="Z5" s="1">
        <v>1</v>
      </c>
      <c r="AA5" s="1" t="s">
        <v>46</v>
      </c>
      <c r="AB5" s="1">
        <v>65020</v>
      </c>
      <c r="AC5" s="1">
        <v>4933471809</v>
      </c>
      <c r="AD5" s="1">
        <v>4058546290925</v>
      </c>
      <c r="AE5" s="1">
        <v>1</v>
      </c>
      <c r="AF5" s="1">
        <v>8.9160000000000004</v>
      </c>
      <c r="AG5" s="1">
        <v>550</v>
      </c>
      <c r="AH5" s="1">
        <v>210</v>
      </c>
      <c r="AI5" s="1">
        <v>450</v>
      </c>
      <c r="AJ5" s="1">
        <v>42.938000000000002</v>
      </c>
      <c r="AK5" s="1">
        <v>84672920</v>
      </c>
      <c r="AL5" s="1" t="s">
        <v>47</v>
      </c>
      <c r="AM5" s="1">
        <v>3</v>
      </c>
      <c r="AN5" s="1" t="s">
        <v>96</v>
      </c>
      <c r="AO5" s="1" t="s">
        <v>97</v>
      </c>
      <c r="AP5" s="1">
        <v>307</v>
      </c>
      <c r="AQ5" s="1" t="s">
        <v>98</v>
      </c>
      <c r="AR5" s="1" t="s">
        <v>51</v>
      </c>
      <c r="AY5">
        <f t="shared" si="0"/>
        <v>4933471809</v>
      </c>
      <c r="AZ5">
        <f t="shared" si="1"/>
        <v>385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9E5A47-FBD7-43E1-B21B-A706BFF79B79}">
  <sheetPr codeName="Feuil3"/>
  <dimension ref="A1:AZ3"/>
  <sheetViews>
    <sheetView topLeftCell="AJ1" workbookViewId="0">
      <selection activeCell="AZ7" sqref="AZ7"/>
    </sheetView>
  </sheetViews>
  <sheetFormatPr baseColWidth="10" defaultRowHeight="14.4" x14ac:dyDescent="0.3"/>
  <cols>
    <col min="3" max="3" width="12.88671875" bestFit="1" customWidth="1"/>
    <col min="5" max="5" width="34.5546875" customWidth="1"/>
  </cols>
  <sheetData>
    <row r="1" spans="1:52" x14ac:dyDescent="0.3">
      <c r="A1" s="1"/>
      <c r="B1" s="1" t="s">
        <v>102</v>
      </c>
      <c r="C1" s="1" t="s">
        <v>103</v>
      </c>
      <c r="D1" s="1" t="s">
        <v>104</v>
      </c>
      <c r="E1" s="1" t="s">
        <v>105</v>
      </c>
      <c r="F1" s="1" t="s">
        <v>106</v>
      </c>
      <c r="G1" s="1" t="s">
        <v>107</v>
      </c>
      <c r="H1" s="3" t="s">
        <v>108</v>
      </c>
      <c r="AY1" t="str">
        <f>C1</f>
        <v>CODE ARTICLE</v>
      </c>
      <c r="AZ1" t="str">
        <f>H1</f>
        <v>TARIF</v>
      </c>
    </row>
    <row r="2" spans="1:52" x14ac:dyDescent="0.3">
      <c r="A2" s="1" t="s">
        <v>110</v>
      </c>
      <c r="B2" s="1" t="s">
        <v>109</v>
      </c>
      <c r="C2" s="1" t="s">
        <v>115</v>
      </c>
      <c r="D2" s="1" t="s">
        <v>113</v>
      </c>
      <c r="E2" s="1" t="s">
        <v>111</v>
      </c>
      <c r="F2" s="1" t="s">
        <v>119</v>
      </c>
      <c r="G2" s="1" t="s">
        <v>117</v>
      </c>
      <c r="H2" s="3">
        <v>98</v>
      </c>
      <c r="AY2" t="str">
        <f t="shared" ref="AY2:AY5" si="0">C2</f>
        <v>701-177625</v>
      </c>
      <c r="AZ2">
        <f t="shared" ref="AZ2:AZ5" si="1">H2</f>
        <v>98</v>
      </c>
    </row>
    <row r="3" spans="1:52" x14ac:dyDescent="0.3">
      <c r="A3" s="1" t="s">
        <v>110</v>
      </c>
      <c r="B3" s="1" t="s">
        <v>109</v>
      </c>
      <c r="C3" s="1" t="s">
        <v>116</v>
      </c>
      <c r="D3" s="1" t="s">
        <v>114</v>
      </c>
      <c r="E3" s="1" t="s">
        <v>112</v>
      </c>
      <c r="F3" s="1" t="s">
        <v>120</v>
      </c>
      <c r="G3" s="1" t="s">
        <v>118</v>
      </c>
      <c r="H3" s="3">
        <v>58</v>
      </c>
      <c r="AY3" t="str">
        <f t="shared" si="0"/>
        <v>701-177885</v>
      </c>
      <c r="AZ3">
        <f t="shared" si="1"/>
        <v>58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AEAC7C-F050-45E9-A962-2004B8D9CE61}">
  <sheetPr codeName="Feuil4"/>
  <dimension ref="A1:AZ5"/>
  <sheetViews>
    <sheetView tabSelected="1" topLeftCell="AI1" workbookViewId="0">
      <selection activeCell="AW14" sqref="AW12:AZ14"/>
    </sheetView>
  </sheetViews>
  <sheetFormatPr baseColWidth="10" defaultRowHeight="14.4" x14ac:dyDescent="0.3"/>
  <cols>
    <col min="3" max="3" width="11.5546875" style="5"/>
    <col min="13" max="13" width="16.21875" customWidth="1"/>
  </cols>
  <sheetData>
    <row r="1" spans="1:52" x14ac:dyDescent="0.3">
      <c r="A1" s="1" t="s">
        <v>127</v>
      </c>
      <c r="B1" s="1" t="s">
        <v>128</v>
      </c>
      <c r="C1" s="6" t="s">
        <v>129</v>
      </c>
      <c r="D1" s="1" t="s">
        <v>130</v>
      </c>
      <c r="E1" s="1"/>
      <c r="F1" s="3" t="s">
        <v>131</v>
      </c>
      <c r="G1" s="1" t="s">
        <v>132</v>
      </c>
      <c r="H1" s="1" t="s">
        <v>133</v>
      </c>
      <c r="I1" s="1" t="s">
        <v>134</v>
      </c>
      <c r="J1" s="1" t="s">
        <v>135</v>
      </c>
      <c r="K1" s="1" t="s">
        <v>136</v>
      </c>
      <c r="L1" s="1" t="s">
        <v>137</v>
      </c>
      <c r="M1" s="1" t="s">
        <v>138</v>
      </c>
      <c r="N1" s="1" t="s">
        <v>139</v>
      </c>
      <c r="O1" s="1" t="s">
        <v>140</v>
      </c>
      <c r="P1" s="1"/>
      <c r="AY1" t="str">
        <f>C1</f>
        <v>N° CODE</v>
      </c>
      <c r="AZ1" t="str">
        <f>F1</f>
        <v>PRIX</v>
      </c>
    </row>
    <row r="2" spans="1:52" x14ac:dyDescent="0.3">
      <c r="A2" s="1">
        <v>3</v>
      </c>
      <c r="B2" s="1" t="s">
        <v>147</v>
      </c>
      <c r="C2" s="6" t="s">
        <v>141</v>
      </c>
      <c r="D2" s="1" t="s">
        <v>148</v>
      </c>
      <c r="E2" s="1"/>
      <c r="F2" s="3">
        <v>6403</v>
      </c>
      <c r="G2" s="1" t="s">
        <v>142</v>
      </c>
      <c r="H2" s="1">
        <v>1</v>
      </c>
      <c r="I2" s="1" t="s">
        <v>143</v>
      </c>
      <c r="J2" s="1" t="s">
        <v>144</v>
      </c>
      <c r="K2" s="1">
        <v>1</v>
      </c>
      <c r="L2" s="1"/>
      <c r="M2" s="1" t="s">
        <v>145</v>
      </c>
      <c r="N2" s="1"/>
      <c r="O2" s="1" t="s">
        <v>146</v>
      </c>
      <c r="P2" s="1"/>
      <c r="AY2" t="str">
        <f t="shared" ref="AY2:AY4" si="0">C2</f>
        <v>200274003</v>
      </c>
      <c r="AZ2">
        <f>F2</f>
        <v>6403</v>
      </c>
    </row>
    <row r="3" spans="1:52" x14ac:dyDescent="0.3">
      <c r="A3" s="1">
        <v>3</v>
      </c>
      <c r="B3" s="1" t="s">
        <v>147</v>
      </c>
      <c r="C3" s="6">
        <v>200274003</v>
      </c>
      <c r="D3" s="1" t="s">
        <v>148</v>
      </c>
      <c r="E3" s="1"/>
      <c r="F3" s="3">
        <v>6450</v>
      </c>
      <c r="G3" s="1" t="s">
        <v>142</v>
      </c>
      <c r="H3" s="1">
        <v>1</v>
      </c>
      <c r="I3" s="1" t="s">
        <v>149</v>
      </c>
      <c r="J3" s="1" t="s">
        <v>144</v>
      </c>
      <c r="K3" s="1">
        <v>1</v>
      </c>
      <c r="L3" s="1"/>
      <c r="M3" s="1" t="s">
        <v>145</v>
      </c>
      <c r="N3" s="1"/>
      <c r="O3" s="1" t="s">
        <v>146</v>
      </c>
      <c r="P3" s="1"/>
      <c r="AY3">
        <f t="shared" si="0"/>
        <v>200274003</v>
      </c>
      <c r="AZ3">
        <f>F3</f>
        <v>6450</v>
      </c>
    </row>
    <row r="4" spans="1:52" x14ac:dyDescent="0.3">
      <c r="A4" s="1">
        <v>3</v>
      </c>
      <c r="B4" s="1" t="s">
        <v>147</v>
      </c>
      <c r="C4" s="6">
        <v>200274003</v>
      </c>
      <c r="D4" s="1" t="s">
        <v>148</v>
      </c>
      <c r="E4" s="1"/>
      <c r="F4" s="3">
        <v>6420</v>
      </c>
      <c r="G4" s="1" t="s">
        <v>142</v>
      </c>
      <c r="H4" s="1">
        <v>150</v>
      </c>
      <c r="I4" s="1" t="s">
        <v>149</v>
      </c>
      <c r="J4" s="1" t="s">
        <v>144</v>
      </c>
      <c r="K4" s="1">
        <v>1</v>
      </c>
      <c r="L4" s="1"/>
      <c r="M4" s="1" t="s">
        <v>145</v>
      </c>
      <c r="N4" s="1"/>
      <c r="O4" s="1" t="s">
        <v>146</v>
      </c>
      <c r="P4" s="1"/>
      <c r="AY4">
        <f t="shared" si="0"/>
        <v>200274003</v>
      </c>
      <c r="AZ4">
        <f>F4</f>
        <v>6420</v>
      </c>
    </row>
    <row r="5" spans="1:52" x14ac:dyDescent="0.3">
      <c r="AZ5">
        <f>F5</f>
        <v>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</vt:lpstr>
      <vt:lpstr>Fournisseur F</vt:lpstr>
      <vt:lpstr>Fournisseur G</vt:lpstr>
      <vt:lpstr>Fournisseur 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Arnault LEVERA</dc:creator>
  <cp:lastModifiedBy>Arnault LEVERA</cp:lastModifiedBy>
  <dcterms:created xsi:type="dcterms:W3CDTF">2022-12-06T04:16:22Z</dcterms:created>
  <dcterms:modified xsi:type="dcterms:W3CDTF">2022-12-07T18:37:07Z</dcterms:modified>
</cp:coreProperties>
</file>