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aiichisankyoeurope-my.sharepoint.com/personal/camille_acosta_daiichi-sankyo_fr/Documents/Desktop/"/>
    </mc:Choice>
  </mc:AlternateContent>
  <xr:revisionPtr revIDLastSave="305" documentId="8_{D93852A3-1D5B-4775-BB88-B8B639D2BEB0}" xr6:coauthVersionLast="47" xr6:coauthVersionMax="47" xr10:uidLastSave="{F64176B3-03EB-4589-8D1A-99463A730D3A}"/>
  <bookViews>
    <workbookView xWindow="-120" yWindow="-120" windowWidth="28110" windowHeight="16440" xr2:uid="{35C6FE4A-1EA7-4639-9B81-44F420DDC497}"/>
  </bookViews>
  <sheets>
    <sheet name="Calendrier" sheetId="1" r:id="rId1"/>
    <sheet name="Activité" sheetId="3" r:id="rId2"/>
    <sheet name="Listes" sheetId="2" r:id="rId3"/>
  </sheets>
  <definedNames>
    <definedName name="AnneeSelect">Calendrier!$AK$2</definedName>
    <definedName name="ListeMois">T_Mois[Mois]</definedName>
    <definedName name="MoisSelect">Calendrier!$AN$2</definedName>
    <definedName name="Segment_Mois">#N/A</definedName>
  </definedNames>
  <calcPr calcId="191029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8" i="1" l="1" a="1"/>
  <c r="AN3" i="1"/>
  <c r="AK4" i="1" s="1"/>
  <c r="C7" i="1" s="1"/>
  <c r="B8" i="1" l="1"/>
  <c r="C9" i="1" a="1"/>
  <c r="C9" i="1" s="1"/>
  <c r="C17" i="1" a="1"/>
  <c r="C17" i="1" s="1"/>
  <c r="C10" i="1" a="1"/>
  <c r="C10" i="1" s="1"/>
  <c r="C18" i="1" a="1"/>
  <c r="C18" i="1" s="1"/>
  <c r="C26" i="1" a="1"/>
  <c r="C26" i="1" s="1"/>
  <c r="C11" i="1" a="1"/>
  <c r="C11" i="1" s="1"/>
  <c r="C19" i="1" a="1"/>
  <c r="C19" i="1" s="1"/>
  <c r="C27" i="1" a="1"/>
  <c r="C27" i="1" s="1"/>
  <c r="C16" i="1" a="1"/>
  <c r="C16" i="1" s="1"/>
  <c r="C12" i="1" a="1"/>
  <c r="C12" i="1" s="1"/>
  <c r="C20" i="1" a="1"/>
  <c r="C20" i="1" s="1"/>
  <c r="C28" i="1" a="1"/>
  <c r="C28" i="1" s="1"/>
  <c r="C25" i="1" a="1"/>
  <c r="C25" i="1" s="1"/>
  <c r="C13" i="1" a="1"/>
  <c r="C13" i="1" s="1"/>
  <c r="C21" i="1" a="1"/>
  <c r="C21" i="1" s="1"/>
  <c r="C29" i="1" a="1"/>
  <c r="C29" i="1" s="1"/>
  <c r="C14" i="1" a="1"/>
  <c r="C14" i="1" s="1"/>
  <c r="C22" i="1" a="1"/>
  <c r="C22" i="1" s="1"/>
  <c r="C30" i="1" a="1"/>
  <c r="C30" i="1" s="1"/>
  <c r="C24" i="1" a="1"/>
  <c r="C24" i="1" s="1"/>
  <c r="C15" i="1" a="1"/>
  <c r="C15" i="1" s="1"/>
  <c r="C23" i="1" a="1"/>
  <c r="C23" i="1" s="1"/>
  <c r="C31" i="1" a="1"/>
  <c r="C31" i="1" s="1"/>
  <c r="D8" i="1" a="1"/>
  <c r="D8" i="1" s="1"/>
  <c r="D10" i="1" a="1"/>
  <c r="D10" i="1" s="1"/>
  <c r="D17" i="1" a="1"/>
  <c r="D17" i="1" s="1"/>
  <c r="D20" i="1" a="1"/>
  <c r="D20" i="1" s="1"/>
  <c r="D21" i="1" a="1"/>
  <c r="D21" i="1" s="1"/>
  <c r="D15" i="1" a="1"/>
  <c r="D15" i="1" s="1"/>
  <c r="D16" i="1" a="1"/>
  <c r="D16" i="1" s="1"/>
  <c r="D14" i="1" a="1"/>
  <c r="D14" i="1" s="1"/>
  <c r="D9" i="1" a="1"/>
  <c r="D9" i="1" s="1"/>
  <c r="D13" i="1" a="1"/>
  <c r="D13" i="1" s="1"/>
  <c r="D12" i="1" a="1"/>
  <c r="D12" i="1" s="1"/>
  <c r="D23" i="1" a="1"/>
  <c r="D23" i="1" s="1"/>
  <c r="D19" i="1" a="1"/>
  <c r="D19" i="1" s="1"/>
  <c r="D11" i="1" a="1"/>
  <c r="D11" i="1" s="1"/>
  <c r="D22" i="1" a="1"/>
  <c r="D22" i="1" s="1"/>
  <c r="D31" i="1" a="1"/>
  <c r="D31" i="1" s="1"/>
  <c r="D29" i="1" a="1"/>
  <c r="D29" i="1" s="1"/>
  <c r="D30" i="1" a="1"/>
  <c r="D30" i="1" s="1"/>
  <c r="D18" i="1" a="1"/>
  <c r="D18" i="1" s="1"/>
  <c r="D24" i="1" a="1"/>
  <c r="D24" i="1" s="1"/>
  <c r="D25" i="1" a="1"/>
  <c r="D25" i="1" s="1"/>
  <c r="D27" i="1" a="1"/>
  <c r="D27" i="1" s="1"/>
  <c r="D28" i="1" a="1"/>
  <c r="D28" i="1" s="1"/>
  <c r="D26" i="1" a="1"/>
  <c r="D26" i="1" s="1"/>
  <c r="D7" i="1"/>
  <c r="AN4" i="1"/>
  <c r="B2" i="1" s="1"/>
  <c r="C8" i="1" l="1" a="1"/>
  <c r="C8" i="1" s="1"/>
  <c r="E11" i="1" a="1"/>
  <c r="E11" i="1" s="1"/>
  <c r="E19" i="1" a="1"/>
  <c r="E19" i="1" s="1"/>
  <c r="E22" i="1" a="1"/>
  <c r="E22" i="1" s="1"/>
  <c r="E8" i="1" a="1"/>
  <c r="E8" i="1" s="1"/>
  <c r="E17" i="1" a="1"/>
  <c r="E17" i="1" s="1"/>
  <c r="E18" i="1" a="1"/>
  <c r="E18" i="1" s="1"/>
  <c r="E21" i="1" a="1"/>
  <c r="E21" i="1" s="1"/>
  <c r="E10" i="1" a="1"/>
  <c r="E10" i="1" s="1"/>
  <c r="E15" i="1" a="1"/>
  <c r="E15" i="1" s="1"/>
  <c r="E16" i="1" a="1"/>
  <c r="E16" i="1" s="1"/>
  <c r="E20" i="1" a="1"/>
  <c r="E20" i="1" s="1"/>
  <c r="E25" i="1" a="1"/>
  <c r="E25" i="1" s="1"/>
  <c r="E9" i="1" a="1"/>
  <c r="E9" i="1" s="1"/>
  <c r="E14" i="1" a="1"/>
  <c r="E14" i="1" s="1"/>
  <c r="E24" i="1" a="1"/>
  <c r="E24" i="1" s="1"/>
  <c r="E12" i="1" a="1"/>
  <c r="E12" i="1" s="1"/>
  <c r="E13" i="1" a="1"/>
  <c r="E13" i="1" s="1"/>
  <c r="E26" i="1" a="1"/>
  <c r="E26" i="1" s="1"/>
  <c r="E31" i="1" a="1"/>
  <c r="E31" i="1" s="1"/>
  <c r="E29" i="1" a="1"/>
  <c r="E29" i="1" s="1"/>
  <c r="E30" i="1" a="1"/>
  <c r="E30" i="1" s="1"/>
  <c r="E23" i="1" a="1"/>
  <c r="E23" i="1" s="1"/>
  <c r="E27" i="1" a="1"/>
  <c r="E27" i="1" s="1"/>
  <c r="E28" i="1" a="1"/>
  <c r="E28" i="1" s="1"/>
  <c r="E7" i="1"/>
  <c r="F23" i="1" l="1" a="1"/>
  <c r="F23" i="1" s="1"/>
  <c r="F11" i="1" a="1"/>
  <c r="F11" i="1" s="1"/>
  <c r="F22" i="1" a="1"/>
  <c r="F22" i="1" s="1"/>
  <c r="F8" i="1" a="1"/>
  <c r="F8" i="1" s="1"/>
  <c r="F17" i="1" a="1"/>
  <c r="F17" i="1" s="1"/>
  <c r="F18" i="1" a="1"/>
  <c r="F18" i="1" s="1"/>
  <c r="F19" i="1" a="1"/>
  <c r="F19" i="1" s="1"/>
  <c r="F21" i="1" a="1"/>
  <c r="F21" i="1" s="1"/>
  <c r="F10" i="1" a="1"/>
  <c r="F10" i="1" s="1"/>
  <c r="F16" i="1" a="1"/>
  <c r="F16" i="1" s="1"/>
  <c r="F20" i="1" a="1"/>
  <c r="F20" i="1" s="1"/>
  <c r="F15" i="1" a="1"/>
  <c r="F15" i="1" s="1"/>
  <c r="F14" i="1" a="1"/>
  <c r="F14" i="1" s="1"/>
  <c r="F9" i="1" a="1"/>
  <c r="F9" i="1" s="1"/>
  <c r="F12" i="1" a="1"/>
  <c r="F12" i="1" s="1"/>
  <c r="F13" i="1" a="1"/>
  <c r="F13" i="1" s="1"/>
  <c r="F27" i="1" a="1"/>
  <c r="F27" i="1" s="1"/>
  <c r="F26" i="1" a="1"/>
  <c r="F26" i="1" s="1"/>
  <c r="F28" i="1" a="1"/>
  <c r="F28" i="1" s="1"/>
  <c r="F31" i="1" a="1"/>
  <c r="F31" i="1" s="1"/>
  <c r="F29" i="1" a="1"/>
  <c r="F29" i="1" s="1"/>
  <c r="F30" i="1" a="1"/>
  <c r="F30" i="1" s="1"/>
  <c r="F24" i="1" a="1"/>
  <c r="F24" i="1" s="1"/>
  <c r="F25" i="1" a="1"/>
  <c r="F25" i="1" s="1"/>
  <c r="F7" i="1"/>
  <c r="G13" i="1" l="1" a="1"/>
  <c r="G13" i="1" s="1"/>
  <c r="G24" i="1" a="1"/>
  <c r="G24" i="1" s="1"/>
  <c r="G12" i="1" a="1"/>
  <c r="G12" i="1" s="1"/>
  <c r="G23" i="1" a="1"/>
  <c r="G23" i="1" s="1"/>
  <c r="G22" i="1" a="1"/>
  <c r="G22" i="1" s="1"/>
  <c r="G8" i="1" a="1"/>
  <c r="G8" i="1" s="1"/>
  <c r="G11" i="1" a="1"/>
  <c r="G11" i="1" s="1"/>
  <c r="G17" i="1" a="1"/>
  <c r="G17" i="1" s="1"/>
  <c r="G18" i="1" a="1"/>
  <c r="G18" i="1" s="1"/>
  <c r="G19" i="1" a="1"/>
  <c r="G19" i="1" s="1"/>
  <c r="G10" i="1" a="1"/>
  <c r="G10" i="1" s="1"/>
  <c r="G16" i="1" a="1"/>
  <c r="G16" i="1" s="1"/>
  <c r="G20" i="1" a="1"/>
  <c r="G20" i="1" s="1"/>
  <c r="G21" i="1" a="1"/>
  <c r="G21" i="1" s="1"/>
  <c r="G15" i="1" a="1"/>
  <c r="G15" i="1" s="1"/>
  <c r="G9" i="1" a="1"/>
  <c r="G9" i="1" s="1"/>
  <c r="G25" i="1" a="1"/>
  <c r="G25" i="1" s="1"/>
  <c r="G14" i="1" a="1"/>
  <c r="G14" i="1" s="1"/>
  <c r="G27" i="1" a="1"/>
  <c r="G27" i="1" s="1"/>
  <c r="G26" i="1" a="1"/>
  <c r="G26" i="1" s="1"/>
  <c r="G28" i="1" a="1"/>
  <c r="G28" i="1" s="1"/>
  <c r="G31" i="1" a="1"/>
  <c r="G31" i="1" s="1"/>
  <c r="G29" i="1" a="1"/>
  <c r="G29" i="1" s="1"/>
  <c r="G30" i="1" a="1"/>
  <c r="G30" i="1" s="1"/>
  <c r="G7" i="1"/>
  <c r="H9" i="1" l="1" a="1"/>
  <c r="H9" i="1" s="1"/>
  <c r="H14" i="1" a="1"/>
  <c r="H14" i="1" s="1"/>
  <c r="H13" i="1" a="1"/>
  <c r="H13" i="1" s="1"/>
  <c r="H24" i="1" a="1"/>
  <c r="H24" i="1" s="1"/>
  <c r="H12" i="1" a="1"/>
  <c r="H12" i="1" s="1"/>
  <c r="H23" i="1" a="1"/>
  <c r="H23" i="1" s="1"/>
  <c r="H22" i="1" a="1"/>
  <c r="H22" i="1" s="1"/>
  <c r="H11" i="1" a="1"/>
  <c r="H11" i="1" s="1"/>
  <c r="H17" i="1" a="1"/>
  <c r="H17" i="1" s="1"/>
  <c r="H18" i="1" a="1"/>
  <c r="H18" i="1" s="1"/>
  <c r="H19" i="1" a="1"/>
  <c r="H19" i="1" s="1"/>
  <c r="H8" i="1" a="1"/>
  <c r="H8" i="1" s="1"/>
  <c r="H21" i="1" a="1"/>
  <c r="H21" i="1" s="1"/>
  <c r="H10" i="1" a="1"/>
  <c r="H10" i="1" s="1"/>
  <c r="H16" i="1" a="1"/>
  <c r="H16" i="1" s="1"/>
  <c r="H20" i="1" a="1"/>
  <c r="H20" i="1" s="1"/>
  <c r="H29" i="1" a="1"/>
  <c r="H29" i="1" s="1"/>
  <c r="H25" i="1" a="1"/>
  <c r="H25" i="1" s="1"/>
  <c r="H27" i="1" a="1"/>
  <c r="H27" i="1" s="1"/>
  <c r="H26" i="1" a="1"/>
  <c r="H26" i="1" s="1"/>
  <c r="H28" i="1" a="1"/>
  <c r="H28" i="1" s="1"/>
  <c r="H31" i="1" a="1"/>
  <c r="H31" i="1" s="1"/>
  <c r="H15" i="1" a="1"/>
  <c r="H15" i="1" s="1"/>
  <c r="H30" i="1" a="1"/>
  <c r="H30" i="1" s="1"/>
  <c r="H7" i="1"/>
  <c r="I16" i="1" l="1" a="1"/>
  <c r="I16" i="1" s="1"/>
  <c r="I9" i="1" a="1"/>
  <c r="I9" i="1" s="1"/>
  <c r="I14" i="1" a="1"/>
  <c r="I14" i="1" s="1"/>
  <c r="I15" i="1" a="1"/>
  <c r="I15" i="1" s="1"/>
  <c r="I13" i="1" a="1"/>
  <c r="I13" i="1" s="1"/>
  <c r="I24" i="1" a="1"/>
  <c r="I24" i="1" s="1"/>
  <c r="I23" i="1" a="1"/>
  <c r="I23" i="1" s="1"/>
  <c r="I12" i="1" a="1"/>
  <c r="I12" i="1" s="1"/>
  <c r="I11" i="1" a="1"/>
  <c r="I11" i="1" s="1"/>
  <c r="I17" i="1" a="1"/>
  <c r="I17" i="1" s="1"/>
  <c r="I18" i="1" a="1"/>
  <c r="I18" i="1" s="1"/>
  <c r="I19" i="1" a="1"/>
  <c r="I19" i="1" s="1"/>
  <c r="I22" i="1" a="1"/>
  <c r="I22" i="1" s="1"/>
  <c r="I8" i="1" a="1"/>
  <c r="I8" i="1" s="1"/>
  <c r="I21" i="1" a="1"/>
  <c r="I21" i="1" s="1"/>
  <c r="I10" i="1" a="1"/>
  <c r="I10" i="1" s="1"/>
  <c r="I30" i="1" a="1"/>
  <c r="I30" i="1" s="1"/>
  <c r="I29" i="1" a="1"/>
  <c r="I29" i="1" s="1"/>
  <c r="I25" i="1" a="1"/>
  <c r="I25" i="1" s="1"/>
  <c r="I27" i="1" a="1"/>
  <c r="I27" i="1" s="1"/>
  <c r="I28" i="1" a="1"/>
  <c r="I28" i="1" s="1"/>
  <c r="I26" i="1" a="1"/>
  <c r="I26" i="1" s="1"/>
  <c r="I31" i="1" a="1"/>
  <c r="I31" i="1" s="1"/>
  <c r="I20" i="1" a="1"/>
  <c r="I20" i="1" s="1"/>
  <c r="I7" i="1"/>
  <c r="J10" i="1" l="1" a="1"/>
  <c r="J10" i="1" s="1"/>
  <c r="J20" i="1" a="1"/>
  <c r="J20" i="1" s="1"/>
  <c r="J21" i="1" a="1"/>
  <c r="J21" i="1" s="1"/>
  <c r="J16" i="1" a="1"/>
  <c r="J16" i="1" s="1"/>
  <c r="J14" i="1" a="1"/>
  <c r="J14" i="1" s="1"/>
  <c r="J15" i="1" a="1"/>
  <c r="J15" i="1" s="1"/>
  <c r="J25" i="1" a="1"/>
  <c r="J25" i="1" s="1"/>
  <c r="J9" i="1" a="1"/>
  <c r="J9" i="1" s="1"/>
  <c r="J13" i="1" a="1"/>
  <c r="J13" i="1" s="1"/>
  <c r="J23" i="1" a="1"/>
  <c r="J23" i="1" s="1"/>
  <c r="J12" i="1" a="1"/>
  <c r="J12" i="1" s="1"/>
  <c r="J18" i="1" a="1"/>
  <c r="J18" i="1" s="1"/>
  <c r="J22" i="1" a="1"/>
  <c r="J22" i="1" s="1"/>
  <c r="J8" i="1" a="1"/>
  <c r="J8" i="1" s="1"/>
  <c r="J11" i="1" a="1"/>
  <c r="J11" i="1" s="1"/>
  <c r="J17" i="1" a="1"/>
  <c r="J17" i="1" s="1"/>
  <c r="J24" i="1" a="1"/>
  <c r="J24" i="1" s="1"/>
  <c r="J30" i="1" a="1"/>
  <c r="J30" i="1" s="1"/>
  <c r="J19" i="1" a="1"/>
  <c r="J19" i="1" s="1"/>
  <c r="J29" i="1" a="1"/>
  <c r="J29" i="1" s="1"/>
  <c r="J27" i="1" a="1"/>
  <c r="J27" i="1" s="1"/>
  <c r="J26" i="1" a="1"/>
  <c r="J26" i="1" s="1"/>
  <c r="J28" i="1" a="1"/>
  <c r="J28" i="1" s="1"/>
  <c r="J31" i="1" a="1"/>
  <c r="J31" i="1" s="1"/>
  <c r="J7" i="1"/>
  <c r="K8" i="1" l="1" a="1"/>
  <c r="K8" i="1" s="1"/>
  <c r="K11" i="1" a="1"/>
  <c r="K11" i="1" s="1"/>
  <c r="K19" i="1" a="1"/>
  <c r="K19" i="1" s="1"/>
  <c r="K17" i="1" a="1"/>
  <c r="K17" i="1" s="1"/>
  <c r="K21" i="1" a="1"/>
  <c r="K21" i="1" s="1"/>
  <c r="K10" i="1" a="1"/>
  <c r="K10" i="1" s="1"/>
  <c r="K20" i="1" a="1"/>
  <c r="K20" i="1" s="1"/>
  <c r="K14" i="1" a="1"/>
  <c r="K14" i="1" s="1"/>
  <c r="K15" i="1" a="1"/>
  <c r="K15" i="1" s="1"/>
  <c r="K16" i="1" a="1"/>
  <c r="K16" i="1" s="1"/>
  <c r="K9" i="1" a="1"/>
  <c r="K9" i="1" s="1"/>
  <c r="K13" i="1" a="1"/>
  <c r="K13" i="1" s="1"/>
  <c r="K12" i="1" a="1"/>
  <c r="K12" i="1" s="1"/>
  <c r="K23" i="1" a="1"/>
  <c r="K23" i="1" s="1"/>
  <c r="K31" i="1" a="1"/>
  <c r="K31" i="1" s="1"/>
  <c r="K22" i="1" a="1"/>
  <c r="K22" i="1" s="1"/>
  <c r="K24" i="1" a="1"/>
  <c r="K24" i="1" s="1"/>
  <c r="K26" i="1" a="1"/>
  <c r="K26" i="1" s="1"/>
  <c r="K28" i="1" a="1"/>
  <c r="K28" i="1" s="1"/>
  <c r="K30" i="1" a="1"/>
  <c r="K30" i="1" s="1"/>
  <c r="K29" i="1" a="1"/>
  <c r="K29" i="1" s="1"/>
  <c r="K25" i="1" a="1"/>
  <c r="K25" i="1" s="1"/>
  <c r="K18" i="1" a="1"/>
  <c r="K18" i="1" s="1"/>
  <c r="K27" i="1" a="1"/>
  <c r="K27" i="1" s="1"/>
  <c r="K7" i="1"/>
  <c r="L12" i="1" l="1" a="1"/>
  <c r="L12" i="1" s="1"/>
  <c r="L8" i="1" a="1"/>
  <c r="L8" i="1" s="1"/>
  <c r="L11" i="1" a="1"/>
  <c r="L11" i="1" s="1"/>
  <c r="L18" i="1" a="1"/>
  <c r="L18" i="1" s="1"/>
  <c r="L19" i="1" a="1"/>
  <c r="L19" i="1" s="1"/>
  <c r="L22" i="1" a="1"/>
  <c r="L22" i="1" s="1"/>
  <c r="L17" i="1" a="1"/>
  <c r="L17" i="1" s="1"/>
  <c r="L21" i="1" a="1"/>
  <c r="L21" i="1" s="1"/>
  <c r="L10" i="1" a="1"/>
  <c r="L10" i="1" s="1"/>
  <c r="L20" i="1" a="1"/>
  <c r="L20" i="1" s="1"/>
  <c r="L14" i="1" a="1"/>
  <c r="L14" i="1" s="1"/>
  <c r="L15" i="1" a="1"/>
  <c r="L15" i="1" s="1"/>
  <c r="L16" i="1" a="1"/>
  <c r="L16" i="1" s="1"/>
  <c r="L9" i="1" a="1"/>
  <c r="L9" i="1" s="1"/>
  <c r="L24" i="1" a="1"/>
  <c r="L24" i="1" s="1"/>
  <c r="L13" i="1" a="1"/>
  <c r="L13" i="1" s="1"/>
  <c r="L27" i="1" a="1"/>
  <c r="L27" i="1" s="1"/>
  <c r="L31" i="1" a="1"/>
  <c r="L31" i="1" s="1"/>
  <c r="L26" i="1" a="1"/>
  <c r="L26" i="1" s="1"/>
  <c r="L28" i="1" a="1"/>
  <c r="L28" i="1" s="1"/>
  <c r="L30" i="1" a="1"/>
  <c r="L30" i="1" s="1"/>
  <c r="L25" i="1" a="1"/>
  <c r="L25" i="1" s="1"/>
  <c r="L29" i="1" a="1"/>
  <c r="L29" i="1" s="1"/>
  <c r="L23" i="1" a="1"/>
  <c r="L23" i="1" s="1"/>
  <c r="L7" i="1"/>
  <c r="M23" i="1" l="1" a="1"/>
  <c r="M23" i="1" s="1"/>
  <c r="M12" i="1" a="1"/>
  <c r="M12" i="1" s="1"/>
  <c r="M19" i="1" a="1"/>
  <c r="M19" i="1" s="1"/>
  <c r="M22" i="1" a="1"/>
  <c r="M22" i="1" s="1"/>
  <c r="M8" i="1" a="1"/>
  <c r="M8" i="1" s="1"/>
  <c r="M11" i="1" a="1"/>
  <c r="M11" i="1" s="1"/>
  <c r="M18" i="1" a="1"/>
  <c r="M18" i="1" s="1"/>
  <c r="M10" i="1" a="1"/>
  <c r="M10" i="1" s="1"/>
  <c r="M17" i="1" a="1"/>
  <c r="M17" i="1" s="1"/>
  <c r="M21" i="1" a="1"/>
  <c r="M21" i="1" s="1"/>
  <c r="M16" i="1" a="1"/>
  <c r="M16" i="1" s="1"/>
  <c r="M20" i="1" a="1"/>
  <c r="M20" i="1" s="1"/>
  <c r="M25" i="1" a="1"/>
  <c r="M25" i="1" s="1"/>
  <c r="M9" i="1" a="1"/>
  <c r="M9" i="1" s="1"/>
  <c r="M14" i="1" a="1"/>
  <c r="M14" i="1" s="1"/>
  <c r="M15" i="1" a="1"/>
  <c r="M15" i="1" s="1"/>
  <c r="M13" i="1" a="1"/>
  <c r="M13" i="1" s="1"/>
  <c r="M27" i="1" a="1"/>
  <c r="M27" i="1" s="1"/>
  <c r="M31" i="1" a="1"/>
  <c r="M31" i="1" s="1"/>
  <c r="M24" i="1" a="1"/>
  <c r="M24" i="1" s="1"/>
  <c r="M26" i="1" a="1"/>
  <c r="M26" i="1" s="1"/>
  <c r="M28" i="1" a="1"/>
  <c r="M28" i="1" s="1"/>
  <c r="M30" i="1" a="1"/>
  <c r="M30" i="1" s="1"/>
  <c r="M29" i="1" a="1"/>
  <c r="M29" i="1" s="1"/>
  <c r="M7" i="1"/>
  <c r="N24" i="1" l="1" a="1"/>
  <c r="N24" i="1" s="1"/>
  <c r="N13" i="1" a="1"/>
  <c r="N13" i="1" s="1"/>
  <c r="N12" i="1" a="1"/>
  <c r="N12" i="1" s="1"/>
  <c r="N23" i="1" a="1"/>
  <c r="N23" i="1" s="1"/>
  <c r="N22" i="1" a="1"/>
  <c r="N22" i="1" s="1"/>
  <c r="N8" i="1" a="1"/>
  <c r="N8" i="1" s="1"/>
  <c r="N11" i="1" a="1"/>
  <c r="N11" i="1" s="1"/>
  <c r="N18" i="1" a="1"/>
  <c r="N18" i="1" s="1"/>
  <c r="N19" i="1" a="1"/>
  <c r="N19" i="1" s="1"/>
  <c r="N10" i="1" a="1"/>
  <c r="N10" i="1" s="1"/>
  <c r="N17" i="1" a="1"/>
  <c r="N17" i="1" s="1"/>
  <c r="N21" i="1" a="1"/>
  <c r="N21" i="1" s="1"/>
  <c r="N16" i="1" a="1"/>
  <c r="N16" i="1" s="1"/>
  <c r="N20" i="1" a="1"/>
  <c r="N20" i="1" s="1"/>
  <c r="N9" i="1" a="1"/>
  <c r="N9" i="1" s="1"/>
  <c r="N14" i="1" a="1"/>
  <c r="N14" i="1" s="1"/>
  <c r="N27" i="1" a="1"/>
  <c r="N27" i="1" s="1"/>
  <c r="N31" i="1" a="1"/>
  <c r="N31" i="1" s="1"/>
  <c r="N26" i="1" a="1"/>
  <c r="N26" i="1" s="1"/>
  <c r="N28" i="1" a="1"/>
  <c r="N28" i="1" s="1"/>
  <c r="N30" i="1" a="1"/>
  <c r="N30" i="1" s="1"/>
  <c r="N25" i="1" a="1"/>
  <c r="N25" i="1" s="1"/>
  <c r="N15" i="1" a="1"/>
  <c r="N15" i="1" s="1"/>
  <c r="N29" i="1" a="1"/>
  <c r="N29" i="1" s="1"/>
  <c r="N7" i="1"/>
  <c r="O14" i="1" l="1" a="1"/>
  <c r="O14" i="1" s="1"/>
  <c r="O9" i="1" a="1"/>
  <c r="O9" i="1" s="1"/>
  <c r="O15" i="1" a="1"/>
  <c r="O15" i="1" s="1"/>
  <c r="O24" i="1" a="1"/>
  <c r="O24" i="1" s="1"/>
  <c r="O13" i="1" a="1"/>
  <c r="O13" i="1" s="1"/>
  <c r="O23" i="1" a="1"/>
  <c r="O23" i="1" s="1"/>
  <c r="O12" i="1" a="1"/>
  <c r="O12" i="1" s="1"/>
  <c r="O8" i="1" a="1"/>
  <c r="O8" i="1" s="1"/>
  <c r="O11" i="1" a="1"/>
  <c r="O11" i="1" s="1"/>
  <c r="O22" i="1" a="1"/>
  <c r="O22" i="1" s="1"/>
  <c r="O10" i="1" a="1"/>
  <c r="O10" i="1" s="1"/>
  <c r="O17" i="1" a="1"/>
  <c r="O17" i="1" s="1"/>
  <c r="O18" i="1" a="1"/>
  <c r="O18" i="1" s="1"/>
  <c r="O19" i="1" a="1"/>
  <c r="O19" i="1" s="1"/>
  <c r="O21" i="1" a="1"/>
  <c r="O21" i="1" s="1"/>
  <c r="O20" i="1" a="1"/>
  <c r="O20" i="1" s="1"/>
  <c r="O25" i="1" a="1"/>
  <c r="O25" i="1" s="1"/>
  <c r="O29" i="1" a="1"/>
  <c r="O29" i="1" s="1"/>
  <c r="O16" i="1" a="1"/>
  <c r="O16" i="1" s="1"/>
  <c r="O27" i="1" a="1"/>
  <c r="O27" i="1" s="1"/>
  <c r="O31" i="1" a="1"/>
  <c r="O31" i="1" s="1"/>
  <c r="O26" i="1" a="1"/>
  <c r="O26" i="1" s="1"/>
  <c r="O30" i="1" a="1"/>
  <c r="O30" i="1" s="1"/>
  <c r="O28" i="1" a="1"/>
  <c r="O28" i="1" s="1"/>
  <c r="O7" i="1"/>
  <c r="P8" i="1" s="1" a="1"/>
  <c r="P8" i="1" s="1"/>
  <c r="P16" i="1" l="1" a="1"/>
  <c r="P16" i="1" s="1"/>
  <c r="P20" i="1" a="1"/>
  <c r="P20" i="1" s="1"/>
  <c r="P9" i="1" a="1"/>
  <c r="P9" i="1" s="1"/>
  <c r="P14" i="1" a="1"/>
  <c r="P14" i="1" s="1"/>
  <c r="P15" i="1" a="1"/>
  <c r="P15" i="1" s="1"/>
  <c r="P13" i="1" a="1"/>
  <c r="P13" i="1" s="1"/>
  <c r="P23" i="1" a="1"/>
  <c r="P23" i="1" s="1"/>
  <c r="P12" i="1" a="1"/>
  <c r="P12" i="1" s="1"/>
  <c r="P11" i="1" a="1"/>
  <c r="P11" i="1" s="1"/>
  <c r="P22" i="1" a="1"/>
  <c r="P22" i="1" s="1"/>
  <c r="P10" i="1" a="1"/>
  <c r="P10" i="1" s="1"/>
  <c r="P28" i="1" a="1"/>
  <c r="P28" i="1" s="1"/>
  <c r="P17" i="1" a="1"/>
  <c r="P17" i="1" s="1"/>
  <c r="P25" i="1" a="1"/>
  <c r="P25" i="1" s="1"/>
  <c r="P29" i="1" a="1"/>
  <c r="P29" i="1" s="1"/>
  <c r="P19" i="1" a="1"/>
  <c r="P19" i="1" s="1"/>
  <c r="P24" i="1" a="1"/>
  <c r="P24" i="1" s="1"/>
  <c r="P31" i="1" a="1"/>
  <c r="P31" i="1" s="1"/>
  <c r="P21" i="1" a="1"/>
  <c r="P21" i="1" s="1"/>
  <c r="P27" i="1" a="1"/>
  <c r="P27" i="1" s="1"/>
  <c r="P18" i="1" a="1"/>
  <c r="P18" i="1" s="1"/>
  <c r="P26" i="1" a="1"/>
  <c r="P26" i="1" s="1"/>
  <c r="P30" i="1" a="1"/>
  <c r="P30" i="1" s="1"/>
  <c r="P7" i="1"/>
  <c r="Q8" i="1" l="1" a="1"/>
  <c r="Q8" i="1" s="1"/>
  <c r="Q17" i="1" a="1"/>
  <c r="Q17" i="1" s="1"/>
  <c r="Q18" i="1" a="1"/>
  <c r="Q18" i="1" s="1"/>
  <c r="Q21" i="1" a="1"/>
  <c r="Q21" i="1" s="1"/>
  <c r="Q10" i="1" a="1"/>
  <c r="Q10" i="1" s="1"/>
  <c r="Q19" i="1" a="1"/>
  <c r="Q19" i="1" s="1"/>
  <c r="Q16" i="1" a="1"/>
  <c r="Q16" i="1" s="1"/>
  <c r="Q20" i="1" a="1"/>
  <c r="Q20" i="1" s="1"/>
  <c r="Q25" i="1" a="1"/>
  <c r="Q25" i="1" s="1"/>
  <c r="Q14" i="1" a="1"/>
  <c r="Q14" i="1" s="1"/>
  <c r="Q15" i="1" a="1"/>
  <c r="Q15" i="1" s="1"/>
  <c r="Q9" i="1" a="1"/>
  <c r="Q9" i="1" s="1"/>
  <c r="Q13" i="1" a="1"/>
  <c r="Q13" i="1" s="1"/>
  <c r="Q12" i="1" a="1"/>
  <c r="Q12" i="1" s="1"/>
  <c r="Q23" i="1" a="1"/>
  <c r="Q23" i="1" s="1"/>
  <c r="Q11" i="1" a="1"/>
  <c r="Q11" i="1" s="1"/>
  <c r="Q26" i="1" a="1"/>
  <c r="Q26" i="1" s="1"/>
  <c r="Q30" i="1" a="1"/>
  <c r="Q30" i="1" s="1"/>
  <c r="Q28" i="1" a="1"/>
  <c r="Q28" i="1" s="1"/>
  <c r="Q22" i="1" a="1"/>
  <c r="Q22" i="1" s="1"/>
  <c r="Q29" i="1" a="1"/>
  <c r="Q29" i="1" s="1"/>
  <c r="Q24" i="1" a="1"/>
  <c r="Q24" i="1" s="1"/>
  <c r="Q27" i="1" a="1"/>
  <c r="Q27" i="1" s="1"/>
  <c r="Q31" i="1" a="1"/>
  <c r="Q31" i="1" s="1"/>
  <c r="Q7" i="1"/>
  <c r="R11" i="1" l="1" a="1"/>
  <c r="R11" i="1" s="1"/>
  <c r="R22" i="1" a="1"/>
  <c r="R22" i="1" s="1"/>
  <c r="R8" i="1" a="1"/>
  <c r="R8" i="1" s="1"/>
  <c r="R17" i="1" a="1"/>
  <c r="R17" i="1" s="1"/>
  <c r="R18" i="1" a="1"/>
  <c r="R18" i="1" s="1"/>
  <c r="R21" i="1" a="1"/>
  <c r="R21" i="1" s="1"/>
  <c r="R10" i="1" a="1"/>
  <c r="R10" i="1" s="1"/>
  <c r="R16" i="1" a="1"/>
  <c r="R16" i="1" s="1"/>
  <c r="R19" i="1" a="1"/>
  <c r="R19" i="1" s="1"/>
  <c r="R20" i="1" a="1"/>
  <c r="R20" i="1" s="1"/>
  <c r="R14" i="1" a="1"/>
  <c r="R14" i="1" s="1"/>
  <c r="R9" i="1" a="1"/>
  <c r="R9" i="1" s="1"/>
  <c r="R15" i="1" a="1"/>
  <c r="R15" i="1" s="1"/>
  <c r="R24" i="1" a="1"/>
  <c r="R24" i="1" s="1"/>
  <c r="R13" i="1" a="1"/>
  <c r="R13" i="1" s="1"/>
  <c r="R12" i="1" a="1"/>
  <c r="R12" i="1" s="1"/>
  <c r="R26" i="1" a="1"/>
  <c r="R26" i="1" s="1"/>
  <c r="R30" i="1" a="1"/>
  <c r="R30" i="1" s="1"/>
  <c r="R25" i="1" a="1"/>
  <c r="R25" i="1" s="1"/>
  <c r="R28" i="1" a="1"/>
  <c r="R28" i="1" s="1"/>
  <c r="R29" i="1" a="1"/>
  <c r="R29" i="1" s="1"/>
  <c r="R31" i="1" a="1"/>
  <c r="R31" i="1" s="1"/>
  <c r="R23" i="1" a="1"/>
  <c r="R23" i="1" s="1"/>
  <c r="R27" i="1" a="1"/>
  <c r="R27" i="1" s="1"/>
  <c r="R7" i="1"/>
  <c r="S12" i="1" l="1" a="1"/>
  <c r="S12" i="1" s="1"/>
  <c r="S23" i="1" a="1"/>
  <c r="S23" i="1" s="1"/>
  <c r="S22" i="1" a="1"/>
  <c r="S22" i="1" s="1"/>
  <c r="S8" i="1" a="1"/>
  <c r="S8" i="1" s="1"/>
  <c r="S11" i="1" a="1"/>
  <c r="S11" i="1" s="1"/>
  <c r="S17" i="1" a="1"/>
  <c r="S17" i="1" s="1"/>
  <c r="S18" i="1" a="1"/>
  <c r="S18" i="1" s="1"/>
  <c r="S21" i="1" a="1"/>
  <c r="S21" i="1" s="1"/>
  <c r="S10" i="1" a="1"/>
  <c r="S10" i="1" s="1"/>
  <c r="S16" i="1" a="1"/>
  <c r="S16" i="1" s="1"/>
  <c r="S19" i="1" a="1"/>
  <c r="S19" i="1" s="1"/>
  <c r="S20" i="1" a="1"/>
  <c r="S20" i="1" s="1"/>
  <c r="S9" i="1" a="1"/>
  <c r="S9" i="1" s="1"/>
  <c r="S14" i="1" a="1"/>
  <c r="S14" i="1" s="1"/>
  <c r="S15" i="1" a="1"/>
  <c r="S15" i="1" s="1"/>
  <c r="S13" i="1" a="1"/>
  <c r="S13" i="1" s="1"/>
  <c r="S31" i="1" a="1"/>
  <c r="S31" i="1" s="1"/>
  <c r="S27" i="1" a="1"/>
  <c r="S27" i="1" s="1"/>
  <c r="S26" i="1" a="1"/>
  <c r="S26" i="1" s="1"/>
  <c r="S30" i="1" a="1"/>
  <c r="S30" i="1" s="1"/>
  <c r="S25" i="1" a="1"/>
  <c r="S25" i="1" s="1"/>
  <c r="S29" i="1" a="1"/>
  <c r="S29" i="1" s="1"/>
  <c r="S28" i="1" a="1"/>
  <c r="S28" i="1" s="1"/>
  <c r="S24" i="1" a="1"/>
  <c r="S24" i="1" s="1"/>
  <c r="S7" i="1"/>
  <c r="T13" i="1" l="1" a="1"/>
  <c r="T13" i="1" s="1"/>
  <c r="T12" i="1" a="1"/>
  <c r="T12" i="1" s="1"/>
  <c r="T23" i="1" a="1"/>
  <c r="T23" i="1" s="1"/>
  <c r="T22" i="1" a="1"/>
  <c r="T22" i="1" s="1"/>
  <c r="T8" i="1" a="1"/>
  <c r="T8" i="1" s="1"/>
  <c r="T11" i="1" a="1"/>
  <c r="T11" i="1" s="1"/>
  <c r="T17" i="1" a="1"/>
  <c r="T17" i="1" s="1"/>
  <c r="T18" i="1" a="1"/>
  <c r="T18" i="1" s="1"/>
  <c r="T21" i="1" a="1"/>
  <c r="T21" i="1" s="1"/>
  <c r="T19" i="1" a="1"/>
  <c r="T19" i="1" s="1"/>
  <c r="T10" i="1" a="1"/>
  <c r="T10" i="1" s="1"/>
  <c r="T16" i="1" a="1"/>
  <c r="T16" i="1" s="1"/>
  <c r="T9" i="1" a="1"/>
  <c r="T9" i="1" s="1"/>
  <c r="T15" i="1" a="1"/>
  <c r="T15" i="1" s="1"/>
  <c r="T24" i="1" a="1"/>
  <c r="T24" i="1" s="1"/>
  <c r="T20" i="1" a="1"/>
  <c r="T20" i="1" s="1"/>
  <c r="T27" i="1" a="1"/>
  <c r="T27" i="1" s="1"/>
  <c r="T14" i="1" a="1"/>
  <c r="T14" i="1" s="1"/>
  <c r="T30" i="1" a="1"/>
  <c r="T30" i="1" s="1"/>
  <c r="T26" i="1" a="1"/>
  <c r="T26" i="1" s="1"/>
  <c r="T25" i="1" a="1"/>
  <c r="T25" i="1" s="1"/>
  <c r="T29" i="1" a="1"/>
  <c r="T29" i="1" s="1"/>
  <c r="T28" i="1" a="1"/>
  <c r="T28" i="1" s="1"/>
  <c r="T31" i="1" a="1"/>
  <c r="T31" i="1" s="1"/>
  <c r="T7" i="1"/>
  <c r="U9" i="1" l="1" a="1"/>
  <c r="U9" i="1" s="1"/>
  <c r="U14" i="1" a="1"/>
  <c r="U14" i="1" s="1"/>
  <c r="U20" i="1" a="1"/>
  <c r="U20" i="1" s="1"/>
  <c r="U13" i="1" a="1"/>
  <c r="U13" i="1" s="1"/>
  <c r="U15" i="1" a="1"/>
  <c r="U15" i="1" s="1"/>
  <c r="U23" i="1" a="1"/>
  <c r="U23" i="1" s="1"/>
  <c r="U12" i="1" a="1"/>
  <c r="U12" i="1" s="1"/>
  <c r="U8" i="1" a="1"/>
  <c r="U8" i="1" s="1"/>
  <c r="U11" i="1" a="1"/>
  <c r="U11" i="1" s="1"/>
  <c r="U22" i="1" a="1"/>
  <c r="U22" i="1" s="1"/>
  <c r="U17" i="1" a="1"/>
  <c r="U17" i="1" s="1"/>
  <c r="U18" i="1" a="1"/>
  <c r="U18" i="1" s="1"/>
  <c r="U19" i="1" a="1"/>
  <c r="U19" i="1" s="1"/>
  <c r="U21" i="1" a="1"/>
  <c r="U21" i="1" s="1"/>
  <c r="U10" i="1" a="1"/>
  <c r="U10" i="1" s="1"/>
  <c r="U24" i="1" a="1"/>
  <c r="U24" i="1" s="1"/>
  <c r="U31" i="1" a="1"/>
  <c r="U31" i="1" s="1"/>
  <c r="U27" i="1" a="1"/>
  <c r="U27" i="1" s="1"/>
  <c r="U30" i="1" a="1"/>
  <c r="U30" i="1" s="1"/>
  <c r="U16" i="1" a="1"/>
  <c r="U16" i="1" s="1"/>
  <c r="U26" i="1" a="1"/>
  <c r="U26" i="1" s="1"/>
  <c r="U29" i="1" a="1"/>
  <c r="U29" i="1" s="1"/>
  <c r="U25" i="1" a="1"/>
  <c r="U25" i="1" s="1"/>
  <c r="U28" i="1" a="1"/>
  <c r="U28" i="1" s="1"/>
  <c r="U7" i="1"/>
  <c r="V10" i="1" l="1" a="1"/>
  <c r="V10" i="1" s="1"/>
  <c r="V16" i="1" a="1"/>
  <c r="V16" i="1" s="1"/>
  <c r="V21" i="1" a="1"/>
  <c r="V21" i="1" s="1"/>
  <c r="V9" i="1" a="1"/>
  <c r="V9" i="1" s="1"/>
  <c r="V14" i="1" a="1"/>
  <c r="V14" i="1" s="1"/>
  <c r="V20" i="1" a="1"/>
  <c r="V20" i="1" s="1"/>
  <c r="V13" i="1" a="1"/>
  <c r="V13" i="1" s="1"/>
  <c r="V15" i="1" a="1"/>
  <c r="V15" i="1" s="1"/>
  <c r="V24" i="1" a="1"/>
  <c r="V24" i="1" s="1"/>
  <c r="V23" i="1" a="1"/>
  <c r="V23" i="1" s="1"/>
  <c r="V12" i="1" a="1"/>
  <c r="V12" i="1" s="1"/>
  <c r="V8" i="1" a="1"/>
  <c r="V8" i="1" s="1"/>
  <c r="V22" i="1" a="1"/>
  <c r="V22" i="1" s="1"/>
  <c r="V11" i="1" a="1"/>
  <c r="V11" i="1" s="1"/>
  <c r="V25" i="1" a="1"/>
  <c r="V25" i="1" s="1"/>
  <c r="V28" i="1" a="1"/>
  <c r="V28" i="1" s="1"/>
  <c r="V17" i="1" a="1"/>
  <c r="V17" i="1" s="1"/>
  <c r="V31" i="1" a="1"/>
  <c r="V31" i="1" s="1"/>
  <c r="V19" i="1" a="1"/>
  <c r="V19" i="1" s="1"/>
  <c r="V27" i="1" a="1"/>
  <c r="V27" i="1" s="1"/>
  <c r="V30" i="1" a="1"/>
  <c r="V30" i="1" s="1"/>
  <c r="V26" i="1" a="1"/>
  <c r="V26" i="1" s="1"/>
  <c r="V18" i="1" a="1"/>
  <c r="V18" i="1" s="1"/>
  <c r="V29" i="1" a="1"/>
  <c r="V29" i="1" s="1"/>
  <c r="V7" i="1"/>
  <c r="W22" i="1" s="1" a="1"/>
  <c r="W22" i="1" s="1"/>
  <c r="W11" i="1" l="1" a="1"/>
  <c r="W11" i="1" s="1"/>
  <c r="W17" i="1" a="1"/>
  <c r="W17" i="1" s="1"/>
  <c r="W18" i="1" a="1"/>
  <c r="W18" i="1" s="1"/>
  <c r="W19" i="1" a="1"/>
  <c r="W19" i="1" s="1"/>
  <c r="W10" i="1" a="1"/>
  <c r="W10" i="1" s="1"/>
  <c r="W21" i="1" a="1"/>
  <c r="W21" i="1" s="1"/>
  <c r="W14" i="1" a="1"/>
  <c r="W14" i="1" s="1"/>
  <c r="W16" i="1" a="1"/>
  <c r="W16" i="1" s="1"/>
  <c r="W20" i="1" a="1"/>
  <c r="W20" i="1" s="1"/>
  <c r="W9" i="1" a="1"/>
  <c r="W9" i="1" s="1"/>
  <c r="W15" i="1" a="1"/>
  <c r="W15" i="1" s="1"/>
  <c r="W13" i="1" a="1"/>
  <c r="W13" i="1" s="1"/>
  <c r="W23" i="1" a="1"/>
  <c r="W23" i="1" s="1"/>
  <c r="W8" i="1" a="1"/>
  <c r="W8" i="1" s="1"/>
  <c r="W12" i="1" a="1"/>
  <c r="W12" i="1" s="1"/>
  <c r="W26" i="1" a="1"/>
  <c r="W26" i="1" s="1"/>
  <c r="W29" i="1" a="1"/>
  <c r="W29" i="1" s="1"/>
  <c r="W25" i="1" a="1"/>
  <c r="W25" i="1" s="1"/>
  <c r="W24" i="1" a="1"/>
  <c r="W24" i="1" s="1"/>
  <c r="W28" i="1" a="1"/>
  <c r="W28" i="1" s="1"/>
  <c r="W31" i="1" a="1"/>
  <c r="W31" i="1" s="1"/>
  <c r="W27" i="1" a="1"/>
  <c r="W27" i="1" s="1"/>
  <c r="W30" i="1" a="1"/>
  <c r="W30" i="1" s="1"/>
  <c r="W7" i="1"/>
  <c r="X12" i="1" l="1" a="1"/>
  <c r="X12" i="1" s="1"/>
  <c r="X11" i="1" a="1"/>
  <c r="X11" i="1" s="1"/>
  <c r="X17" i="1" a="1"/>
  <c r="X17" i="1" s="1"/>
  <c r="X19" i="1" a="1"/>
  <c r="X19" i="1" s="1"/>
  <c r="X22" i="1" a="1"/>
  <c r="X22" i="1" s="1"/>
  <c r="X10" i="1" a="1"/>
  <c r="X10" i="1" s="1"/>
  <c r="X18" i="1" a="1"/>
  <c r="X18" i="1" s="1"/>
  <c r="X21" i="1" a="1"/>
  <c r="X21" i="1" s="1"/>
  <c r="X14" i="1" a="1"/>
  <c r="X14" i="1" s="1"/>
  <c r="X16" i="1" a="1"/>
  <c r="X16" i="1" s="1"/>
  <c r="X20" i="1" a="1"/>
  <c r="X20" i="1" s="1"/>
  <c r="X9" i="1" a="1"/>
  <c r="X9" i="1" s="1"/>
  <c r="X15" i="1" a="1"/>
  <c r="X15" i="1" s="1"/>
  <c r="X13" i="1" a="1"/>
  <c r="X13" i="1" s="1"/>
  <c r="X8" i="1" a="1"/>
  <c r="X8" i="1" s="1"/>
  <c r="X23" i="1" a="1"/>
  <c r="X23" i="1" s="1"/>
  <c r="X26" i="1" a="1"/>
  <c r="X26" i="1" s="1"/>
  <c r="X29" i="1" a="1"/>
  <c r="X29" i="1" s="1"/>
  <c r="X25" i="1" a="1"/>
  <c r="X25" i="1" s="1"/>
  <c r="X24" i="1" a="1"/>
  <c r="X24" i="1" s="1"/>
  <c r="X28" i="1" a="1"/>
  <c r="X28" i="1" s="1"/>
  <c r="X31" i="1" a="1"/>
  <c r="X31" i="1" s="1"/>
  <c r="X27" i="1" a="1"/>
  <c r="X27" i="1" s="1"/>
  <c r="X30" i="1" a="1"/>
  <c r="X30" i="1" s="1"/>
  <c r="X7" i="1"/>
  <c r="Y8" i="1" l="1" a="1"/>
  <c r="Y8" i="1" s="1"/>
  <c r="Y23" i="1" a="1"/>
  <c r="Y23" i="1" s="1"/>
  <c r="Y12" i="1" a="1"/>
  <c r="Y12" i="1" s="1"/>
  <c r="Y11" i="1" a="1"/>
  <c r="Y11" i="1" s="1"/>
  <c r="Y22" i="1" a="1"/>
  <c r="Y22" i="1" s="1"/>
  <c r="Y10" i="1" a="1"/>
  <c r="Y10" i="1" s="1"/>
  <c r="Y17" i="1" a="1"/>
  <c r="Y17" i="1" s="1"/>
  <c r="Y18" i="1" a="1"/>
  <c r="Y18" i="1" s="1"/>
  <c r="Y19" i="1" a="1"/>
  <c r="Y19" i="1" s="1"/>
  <c r="Y21" i="1" a="1"/>
  <c r="Y21" i="1" s="1"/>
  <c r="Y16" i="1" a="1"/>
  <c r="Y16" i="1" s="1"/>
  <c r="Y20" i="1" a="1"/>
  <c r="Y20" i="1" s="1"/>
  <c r="Y9" i="1" a="1"/>
  <c r="Y9" i="1" s="1"/>
  <c r="Y14" i="1" a="1"/>
  <c r="Y14" i="1" s="1"/>
  <c r="Y15" i="1" a="1"/>
  <c r="Y15" i="1" s="1"/>
  <c r="Y13" i="1" a="1"/>
  <c r="Y13" i="1" s="1"/>
  <c r="Y30" i="1" a="1"/>
  <c r="Y30" i="1" s="1"/>
  <c r="Y27" i="1" a="1"/>
  <c r="Y27" i="1" s="1"/>
  <c r="Y26" i="1" a="1"/>
  <c r="Y26" i="1" s="1"/>
  <c r="Y29" i="1" a="1"/>
  <c r="Y29" i="1" s="1"/>
  <c r="Y25" i="1" a="1"/>
  <c r="Y25" i="1" s="1"/>
  <c r="Y24" i="1" a="1"/>
  <c r="Y24" i="1" s="1"/>
  <c r="Y28" i="1" a="1"/>
  <c r="Y28" i="1" s="1"/>
  <c r="Y31" i="1" a="1"/>
  <c r="Y31" i="1" s="1"/>
  <c r="Y7" i="1"/>
  <c r="Z8" i="1" l="1" a="1"/>
  <c r="Z8" i="1" s="1"/>
  <c r="Z13" i="1" a="1"/>
  <c r="Z13" i="1" s="1"/>
  <c r="Z12" i="1" a="1"/>
  <c r="Z12" i="1" s="1"/>
  <c r="Z23" i="1" a="1"/>
  <c r="Z23" i="1" s="1"/>
  <c r="Z11" i="1" a="1"/>
  <c r="Z11" i="1" s="1"/>
  <c r="Z22" i="1" a="1"/>
  <c r="Z22" i="1" s="1"/>
  <c r="Z10" i="1" a="1"/>
  <c r="Z10" i="1" s="1"/>
  <c r="Z17" i="1" a="1"/>
  <c r="Z17" i="1" s="1"/>
  <c r="Z18" i="1" a="1"/>
  <c r="Z18" i="1" s="1"/>
  <c r="Z21" i="1" a="1"/>
  <c r="Z21" i="1" s="1"/>
  <c r="Z16" i="1" a="1"/>
  <c r="Z16" i="1" s="1"/>
  <c r="Z19" i="1" a="1"/>
  <c r="Z19" i="1" s="1"/>
  <c r="Z20" i="1" a="1"/>
  <c r="Z20" i="1" s="1"/>
  <c r="Z14" i="1" a="1"/>
  <c r="Z14" i="1" s="1"/>
  <c r="Z15" i="1" a="1"/>
  <c r="Z15" i="1" s="1"/>
  <c r="Z9" i="1" a="1"/>
  <c r="Z9" i="1" s="1"/>
  <c r="Z30" i="1" a="1"/>
  <c r="Z30" i="1" s="1"/>
  <c r="Z27" i="1" a="1"/>
  <c r="Z27" i="1" s="1"/>
  <c r="Z26" i="1" a="1"/>
  <c r="Z26" i="1" s="1"/>
  <c r="Z29" i="1" a="1"/>
  <c r="Z29" i="1" s="1"/>
  <c r="Z25" i="1" a="1"/>
  <c r="Z25" i="1" s="1"/>
  <c r="Z24" i="1" a="1"/>
  <c r="Z24" i="1" s="1"/>
  <c r="Z31" i="1" a="1"/>
  <c r="Z31" i="1" s="1"/>
  <c r="Z28" i="1" a="1"/>
  <c r="Z28" i="1" s="1"/>
  <c r="Z7" i="1"/>
  <c r="AA9" i="1" l="1" a="1"/>
  <c r="AA9" i="1" s="1"/>
  <c r="AA14" i="1" a="1"/>
  <c r="AA14" i="1" s="1"/>
  <c r="AA15" i="1" a="1"/>
  <c r="AA15" i="1" s="1"/>
  <c r="AA13" i="1" a="1"/>
  <c r="AA13" i="1" s="1"/>
  <c r="AA8" i="1" a="1"/>
  <c r="AA8" i="1" s="1"/>
  <c r="AA12" i="1" a="1"/>
  <c r="AA12" i="1" s="1"/>
  <c r="AA23" i="1" a="1"/>
  <c r="AA23" i="1" s="1"/>
  <c r="AA11" i="1" a="1"/>
  <c r="AA11" i="1" s="1"/>
  <c r="AA22" i="1" a="1"/>
  <c r="AA22" i="1" s="1"/>
  <c r="AA10" i="1" a="1"/>
  <c r="AA10" i="1" s="1"/>
  <c r="AA17" i="1" a="1"/>
  <c r="AA17" i="1" s="1"/>
  <c r="AA21" i="1" a="1"/>
  <c r="AA21" i="1" s="1"/>
  <c r="AA16" i="1" a="1"/>
  <c r="AA16" i="1" s="1"/>
  <c r="AA18" i="1" a="1"/>
  <c r="AA18" i="1" s="1"/>
  <c r="AA20" i="1" a="1"/>
  <c r="AA20" i="1" s="1"/>
  <c r="AA31" i="1" a="1"/>
  <c r="AA31" i="1" s="1"/>
  <c r="AA28" i="1" a="1"/>
  <c r="AA28" i="1" s="1"/>
  <c r="AA30" i="1" a="1"/>
  <c r="AA30" i="1" s="1"/>
  <c r="AA27" i="1" a="1"/>
  <c r="AA27" i="1" s="1"/>
  <c r="AA26" i="1" a="1"/>
  <c r="AA26" i="1" s="1"/>
  <c r="AA29" i="1" a="1"/>
  <c r="AA29" i="1" s="1"/>
  <c r="AA19" i="1" a="1"/>
  <c r="AA19" i="1" s="1"/>
  <c r="AA25" i="1" a="1"/>
  <c r="AA25" i="1" s="1"/>
  <c r="AA24" i="1" a="1"/>
  <c r="AA24" i="1" s="1"/>
  <c r="AA7" i="1"/>
  <c r="AB19" i="1" l="1" a="1"/>
  <c r="AB19" i="1" s="1"/>
  <c r="AB20" i="1" a="1"/>
  <c r="AB20" i="1" s="1"/>
  <c r="AB9" i="1" a="1"/>
  <c r="AB9" i="1" s="1"/>
  <c r="AB15" i="1" a="1"/>
  <c r="AB15" i="1" s="1"/>
  <c r="AB14" i="1" a="1"/>
  <c r="AB14" i="1" s="1"/>
  <c r="AB13" i="1" a="1"/>
  <c r="AB13" i="1" s="1"/>
  <c r="AB8" i="1" a="1"/>
  <c r="AB8" i="1" s="1"/>
  <c r="AB12" i="1" a="1"/>
  <c r="AB12" i="1" s="1"/>
  <c r="AB23" i="1" a="1"/>
  <c r="AB23" i="1" s="1"/>
  <c r="AB11" i="1" a="1"/>
  <c r="AB11" i="1" s="1"/>
  <c r="AB22" i="1" a="1"/>
  <c r="AB22" i="1" s="1"/>
  <c r="AB17" i="1" a="1"/>
  <c r="AB17" i="1" s="1"/>
  <c r="AB21" i="1" a="1"/>
  <c r="AB21" i="1" s="1"/>
  <c r="AB10" i="1" a="1"/>
  <c r="AB10" i="1" s="1"/>
  <c r="AB18" i="1" a="1"/>
  <c r="AB18" i="1" s="1"/>
  <c r="AB24" i="1" a="1"/>
  <c r="AB24" i="1" s="1"/>
  <c r="AB31" i="1" a="1"/>
  <c r="AB31" i="1" s="1"/>
  <c r="AB28" i="1" a="1"/>
  <c r="AB28" i="1" s="1"/>
  <c r="AB30" i="1" a="1"/>
  <c r="AB30" i="1" s="1"/>
  <c r="AB26" i="1" a="1"/>
  <c r="AB26" i="1" s="1"/>
  <c r="AB27" i="1" a="1"/>
  <c r="AB27" i="1" s="1"/>
  <c r="AB29" i="1" a="1"/>
  <c r="AB29" i="1" s="1"/>
  <c r="AB16" i="1" a="1"/>
  <c r="AB16" i="1" s="1"/>
  <c r="AB25" i="1" a="1"/>
  <c r="AB25" i="1" s="1"/>
  <c r="AB7" i="1"/>
  <c r="AC18" i="1" l="1" a="1"/>
  <c r="AC18" i="1" s="1"/>
  <c r="AC10" i="1" a="1"/>
  <c r="AC10" i="1" s="1"/>
  <c r="AC16" i="1" a="1"/>
  <c r="AC16" i="1" s="1"/>
  <c r="AC19" i="1" a="1"/>
  <c r="AC19" i="1" s="1"/>
  <c r="AC20" i="1" a="1"/>
  <c r="AC20" i="1" s="1"/>
  <c r="AC9" i="1" a="1"/>
  <c r="AC9" i="1" s="1"/>
  <c r="AC15" i="1" a="1"/>
  <c r="AC15" i="1" s="1"/>
  <c r="AC13" i="1" a="1"/>
  <c r="AC13" i="1" s="1"/>
  <c r="AC14" i="1" a="1"/>
  <c r="AC14" i="1" s="1"/>
  <c r="AC8" i="1" a="1"/>
  <c r="AC8" i="1" s="1"/>
  <c r="AC12" i="1" a="1"/>
  <c r="AC12" i="1" s="1"/>
  <c r="AC23" i="1" a="1"/>
  <c r="AC23" i="1" s="1"/>
  <c r="AC11" i="1" a="1"/>
  <c r="AC11" i="1" s="1"/>
  <c r="AC22" i="1" a="1"/>
  <c r="AC22" i="1" s="1"/>
  <c r="AC24" i="1" a="1"/>
  <c r="AC24" i="1" s="1"/>
  <c r="AC25" i="1" a="1"/>
  <c r="AC25" i="1" s="1"/>
  <c r="AC31" i="1" a="1"/>
  <c r="AC31" i="1" s="1"/>
  <c r="AC17" i="1" a="1"/>
  <c r="AC17" i="1" s="1"/>
  <c r="AC28" i="1" a="1"/>
  <c r="AC28" i="1" s="1"/>
  <c r="AC30" i="1" a="1"/>
  <c r="AC30" i="1" s="1"/>
  <c r="AC29" i="1" a="1"/>
  <c r="AC29" i="1" s="1"/>
  <c r="AC21" i="1" a="1"/>
  <c r="AC21" i="1" s="1"/>
  <c r="AC26" i="1" a="1"/>
  <c r="AC26" i="1" s="1"/>
  <c r="AC27" i="1" a="1"/>
  <c r="AC27" i="1" s="1"/>
  <c r="AC7" i="1"/>
  <c r="AD17" i="1" l="1" a="1"/>
  <c r="AD17" i="1" s="1"/>
  <c r="AD18" i="1" a="1"/>
  <c r="AD18" i="1" s="1"/>
  <c r="AD21" i="1" a="1"/>
  <c r="AD21" i="1" s="1"/>
  <c r="AD10" i="1" a="1"/>
  <c r="AD10" i="1" s="1"/>
  <c r="AD16" i="1" a="1"/>
  <c r="AD16" i="1" s="1"/>
  <c r="AD19" i="1" a="1"/>
  <c r="AD19" i="1" s="1"/>
  <c r="AD20" i="1" a="1"/>
  <c r="AD20" i="1" s="1"/>
  <c r="AD9" i="1" a="1"/>
  <c r="AD9" i="1" s="1"/>
  <c r="AD13" i="1" a="1"/>
  <c r="AD13" i="1" s="1"/>
  <c r="AD14" i="1" a="1"/>
  <c r="AD14" i="1" s="1"/>
  <c r="AD15" i="1" a="1"/>
  <c r="AD15" i="1" s="1"/>
  <c r="AD24" i="1" a="1"/>
  <c r="AD24" i="1" s="1"/>
  <c r="AD8" i="1" a="1"/>
  <c r="AD8" i="1" s="1"/>
  <c r="AD12" i="1" a="1"/>
  <c r="AD12" i="1" s="1"/>
  <c r="AD11" i="1" a="1"/>
  <c r="AD11" i="1" s="1"/>
  <c r="AD26" i="1" a="1"/>
  <c r="AD26" i="1" s="1"/>
  <c r="AD27" i="1" a="1"/>
  <c r="AD27" i="1" s="1"/>
  <c r="AD23" i="1" a="1"/>
  <c r="AD23" i="1" s="1"/>
  <c r="AD25" i="1" a="1"/>
  <c r="AD25" i="1" s="1"/>
  <c r="AD31" i="1" a="1"/>
  <c r="AD31" i="1" s="1"/>
  <c r="AD22" i="1" a="1"/>
  <c r="AD22" i="1" s="1"/>
  <c r="AD30" i="1" a="1"/>
  <c r="AD30" i="1" s="1"/>
  <c r="AD28" i="1" a="1"/>
  <c r="AD28" i="1" s="1"/>
  <c r="AD29" i="1" a="1"/>
  <c r="AD29" i="1" s="1"/>
  <c r="AD7" i="1"/>
  <c r="AE8" i="1" l="1" a="1"/>
  <c r="AE8" i="1" s="1"/>
  <c r="AE22" i="1" a="1"/>
  <c r="AE22" i="1" s="1"/>
  <c r="AE11" i="1" a="1"/>
  <c r="AE11" i="1" s="1"/>
  <c r="AE17" i="1" a="1"/>
  <c r="AE17" i="1" s="1"/>
  <c r="AE18" i="1" a="1"/>
  <c r="AE18" i="1" s="1"/>
  <c r="AE21" i="1" a="1"/>
  <c r="AE21" i="1" s="1"/>
  <c r="AE10" i="1" a="1"/>
  <c r="AE10" i="1" s="1"/>
  <c r="AE16" i="1" a="1"/>
  <c r="AE16" i="1" s="1"/>
  <c r="AE19" i="1" a="1"/>
  <c r="AE19" i="1" s="1"/>
  <c r="AE9" i="1" a="1"/>
  <c r="AE9" i="1" s="1"/>
  <c r="AE20" i="1" a="1"/>
  <c r="AE20" i="1" s="1"/>
  <c r="AE13" i="1" a="1"/>
  <c r="AE13" i="1" s="1"/>
  <c r="AE14" i="1" a="1"/>
  <c r="AE14" i="1" s="1"/>
  <c r="AE15" i="1" a="1"/>
  <c r="AE15" i="1" s="1"/>
  <c r="AE12" i="1" a="1"/>
  <c r="AE12" i="1" s="1"/>
  <c r="AE29" i="1" a="1"/>
  <c r="AE29" i="1" s="1"/>
  <c r="AE27" i="1" a="1"/>
  <c r="AE27" i="1" s="1"/>
  <c r="AE24" i="1" a="1"/>
  <c r="AE24" i="1" s="1"/>
  <c r="AE26" i="1" a="1"/>
  <c r="AE26" i="1" s="1"/>
  <c r="AE23" i="1" a="1"/>
  <c r="AE23" i="1" s="1"/>
  <c r="AE25" i="1" a="1"/>
  <c r="AE25" i="1" s="1"/>
  <c r="AE31" i="1" a="1"/>
  <c r="AE31" i="1" s="1"/>
  <c r="AE30" i="1" a="1"/>
  <c r="AE30" i="1" s="1"/>
  <c r="AE28" i="1" a="1"/>
  <c r="AE28" i="1" s="1"/>
  <c r="AE7" i="1"/>
  <c r="AF23" i="1" l="1" a="1"/>
  <c r="AF23" i="1" s="1"/>
  <c r="AF8" i="1" a="1"/>
  <c r="AF8" i="1" s="1"/>
  <c r="AF12" i="1" a="1"/>
  <c r="AF12" i="1" s="1"/>
  <c r="AF11" i="1" a="1"/>
  <c r="AF11" i="1" s="1"/>
  <c r="AF22" i="1" a="1"/>
  <c r="AF22" i="1" s="1"/>
  <c r="AF17" i="1" a="1"/>
  <c r="AF17" i="1" s="1"/>
  <c r="AF18" i="1" a="1"/>
  <c r="AF18" i="1" s="1"/>
  <c r="AF21" i="1" a="1"/>
  <c r="AF21" i="1" s="1"/>
  <c r="AF10" i="1" a="1"/>
  <c r="AF10" i="1" s="1"/>
  <c r="AF19" i="1" a="1"/>
  <c r="AF19" i="1" s="1"/>
  <c r="AF9" i="1" a="1"/>
  <c r="AF9" i="1" s="1"/>
  <c r="AF16" i="1" a="1"/>
  <c r="AF16" i="1" s="1"/>
  <c r="AF20" i="1" a="1"/>
  <c r="AF20" i="1" s="1"/>
  <c r="AF13" i="1" a="1"/>
  <c r="AF13" i="1" s="1"/>
  <c r="AF28" i="1" a="1"/>
  <c r="AF28" i="1" s="1"/>
  <c r="AF29" i="1" a="1"/>
  <c r="AF29" i="1" s="1"/>
  <c r="AF15" i="1" a="1"/>
  <c r="AF15" i="1" s="1"/>
  <c r="AF24" i="1" a="1"/>
  <c r="AF24" i="1" s="1"/>
  <c r="AF27" i="1" a="1"/>
  <c r="AF27" i="1" s="1"/>
  <c r="AF26" i="1" a="1"/>
  <c r="AF26" i="1" s="1"/>
  <c r="AF14" i="1" a="1"/>
  <c r="AF14" i="1" s="1"/>
  <c r="AF25" i="1" a="1"/>
  <c r="AF25" i="1" s="1"/>
  <c r="AF30" i="1" a="1"/>
  <c r="AF30" i="1" s="1"/>
  <c r="AF31" i="1" a="1"/>
  <c r="AF31" i="1" s="1"/>
  <c r="AF7" i="1"/>
  <c r="AG13" i="1" l="1" a="1"/>
  <c r="AG13" i="1" s="1"/>
  <c r="AG14" i="1" a="1"/>
  <c r="AG14" i="1" s="1"/>
  <c r="AG15" i="1" a="1"/>
  <c r="AG15" i="1" s="1"/>
  <c r="AG23" i="1" a="1"/>
  <c r="AG23" i="1" s="1"/>
  <c r="AG8" i="1" a="1"/>
  <c r="AG8" i="1" s="1"/>
  <c r="AG12" i="1" a="1"/>
  <c r="AG12" i="1" s="1"/>
  <c r="AG11" i="1" a="1"/>
  <c r="AG11" i="1" s="1"/>
  <c r="AG22" i="1" a="1"/>
  <c r="AG22" i="1" s="1"/>
  <c r="AG17" i="1" a="1"/>
  <c r="AG17" i="1" s="1"/>
  <c r="AG18" i="1" a="1"/>
  <c r="AG18" i="1" s="1"/>
  <c r="AG10" i="1" a="1"/>
  <c r="AG10" i="1" s="1"/>
  <c r="AG19" i="1" a="1"/>
  <c r="AG19" i="1" s="1"/>
  <c r="AG21" i="1" a="1"/>
  <c r="AG21" i="1" s="1"/>
  <c r="AG9" i="1" a="1"/>
  <c r="AG9" i="1" s="1"/>
  <c r="AG30" i="1" a="1"/>
  <c r="AG30" i="1" s="1"/>
  <c r="AG28" i="1" a="1"/>
  <c r="AG28" i="1" s="1"/>
  <c r="AG29" i="1" a="1"/>
  <c r="AG29" i="1" s="1"/>
  <c r="AG20" i="1" a="1"/>
  <c r="AG20" i="1" s="1"/>
  <c r="AG24" i="1" a="1"/>
  <c r="AG24" i="1" s="1"/>
  <c r="AG26" i="1" a="1"/>
  <c r="AG26" i="1" s="1"/>
  <c r="AG27" i="1" a="1"/>
  <c r="AG27" i="1" s="1"/>
  <c r="AG25" i="1" a="1"/>
  <c r="AG25" i="1" s="1"/>
  <c r="AG31" i="1" a="1"/>
  <c r="AG31" i="1" s="1"/>
  <c r="AG16" i="1" a="1"/>
  <c r="AG16" i="1" s="1"/>
  <c r="AG7" i="1"/>
  <c r="AI10" i="1" l="1"/>
  <c r="AI14" i="1"/>
  <c r="AI18" i="1"/>
  <c r="AI22" i="1"/>
  <c r="AI26" i="1"/>
  <c r="AI9" i="1"/>
  <c r="AI13" i="1"/>
  <c r="AI17" i="1"/>
  <c r="AI21" i="1"/>
  <c r="AI25" i="1"/>
  <c r="AI29" i="1"/>
  <c r="AI8" i="1"/>
  <c r="AI12" i="1"/>
  <c r="AI16" i="1"/>
  <c r="AI20" i="1"/>
  <c r="AI24" i="1"/>
  <c r="AI23" i="1"/>
  <c r="AI19" i="1"/>
  <c r="AI15" i="1"/>
  <c r="AI28" i="1"/>
  <c r="AI30" i="1"/>
  <c r="AI11" i="1"/>
  <c r="AI27" i="1"/>
  <c r="AI31" i="1" l="1"/>
  <c r="AI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<sst xmlns="http://schemas.openxmlformats.org/spreadsheetml/2006/main" count="2500" uniqueCount="50">
  <si>
    <t xml:space="preserve">Année : </t>
  </si>
  <si>
    <t xml:space="preserve">Mois : </t>
  </si>
  <si>
    <t>Secteur</t>
  </si>
  <si>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</si>
  <si>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</si>
  <si>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</si>
  <si>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</si>
  <si>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</si>
  <si>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</si>
  <si>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</si>
  <si>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</si>
  <si>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</si>
  <si>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</si>
  <si>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</si>
  <si>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</si>
  <si>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</si>
  <si>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</si>
  <si>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Jours Fériés</t>
  </si>
  <si>
    <t>TOTAL</t>
  </si>
  <si>
    <t xml:space="preserve">TOTAL VISITES : </t>
  </si>
  <si>
    <t>Date</t>
  </si>
  <si>
    <t>O/N</t>
  </si>
  <si>
    <t>O</t>
  </si>
  <si>
    <t>N</t>
  </si>
  <si>
    <t>Étiquettes de lignes</t>
  </si>
  <si>
    <t>Total général</t>
  </si>
  <si>
    <t>Nombre de O/N</t>
  </si>
  <si>
    <t>Étiquettes de colonnes</t>
  </si>
  <si>
    <t>sept</t>
  </si>
  <si>
    <t>01-sept</t>
  </si>
  <si>
    <t>02-sept</t>
  </si>
  <si>
    <t>09-sept</t>
  </si>
  <si>
    <t>10-sept</t>
  </si>
  <si>
    <t>11-sept</t>
  </si>
  <si>
    <t>12-sept</t>
  </si>
  <si>
    <t>13-sept</t>
  </si>
  <si>
    <t>14-sept</t>
  </si>
  <si>
    <t>15-sept</t>
  </si>
  <si>
    <t>16-sept</t>
  </si>
  <si>
    <t>19-sept</t>
  </si>
  <si>
    <t>20-sept</t>
  </si>
  <si>
    <t>21-sept</t>
  </si>
  <si>
    <t>22-sept</t>
  </si>
  <si>
    <t>23-sept</t>
  </si>
  <si>
    <t>26-sept</t>
  </si>
  <si>
    <t>27-sept</t>
  </si>
  <si>
    <t>28-sept</t>
  </si>
  <si>
    <t>29-sept</t>
  </si>
  <si>
    <t>30-sept</t>
  </si>
  <si>
    <t>Secto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</si>
</sst>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ddd\ dd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5"/>
      <name val="Calibri"/>
      <family val="2"/>
      <scheme val="minor"/>
    </font>
    <font>
      <b/>
      <sz val="12"/>
      <color theme="5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7030A0"/>
      <name val="Tw Cen MT Condensed"/>
      <family val="2"/>
    </font>
    <font>
      <b/>
      <sz val="14"/>
      <color rgb="FF7030A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0">
    <xf numFmtId="0" fontId="0" fillId="0" borderId="0" xfId="0"/>
    <xf numFmtId="43" fontId="2" fillId="0" borderId="1" xfId="1" applyFont="1" applyBorder="1"/>
    <xf numFmtId="0" fontId="0" fillId="0" borderId="1" xfId="0" applyBorder="1" applyAlignment="1">
      <alignment horizontal="left" indent="1"/>
    </xf>
    <xf numFmtId="0" fontId="4" fillId="0" borderId="0" xfId="0" applyFont="1"/>
    <xf numFmtId="0" fontId="4" fillId="0" borderId="0" xfId="0" applyFont="1" applyAlignment="1">
      <alignment horizontal="center"/>
    </xf>
    <xf numFmtId="0" fontId="0" fillId="0" borderId="0" xfId="0" applyAlignment="1">
      <alignment horizontal="left"/>
    </xf>
    <xf numFmtId="43" fontId="2" fillId="0" borderId="0" xfId="1" applyFont="1" applyBorder="1" applyAlignment="1">
      <alignment horizontal="left"/>
    </xf>
    <xf numFmtId="0" fontId="0" fillId="0" borderId="0" xfId="0" applyBorder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NumberFormat="1"/>
    <xf numFmtId="0" fontId="0" fillId="0" borderId="1" xfId="0" applyFill="1" applyBorder="1" applyAlignment="1">
      <alignment horizontal="center"/>
    </xf>
    <xf numFmtId="164" fontId="5" fillId="0" borderId="1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Continuous"/>
    </xf>
    <xf numFmtId="0" fontId="6" fillId="0" borderId="3" xfId="0" applyFont="1" applyBorder="1" applyAlignment="1">
      <alignment horizontal="centerContinuous"/>
    </xf>
    <xf numFmtId="0" fontId="6" fillId="0" borderId="4" xfId="0" applyFont="1" applyBorder="1" applyAlignment="1">
      <alignment horizontal="centerContinuous"/>
    </xf>
    <xf numFmtId="3" fontId="3" fillId="0" borderId="1" xfId="0" applyNumberFormat="1" applyFont="1" applyBorder="1" applyAlignment="1">
      <alignment horizontal="center"/>
    </xf>
    <xf numFmtId="3" fontId="4" fillId="2" borderId="1" xfId="0" applyNumberFormat="1" applyFont="1" applyFill="1" applyBorder="1" applyAlignment="1">
      <alignment horizontal="center"/>
    </xf>
    <xf numFmtId="0" fontId="0" fillId="0" borderId="0" xfId="0" pivotButton="1"/>
    <xf numFmtId="0" fontId="4" fillId="3" borderId="1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15"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7030A0"/>
      </font>
      <fill>
        <patternFill>
          <bgColor theme="0" tint="-0.14996795556505021"/>
        </patternFill>
      </fill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114300</xdr:colOff>
      <xdr:row>34</xdr:row>
      <xdr:rowOff>0</xdr:rowOff>
    </xdr:from>
    <xdr:to>
      <xdr:col>6</xdr:col>
      <xdr:colOff>28575</xdr:colOff>
      <xdr:row>37</xdr:row>
      <xdr:rowOff>104775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Mois">
              <a:extLst>
                <a:ext uri="{FF2B5EF4-FFF2-40B4-BE49-F238E27FC236}">
                  <a16:creationId xmlns:a16="http://schemas.microsoft.com/office/drawing/2014/main" id="{EDE2A2B4-5397-437C-8B3A-0A1DA19A118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4300" y="6848475"/>
              <a:ext cx="2819400" cy="6762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COSTA LEON, Camille" refreshedDate="44861.904105092595" createdVersion="7" refreshedVersion="7" minRefreshableVersion="3" recordCount="2448" xr:uid="{25FFC368-1E66-4E31-B287-01E1FACA831B}">
  <cacheSource type="worksheet">
    <worksheetSource name="T_Activity"/>
  </cacheSource>
  <cacheFields count="4">
    <cacheField name="Secteur" numFmtId="0">
      <sharedItems containsSemiMixedTypes="0" containsString="0" containsNumber="1" containsInteger="1" minValue="10101" maxValue="10212" count="24">
        <n v="10105"/>
        <n v="10107"/>
        <n v="10109"/>
        <n v="10111"/>
        <n v="10203"/>
        <n v="10205"/>
        <n v="10207"/>
        <n v="10209"/>
        <n v="10211"/>
        <n v="10102"/>
        <n v="10106"/>
        <n v="10108"/>
        <n v="10112"/>
        <n v="10202"/>
        <n v="10204"/>
        <n v="10206"/>
        <n v="10208"/>
        <n v="10212"/>
        <n v="10103"/>
        <n v="10201"/>
        <n v="10104"/>
        <n v="10210"/>
        <n v="10110"/>
        <n v="10101"/>
      </sharedItems>
    </cacheField>
    <cacheField name="Date" numFmtId="14">
      <sharedItems containsSemiMixedTypes="0" containsNonDate="0" containsDate="1" containsString="0" minDate="2022-06-01T00:00:00" maxDate="2022-10-01T00:00:00" count="84">
        <d v="2022-06-01T00:00:00"/>
        <d v="2022-06-02T00:00:00"/>
        <d v="2022-06-03T00:00:00"/>
        <d v="2022-06-07T00:00:00"/>
        <d v="2022-06-08T00:00:00"/>
        <d v="2022-06-09T00:00:00"/>
        <d v="2022-06-10T00:00:00"/>
        <d v="2022-06-13T00:00:00"/>
        <d v="2022-06-14T00:00:00"/>
        <d v="2022-06-15T00:00:00"/>
        <d v="2022-06-16T00:00:00"/>
        <d v="2022-06-17T00:00:00"/>
        <d v="2022-06-20T00:00:00"/>
        <d v="2022-06-21T00:00:00"/>
        <d v="2022-06-22T00:00:00"/>
        <d v="2022-06-23T00:00:00"/>
        <d v="2022-06-24T00:00:00"/>
        <d v="2022-06-27T00:00:00"/>
        <d v="2022-06-28T00:00:00"/>
        <d v="2022-06-29T00:00:00"/>
        <d v="2022-06-30T00:00:00"/>
        <d v="2022-07-01T00:00:00"/>
        <d v="2022-07-04T00:00:00"/>
        <d v="2022-07-05T00:00:00"/>
        <d v="2022-07-06T00:00:00"/>
        <d v="2022-07-07T00:00:00"/>
        <d v="2022-07-08T00:00:00"/>
        <d v="2022-07-11T00:00:00"/>
        <d v="2022-07-12T00:00:00"/>
        <d v="2022-07-13T00:00:00"/>
        <d v="2022-07-15T00:00:00"/>
        <d v="2022-07-18T00:00:00"/>
        <d v="2022-07-19T00:00:00"/>
        <d v="2022-07-20T00:00:00"/>
        <d v="2022-07-21T00:00:00"/>
        <d v="2022-07-22T00:00:00"/>
        <d v="2022-07-25T00:00:00"/>
        <d v="2022-07-26T00:00:00"/>
        <d v="2022-07-27T00:00:00"/>
        <d v="2022-07-28T00:00:00"/>
        <d v="2022-08-01T00:00:00"/>
        <d v="2022-08-02T00:00:00"/>
        <d v="2022-08-03T00:00:00"/>
        <d v="2022-08-04T00:00:00"/>
        <d v="2022-08-05T00:00:00"/>
        <d v="2022-08-08T00:00:00"/>
        <d v="2022-08-09T00:00:00"/>
        <d v="2022-08-10T00:00:00"/>
        <d v="2022-08-11T00:00:00"/>
        <d v="2022-08-12T00:00:00"/>
        <d v="2022-08-15T00:00:00"/>
        <d v="2022-08-16T00:00:00"/>
        <d v="2022-08-17T00:00:00"/>
        <d v="2022-08-18T00:00:00"/>
        <d v="2022-08-19T00:00:00"/>
        <d v="2022-08-22T00:00:00"/>
        <d v="2022-08-23T00:00:00"/>
        <d v="2022-08-24T00:00:00"/>
        <d v="2022-08-25T00:00:00"/>
        <d v="2022-08-26T00:00:00"/>
        <d v="2022-08-28T00:00:00"/>
        <d v="2022-08-29T00:00:00"/>
        <d v="2022-08-30T00:00:00"/>
        <d v="2022-08-31T00:00:00"/>
        <d v="2022-09-01T00:00:00"/>
        <d v="2022-09-02T00:00:00"/>
        <d v="2022-09-09T00:00:00"/>
        <d v="2022-09-10T00:00:00"/>
        <d v="2022-09-11T00:00:00"/>
        <d v="2022-09-12T00:00:00"/>
        <d v="2022-09-13T00:00:00"/>
        <d v="2022-09-14T00:00:00"/>
        <d v="2022-09-15T00:00:00"/>
        <d v="2022-09-16T00:00:00"/>
        <d v="2022-09-19T00:00:00"/>
        <d v="2022-09-20T00:00:00"/>
        <d v="2022-09-21T00:00:00"/>
        <d v="2022-09-22T00:00:00"/>
        <d v="2022-09-23T00:00:00"/>
        <d v="2022-09-26T00:00:00"/>
        <d v="2022-09-27T00:00:00"/>
        <d v="2022-09-28T00:00:00"/>
        <d v="2022-09-29T00:00:00"/>
        <d v="2022-09-30T00:00:00"/>
      </sharedItems>
      <fieldGroup par="3" base="1">
        <rangePr groupBy="days" startDate="2022-06-01T00:00:00" endDate="2022-10-01T00:00:00"/>
        <groupItems count="368">
          <s v="&lt;01/06/2022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10/2022"/>
        </groupItems>
      </fieldGroup>
    </cacheField>
    <cacheField name="O/N" numFmtId="0">
      <sharedItems/>
    </cacheField>
    <cacheField name="Mois" numFmtId="0" databaseField="0">
      <fieldGroup base="1">
        <rangePr groupBy="months" startDate="2022-06-01T00:00:00" endDate="2022-10-01T00:00:00"/>
        <groupItems count="14">
          <s v="&lt;01/06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10/2022"/>
        </groupItems>
      </fieldGroup>
    </cacheField>
  </cacheFields>
  <extLst>
    <ext xmlns:x14="http://schemas.microsoft.com/office/spreadsheetml/2009/9/main" uri="{725AE2AE-9491-48be-B2B4-4EB974FC3084}">
      <x14:pivotCacheDefinition pivotCacheId="40457914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48">
  <r>
    <x v="0"/>
    <x v="0"/>
    <s v="O"/>
  </r>
  <r>
    <x v="0"/>
    <x v="0"/>
    <s v="O"/>
  </r>
  <r>
    <x v="0"/>
    <x v="0"/>
    <s v="O"/>
  </r>
  <r>
    <x v="0"/>
    <x v="0"/>
    <s v="O"/>
  </r>
  <r>
    <x v="1"/>
    <x v="0"/>
    <s v="O"/>
  </r>
  <r>
    <x v="1"/>
    <x v="0"/>
    <s v="O"/>
  </r>
  <r>
    <x v="1"/>
    <x v="0"/>
    <s v="O"/>
  </r>
  <r>
    <x v="2"/>
    <x v="0"/>
    <s v="O"/>
  </r>
  <r>
    <x v="2"/>
    <x v="0"/>
    <s v="O"/>
  </r>
  <r>
    <x v="3"/>
    <x v="0"/>
    <s v="O"/>
  </r>
  <r>
    <x v="3"/>
    <x v="0"/>
    <s v="O"/>
  </r>
  <r>
    <x v="4"/>
    <x v="0"/>
    <s v="O"/>
  </r>
  <r>
    <x v="4"/>
    <x v="0"/>
    <s v="O"/>
  </r>
  <r>
    <x v="5"/>
    <x v="0"/>
    <s v="O"/>
  </r>
  <r>
    <x v="5"/>
    <x v="0"/>
    <s v="O"/>
  </r>
  <r>
    <x v="5"/>
    <x v="0"/>
    <s v="O"/>
  </r>
  <r>
    <x v="6"/>
    <x v="0"/>
    <s v="O"/>
  </r>
  <r>
    <x v="6"/>
    <x v="0"/>
    <s v="O"/>
  </r>
  <r>
    <x v="6"/>
    <x v="0"/>
    <s v="O"/>
  </r>
  <r>
    <x v="6"/>
    <x v="0"/>
    <s v="O"/>
  </r>
  <r>
    <x v="6"/>
    <x v="0"/>
    <s v="O"/>
  </r>
  <r>
    <x v="6"/>
    <x v="0"/>
    <s v="O"/>
  </r>
  <r>
    <x v="6"/>
    <x v="0"/>
    <s v="O"/>
  </r>
  <r>
    <x v="6"/>
    <x v="0"/>
    <s v="O"/>
  </r>
  <r>
    <x v="7"/>
    <x v="0"/>
    <s v="O"/>
  </r>
  <r>
    <x v="7"/>
    <x v="0"/>
    <s v="O"/>
  </r>
  <r>
    <x v="8"/>
    <x v="0"/>
    <s v="O"/>
  </r>
  <r>
    <x v="9"/>
    <x v="0"/>
    <s v="O"/>
  </r>
  <r>
    <x v="10"/>
    <x v="0"/>
    <s v="O"/>
  </r>
  <r>
    <x v="11"/>
    <x v="0"/>
    <s v="O"/>
  </r>
  <r>
    <x v="11"/>
    <x v="0"/>
    <s v="O"/>
  </r>
  <r>
    <x v="11"/>
    <x v="0"/>
    <s v="O"/>
  </r>
  <r>
    <x v="11"/>
    <x v="0"/>
    <s v="O"/>
  </r>
  <r>
    <x v="12"/>
    <x v="0"/>
    <s v="O"/>
  </r>
  <r>
    <x v="12"/>
    <x v="0"/>
    <s v="O"/>
  </r>
  <r>
    <x v="12"/>
    <x v="0"/>
    <s v="O"/>
  </r>
  <r>
    <x v="12"/>
    <x v="0"/>
    <s v="O"/>
  </r>
  <r>
    <x v="12"/>
    <x v="0"/>
    <s v="O"/>
  </r>
  <r>
    <x v="12"/>
    <x v="0"/>
    <s v="O"/>
  </r>
  <r>
    <x v="13"/>
    <x v="0"/>
    <s v="O"/>
  </r>
  <r>
    <x v="13"/>
    <x v="0"/>
    <s v="O"/>
  </r>
  <r>
    <x v="14"/>
    <x v="0"/>
    <s v="O"/>
  </r>
  <r>
    <x v="14"/>
    <x v="0"/>
    <s v="O"/>
  </r>
  <r>
    <x v="15"/>
    <x v="0"/>
    <s v="O"/>
  </r>
  <r>
    <x v="15"/>
    <x v="0"/>
    <s v="O"/>
  </r>
  <r>
    <x v="15"/>
    <x v="0"/>
    <s v="O"/>
  </r>
  <r>
    <x v="15"/>
    <x v="0"/>
    <s v="O"/>
  </r>
  <r>
    <x v="16"/>
    <x v="0"/>
    <s v="O"/>
  </r>
  <r>
    <x v="16"/>
    <x v="0"/>
    <s v="O"/>
  </r>
  <r>
    <x v="16"/>
    <x v="0"/>
    <s v="O"/>
  </r>
  <r>
    <x v="16"/>
    <x v="0"/>
    <s v="O"/>
  </r>
  <r>
    <x v="16"/>
    <x v="0"/>
    <s v="O"/>
  </r>
  <r>
    <x v="17"/>
    <x v="0"/>
    <s v="O"/>
  </r>
  <r>
    <x v="18"/>
    <x v="1"/>
    <s v="O"/>
  </r>
  <r>
    <x v="0"/>
    <x v="1"/>
    <s v="O"/>
  </r>
  <r>
    <x v="0"/>
    <x v="1"/>
    <s v="O"/>
  </r>
  <r>
    <x v="0"/>
    <x v="1"/>
    <s v="O"/>
  </r>
  <r>
    <x v="0"/>
    <x v="1"/>
    <s v="O"/>
  </r>
  <r>
    <x v="3"/>
    <x v="1"/>
    <s v="O"/>
  </r>
  <r>
    <x v="3"/>
    <x v="1"/>
    <s v="O"/>
  </r>
  <r>
    <x v="3"/>
    <x v="1"/>
    <s v="O"/>
  </r>
  <r>
    <x v="3"/>
    <x v="1"/>
    <s v="O"/>
  </r>
  <r>
    <x v="19"/>
    <x v="1"/>
    <s v="O"/>
  </r>
  <r>
    <x v="19"/>
    <x v="1"/>
    <s v="O"/>
  </r>
  <r>
    <x v="4"/>
    <x v="1"/>
    <s v="O"/>
  </r>
  <r>
    <x v="4"/>
    <x v="1"/>
    <s v="O"/>
  </r>
  <r>
    <x v="4"/>
    <x v="1"/>
    <s v="O"/>
  </r>
  <r>
    <x v="5"/>
    <x v="1"/>
    <s v="O"/>
  </r>
  <r>
    <x v="5"/>
    <x v="1"/>
    <s v="O"/>
  </r>
  <r>
    <x v="5"/>
    <x v="1"/>
    <s v="O"/>
  </r>
  <r>
    <x v="5"/>
    <x v="1"/>
    <s v="O"/>
  </r>
  <r>
    <x v="5"/>
    <x v="1"/>
    <s v="O"/>
  </r>
  <r>
    <x v="5"/>
    <x v="1"/>
    <s v="O"/>
  </r>
  <r>
    <x v="6"/>
    <x v="1"/>
    <s v="O"/>
  </r>
  <r>
    <x v="6"/>
    <x v="1"/>
    <s v="O"/>
  </r>
  <r>
    <x v="6"/>
    <x v="1"/>
    <s v="O"/>
  </r>
  <r>
    <x v="6"/>
    <x v="1"/>
    <s v="O"/>
  </r>
  <r>
    <x v="7"/>
    <x v="1"/>
    <s v="O"/>
  </r>
  <r>
    <x v="7"/>
    <x v="1"/>
    <s v="O"/>
  </r>
  <r>
    <x v="7"/>
    <x v="1"/>
    <s v="O"/>
  </r>
  <r>
    <x v="9"/>
    <x v="1"/>
    <s v="O"/>
  </r>
  <r>
    <x v="9"/>
    <x v="1"/>
    <s v="O"/>
  </r>
  <r>
    <x v="20"/>
    <x v="1"/>
    <s v="O"/>
  </r>
  <r>
    <x v="20"/>
    <x v="1"/>
    <s v="O"/>
  </r>
  <r>
    <x v="20"/>
    <x v="1"/>
    <s v="O"/>
  </r>
  <r>
    <x v="10"/>
    <x v="1"/>
    <s v="O"/>
  </r>
  <r>
    <x v="10"/>
    <x v="1"/>
    <s v="O"/>
  </r>
  <r>
    <x v="11"/>
    <x v="1"/>
    <s v="O"/>
  </r>
  <r>
    <x v="13"/>
    <x v="1"/>
    <s v="O"/>
  </r>
  <r>
    <x v="14"/>
    <x v="1"/>
    <s v="O"/>
  </r>
  <r>
    <x v="14"/>
    <x v="1"/>
    <s v="O"/>
  </r>
  <r>
    <x v="14"/>
    <x v="1"/>
    <s v="N"/>
  </r>
  <r>
    <x v="15"/>
    <x v="1"/>
    <s v="O"/>
  </r>
  <r>
    <x v="15"/>
    <x v="1"/>
    <s v="O"/>
  </r>
  <r>
    <x v="15"/>
    <x v="1"/>
    <s v="O"/>
  </r>
  <r>
    <x v="15"/>
    <x v="1"/>
    <s v="O"/>
  </r>
  <r>
    <x v="15"/>
    <x v="1"/>
    <s v="O"/>
  </r>
  <r>
    <x v="15"/>
    <x v="1"/>
    <s v="O"/>
  </r>
  <r>
    <x v="15"/>
    <x v="1"/>
    <s v="O"/>
  </r>
  <r>
    <x v="16"/>
    <x v="1"/>
    <s v="O"/>
  </r>
  <r>
    <x v="16"/>
    <x v="1"/>
    <s v="O"/>
  </r>
  <r>
    <x v="16"/>
    <x v="1"/>
    <s v="N"/>
  </r>
  <r>
    <x v="21"/>
    <x v="1"/>
    <s v="O"/>
  </r>
  <r>
    <x v="21"/>
    <x v="1"/>
    <s v="O"/>
  </r>
  <r>
    <x v="21"/>
    <x v="1"/>
    <s v="O"/>
  </r>
  <r>
    <x v="21"/>
    <x v="1"/>
    <s v="O"/>
  </r>
  <r>
    <x v="21"/>
    <x v="1"/>
    <s v="O"/>
  </r>
  <r>
    <x v="17"/>
    <x v="1"/>
    <s v="O"/>
  </r>
  <r>
    <x v="17"/>
    <x v="1"/>
    <s v="O"/>
  </r>
  <r>
    <x v="17"/>
    <x v="1"/>
    <s v="O"/>
  </r>
  <r>
    <x v="18"/>
    <x v="2"/>
    <s v="O"/>
  </r>
  <r>
    <x v="0"/>
    <x v="2"/>
    <s v="O"/>
  </r>
  <r>
    <x v="0"/>
    <x v="2"/>
    <s v="O"/>
  </r>
  <r>
    <x v="1"/>
    <x v="2"/>
    <s v="O"/>
  </r>
  <r>
    <x v="3"/>
    <x v="2"/>
    <s v="O"/>
  </r>
  <r>
    <x v="19"/>
    <x v="2"/>
    <s v="O"/>
  </r>
  <r>
    <x v="19"/>
    <x v="2"/>
    <s v="O"/>
  </r>
  <r>
    <x v="4"/>
    <x v="2"/>
    <s v="O"/>
  </r>
  <r>
    <x v="5"/>
    <x v="2"/>
    <s v="O"/>
  </r>
  <r>
    <x v="5"/>
    <x v="2"/>
    <s v="O"/>
  </r>
  <r>
    <x v="5"/>
    <x v="2"/>
    <s v="O"/>
  </r>
  <r>
    <x v="6"/>
    <x v="2"/>
    <s v="O"/>
  </r>
  <r>
    <x v="7"/>
    <x v="2"/>
    <s v="O"/>
  </r>
  <r>
    <x v="7"/>
    <x v="2"/>
    <s v="O"/>
  </r>
  <r>
    <x v="7"/>
    <x v="2"/>
    <s v="O"/>
  </r>
  <r>
    <x v="9"/>
    <x v="2"/>
    <s v="O"/>
  </r>
  <r>
    <x v="9"/>
    <x v="2"/>
    <s v="O"/>
  </r>
  <r>
    <x v="20"/>
    <x v="2"/>
    <s v="O"/>
  </r>
  <r>
    <x v="20"/>
    <x v="2"/>
    <s v="O"/>
  </r>
  <r>
    <x v="20"/>
    <x v="2"/>
    <s v="O"/>
  </r>
  <r>
    <x v="20"/>
    <x v="2"/>
    <s v="O"/>
  </r>
  <r>
    <x v="11"/>
    <x v="2"/>
    <s v="O"/>
  </r>
  <r>
    <x v="12"/>
    <x v="2"/>
    <s v="O"/>
  </r>
  <r>
    <x v="12"/>
    <x v="2"/>
    <s v="O"/>
  </r>
  <r>
    <x v="12"/>
    <x v="2"/>
    <s v="O"/>
  </r>
  <r>
    <x v="12"/>
    <x v="2"/>
    <s v="O"/>
  </r>
  <r>
    <x v="12"/>
    <x v="2"/>
    <s v="O"/>
  </r>
  <r>
    <x v="12"/>
    <x v="2"/>
    <s v="O"/>
  </r>
  <r>
    <x v="13"/>
    <x v="2"/>
    <s v="O"/>
  </r>
  <r>
    <x v="13"/>
    <x v="2"/>
    <s v="O"/>
  </r>
  <r>
    <x v="14"/>
    <x v="2"/>
    <s v="O"/>
  </r>
  <r>
    <x v="14"/>
    <x v="2"/>
    <s v="O"/>
  </r>
  <r>
    <x v="15"/>
    <x v="2"/>
    <s v="O"/>
  </r>
  <r>
    <x v="16"/>
    <x v="2"/>
    <s v="O"/>
  </r>
  <r>
    <x v="16"/>
    <x v="2"/>
    <s v="O"/>
  </r>
  <r>
    <x v="17"/>
    <x v="2"/>
    <s v="O"/>
  </r>
  <r>
    <x v="17"/>
    <x v="2"/>
    <s v="O"/>
  </r>
  <r>
    <x v="17"/>
    <x v="2"/>
    <s v="O"/>
  </r>
  <r>
    <x v="17"/>
    <x v="2"/>
    <s v="O"/>
  </r>
  <r>
    <x v="1"/>
    <x v="3"/>
    <s v="O"/>
  </r>
  <r>
    <x v="19"/>
    <x v="3"/>
    <s v="O"/>
  </r>
  <r>
    <x v="4"/>
    <x v="3"/>
    <s v="O"/>
  </r>
  <r>
    <x v="6"/>
    <x v="3"/>
    <s v="O"/>
  </r>
  <r>
    <x v="6"/>
    <x v="3"/>
    <s v="O"/>
  </r>
  <r>
    <x v="6"/>
    <x v="3"/>
    <s v="O"/>
  </r>
  <r>
    <x v="6"/>
    <x v="3"/>
    <s v="O"/>
  </r>
  <r>
    <x v="7"/>
    <x v="3"/>
    <s v="O"/>
  </r>
  <r>
    <x v="7"/>
    <x v="3"/>
    <s v="O"/>
  </r>
  <r>
    <x v="7"/>
    <x v="3"/>
    <s v="O"/>
  </r>
  <r>
    <x v="8"/>
    <x v="3"/>
    <s v="O"/>
  </r>
  <r>
    <x v="8"/>
    <x v="3"/>
    <s v="O"/>
  </r>
  <r>
    <x v="8"/>
    <x v="3"/>
    <s v="O"/>
  </r>
  <r>
    <x v="8"/>
    <x v="3"/>
    <s v="O"/>
  </r>
  <r>
    <x v="8"/>
    <x v="3"/>
    <s v="O"/>
  </r>
  <r>
    <x v="9"/>
    <x v="3"/>
    <s v="O"/>
  </r>
  <r>
    <x v="9"/>
    <x v="3"/>
    <s v="O"/>
  </r>
  <r>
    <x v="9"/>
    <x v="3"/>
    <s v="O"/>
  </r>
  <r>
    <x v="20"/>
    <x v="3"/>
    <s v="O"/>
  </r>
  <r>
    <x v="20"/>
    <x v="3"/>
    <s v="O"/>
  </r>
  <r>
    <x v="20"/>
    <x v="3"/>
    <s v="O"/>
  </r>
  <r>
    <x v="10"/>
    <x v="3"/>
    <s v="O"/>
  </r>
  <r>
    <x v="11"/>
    <x v="3"/>
    <s v="O"/>
  </r>
  <r>
    <x v="12"/>
    <x v="3"/>
    <s v="O"/>
  </r>
  <r>
    <x v="12"/>
    <x v="3"/>
    <s v="O"/>
  </r>
  <r>
    <x v="12"/>
    <x v="3"/>
    <s v="O"/>
  </r>
  <r>
    <x v="12"/>
    <x v="3"/>
    <s v="O"/>
  </r>
  <r>
    <x v="12"/>
    <x v="3"/>
    <s v="O"/>
  </r>
  <r>
    <x v="12"/>
    <x v="3"/>
    <s v="O"/>
  </r>
  <r>
    <x v="13"/>
    <x v="3"/>
    <s v="O"/>
  </r>
  <r>
    <x v="15"/>
    <x v="3"/>
    <s v="O"/>
  </r>
  <r>
    <x v="21"/>
    <x v="3"/>
    <s v="O"/>
  </r>
  <r>
    <x v="21"/>
    <x v="3"/>
    <s v="O"/>
  </r>
  <r>
    <x v="21"/>
    <x v="3"/>
    <s v="O"/>
  </r>
  <r>
    <x v="21"/>
    <x v="3"/>
    <s v="O"/>
  </r>
  <r>
    <x v="21"/>
    <x v="3"/>
    <s v="O"/>
  </r>
  <r>
    <x v="17"/>
    <x v="3"/>
    <s v="O"/>
  </r>
  <r>
    <x v="17"/>
    <x v="3"/>
    <s v="O"/>
  </r>
  <r>
    <x v="1"/>
    <x v="4"/>
    <s v="O"/>
  </r>
  <r>
    <x v="19"/>
    <x v="4"/>
    <s v="O"/>
  </r>
  <r>
    <x v="5"/>
    <x v="4"/>
    <s v="O"/>
  </r>
  <r>
    <x v="7"/>
    <x v="4"/>
    <s v="O"/>
  </r>
  <r>
    <x v="7"/>
    <x v="4"/>
    <s v="O"/>
  </r>
  <r>
    <x v="7"/>
    <x v="4"/>
    <s v="O"/>
  </r>
  <r>
    <x v="8"/>
    <x v="4"/>
    <s v="O"/>
  </r>
  <r>
    <x v="8"/>
    <x v="4"/>
    <s v="O"/>
  </r>
  <r>
    <x v="9"/>
    <x v="4"/>
    <s v="O"/>
  </r>
  <r>
    <x v="9"/>
    <x v="4"/>
    <s v="O"/>
  </r>
  <r>
    <x v="20"/>
    <x v="4"/>
    <s v="O"/>
  </r>
  <r>
    <x v="20"/>
    <x v="4"/>
    <s v="O"/>
  </r>
  <r>
    <x v="20"/>
    <x v="4"/>
    <s v="O"/>
  </r>
  <r>
    <x v="20"/>
    <x v="4"/>
    <s v="O"/>
  </r>
  <r>
    <x v="20"/>
    <x v="4"/>
    <s v="O"/>
  </r>
  <r>
    <x v="10"/>
    <x v="4"/>
    <s v="O"/>
  </r>
  <r>
    <x v="10"/>
    <x v="4"/>
    <s v="O"/>
  </r>
  <r>
    <x v="12"/>
    <x v="4"/>
    <s v="O"/>
  </r>
  <r>
    <x v="12"/>
    <x v="4"/>
    <s v="O"/>
  </r>
  <r>
    <x v="12"/>
    <x v="4"/>
    <s v="O"/>
  </r>
  <r>
    <x v="12"/>
    <x v="4"/>
    <s v="O"/>
  </r>
  <r>
    <x v="12"/>
    <x v="4"/>
    <s v="O"/>
  </r>
  <r>
    <x v="12"/>
    <x v="4"/>
    <s v="O"/>
  </r>
  <r>
    <x v="12"/>
    <x v="4"/>
    <s v="O"/>
  </r>
  <r>
    <x v="13"/>
    <x v="4"/>
    <s v="O"/>
  </r>
  <r>
    <x v="14"/>
    <x v="4"/>
    <s v="O"/>
  </r>
  <r>
    <x v="15"/>
    <x v="4"/>
    <s v="O"/>
  </r>
  <r>
    <x v="15"/>
    <x v="4"/>
    <s v="O"/>
  </r>
  <r>
    <x v="15"/>
    <x v="4"/>
    <s v="O"/>
  </r>
  <r>
    <x v="15"/>
    <x v="4"/>
    <s v="O"/>
  </r>
  <r>
    <x v="16"/>
    <x v="4"/>
    <s v="O"/>
  </r>
  <r>
    <x v="16"/>
    <x v="4"/>
    <s v="O"/>
  </r>
  <r>
    <x v="16"/>
    <x v="4"/>
    <s v="O"/>
  </r>
  <r>
    <x v="16"/>
    <x v="4"/>
    <s v="O"/>
  </r>
  <r>
    <x v="16"/>
    <x v="4"/>
    <s v="O"/>
  </r>
  <r>
    <x v="21"/>
    <x v="4"/>
    <s v="O"/>
  </r>
  <r>
    <x v="18"/>
    <x v="5"/>
    <s v="O"/>
  </r>
  <r>
    <x v="0"/>
    <x v="5"/>
    <s v="O"/>
  </r>
  <r>
    <x v="0"/>
    <x v="5"/>
    <s v="O"/>
  </r>
  <r>
    <x v="0"/>
    <x v="5"/>
    <s v="O"/>
  </r>
  <r>
    <x v="0"/>
    <x v="5"/>
    <s v="O"/>
  </r>
  <r>
    <x v="0"/>
    <x v="5"/>
    <s v="O"/>
  </r>
  <r>
    <x v="0"/>
    <x v="5"/>
    <s v="O"/>
  </r>
  <r>
    <x v="0"/>
    <x v="5"/>
    <s v="O"/>
  </r>
  <r>
    <x v="0"/>
    <x v="5"/>
    <s v="O"/>
  </r>
  <r>
    <x v="1"/>
    <x v="5"/>
    <s v="O"/>
  </r>
  <r>
    <x v="1"/>
    <x v="5"/>
    <s v="O"/>
  </r>
  <r>
    <x v="1"/>
    <x v="5"/>
    <s v="O"/>
  </r>
  <r>
    <x v="1"/>
    <x v="5"/>
    <s v="O"/>
  </r>
  <r>
    <x v="2"/>
    <x v="5"/>
    <s v="O"/>
  </r>
  <r>
    <x v="2"/>
    <x v="5"/>
    <s v="O"/>
  </r>
  <r>
    <x v="2"/>
    <x v="5"/>
    <s v="O"/>
  </r>
  <r>
    <x v="3"/>
    <x v="5"/>
    <s v="O"/>
  </r>
  <r>
    <x v="3"/>
    <x v="5"/>
    <s v="O"/>
  </r>
  <r>
    <x v="3"/>
    <x v="5"/>
    <s v="O"/>
  </r>
  <r>
    <x v="3"/>
    <x v="5"/>
    <s v="O"/>
  </r>
  <r>
    <x v="19"/>
    <x v="5"/>
    <s v="O"/>
  </r>
  <r>
    <x v="19"/>
    <x v="5"/>
    <s v="O"/>
  </r>
  <r>
    <x v="4"/>
    <x v="5"/>
    <s v="O"/>
  </r>
  <r>
    <x v="4"/>
    <x v="5"/>
    <s v="O"/>
  </r>
  <r>
    <x v="4"/>
    <x v="5"/>
    <s v="O"/>
  </r>
  <r>
    <x v="5"/>
    <x v="5"/>
    <s v="O"/>
  </r>
  <r>
    <x v="5"/>
    <x v="5"/>
    <s v="O"/>
  </r>
  <r>
    <x v="5"/>
    <x v="5"/>
    <s v="O"/>
  </r>
  <r>
    <x v="5"/>
    <x v="5"/>
    <s v="O"/>
  </r>
  <r>
    <x v="5"/>
    <x v="5"/>
    <s v="O"/>
  </r>
  <r>
    <x v="5"/>
    <x v="5"/>
    <s v="O"/>
  </r>
  <r>
    <x v="5"/>
    <x v="5"/>
    <s v="O"/>
  </r>
  <r>
    <x v="5"/>
    <x v="5"/>
    <s v="O"/>
  </r>
  <r>
    <x v="6"/>
    <x v="5"/>
    <s v="O"/>
  </r>
  <r>
    <x v="6"/>
    <x v="5"/>
    <s v="O"/>
  </r>
  <r>
    <x v="6"/>
    <x v="5"/>
    <s v="O"/>
  </r>
  <r>
    <x v="6"/>
    <x v="5"/>
    <s v="O"/>
  </r>
  <r>
    <x v="6"/>
    <x v="5"/>
    <s v="O"/>
  </r>
  <r>
    <x v="6"/>
    <x v="5"/>
    <s v="O"/>
  </r>
  <r>
    <x v="6"/>
    <x v="5"/>
    <s v="O"/>
  </r>
  <r>
    <x v="7"/>
    <x v="5"/>
    <s v="O"/>
  </r>
  <r>
    <x v="8"/>
    <x v="5"/>
    <s v="O"/>
  </r>
  <r>
    <x v="8"/>
    <x v="5"/>
    <s v="O"/>
  </r>
  <r>
    <x v="9"/>
    <x v="5"/>
    <s v="O"/>
  </r>
  <r>
    <x v="20"/>
    <x v="5"/>
    <s v="O"/>
  </r>
  <r>
    <x v="20"/>
    <x v="5"/>
    <s v="O"/>
  </r>
  <r>
    <x v="10"/>
    <x v="5"/>
    <s v="O"/>
  </r>
  <r>
    <x v="11"/>
    <x v="5"/>
    <s v="O"/>
  </r>
  <r>
    <x v="11"/>
    <x v="5"/>
    <s v="O"/>
  </r>
  <r>
    <x v="11"/>
    <x v="5"/>
    <s v="O"/>
  </r>
  <r>
    <x v="11"/>
    <x v="5"/>
    <s v="O"/>
  </r>
  <r>
    <x v="12"/>
    <x v="5"/>
    <s v="O"/>
  </r>
  <r>
    <x v="12"/>
    <x v="5"/>
    <s v="O"/>
  </r>
  <r>
    <x v="12"/>
    <x v="5"/>
    <s v="O"/>
  </r>
  <r>
    <x v="12"/>
    <x v="5"/>
    <s v="O"/>
  </r>
  <r>
    <x v="12"/>
    <x v="5"/>
    <s v="O"/>
  </r>
  <r>
    <x v="12"/>
    <x v="5"/>
    <s v="O"/>
  </r>
  <r>
    <x v="13"/>
    <x v="5"/>
    <s v="O"/>
  </r>
  <r>
    <x v="14"/>
    <x v="5"/>
    <s v="O"/>
  </r>
  <r>
    <x v="14"/>
    <x v="5"/>
    <s v="O"/>
  </r>
  <r>
    <x v="14"/>
    <x v="5"/>
    <s v="O"/>
  </r>
  <r>
    <x v="14"/>
    <x v="5"/>
    <s v="O"/>
  </r>
  <r>
    <x v="15"/>
    <x v="5"/>
    <s v="O"/>
  </r>
  <r>
    <x v="15"/>
    <x v="5"/>
    <s v="O"/>
  </r>
  <r>
    <x v="15"/>
    <x v="5"/>
    <s v="O"/>
  </r>
  <r>
    <x v="15"/>
    <x v="5"/>
    <s v="O"/>
  </r>
  <r>
    <x v="16"/>
    <x v="5"/>
    <s v="O"/>
  </r>
  <r>
    <x v="16"/>
    <x v="5"/>
    <s v="O"/>
  </r>
  <r>
    <x v="21"/>
    <x v="5"/>
    <s v="O"/>
  </r>
  <r>
    <x v="21"/>
    <x v="5"/>
    <s v="O"/>
  </r>
  <r>
    <x v="21"/>
    <x v="5"/>
    <s v="O"/>
  </r>
  <r>
    <x v="21"/>
    <x v="5"/>
    <s v="O"/>
  </r>
  <r>
    <x v="21"/>
    <x v="5"/>
    <s v="O"/>
  </r>
  <r>
    <x v="21"/>
    <x v="5"/>
    <s v="O"/>
  </r>
  <r>
    <x v="21"/>
    <x v="5"/>
    <s v="O"/>
  </r>
  <r>
    <x v="21"/>
    <x v="5"/>
    <s v="O"/>
  </r>
  <r>
    <x v="21"/>
    <x v="5"/>
    <s v="O"/>
  </r>
  <r>
    <x v="21"/>
    <x v="5"/>
    <s v="O"/>
  </r>
  <r>
    <x v="21"/>
    <x v="5"/>
    <s v="O"/>
  </r>
  <r>
    <x v="21"/>
    <x v="5"/>
    <s v="O"/>
  </r>
  <r>
    <x v="21"/>
    <x v="5"/>
    <s v="O"/>
  </r>
  <r>
    <x v="21"/>
    <x v="5"/>
    <s v="O"/>
  </r>
  <r>
    <x v="17"/>
    <x v="5"/>
    <s v="O"/>
  </r>
  <r>
    <x v="17"/>
    <x v="5"/>
    <s v="O"/>
  </r>
  <r>
    <x v="17"/>
    <x v="5"/>
    <s v="O"/>
  </r>
  <r>
    <x v="17"/>
    <x v="5"/>
    <s v="O"/>
  </r>
  <r>
    <x v="17"/>
    <x v="5"/>
    <s v="O"/>
  </r>
  <r>
    <x v="17"/>
    <x v="5"/>
    <s v="O"/>
  </r>
  <r>
    <x v="0"/>
    <x v="6"/>
    <s v="O"/>
  </r>
  <r>
    <x v="0"/>
    <x v="6"/>
    <s v="O"/>
  </r>
  <r>
    <x v="0"/>
    <x v="6"/>
    <s v="O"/>
  </r>
  <r>
    <x v="1"/>
    <x v="6"/>
    <s v="O"/>
  </r>
  <r>
    <x v="1"/>
    <x v="6"/>
    <s v="O"/>
  </r>
  <r>
    <x v="2"/>
    <x v="6"/>
    <s v="O"/>
  </r>
  <r>
    <x v="2"/>
    <x v="6"/>
    <s v="O"/>
  </r>
  <r>
    <x v="3"/>
    <x v="6"/>
    <s v="O"/>
  </r>
  <r>
    <x v="3"/>
    <x v="6"/>
    <s v="O"/>
  </r>
  <r>
    <x v="3"/>
    <x v="6"/>
    <s v="O"/>
  </r>
  <r>
    <x v="3"/>
    <x v="6"/>
    <s v="O"/>
  </r>
  <r>
    <x v="4"/>
    <x v="6"/>
    <s v="O"/>
  </r>
  <r>
    <x v="4"/>
    <x v="6"/>
    <s v="O"/>
  </r>
  <r>
    <x v="6"/>
    <x v="6"/>
    <s v="O"/>
  </r>
  <r>
    <x v="6"/>
    <x v="6"/>
    <s v="O"/>
  </r>
  <r>
    <x v="6"/>
    <x v="6"/>
    <s v="O"/>
  </r>
  <r>
    <x v="6"/>
    <x v="6"/>
    <s v="O"/>
  </r>
  <r>
    <x v="7"/>
    <x v="6"/>
    <s v="O"/>
  </r>
  <r>
    <x v="7"/>
    <x v="6"/>
    <s v="O"/>
  </r>
  <r>
    <x v="7"/>
    <x v="6"/>
    <s v="O"/>
  </r>
  <r>
    <x v="8"/>
    <x v="6"/>
    <s v="O"/>
  </r>
  <r>
    <x v="8"/>
    <x v="6"/>
    <s v="O"/>
  </r>
  <r>
    <x v="8"/>
    <x v="6"/>
    <s v="O"/>
  </r>
  <r>
    <x v="8"/>
    <x v="6"/>
    <s v="O"/>
  </r>
  <r>
    <x v="8"/>
    <x v="6"/>
    <s v="O"/>
  </r>
  <r>
    <x v="9"/>
    <x v="6"/>
    <s v="O"/>
  </r>
  <r>
    <x v="9"/>
    <x v="6"/>
    <s v="O"/>
  </r>
  <r>
    <x v="9"/>
    <x v="6"/>
    <s v="O"/>
  </r>
  <r>
    <x v="20"/>
    <x v="6"/>
    <s v="O"/>
  </r>
  <r>
    <x v="20"/>
    <x v="6"/>
    <s v="O"/>
  </r>
  <r>
    <x v="20"/>
    <x v="6"/>
    <s v="O"/>
  </r>
  <r>
    <x v="20"/>
    <x v="6"/>
    <s v="O"/>
  </r>
  <r>
    <x v="20"/>
    <x v="6"/>
    <s v="O"/>
  </r>
  <r>
    <x v="12"/>
    <x v="6"/>
    <s v="O"/>
  </r>
  <r>
    <x v="12"/>
    <x v="6"/>
    <s v="O"/>
  </r>
  <r>
    <x v="14"/>
    <x v="6"/>
    <s v="O"/>
  </r>
  <r>
    <x v="14"/>
    <x v="6"/>
    <s v="O"/>
  </r>
  <r>
    <x v="14"/>
    <x v="6"/>
    <s v="O"/>
  </r>
  <r>
    <x v="14"/>
    <x v="6"/>
    <s v="O"/>
  </r>
  <r>
    <x v="14"/>
    <x v="6"/>
    <s v="O"/>
  </r>
  <r>
    <x v="21"/>
    <x v="6"/>
    <s v="O"/>
  </r>
  <r>
    <x v="21"/>
    <x v="6"/>
    <s v="O"/>
  </r>
  <r>
    <x v="17"/>
    <x v="6"/>
    <s v="O"/>
  </r>
  <r>
    <x v="17"/>
    <x v="6"/>
    <s v="O"/>
  </r>
  <r>
    <x v="17"/>
    <x v="6"/>
    <s v="N"/>
  </r>
  <r>
    <x v="17"/>
    <x v="6"/>
    <s v="N"/>
  </r>
  <r>
    <x v="18"/>
    <x v="7"/>
    <s v="O"/>
  </r>
  <r>
    <x v="18"/>
    <x v="7"/>
    <s v="O"/>
  </r>
  <r>
    <x v="0"/>
    <x v="7"/>
    <s v="O"/>
  </r>
  <r>
    <x v="0"/>
    <x v="7"/>
    <s v="O"/>
  </r>
  <r>
    <x v="0"/>
    <x v="7"/>
    <s v="O"/>
  </r>
  <r>
    <x v="0"/>
    <x v="7"/>
    <s v="O"/>
  </r>
  <r>
    <x v="0"/>
    <x v="7"/>
    <s v="O"/>
  </r>
  <r>
    <x v="1"/>
    <x v="7"/>
    <s v="O"/>
  </r>
  <r>
    <x v="2"/>
    <x v="7"/>
    <s v="O"/>
  </r>
  <r>
    <x v="3"/>
    <x v="7"/>
    <s v="O"/>
  </r>
  <r>
    <x v="3"/>
    <x v="7"/>
    <s v="O"/>
  </r>
  <r>
    <x v="3"/>
    <x v="7"/>
    <s v="O"/>
  </r>
  <r>
    <x v="3"/>
    <x v="7"/>
    <s v="O"/>
  </r>
  <r>
    <x v="3"/>
    <x v="7"/>
    <s v="O"/>
  </r>
  <r>
    <x v="19"/>
    <x v="7"/>
    <s v="O"/>
  </r>
  <r>
    <x v="19"/>
    <x v="7"/>
    <s v="O"/>
  </r>
  <r>
    <x v="19"/>
    <x v="7"/>
    <s v="O"/>
  </r>
  <r>
    <x v="4"/>
    <x v="7"/>
    <s v="O"/>
  </r>
  <r>
    <x v="4"/>
    <x v="7"/>
    <s v="O"/>
  </r>
  <r>
    <x v="4"/>
    <x v="7"/>
    <s v="O"/>
  </r>
  <r>
    <x v="5"/>
    <x v="7"/>
    <s v="O"/>
  </r>
  <r>
    <x v="5"/>
    <x v="7"/>
    <s v="O"/>
  </r>
  <r>
    <x v="5"/>
    <x v="7"/>
    <s v="O"/>
  </r>
  <r>
    <x v="5"/>
    <x v="7"/>
    <s v="O"/>
  </r>
  <r>
    <x v="5"/>
    <x v="7"/>
    <s v="O"/>
  </r>
  <r>
    <x v="5"/>
    <x v="7"/>
    <s v="O"/>
  </r>
  <r>
    <x v="5"/>
    <x v="7"/>
    <s v="O"/>
  </r>
  <r>
    <x v="6"/>
    <x v="7"/>
    <s v="O"/>
  </r>
  <r>
    <x v="6"/>
    <x v="7"/>
    <s v="O"/>
  </r>
  <r>
    <x v="6"/>
    <x v="7"/>
    <s v="O"/>
  </r>
  <r>
    <x v="7"/>
    <x v="7"/>
    <s v="O"/>
  </r>
  <r>
    <x v="7"/>
    <x v="7"/>
    <s v="O"/>
  </r>
  <r>
    <x v="8"/>
    <x v="7"/>
    <s v="O"/>
  </r>
  <r>
    <x v="8"/>
    <x v="7"/>
    <s v="O"/>
  </r>
  <r>
    <x v="8"/>
    <x v="7"/>
    <s v="O"/>
  </r>
  <r>
    <x v="8"/>
    <x v="7"/>
    <s v="O"/>
  </r>
  <r>
    <x v="9"/>
    <x v="7"/>
    <s v="O"/>
  </r>
  <r>
    <x v="9"/>
    <x v="7"/>
    <s v="O"/>
  </r>
  <r>
    <x v="20"/>
    <x v="7"/>
    <s v="O"/>
  </r>
  <r>
    <x v="20"/>
    <x v="7"/>
    <s v="O"/>
  </r>
  <r>
    <x v="20"/>
    <x v="7"/>
    <s v="O"/>
  </r>
  <r>
    <x v="22"/>
    <x v="7"/>
    <s v="O"/>
  </r>
  <r>
    <x v="12"/>
    <x v="7"/>
    <s v="O"/>
  </r>
  <r>
    <x v="13"/>
    <x v="7"/>
    <s v="O"/>
  </r>
  <r>
    <x v="13"/>
    <x v="7"/>
    <s v="O"/>
  </r>
  <r>
    <x v="15"/>
    <x v="7"/>
    <s v="O"/>
  </r>
  <r>
    <x v="15"/>
    <x v="7"/>
    <s v="O"/>
  </r>
  <r>
    <x v="15"/>
    <x v="7"/>
    <s v="O"/>
  </r>
  <r>
    <x v="15"/>
    <x v="7"/>
    <s v="O"/>
  </r>
  <r>
    <x v="15"/>
    <x v="7"/>
    <s v="O"/>
  </r>
  <r>
    <x v="15"/>
    <x v="7"/>
    <s v="O"/>
  </r>
  <r>
    <x v="15"/>
    <x v="7"/>
    <s v="O"/>
  </r>
  <r>
    <x v="21"/>
    <x v="7"/>
    <s v="O"/>
  </r>
  <r>
    <x v="21"/>
    <x v="7"/>
    <s v="O"/>
  </r>
  <r>
    <x v="21"/>
    <x v="7"/>
    <s v="O"/>
  </r>
  <r>
    <x v="17"/>
    <x v="7"/>
    <s v="O"/>
  </r>
  <r>
    <x v="17"/>
    <x v="7"/>
    <s v="O"/>
  </r>
  <r>
    <x v="17"/>
    <x v="7"/>
    <s v="O"/>
  </r>
  <r>
    <x v="18"/>
    <x v="8"/>
    <s v="O"/>
  </r>
  <r>
    <x v="18"/>
    <x v="8"/>
    <s v="O"/>
  </r>
  <r>
    <x v="0"/>
    <x v="8"/>
    <s v="O"/>
  </r>
  <r>
    <x v="0"/>
    <x v="8"/>
    <s v="O"/>
  </r>
  <r>
    <x v="0"/>
    <x v="8"/>
    <s v="O"/>
  </r>
  <r>
    <x v="0"/>
    <x v="8"/>
    <s v="O"/>
  </r>
  <r>
    <x v="1"/>
    <x v="8"/>
    <s v="O"/>
  </r>
  <r>
    <x v="1"/>
    <x v="8"/>
    <s v="O"/>
  </r>
  <r>
    <x v="1"/>
    <x v="8"/>
    <s v="O"/>
  </r>
  <r>
    <x v="1"/>
    <x v="8"/>
    <s v="O"/>
  </r>
  <r>
    <x v="1"/>
    <x v="8"/>
    <s v="O"/>
  </r>
  <r>
    <x v="2"/>
    <x v="8"/>
    <s v="O"/>
  </r>
  <r>
    <x v="2"/>
    <x v="8"/>
    <s v="O"/>
  </r>
  <r>
    <x v="2"/>
    <x v="8"/>
    <s v="O"/>
  </r>
  <r>
    <x v="2"/>
    <x v="8"/>
    <s v="O"/>
  </r>
  <r>
    <x v="2"/>
    <x v="8"/>
    <s v="O"/>
  </r>
  <r>
    <x v="3"/>
    <x v="8"/>
    <s v="O"/>
  </r>
  <r>
    <x v="19"/>
    <x v="8"/>
    <s v="O"/>
  </r>
  <r>
    <x v="19"/>
    <x v="8"/>
    <s v="O"/>
  </r>
  <r>
    <x v="19"/>
    <x v="8"/>
    <s v="O"/>
  </r>
  <r>
    <x v="19"/>
    <x v="8"/>
    <s v="O"/>
  </r>
  <r>
    <x v="4"/>
    <x v="8"/>
    <s v="O"/>
  </r>
  <r>
    <x v="4"/>
    <x v="8"/>
    <s v="O"/>
  </r>
  <r>
    <x v="4"/>
    <x v="8"/>
    <s v="O"/>
  </r>
  <r>
    <x v="5"/>
    <x v="8"/>
    <s v="O"/>
  </r>
  <r>
    <x v="5"/>
    <x v="8"/>
    <s v="O"/>
  </r>
  <r>
    <x v="5"/>
    <x v="8"/>
    <s v="O"/>
  </r>
  <r>
    <x v="5"/>
    <x v="8"/>
    <s v="O"/>
  </r>
  <r>
    <x v="6"/>
    <x v="8"/>
    <s v="O"/>
  </r>
  <r>
    <x v="6"/>
    <x v="8"/>
    <s v="O"/>
  </r>
  <r>
    <x v="6"/>
    <x v="8"/>
    <s v="O"/>
  </r>
  <r>
    <x v="6"/>
    <x v="8"/>
    <s v="O"/>
  </r>
  <r>
    <x v="7"/>
    <x v="8"/>
    <s v="O"/>
  </r>
  <r>
    <x v="7"/>
    <x v="8"/>
    <s v="O"/>
  </r>
  <r>
    <x v="8"/>
    <x v="8"/>
    <s v="O"/>
  </r>
  <r>
    <x v="8"/>
    <x v="8"/>
    <s v="O"/>
  </r>
  <r>
    <x v="8"/>
    <x v="8"/>
    <s v="O"/>
  </r>
  <r>
    <x v="8"/>
    <x v="8"/>
    <s v="O"/>
  </r>
  <r>
    <x v="8"/>
    <x v="8"/>
    <s v="O"/>
  </r>
  <r>
    <x v="9"/>
    <x v="8"/>
    <s v="O"/>
  </r>
  <r>
    <x v="9"/>
    <x v="8"/>
    <s v="O"/>
  </r>
  <r>
    <x v="9"/>
    <x v="8"/>
    <s v="O"/>
  </r>
  <r>
    <x v="10"/>
    <x v="8"/>
    <s v="O"/>
  </r>
  <r>
    <x v="11"/>
    <x v="8"/>
    <s v="O"/>
  </r>
  <r>
    <x v="11"/>
    <x v="8"/>
    <s v="O"/>
  </r>
  <r>
    <x v="11"/>
    <x v="8"/>
    <s v="O"/>
  </r>
  <r>
    <x v="11"/>
    <x v="8"/>
    <s v="O"/>
  </r>
  <r>
    <x v="11"/>
    <x v="8"/>
    <s v="O"/>
  </r>
  <r>
    <x v="11"/>
    <x v="8"/>
    <s v="O"/>
  </r>
  <r>
    <x v="11"/>
    <x v="8"/>
    <s v="O"/>
  </r>
  <r>
    <x v="11"/>
    <x v="8"/>
    <s v="O"/>
  </r>
  <r>
    <x v="11"/>
    <x v="8"/>
    <s v="O"/>
  </r>
  <r>
    <x v="11"/>
    <x v="8"/>
    <s v="O"/>
  </r>
  <r>
    <x v="22"/>
    <x v="8"/>
    <s v="O"/>
  </r>
  <r>
    <x v="22"/>
    <x v="8"/>
    <s v="O"/>
  </r>
  <r>
    <x v="22"/>
    <x v="8"/>
    <s v="O"/>
  </r>
  <r>
    <x v="12"/>
    <x v="8"/>
    <s v="O"/>
  </r>
  <r>
    <x v="12"/>
    <x v="8"/>
    <s v="O"/>
  </r>
  <r>
    <x v="13"/>
    <x v="8"/>
    <s v="O"/>
  </r>
  <r>
    <x v="14"/>
    <x v="8"/>
    <s v="O"/>
  </r>
  <r>
    <x v="14"/>
    <x v="8"/>
    <s v="O"/>
  </r>
  <r>
    <x v="14"/>
    <x v="8"/>
    <s v="O"/>
  </r>
  <r>
    <x v="15"/>
    <x v="8"/>
    <s v="O"/>
  </r>
  <r>
    <x v="15"/>
    <x v="8"/>
    <s v="O"/>
  </r>
  <r>
    <x v="15"/>
    <x v="8"/>
    <s v="O"/>
  </r>
  <r>
    <x v="15"/>
    <x v="8"/>
    <s v="O"/>
  </r>
  <r>
    <x v="15"/>
    <x v="8"/>
    <s v="O"/>
  </r>
  <r>
    <x v="15"/>
    <x v="8"/>
    <s v="O"/>
  </r>
  <r>
    <x v="16"/>
    <x v="8"/>
    <s v="O"/>
  </r>
  <r>
    <x v="16"/>
    <x v="8"/>
    <s v="O"/>
  </r>
  <r>
    <x v="16"/>
    <x v="8"/>
    <s v="O"/>
  </r>
  <r>
    <x v="16"/>
    <x v="8"/>
    <s v="O"/>
  </r>
  <r>
    <x v="16"/>
    <x v="8"/>
    <s v="O"/>
  </r>
  <r>
    <x v="16"/>
    <x v="8"/>
    <s v="O"/>
  </r>
  <r>
    <x v="16"/>
    <x v="8"/>
    <s v="O"/>
  </r>
  <r>
    <x v="16"/>
    <x v="8"/>
    <s v="O"/>
  </r>
  <r>
    <x v="21"/>
    <x v="8"/>
    <s v="O"/>
  </r>
  <r>
    <x v="21"/>
    <x v="8"/>
    <s v="O"/>
  </r>
  <r>
    <x v="17"/>
    <x v="8"/>
    <s v="O"/>
  </r>
  <r>
    <x v="17"/>
    <x v="8"/>
    <s v="O"/>
  </r>
  <r>
    <x v="17"/>
    <x v="8"/>
    <s v="O"/>
  </r>
  <r>
    <x v="17"/>
    <x v="8"/>
    <s v="O"/>
  </r>
  <r>
    <x v="17"/>
    <x v="8"/>
    <s v="O"/>
  </r>
  <r>
    <x v="17"/>
    <x v="8"/>
    <s v="O"/>
  </r>
  <r>
    <x v="17"/>
    <x v="8"/>
    <s v="O"/>
  </r>
  <r>
    <x v="17"/>
    <x v="8"/>
    <s v="O"/>
  </r>
  <r>
    <x v="17"/>
    <x v="8"/>
    <s v="O"/>
  </r>
  <r>
    <x v="18"/>
    <x v="9"/>
    <s v="O"/>
  </r>
  <r>
    <x v="18"/>
    <x v="9"/>
    <s v="O"/>
  </r>
  <r>
    <x v="0"/>
    <x v="9"/>
    <s v="O"/>
  </r>
  <r>
    <x v="0"/>
    <x v="9"/>
    <s v="O"/>
  </r>
  <r>
    <x v="0"/>
    <x v="9"/>
    <s v="O"/>
  </r>
  <r>
    <x v="0"/>
    <x v="9"/>
    <s v="O"/>
  </r>
  <r>
    <x v="1"/>
    <x v="9"/>
    <s v="O"/>
  </r>
  <r>
    <x v="2"/>
    <x v="9"/>
    <s v="O"/>
  </r>
  <r>
    <x v="2"/>
    <x v="9"/>
    <s v="O"/>
  </r>
  <r>
    <x v="2"/>
    <x v="9"/>
    <s v="O"/>
  </r>
  <r>
    <x v="3"/>
    <x v="9"/>
    <s v="O"/>
  </r>
  <r>
    <x v="3"/>
    <x v="9"/>
    <s v="O"/>
  </r>
  <r>
    <x v="19"/>
    <x v="9"/>
    <s v="O"/>
  </r>
  <r>
    <x v="19"/>
    <x v="9"/>
    <s v="O"/>
  </r>
  <r>
    <x v="19"/>
    <x v="9"/>
    <s v="O"/>
  </r>
  <r>
    <x v="19"/>
    <x v="9"/>
    <s v="O"/>
  </r>
  <r>
    <x v="4"/>
    <x v="9"/>
    <s v="O"/>
  </r>
  <r>
    <x v="6"/>
    <x v="9"/>
    <s v="O"/>
  </r>
  <r>
    <x v="7"/>
    <x v="9"/>
    <s v="O"/>
  </r>
  <r>
    <x v="7"/>
    <x v="9"/>
    <s v="O"/>
  </r>
  <r>
    <x v="7"/>
    <x v="9"/>
    <s v="O"/>
  </r>
  <r>
    <x v="8"/>
    <x v="9"/>
    <s v="O"/>
  </r>
  <r>
    <x v="8"/>
    <x v="9"/>
    <s v="O"/>
  </r>
  <r>
    <x v="9"/>
    <x v="9"/>
    <s v="O"/>
  </r>
  <r>
    <x v="20"/>
    <x v="9"/>
    <s v="O"/>
  </r>
  <r>
    <x v="20"/>
    <x v="9"/>
    <s v="O"/>
  </r>
  <r>
    <x v="20"/>
    <x v="9"/>
    <s v="O"/>
  </r>
  <r>
    <x v="20"/>
    <x v="9"/>
    <s v="O"/>
  </r>
  <r>
    <x v="10"/>
    <x v="9"/>
    <s v="O"/>
  </r>
  <r>
    <x v="10"/>
    <x v="9"/>
    <s v="O"/>
  </r>
  <r>
    <x v="22"/>
    <x v="9"/>
    <s v="O"/>
  </r>
  <r>
    <x v="12"/>
    <x v="9"/>
    <s v="O"/>
  </r>
  <r>
    <x v="13"/>
    <x v="9"/>
    <s v="O"/>
  </r>
  <r>
    <x v="14"/>
    <x v="9"/>
    <s v="O"/>
  </r>
  <r>
    <x v="14"/>
    <x v="9"/>
    <s v="O"/>
  </r>
  <r>
    <x v="14"/>
    <x v="9"/>
    <s v="O"/>
  </r>
  <r>
    <x v="14"/>
    <x v="9"/>
    <s v="O"/>
  </r>
  <r>
    <x v="15"/>
    <x v="9"/>
    <s v="O"/>
  </r>
  <r>
    <x v="15"/>
    <x v="9"/>
    <s v="O"/>
  </r>
  <r>
    <x v="15"/>
    <x v="9"/>
    <s v="O"/>
  </r>
  <r>
    <x v="16"/>
    <x v="9"/>
    <s v="O"/>
  </r>
  <r>
    <x v="21"/>
    <x v="9"/>
    <s v="O"/>
  </r>
  <r>
    <x v="21"/>
    <x v="9"/>
    <s v="O"/>
  </r>
  <r>
    <x v="21"/>
    <x v="9"/>
    <s v="O"/>
  </r>
  <r>
    <x v="21"/>
    <x v="9"/>
    <s v="O"/>
  </r>
  <r>
    <x v="21"/>
    <x v="9"/>
    <s v="O"/>
  </r>
  <r>
    <x v="21"/>
    <x v="9"/>
    <s v="O"/>
  </r>
  <r>
    <x v="21"/>
    <x v="9"/>
    <s v="O"/>
  </r>
  <r>
    <x v="17"/>
    <x v="9"/>
    <s v="O"/>
  </r>
  <r>
    <x v="17"/>
    <x v="9"/>
    <s v="O"/>
  </r>
  <r>
    <x v="17"/>
    <x v="9"/>
    <s v="O"/>
  </r>
  <r>
    <x v="17"/>
    <x v="9"/>
    <s v="O"/>
  </r>
  <r>
    <x v="17"/>
    <x v="9"/>
    <s v="O"/>
  </r>
  <r>
    <x v="17"/>
    <x v="9"/>
    <s v="O"/>
  </r>
  <r>
    <x v="17"/>
    <x v="9"/>
    <s v="O"/>
  </r>
  <r>
    <x v="17"/>
    <x v="9"/>
    <s v="O"/>
  </r>
  <r>
    <x v="0"/>
    <x v="10"/>
    <s v="O"/>
  </r>
  <r>
    <x v="0"/>
    <x v="10"/>
    <s v="O"/>
  </r>
  <r>
    <x v="1"/>
    <x v="10"/>
    <s v="O"/>
  </r>
  <r>
    <x v="2"/>
    <x v="10"/>
    <s v="O"/>
  </r>
  <r>
    <x v="2"/>
    <x v="10"/>
    <s v="O"/>
  </r>
  <r>
    <x v="3"/>
    <x v="10"/>
    <s v="O"/>
  </r>
  <r>
    <x v="3"/>
    <x v="10"/>
    <s v="O"/>
  </r>
  <r>
    <x v="3"/>
    <x v="10"/>
    <s v="O"/>
  </r>
  <r>
    <x v="19"/>
    <x v="10"/>
    <s v="O"/>
  </r>
  <r>
    <x v="19"/>
    <x v="10"/>
    <s v="O"/>
  </r>
  <r>
    <x v="19"/>
    <x v="10"/>
    <s v="O"/>
  </r>
  <r>
    <x v="4"/>
    <x v="10"/>
    <s v="O"/>
  </r>
  <r>
    <x v="4"/>
    <x v="10"/>
    <s v="O"/>
  </r>
  <r>
    <x v="4"/>
    <x v="10"/>
    <s v="O"/>
  </r>
  <r>
    <x v="4"/>
    <x v="10"/>
    <s v="O"/>
  </r>
  <r>
    <x v="4"/>
    <x v="10"/>
    <s v="O"/>
  </r>
  <r>
    <x v="5"/>
    <x v="10"/>
    <s v="O"/>
  </r>
  <r>
    <x v="5"/>
    <x v="10"/>
    <s v="O"/>
  </r>
  <r>
    <x v="5"/>
    <x v="10"/>
    <s v="O"/>
  </r>
  <r>
    <x v="5"/>
    <x v="10"/>
    <s v="O"/>
  </r>
  <r>
    <x v="6"/>
    <x v="10"/>
    <s v="O"/>
  </r>
  <r>
    <x v="6"/>
    <x v="10"/>
    <s v="O"/>
  </r>
  <r>
    <x v="6"/>
    <x v="10"/>
    <s v="O"/>
  </r>
  <r>
    <x v="8"/>
    <x v="10"/>
    <s v="O"/>
  </r>
  <r>
    <x v="8"/>
    <x v="10"/>
    <s v="O"/>
  </r>
  <r>
    <x v="8"/>
    <x v="10"/>
    <s v="O"/>
  </r>
  <r>
    <x v="8"/>
    <x v="10"/>
    <s v="O"/>
  </r>
  <r>
    <x v="8"/>
    <x v="10"/>
    <s v="O"/>
  </r>
  <r>
    <x v="9"/>
    <x v="10"/>
    <s v="O"/>
  </r>
  <r>
    <x v="20"/>
    <x v="10"/>
    <s v="O"/>
  </r>
  <r>
    <x v="20"/>
    <x v="10"/>
    <s v="O"/>
  </r>
  <r>
    <x v="20"/>
    <x v="10"/>
    <s v="O"/>
  </r>
  <r>
    <x v="11"/>
    <x v="10"/>
    <s v="O"/>
  </r>
  <r>
    <x v="22"/>
    <x v="10"/>
    <s v="O"/>
  </r>
  <r>
    <x v="22"/>
    <x v="10"/>
    <s v="O"/>
  </r>
  <r>
    <x v="12"/>
    <x v="10"/>
    <s v="O"/>
  </r>
  <r>
    <x v="13"/>
    <x v="10"/>
    <s v="O"/>
  </r>
  <r>
    <x v="15"/>
    <x v="10"/>
    <s v="O"/>
  </r>
  <r>
    <x v="15"/>
    <x v="10"/>
    <s v="O"/>
  </r>
  <r>
    <x v="15"/>
    <x v="10"/>
    <s v="O"/>
  </r>
  <r>
    <x v="21"/>
    <x v="10"/>
    <s v="O"/>
  </r>
  <r>
    <x v="21"/>
    <x v="10"/>
    <s v="O"/>
  </r>
  <r>
    <x v="21"/>
    <x v="10"/>
    <s v="O"/>
  </r>
  <r>
    <x v="21"/>
    <x v="10"/>
    <s v="O"/>
  </r>
  <r>
    <x v="21"/>
    <x v="10"/>
    <s v="O"/>
  </r>
  <r>
    <x v="17"/>
    <x v="10"/>
    <s v="O"/>
  </r>
  <r>
    <x v="17"/>
    <x v="10"/>
    <s v="O"/>
  </r>
  <r>
    <x v="17"/>
    <x v="10"/>
    <s v="O"/>
  </r>
  <r>
    <x v="18"/>
    <x v="11"/>
    <s v="O"/>
  </r>
  <r>
    <x v="18"/>
    <x v="11"/>
    <s v="O"/>
  </r>
  <r>
    <x v="18"/>
    <x v="11"/>
    <s v="O"/>
  </r>
  <r>
    <x v="0"/>
    <x v="11"/>
    <s v="O"/>
  </r>
  <r>
    <x v="0"/>
    <x v="11"/>
    <s v="O"/>
  </r>
  <r>
    <x v="2"/>
    <x v="11"/>
    <s v="O"/>
  </r>
  <r>
    <x v="19"/>
    <x v="11"/>
    <s v="O"/>
  </r>
  <r>
    <x v="19"/>
    <x v="11"/>
    <s v="O"/>
  </r>
  <r>
    <x v="19"/>
    <x v="11"/>
    <s v="O"/>
  </r>
  <r>
    <x v="4"/>
    <x v="11"/>
    <s v="O"/>
  </r>
  <r>
    <x v="4"/>
    <x v="11"/>
    <s v="O"/>
  </r>
  <r>
    <x v="4"/>
    <x v="11"/>
    <s v="O"/>
  </r>
  <r>
    <x v="4"/>
    <x v="11"/>
    <s v="O"/>
  </r>
  <r>
    <x v="5"/>
    <x v="11"/>
    <s v="O"/>
  </r>
  <r>
    <x v="5"/>
    <x v="11"/>
    <s v="O"/>
  </r>
  <r>
    <x v="5"/>
    <x v="11"/>
    <s v="O"/>
  </r>
  <r>
    <x v="6"/>
    <x v="11"/>
    <s v="O"/>
  </r>
  <r>
    <x v="7"/>
    <x v="11"/>
    <s v="O"/>
  </r>
  <r>
    <x v="8"/>
    <x v="11"/>
    <s v="O"/>
  </r>
  <r>
    <x v="8"/>
    <x v="11"/>
    <s v="O"/>
  </r>
  <r>
    <x v="8"/>
    <x v="11"/>
    <s v="O"/>
  </r>
  <r>
    <x v="8"/>
    <x v="11"/>
    <s v="O"/>
  </r>
  <r>
    <x v="8"/>
    <x v="11"/>
    <s v="O"/>
  </r>
  <r>
    <x v="20"/>
    <x v="11"/>
    <s v="O"/>
  </r>
  <r>
    <x v="20"/>
    <x v="11"/>
    <s v="O"/>
  </r>
  <r>
    <x v="20"/>
    <x v="11"/>
    <s v="O"/>
  </r>
  <r>
    <x v="10"/>
    <x v="11"/>
    <s v="O"/>
  </r>
  <r>
    <x v="10"/>
    <x v="11"/>
    <s v="O"/>
  </r>
  <r>
    <x v="22"/>
    <x v="11"/>
    <s v="O"/>
  </r>
  <r>
    <x v="22"/>
    <x v="11"/>
    <s v="O"/>
  </r>
  <r>
    <x v="12"/>
    <x v="11"/>
    <s v="O"/>
  </r>
  <r>
    <x v="12"/>
    <x v="11"/>
    <s v="O"/>
  </r>
  <r>
    <x v="12"/>
    <x v="11"/>
    <s v="O"/>
  </r>
  <r>
    <x v="13"/>
    <x v="11"/>
    <s v="O"/>
  </r>
  <r>
    <x v="14"/>
    <x v="11"/>
    <s v="O"/>
  </r>
  <r>
    <x v="14"/>
    <x v="11"/>
    <s v="O"/>
  </r>
  <r>
    <x v="14"/>
    <x v="11"/>
    <s v="O"/>
  </r>
  <r>
    <x v="16"/>
    <x v="11"/>
    <s v="O"/>
  </r>
  <r>
    <x v="16"/>
    <x v="11"/>
    <s v="O"/>
  </r>
  <r>
    <x v="16"/>
    <x v="11"/>
    <s v="O"/>
  </r>
  <r>
    <x v="16"/>
    <x v="11"/>
    <s v="O"/>
  </r>
  <r>
    <x v="21"/>
    <x v="11"/>
    <s v="O"/>
  </r>
  <r>
    <x v="21"/>
    <x v="11"/>
    <s v="O"/>
  </r>
  <r>
    <x v="21"/>
    <x v="11"/>
    <s v="O"/>
  </r>
  <r>
    <x v="17"/>
    <x v="11"/>
    <s v="O"/>
  </r>
  <r>
    <x v="18"/>
    <x v="12"/>
    <s v="O"/>
  </r>
  <r>
    <x v="18"/>
    <x v="12"/>
    <s v="O"/>
  </r>
  <r>
    <x v="0"/>
    <x v="12"/>
    <s v="O"/>
  </r>
  <r>
    <x v="0"/>
    <x v="12"/>
    <s v="O"/>
  </r>
  <r>
    <x v="1"/>
    <x v="12"/>
    <s v="O"/>
  </r>
  <r>
    <x v="1"/>
    <x v="12"/>
    <s v="O"/>
  </r>
  <r>
    <x v="1"/>
    <x v="12"/>
    <s v="O"/>
  </r>
  <r>
    <x v="1"/>
    <x v="12"/>
    <s v="O"/>
  </r>
  <r>
    <x v="1"/>
    <x v="12"/>
    <s v="O"/>
  </r>
  <r>
    <x v="4"/>
    <x v="12"/>
    <s v="O"/>
  </r>
  <r>
    <x v="4"/>
    <x v="12"/>
    <s v="O"/>
  </r>
  <r>
    <x v="5"/>
    <x v="12"/>
    <s v="O"/>
  </r>
  <r>
    <x v="5"/>
    <x v="12"/>
    <s v="O"/>
  </r>
  <r>
    <x v="5"/>
    <x v="12"/>
    <s v="O"/>
  </r>
  <r>
    <x v="5"/>
    <x v="12"/>
    <s v="O"/>
  </r>
  <r>
    <x v="6"/>
    <x v="12"/>
    <s v="O"/>
  </r>
  <r>
    <x v="7"/>
    <x v="12"/>
    <s v="O"/>
  </r>
  <r>
    <x v="7"/>
    <x v="12"/>
    <s v="O"/>
  </r>
  <r>
    <x v="7"/>
    <x v="12"/>
    <s v="O"/>
  </r>
  <r>
    <x v="7"/>
    <x v="12"/>
    <s v="O"/>
  </r>
  <r>
    <x v="7"/>
    <x v="12"/>
    <s v="O"/>
  </r>
  <r>
    <x v="7"/>
    <x v="12"/>
    <s v="O"/>
  </r>
  <r>
    <x v="7"/>
    <x v="12"/>
    <s v="O"/>
  </r>
  <r>
    <x v="7"/>
    <x v="12"/>
    <s v="O"/>
  </r>
  <r>
    <x v="9"/>
    <x v="12"/>
    <s v="O"/>
  </r>
  <r>
    <x v="20"/>
    <x v="12"/>
    <s v="O"/>
  </r>
  <r>
    <x v="20"/>
    <x v="12"/>
    <s v="O"/>
  </r>
  <r>
    <x v="20"/>
    <x v="12"/>
    <s v="O"/>
  </r>
  <r>
    <x v="20"/>
    <x v="12"/>
    <s v="O"/>
  </r>
  <r>
    <x v="14"/>
    <x v="12"/>
    <s v="O"/>
  </r>
  <r>
    <x v="14"/>
    <x v="12"/>
    <s v="O"/>
  </r>
  <r>
    <x v="15"/>
    <x v="12"/>
    <s v="O"/>
  </r>
  <r>
    <x v="15"/>
    <x v="12"/>
    <s v="O"/>
  </r>
  <r>
    <x v="15"/>
    <x v="12"/>
    <s v="O"/>
  </r>
  <r>
    <x v="15"/>
    <x v="12"/>
    <s v="O"/>
  </r>
  <r>
    <x v="15"/>
    <x v="12"/>
    <s v="O"/>
  </r>
  <r>
    <x v="15"/>
    <x v="12"/>
    <s v="N"/>
  </r>
  <r>
    <x v="16"/>
    <x v="12"/>
    <s v="O"/>
  </r>
  <r>
    <x v="16"/>
    <x v="12"/>
    <s v="O"/>
  </r>
  <r>
    <x v="16"/>
    <x v="12"/>
    <s v="O"/>
  </r>
  <r>
    <x v="16"/>
    <x v="12"/>
    <s v="O"/>
  </r>
  <r>
    <x v="16"/>
    <x v="12"/>
    <s v="O"/>
  </r>
  <r>
    <x v="16"/>
    <x v="12"/>
    <s v="O"/>
  </r>
  <r>
    <x v="21"/>
    <x v="12"/>
    <s v="O"/>
  </r>
  <r>
    <x v="21"/>
    <x v="12"/>
    <s v="O"/>
  </r>
  <r>
    <x v="21"/>
    <x v="12"/>
    <s v="O"/>
  </r>
  <r>
    <x v="21"/>
    <x v="12"/>
    <s v="O"/>
  </r>
  <r>
    <x v="21"/>
    <x v="12"/>
    <s v="O"/>
  </r>
  <r>
    <x v="21"/>
    <x v="12"/>
    <s v="O"/>
  </r>
  <r>
    <x v="21"/>
    <x v="12"/>
    <s v="O"/>
  </r>
  <r>
    <x v="17"/>
    <x v="12"/>
    <s v="O"/>
  </r>
  <r>
    <x v="17"/>
    <x v="12"/>
    <s v="O"/>
  </r>
  <r>
    <x v="17"/>
    <x v="12"/>
    <s v="O"/>
  </r>
  <r>
    <x v="17"/>
    <x v="12"/>
    <s v="O"/>
  </r>
  <r>
    <x v="17"/>
    <x v="12"/>
    <s v="N"/>
  </r>
  <r>
    <x v="18"/>
    <x v="13"/>
    <s v="O"/>
  </r>
  <r>
    <x v="18"/>
    <x v="13"/>
    <s v="O"/>
  </r>
  <r>
    <x v="0"/>
    <x v="13"/>
    <s v="O"/>
  </r>
  <r>
    <x v="0"/>
    <x v="13"/>
    <s v="O"/>
  </r>
  <r>
    <x v="0"/>
    <x v="13"/>
    <s v="O"/>
  </r>
  <r>
    <x v="0"/>
    <x v="13"/>
    <s v="O"/>
  </r>
  <r>
    <x v="0"/>
    <x v="13"/>
    <s v="O"/>
  </r>
  <r>
    <x v="2"/>
    <x v="13"/>
    <s v="O"/>
  </r>
  <r>
    <x v="2"/>
    <x v="13"/>
    <s v="O"/>
  </r>
  <r>
    <x v="2"/>
    <x v="13"/>
    <s v="O"/>
  </r>
  <r>
    <x v="19"/>
    <x v="13"/>
    <s v="O"/>
  </r>
  <r>
    <x v="19"/>
    <x v="13"/>
    <s v="O"/>
  </r>
  <r>
    <x v="4"/>
    <x v="13"/>
    <s v="O"/>
  </r>
  <r>
    <x v="4"/>
    <x v="13"/>
    <s v="O"/>
  </r>
  <r>
    <x v="4"/>
    <x v="13"/>
    <s v="O"/>
  </r>
  <r>
    <x v="4"/>
    <x v="13"/>
    <s v="O"/>
  </r>
  <r>
    <x v="4"/>
    <x v="13"/>
    <s v="O"/>
  </r>
  <r>
    <x v="4"/>
    <x v="13"/>
    <s v="O"/>
  </r>
  <r>
    <x v="4"/>
    <x v="13"/>
    <s v="O"/>
  </r>
  <r>
    <x v="4"/>
    <x v="13"/>
    <s v="O"/>
  </r>
  <r>
    <x v="4"/>
    <x v="13"/>
    <s v="O"/>
  </r>
  <r>
    <x v="4"/>
    <x v="13"/>
    <s v="O"/>
  </r>
  <r>
    <x v="4"/>
    <x v="13"/>
    <s v="O"/>
  </r>
  <r>
    <x v="4"/>
    <x v="13"/>
    <s v="O"/>
  </r>
  <r>
    <x v="4"/>
    <x v="13"/>
    <s v="O"/>
  </r>
  <r>
    <x v="4"/>
    <x v="13"/>
    <s v="O"/>
  </r>
  <r>
    <x v="5"/>
    <x v="13"/>
    <s v="O"/>
  </r>
  <r>
    <x v="5"/>
    <x v="13"/>
    <s v="O"/>
  </r>
  <r>
    <x v="5"/>
    <x v="13"/>
    <s v="O"/>
  </r>
  <r>
    <x v="6"/>
    <x v="13"/>
    <s v="O"/>
  </r>
  <r>
    <x v="6"/>
    <x v="13"/>
    <s v="O"/>
  </r>
  <r>
    <x v="6"/>
    <x v="13"/>
    <s v="O"/>
  </r>
  <r>
    <x v="6"/>
    <x v="13"/>
    <s v="O"/>
  </r>
  <r>
    <x v="6"/>
    <x v="13"/>
    <s v="O"/>
  </r>
  <r>
    <x v="6"/>
    <x v="13"/>
    <s v="O"/>
  </r>
  <r>
    <x v="6"/>
    <x v="13"/>
    <s v="O"/>
  </r>
  <r>
    <x v="7"/>
    <x v="13"/>
    <s v="O"/>
  </r>
  <r>
    <x v="7"/>
    <x v="13"/>
    <s v="O"/>
  </r>
  <r>
    <x v="9"/>
    <x v="13"/>
    <s v="O"/>
  </r>
  <r>
    <x v="9"/>
    <x v="13"/>
    <s v="O"/>
  </r>
  <r>
    <x v="9"/>
    <x v="13"/>
    <s v="O"/>
  </r>
  <r>
    <x v="9"/>
    <x v="13"/>
    <s v="O"/>
  </r>
  <r>
    <x v="22"/>
    <x v="13"/>
    <s v="O"/>
  </r>
  <r>
    <x v="22"/>
    <x v="13"/>
    <s v="O"/>
  </r>
  <r>
    <x v="13"/>
    <x v="13"/>
    <s v="O"/>
  </r>
  <r>
    <x v="13"/>
    <x v="13"/>
    <s v="O"/>
  </r>
  <r>
    <x v="13"/>
    <x v="13"/>
    <s v="O"/>
  </r>
  <r>
    <x v="13"/>
    <x v="13"/>
    <s v="O"/>
  </r>
  <r>
    <x v="13"/>
    <x v="13"/>
    <s v="O"/>
  </r>
  <r>
    <x v="13"/>
    <x v="13"/>
    <s v="O"/>
  </r>
  <r>
    <x v="13"/>
    <x v="13"/>
    <s v="O"/>
  </r>
  <r>
    <x v="13"/>
    <x v="13"/>
    <s v="O"/>
  </r>
  <r>
    <x v="13"/>
    <x v="13"/>
    <s v="O"/>
  </r>
  <r>
    <x v="13"/>
    <x v="13"/>
    <s v="O"/>
  </r>
  <r>
    <x v="13"/>
    <x v="13"/>
    <s v="O"/>
  </r>
  <r>
    <x v="13"/>
    <x v="13"/>
    <s v="O"/>
  </r>
  <r>
    <x v="13"/>
    <x v="13"/>
    <s v="O"/>
  </r>
  <r>
    <x v="14"/>
    <x v="13"/>
    <s v="O"/>
  </r>
  <r>
    <x v="14"/>
    <x v="13"/>
    <s v="O"/>
  </r>
  <r>
    <x v="14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7"/>
    <x v="13"/>
    <s v="O"/>
  </r>
  <r>
    <x v="17"/>
    <x v="13"/>
    <s v="O"/>
  </r>
  <r>
    <x v="17"/>
    <x v="13"/>
    <s v="O"/>
  </r>
  <r>
    <x v="17"/>
    <x v="13"/>
    <s v="O"/>
  </r>
  <r>
    <x v="17"/>
    <x v="13"/>
    <s v="O"/>
  </r>
  <r>
    <x v="18"/>
    <x v="14"/>
    <s v="O"/>
  </r>
  <r>
    <x v="18"/>
    <x v="14"/>
    <s v="O"/>
  </r>
  <r>
    <x v="0"/>
    <x v="14"/>
    <s v="O"/>
  </r>
  <r>
    <x v="0"/>
    <x v="14"/>
    <s v="O"/>
  </r>
  <r>
    <x v="0"/>
    <x v="14"/>
    <s v="O"/>
  </r>
  <r>
    <x v="2"/>
    <x v="14"/>
    <s v="O"/>
  </r>
  <r>
    <x v="19"/>
    <x v="14"/>
    <s v="O"/>
  </r>
  <r>
    <x v="19"/>
    <x v="14"/>
    <s v="O"/>
  </r>
  <r>
    <x v="19"/>
    <x v="14"/>
    <s v="O"/>
  </r>
  <r>
    <x v="5"/>
    <x v="14"/>
    <s v="O"/>
  </r>
  <r>
    <x v="5"/>
    <x v="14"/>
    <s v="O"/>
  </r>
  <r>
    <x v="5"/>
    <x v="14"/>
    <s v="O"/>
  </r>
  <r>
    <x v="5"/>
    <x v="14"/>
    <s v="O"/>
  </r>
  <r>
    <x v="5"/>
    <x v="14"/>
    <s v="O"/>
  </r>
  <r>
    <x v="5"/>
    <x v="14"/>
    <s v="O"/>
  </r>
  <r>
    <x v="5"/>
    <x v="14"/>
    <s v="O"/>
  </r>
  <r>
    <x v="5"/>
    <x v="14"/>
    <s v="O"/>
  </r>
  <r>
    <x v="5"/>
    <x v="14"/>
    <s v="O"/>
  </r>
  <r>
    <x v="7"/>
    <x v="14"/>
    <s v="O"/>
  </r>
  <r>
    <x v="20"/>
    <x v="14"/>
    <s v="O"/>
  </r>
  <r>
    <x v="20"/>
    <x v="14"/>
    <s v="O"/>
  </r>
  <r>
    <x v="10"/>
    <x v="14"/>
    <s v="O"/>
  </r>
  <r>
    <x v="10"/>
    <x v="14"/>
    <s v="O"/>
  </r>
  <r>
    <x v="10"/>
    <x v="14"/>
    <s v="O"/>
  </r>
  <r>
    <x v="22"/>
    <x v="14"/>
    <s v="O"/>
  </r>
  <r>
    <x v="12"/>
    <x v="14"/>
    <s v="O"/>
  </r>
  <r>
    <x v="12"/>
    <x v="14"/>
    <s v="O"/>
  </r>
  <r>
    <x v="12"/>
    <x v="14"/>
    <s v="N"/>
  </r>
  <r>
    <x v="12"/>
    <x v="14"/>
    <s v="N"/>
  </r>
  <r>
    <x v="13"/>
    <x v="14"/>
    <s v="O"/>
  </r>
  <r>
    <x v="14"/>
    <x v="14"/>
    <s v="O"/>
  </r>
  <r>
    <x v="15"/>
    <x v="14"/>
    <s v="O"/>
  </r>
  <r>
    <x v="15"/>
    <x v="14"/>
    <s v="O"/>
  </r>
  <r>
    <x v="15"/>
    <x v="14"/>
    <s v="O"/>
  </r>
  <r>
    <x v="15"/>
    <x v="14"/>
    <s v="O"/>
  </r>
  <r>
    <x v="15"/>
    <x v="14"/>
    <s v="O"/>
  </r>
  <r>
    <x v="16"/>
    <x v="14"/>
    <s v="O"/>
  </r>
  <r>
    <x v="17"/>
    <x v="14"/>
    <s v="O"/>
  </r>
  <r>
    <x v="17"/>
    <x v="14"/>
    <s v="O"/>
  </r>
  <r>
    <x v="17"/>
    <x v="14"/>
    <s v="O"/>
  </r>
  <r>
    <x v="18"/>
    <x v="15"/>
    <s v="O"/>
  </r>
  <r>
    <x v="18"/>
    <x v="15"/>
    <s v="O"/>
  </r>
  <r>
    <x v="18"/>
    <x v="15"/>
    <s v="O"/>
  </r>
  <r>
    <x v="0"/>
    <x v="15"/>
    <s v="O"/>
  </r>
  <r>
    <x v="0"/>
    <x v="15"/>
    <s v="O"/>
  </r>
  <r>
    <x v="0"/>
    <x v="15"/>
    <s v="O"/>
  </r>
  <r>
    <x v="0"/>
    <x v="15"/>
    <s v="O"/>
  </r>
  <r>
    <x v="2"/>
    <x v="15"/>
    <s v="O"/>
  </r>
  <r>
    <x v="2"/>
    <x v="15"/>
    <s v="O"/>
  </r>
  <r>
    <x v="19"/>
    <x v="15"/>
    <s v="O"/>
  </r>
  <r>
    <x v="19"/>
    <x v="15"/>
    <s v="O"/>
  </r>
  <r>
    <x v="6"/>
    <x v="15"/>
    <s v="O"/>
  </r>
  <r>
    <x v="6"/>
    <x v="15"/>
    <s v="O"/>
  </r>
  <r>
    <x v="6"/>
    <x v="15"/>
    <s v="O"/>
  </r>
  <r>
    <x v="6"/>
    <x v="15"/>
    <s v="O"/>
  </r>
  <r>
    <x v="6"/>
    <x v="15"/>
    <s v="O"/>
  </r>
  <r>
    <x v="8"/>
    <x v="15"/>
    <s v="O"/>
  </r>
  <r>
    <x v="9"/>
    <x v="15"/>
    <s v="O"/>
  </r>
  <r>
    <x v="9"/>
    <x v="15"/>
    <s v="O"/>
  </r>
  <r>
    <x v="20"/>
    <x v="15"/>
    <s v="O"/>
  </r>
  <r>
    <x v="20"/>
    <x v="15"/>
    <s v="O"/>
  </r>
  <r>
    <x v="10"/>
    <x v="15"/>
    <s v="O"/>
  </r>
  <r>
    <x v="10"/>
    <x v="15"/>
    <s v="O"/>
  </r>
  <r>
    <x v="10"/>
    <x v="15"/>
    <s v="O"/>
  </r>
  <r>
    <x v="10"/>
    <x v="15"/>
    <s v="O"/>
  </r>
  <r>
    <x v="10"/>
    <x v="15"/>
    <s v="O"/>
  </r>
  <r>
    <x v="10"/>
    <x v="15"/>
    <s v="O"/>
  </r>
  <r>
    <x v="12"/>
    <x v="15"/>
    <s v="O"/>
  </r>
  <r>
    <x v="12"/>
    <x v="15"/>
    <s v="O"/>
  </r>
  <r>
    <x v="12"/>
    <x v="15"/>
    <s v="O"/>
  </r>
  <r>
    <x v="12"/>
    <x v="15"/>
    <s v="O"/>
  </r>
  <r>
    <x v="12"/>
    <x v="15"/>
    <s v="O"/>
  </r>
  <r>
    <x v="13"/>
    <x v="15"/>
    <s v="O"/>
  </r>
  <r>
    <x v="13"/>
    <x v="15"/>
    <s v="O"/>
  </r>
  <r>
    <x v="13"/>
    <x v="15"/>
    <s v="O"/>
  </r>
  <r>
    <x v="13"/>
    <x v="15"/>
    <s v="O"/>
  </r>
  <r>
    <x v="13"/>
    <x v="15"/>
    <s v="O"/>
  </r>
  <r>
    <x v="13"/>
    <x v="15"/>
    <s v="O"/>
  </r>
  <r>
    <x v="13"/>
    <x v="15"/>
    <s v="O"/>
  </r>
  <r>
    <x v="13"/>
    <x v="15"/>
    <s v="O"/>
  </r>
  <r>
    <x v="14"/>
    <x v="15"/>
    <s v="O"/>
  </r>
  <r>
    <x v="14"/>
    <x v="15"/>
    <s v="O"/>
  </r>
  <r>
    <x v="15"/>
    <x v="15"/>
    <s v="O"/>
  </r>
  <r>
    <x v="15"/>
    <x v="15"/>
    <s v="O"/>
  </r>
  <r>
    <x v="15"/>
    <x v="15"/>
    <s v="O"/>
  </r>
  <r>
    <x v="15"/>
    <x v="15"/>
    <s v="O"/>
  </r>
  <r>
    <x v="15"/>
    <x v="15"/>
    <s v="O"/>
  </r>
  <r>
    <x v="15"/>
    <x v="15"/>
    <s v="O"/>
  </r>
  <r>
    <x v="15"/>
    <x v="15"/>
    <s v="O"/>
  </r>
  <r>
    <x v="16"/>
    <x v="15"/>
    <s v="O"/>
  </r>
  <r>
    <x v="16"/>
    <x v="15"/>
    <s v="O"/>
  </r>
  <r>
    <x v="16"/>
    <x v="15"/>
    <s v="O"/>
  </r>
  <r>
    <x v="16"/>
    <x v="15"/>
    <s v="O"/>
  </r>
  <r>
    <x v="16"/>
    <x v="15"/>
    <s v="O"/>
  </r>
  <r>
    <x v="16"/>
    <x v="15"/>
    <s v="O"/>
  </r>
  <r>
    <x v="16"/>
    <x v="15"/>
    <s v="O"/>
  </r>
  <r>
    <x v="21"/>
    <x v="15"/>
    <s v="O"/>
  </r>
  <r>
    <x v="17"/>
    <x v="15"/>
    <s v="O"/>
  </r>
  <r>
    <x v="17"/>
    <x v="15"/>
    <s v="O"/>
  </r>
  <r>
    <x v="17"/>
    <x v="15"/>
    <s v="O"/>
  </r>
  <r>
    <x v="17"/>
    <x v="15"/>
    <s v="O"/>
  </r>
  <r>
    <x v="0"/>
    <x v="16"/>
    <s v="O"/>
  </r>
  <r>
    <x v="0"/>
    <x v="16"/>
    <s v="O"/>
  </r>
  <r>
    <x v="2"/>
    <x v="16"/>
    <s v="O"/>
  </r>
  <r>
    <x v="2"/>
    <x v="16"/>
    <s v="O"/>
  </r>
  <r>
    <x v="2"/>
    <x v="16"/>
    <s v="O"/>
  </r>
  <r>
    <x v="2"/>
    <x v="16"/>
    <s v="O"/>
  </r>
  <r>
    <x v="5"/>
    <x v="16"/>
    <s v="O"/>
  </r>
  <r>
    <x v="5"/>
    <x v="16"/>
    <s v="O"/>
  </r>
  <r>
    <x v="6"/>
    <x v="16"/>
    <s v="O"/>
  </r>
  <r>
    <x v="6"/>
    <x v="16"/>
    <s v="O"/>
  </r>
  <r>
    <x v="6"/>
    <x v="16"/>
    <s v="O"/>
  </r>
  <r>
    <x v="6"/>
    <x v="16"/>
    <s v="O"/>
  </r>
  <r>
    <x v="7"/>
    <x v="16"/>
    <s v="O"/>
  </r>
  <r>
    <x v="7"/>
    <x v="16"/>
    <s v="O"/>
  </r>
  <r>
    <x v="8"/>
    <x v="16"/>
    <s v="O"/>
  </r>
  <r>
    <x v="8"/>
    <x v="16"/>
    <s v="O"/>
  </r>
  <r>
    <x v="8"/>
    <x v="16"/>
    <s v="O"/>
  </r>
  <r>
    <x v="8"/>
    <x v="16"/>
    <s v="O"/>
  </r>
  <r>
    <x v="8"/>
    <x v="16"/>
    <s v="O"/>
  </r>
  <r>
    <x v="9"/>
    <x v="16"/>
    <s v="O"/>
  </r>
  <r>
    <x v="22"/>
    <x v="16"/>
    <s v="O"/>
  </r>
  <r>
    <x v="22"/>
    <x v="16"/>
    <s v="O"/>
  </r>
  <r>
    <x v="22"/>
    <x v="16"/>
    <s v="O"/>
  </r>
  <r>
    <x v="12"/>
    <x v="16"/>
    <s v="O"/>
  </r>
  <r>
    <x v="12"/>
    <x v="16"/>
    <s v="O"/>
  </r>
  <r>
    <x v="13"/>
    <x v="16"/>
    <s v="O"/>
  </r>
  <r>
    <x v="13"/>
    <x v="16"/>
    <s v="O"/>
  </r>
  <r>
    <x v="13"/>
    <x v="16"/>
    <s v="O"/>
  </r>
  <r>
    <x v="15"/>
    <x v="16"/>
    <s v="O"/>
  </r>
  <r>
    <x v="15"/>
    <x v="16"/>
    <s v="O"/>
  </r>
  <r>
    <x v="15"/>
    <x v="16"/>
    <s v="O"/>
  </r>
  <r>
    <x v="15"/>
    <x v="16"/>
    <s v="O"/>
  </r>
  <r>
    <x v="16"/>
    <x v="16"/>
    <s v="O"/>
  </r>
  <r>
    <x v="16"/>
    <x v="16"/>
    <s v="O"/>
  </r>
  <r>
    <x v="16"/>
    <x v="16"/>
    <s v="O"/>
  </r>
  <r>
    <x v="16"/>
    <x v="16"/>
    <s v="O"/>
  </r>
  <r>
    <x v="16"/>
    <x v="16"/>
    <s v="O"/>
  </r>
  <r>
    <x v="17"/>
    <x v="16"/>
    <s v="O"/>
  </r>
  <r>
    <x v="17"/>
    <x v="16"/>
    <s v="O"/>
  </r>
  <r>
    <x v="17"/>
    <x v="16"/>
    <s v="O"/>
  </r>
  <r>
    <x v="17"/>
    <x v="16"/>
    <s v="O"/>
  </r>
  <r>
    <x v="17"/>
    <x v="16"/>
    <s v="O"/>
  </r>
  <r>
    <x v="17"/>
    <x v="16"/>
    <s v="O"/>
  </r>
  <r>
    <x v="17"/>
    <x v="16"/>
    <s v="O"/>
  </r>
  <r>
    <x v="17"/>
    <x v="16"/>
    <s v="O"/>
  </r>
  <r>
    <x v="17"/>
    <x v="16"/>
    <s v="O"/>
  </r>
  <r>
    <x v="17"/>
    <x v="16"/>
    <s v="O"/>
  </r>
  <r>
    <x v="17"/>
    <x v="16"/>
    <s v="O"/>
  </r>
  <r>
    <x v="17"/>
    <x v="16"/>
    <s v="O"/>
  </r>
  <r>
    <x v="17"/>
    <x v="16"/>
    <s v="O"/>
  </r>
  <r>
    <x v="17"/>
    <x v="16"/>
    <s v="O"/>
  </r>
  <r>
    <x v="1"/>
    <x v="17"/>
    <s v="O"/>
  </r>
  <r>
    <x v="10"/>
    <x v="17"/>
    <s v="O"/>
  </r>
  <r>
    <x v="11"/>
    <x v="17"/>
    <s v="O"/>
  </r>
  <r>
    <x v="22"/>
    <x v="17"/>
    <s v="O"/>
  </r>
  <r>
    <x v="13"/>
    <x v="17"/>
    <s v="O"/>
  </r>
  <r>
    <x v="14"/>
    <x v="17"/>
    <s v="O"/>
  </r>
  <r>
    <x v="14"/>
    <x v="17"/>
    <s v="O"/>
  </r>
  <r>
    <x v="14"/>
    <x v="17"/>
    <s v="O"/>
  </r>
  <r>
    <x v="21"/>
    <x v="17"/>
    <s v="O"/>
  </r>
  <r>
    <x v="17"/>
    <x v="17"/>
    <s v="O"/>
  </r>
  <r>
    <x v="17"/>
    <x v="17"/>
    <s v="O"/>
  </r>
  <r>
    <x v="17"/>
    <x v="17"/>
    <s v="O"/>
  </r>
  <r>
    <x v="17"/>
    <x v="17"/>
    <s v="O"/>
  </r>
  <r>
    <x v="9"/>
    <x v="18"/>
    <s v="O"/>
  </r>
  <r>
    <x v="20"/>
    <x v="18"/>
    <s v="O"/>
  </r>
  <r>
    <x v="20"/>
    <x v="18"/>
    <s v="O"/>
  </r>
  <r>
    <x v="20"/>
    <x v="18"/>
    <s v="O"/>
  </r>
  <r>
    <x v="20"/>
    <x v="18"/>
    <s v="O"/>
  </r>
  <r>
    <x v="10"/>
    <x v="18"/>
    <s v="O"/>
  </r>
  <r>
    <x v="10"/>
    <x v="18"/>
    <s v="O"/>
  </r>
  <r>
    <x v="11"/>
    <x v="18"/>
    <s v="O"/>
  </r>
  <r>
    <x v="11"/>
    <x v="18"/>
    <s v="O"/>
  </r>
  <r>
    <x v="22"/>
    <x v="18"/>
    <s v="O"/>
  </r>
  <r>
    <x v="12"/>
    <x v="18"/>
    <s v="O"/>
  </r>
  <r>
    <x v="12"/>
    <x v="18"/>
    <s v="O"/>
  </r>
  <r>
    <x v="21"/>
    <x v="18"/>
    <s v="O"/>
  </r>
  <r>
    <x v="21"/>
    <x v="18"/>
    <s v="O"/>
  </r>
  <r>
    <x v="21"/>
    <x v="18"/>
    <s v="O"/>
  </r>
  <r>
    <x v="17"/>
    <x v="18"/>
    <s v="O"/>
  </r>
  <r>
    <x v="17"/>
    <x v="18"/>
    <s v="O"/>
  </r>
  <r>
    <x v="17"/>
    <x v="18"/>
    <s v="O"/>
  </r>
  <r>
    <x v="10"/>
    <x v="19"/>
    <s v="O"/>
  </r>
  <r>
    <x v="22"/>
    <x v="19"/>
    <s v="O"/>
  </r>
  <r>
    <x v="22"/>
    <x v="19"/>
    <s v="O"/>
  </r>
  <r>
    <x v="13"/>
    <x v="19"/>
    <s v="O"/>
  </r>
  <r>
    <x v="13"/>
    <x v="19"/>
    <s v="O"/>
  </r>
  <r>
    <x v="17"/>
    <x v="19"/>
    <s v="O"/>
  </r>
  <r>
    <x v="17"/>
    <x v="19"/>
    <s v="O"/>
  </r>
  <r>
    <x v="0"/>
    <x v="20"/>
    <s v="O"/>
  </r>
  <r>
    <x v="0"/>
    <x v="20"/>
    <s v="O"/>
  </r>
  <r>
    <x v="0"/>
    <x v="20"/>
    <s v="O"/>
  </r>
  <r>
    <x v="0"/>
    <x v="20"/>
    <s v="O"/>
  </r>
  <r>
    <x v="0"/>
    <x v="20"/>
    <s v="O"/>
  </r>
  <r>
    <x v="2"/>
    <x v="20"/>
    <s v="O"/>
  </r>
  <r>
    <x v="3"/>
    <x v="20"/>
    <s v="O"/>
  </r>
  <r>
    <x v="19"/>
    <x v="20"/>
    <s v="O"/>
  </r>
  <r>
    <x v="19"/>
    <x v="20"/>
    <s v="O"/>
  </r>
  <r>
    <x v="4"/>
    <x v="20"/>
    <s v="O"/>
  </r>
  <r>
    <x v="6"/>
    <x v="20"/>
    <s v="O"/>
  </r>
  <r>
    <x v="6"/>
    <x v="20"/>
    <s v="O"/>
  </r>
  <r>
    <x v="6"/>
    <x v="20"/>
    <s v="O"/>
  </r>
  <r>
    <x v="8"/>
    <x v="20"/>
    <s v="O"/>
  </r>
  <r>
    <x v="8"/>
    <x v="20"/>
    <s v="O"/>
  </r>
  <r>
    <x v="8"/>
    <x v="20"/>
    <s v="O"/>
  </r>
  <r>
    <x v="8"/>
    <x v="20"/>
    <s v="O"/>
  </r>
  <r>
    <x v="8"/>
    <x v="20"/>
    <s v="O"/>
  </r>
  <r>
    <x v="8"/>
    <x v="20"/>
    <s v="O"/>
  </r>
  <r>
    <x v="8"/>
    <x v="20"/>
    <s v="O"/>
  </r>
  <r>
    <x v="8"/>
    <x v="20"/>
    <s v="O"/>
  </r>
  <r>
    <x v="8"/>
    <x v="20"/>
    <s v="O"/>
  </r>
  <r>
    <x v="20"/>
    <x v="20"/>
    <s v="O"/>
  </r>
  <r>
    <x v="20"/>
    <x v="20"/>
    <s v="O"/>
  </r>
  <r>
    <x v="20"/>
    <x v="20"/>
    <s v="O"/>
  </r>
  <r>
    <x v="20"/>
    <x v="20"/>
    <s v="O"/>
  </r>
  <r>
    <x v="20"/>
    <x v="20"/>
    <s v="O"/>
  </r>
  <r>
    <x v="20"/>
    <x v="20"/>
    <s v="O"/>
  </r>
  <r>
    <x v="11"/>
    <x v="20"/>
    <s v="O"/>
  </r>
  <r>
    <x v="22"/>
    <x v="20"/>
    <s v="O"/>
  </r>
  <r>
    <x v="22"/>
    <x v="20"/>
    <s v="O"/>
  </r>
  <r>
    <x v="12"/>
    <x v="20"/>
    <s v="O"/>
  </r>
  <r>
    <x v="12"/>
    <x v="20"/>
    <s v="O"/>
  </r>
  <r>
    <x v="12"/>
    <x v="20"/>
    <s v="O"/>
  </r>
  <r>
    <x v="12"/>
    <x v="20"/>
    <s v="O"/>
  </r>
  <r>
    <x v="12"/>
    <x v="20"/>
    <s v="O"/>
  </r>
  <r>
    <x v="12"/>
    <x v="20"/>
    <s v="O"/>
  </r>
  <r>
    <x v="0"/>
    <x v="21"/>
    <s v="O"/>
  </r>
  <r>
    <x v="0"/>
    <x v="21"/>
    <s v="O"/>
  </r>
  <r>
    <x v="0"/>
    <x v="21"/>
    <s v="O"/>
  </r>
  <r>
    <x v="1"/>
    <x v="21"/>
    <s v="O"/>
  </r>
  <r>
    <x v="3"/>
    <x v="21"/>
    <s v="O"/>
  </r>
  <r>
    <x v="3"/>
    <x v="21"/>
    <s v="O"/>
  </r>
  <r>
    <x v="3"/>
    <x v="21"/>
    <s v="O"/>
  </r>
  <r>
    <x v="3"/>
    <x v="21"/>
    <s v="O"/>
  </r>
  <r>
    <x v="19"/>
    <x v="21"/>
    <s v="O"/>
  </r>
  <r>
    <x v="6"/>
    <x v="21"/>
    <s v="O"/>
  </r>
  <r>
    <x v="6"/>
    <x v="21"/>
    <s v="O"/>
  </r>
  <r>
    <x v="7"/>
    <x v="21"/>
    <s v="O"/>
  </r>
  <r>
    <x v="7"/>
    <x v="21"/>
    <s v="O"/>
  </r>
  <r>
    <x v="8"/>
    <x v="21"/>
    <s v="O"/>
  </r>
  <r>
    <x v="8"/>
    <x v="21"/>
    <s v="O"/>
  </r>
  <r>
    <x v="8"/>
    <x v="21"/>
    <s v="O"/>
  </r>
  <r>
    <x v="8"/>
    <x v="21"/>
    <s v="O"/>
  </r>
  <r>
    <x v="20"/>
    <x v="21"/>
    <s v="O"/>
  </r>
  <r>
    <x v="20"/>
    <x v="21"/>
    <s v="O"/>
  </r>
  <r>
    <x v="20"/>
    <x v="21"/>
    <s v="O"/>
  </r>
  <r>
    <x v="11"/>
    <x v="21"/>
    <s v="O"/>
  </r>
  <r>
    <x v="11"/>
    <x v="21"/>
    <s v="O"/>
  </r>
  <r>
    <x v="11"/>
    <x v="21"/>
    <s v="O"/>
  </r>
  <r>
    <x v="22"/>
    <x v="21"/>
    <s v="O"/>
  </r>
  <r>
    <x v="22"/>
    <x v="21"/>
    <s v="O"/>
  </r>
  <r>
    <x v="22"/>
    <x v="21"/>
    <s v="O"/>
  </r>
  <r>
    <x v="16"/>
    <x v="21"/>
    <s v="O"/>
  </r>
  <r>
    <x v="0"/>
    <x v="22"/>
    <s v="O"/>
  </r>
  <r>
    <x v="0"/>
    <x v="22"/>
    <s v="O"/>
  </r>
  <r>
    <x v="0"/>
    <x v="22"/>
    <s v="O"/>
  </r>
  <r>
    <x v="0"/>
    <x v="22"/>
    <s v="O"/>
  </r>
  <r>
    <x v="0"/>
    <x v="22"/>
    <s v="O"/>
  </r>
  <r>
    <x v="1"/>
    <x v="22"/>
    <s v="O"/>
  </r>
  <r>
    <x v="2"/>
    <x v="22"/>
    <s v="O"/>
  </r>
  <r>
    <x v="2"/>
    <x v="22"/>
    <s v="O"/>
  </r>
  <r>
    <x v="3"/>
    <x v="22"/>
    <s v="O"/>
  </r>
  <r>
    <x v="3"/>
    <x v="22"/>
    <s v="O"/>
  </r>
  <r>
    <x v="3"/>
    <x v="22"/>
    <s v="O"/>
  </r>
  <r>
    <x v="19"/>
    <x v="22"/>
    <s v="O"/>
  </r>
  <r>
    <x v="19"/>
    <x v="22"/>
    <s v="O"/>
  </r>
  <r>
    <x v="19"/>
    <x v="22"/>
    <s v="O"/>
  </r>
  <r>
    <x v="7"/>
    <x v="22"/>
    <s v="O"/>
  </r>
  <r>
    <x v="7"/>
    <x v="22"/>
    <s v="O"/>
  </r>
  <r>
    <x v="8"/>
    <x v="22"/>
    <s v="O"/>
  </r>
  <r>
    <x v="8"/>
    <x v="22"/>
    <s v="O"/>
  </r>
  <r>
    <x v="20"/>
    <x v="22"/>
    <s v="O"/>
  </r>
  <r>
    <x v="20"/>
    <x v="22"/>
    <s v="O"/>
  </r>
  <r>
    <x v="20"/>
    <x v="22"/>
    <s v="O"/>
  </r>
  <r>
    <x v="11"/>
    <x v="22"/>
    <s v="O"/>
  </r>
  <r>
    <x v="13"/>
    <x v="22"/>
    <s v="O"/>
  </r>
  <r>
    <x v="13"/>
    <x v="22"/>
    <s v="O"/>
  </r>
  <r>
    <x v="15"/>
    <x v="22"/>
    <s v="O"/>
  </r>
  <r>
    <x v="15"/>
    <x v="22"/>
    <s v="O"/>
  </r>
  <r>
    <x v="15"/>
    <x v="22"/>
    <s v="O"/>
  </r>
  <r>
    <x v="21"/>
    <x v="22"/>
    <s v="O"/>
  </r>
  <r>
    <x v="17"/>
    <x v="22"/>
    <s v="O"/>
  </r>
  <r>
    <x v="17"/>
    <x v="22"/>
    <s v="O"/>
  </r>
  <r>
    <x v="0"/>
    <x v="23"/>
    <s v="O"/>
  </r>
  <r>
    <x v="0"/>
    <x v="23"/>
    <s v="O"/>
  </r>
  <r>
    <x v="0"/>
    <x v="23"/>
    <s v="O"/>
  </r>
  <r>
    <x v="0"/>
    <x v="23"/>
    <s v="O"/>
  </r>
  <r>
    <x v="0"/>
    <x v="23"/>
    <s v="O"/>
  </r>
  <r>
    <x v="0"/>
    <x v="23"/>
    <s v="O"/>
  </r>
  <r>
    <x v="0"/>
    <x v="23"/>
    <s v="O"/>
  </r>
  <r>
    <x v="0"/>
    <x v="23"/>
    <s v="O"/>
  </r>
  <r>
    <x v="2"/>
    <x v="23"/>
    <s v="O"/>
  </r>
  <r>
    <x v="3"/>
    <x v="23"/>
    <s v="O"/>
  </r>
  <r>
    <x v="3"/>
    <x v="23"/>
    <s v="O"/>
  </r>
  <r>
    <x v="3"/>
    <x v="23"/>
    <s v="O"/>
  </r>
  <r>
    <x v="3"/>
    <x v="23"/>
    <s v="O"/>
  </r>
  <r>
    <x v="4"/>
    <x v="23"/>
    <s v="O"/>
  </r>
  <r>
    <x v="4"/>
    <x v="23"/>
    <s v="O"/>
  </r>
  <r>
    <x v="6"/>
    <x v="23"/>
    <s v="O"/>
  </r>
  <r>
    <x v="6"/>
    <x v="23"/>
    <s v="O"/>
  </r>
  <r>
    <x v="6"/>
    <x v="23"/>
    <s v="O"/>
  </r>
  <r>
    <x v="7"/>
    <x v="23"/>
    <s v="O"/>
  </r>
  <r>
    <x v="7"/>
    <x v="23"/>
    <s v="O"/>
  </r>
  <r>
    <x v="7"/>
    <x v="23"/>
    <s v="O"/>
  </r>
  <r>
    <x v="8"/>
    <x v="23"/>
    <s v="O"/>
  </r>
  <r>
    <x v="9"/>
    <x v="23"/>
    <s v="O"/>
  </r>
  <r>
    <x v="9"/>
    <x v="23"/>
    <s v="O"/>
  </r>
  <r>
    <x v="20"/>
    <x v="23"/>
    <s v="O"/>
  </r>
  <r>
    <x v="10"/>
    <x v="23"/>
    <s v="O"/>
  </r>
  <r>
    <x v="10"/>
    <x v="23"/>
    <s v="O"/>
  </r>
  <r>
    <x v="11"/>
    <x v="23"/>
    <s v="O"/>
  </r>
  <r>
    <x v="13"/>
    <x v="23"/>
    <s v="O"/>
  </r>
  <r>
    <x v="14"/>
    <x v="23"/>
    <s v="O"/>
  </r>
  <r>
    <x v="14"/>
    <x v="23"/>
    <s v="O"/>
  </r>
  <r>
    <x v="15"/>
    <x v="23"/>
    <s v="O"/>
  </r>
  <r>
    <x v="15"/>
    <x v="23"/>
    <s v="N"/>
  </r>
  <r>
    <x v="15"/>
    <x v="23"/>
    <s v="N"/>
  </r>
  <r>
    <x v="16"/>
    <x v="23"/>
    <s v="O"/>
  </r>
  <r>
    <x v="21"/>
    <x v="23"/>
    <s v="O"/>
  </r>
  <r>
    <x v="21"/>
    <x v="23"/>
    <s v="O"/>
  </r>
  <r>
    <x v="21"/>
    <x v="23"/>
    <s v="O"/>
  </r>
  <r>
    <x v="17"/>
    <x v="23"/>
    <s v="O"/>
  </r>
  <r>
    <x v="17"/>
    <x v="23"/>
    <s v="O"/>
  </r>
  <r>
    <x v="17"/>
    <x v="23"/>
    <s v="O"/>
  </r>
  <r>
    <x v="0"/>
    <x v="24"/>
    <s v="O"/>
  </r>
  <r>
    <x v="0"/>
    <x v="24"/>
    <s v="O"/>
  </r>
  <r>
    <x v="0"/>
    <x v="24"/>
    <s v="O"/>
  </r>
  <r>
    <x v="1"/>
    <x v="24"/>
    <s v="O"/>
  </r>
  <r>
    <x v="3"/>
    <x v="24"/>
    <s v="O"/>
  </r>
  <r>
    <x v="19"/>
    <x v="24"/>
    <s v="O"/>
  </r>
  <r>
    <x v="19"/>
    <x v="24"/>
    <s v="O"/>
  </r>
  <r>
    <x v="19"/>
    <x v="24"/>
    <s v="O"/>
  </r>
  <r>
    <x v="19"/>
    <x v="24"/>
    <s v="O"/>
  </r>
  <r>
    <x v="4"/>
    <x v="24"/>
    <s v="O"/>
  </r>
  <r>
    <x v="4"/>
    <x v="24"/>
    <s v="O"/>
  </r>
  <r>
    <x v="6"/>
    <x v="24"/>
    <s v="O"/>
  </r>
  <r>
    <x v="7"/>
    <x v="24"/>
    <s v="O"/>
  </r>
  <r>
    <x v="8"/>
    <x v="24"/>
    <s v="O"/>
  </r>
  <r>
    <x v="8"/>
    <x v="24"/>
    <s v="O"/>
  </r>
  <r>
    <x v="9"/>
    <x v="24"/>
    <s v="O"/>
  </r>
  <r>
    <x v="20"/>
    <x v="24"/>
    <s v="O"/>
  </r>
  <r>
    <x v="20"/>
    <x v="24"/>
    <s v="O"/>
  </r>
  <r>
    <x v="20"/>
    <x v="24"/>
    <s v="O"/>
  </r>
  <r>
    <x v="10"/>
    <x v="24"/>
    <s v="O"/>
  </r>
  <r>
    <x v="11"/>
    <x v="24"/>
    <s v="O"/>
  </r>
  <r>
    <x v="12"/>
    <x v="24"/>
    <s v="O"/>
  </r>
  <r>
    <x v="12"/>
    <x v="24"/>
    <s v="O"/>
  </r>
  <r>
    <x v="12"/>
    <x v="24"/>
    <s v="N"/>
  </r>
  <r>
    <x v="13"/>
    <x v="24"/>
    <s v="O"/>
  </r>
  <r>
    <x v="14"/>
    <x v="24"/>
    <s v="O"/>
  </r>
  <r>
    <x v="14"/>
    <x v="24"/>
    <s v="O"/>
  </r>
  <r>
    <x v="14"/>
    <x v="24"/>
    <s v="O"/>
  </r>
  <r>
    <x v="15"/>
    <x v="24"/>
    <s v="O"/>
  </r>
  <r>
    <x v="15"/>
    <x v="24"/>
    <s v="O"/>
  </r>
  <r>
    <x v="15"/>
    <x v="24"/>
    <s v="O"/>
  </r>
  <r>
    <x v="15"/>
    <x v="24"/>
    <s v="O"/>
  </r>
  <r>
    <x v="16"/>
    <x v="24"/>
    <s v="O"/>
  </r>
  <r>
    <x v="17"/>
    <x v="24"/>
    <s v="O"/>
  </r>
  <r>
    <x v="0"/>
    <x v="25"/>
    <s v="O"/>
  </r>
  <r>
    <x v="0"/>
    <x v="25"/>
    <s v="O"/>
  </r>
  <r>
    <x v="0"/>
    <x v="25"/>
    <s v="O"/>
  </r>
  <r>
    <x v="0"/>
    <x v="25"/>
    <s v="O"/>
  </r>
  <r>
    <x v="0"/>
    <x v="25"/>
    <s v="O"/>
  </r>
  <r>
    <x v="2"/>
    <x v="25"/>
    <s v="O"/>
  </r>
  <r>
    <x v="2"/>
    <x v="25"/>
    <s v="O"/>
  </r>
  <r>
    <x v="3"/>
    <x v="25"/>
    <s v="O"/>
  </r>
  <r>
    <x v="3"/>
    <x v="25"/>
    <s v="O"/>
  </r>
  <r>
    <x v="19"/>
    <x v="25"/>
    <s v="O"/>
  </r>
  <r>
    <x v="19"/>
    <x v="25"/>
    <s v="O"/>
  </r>
  <r>
    <x v="19"/>
    <x v="25"/>
    <s v="O"/>
  </r>
  <r>
    <x v="4"/>
    <x v="25"/>
    <s v="O"/>
  </r>
  <r>
    <x v="4"/>
    <x v="25"/>
    <s v="O"/>
  </r>
  <r>
    <x v="4"/>
    <x v="25"/>
    <s v="O"/>
  </r>
  <r>
    <x v="6"/>
    <x v="25"/>
    <s v="O"/>
  </r>
  <r>
    <x v="6"/>
    <x v="25"/>
    <s v="O"/>
  </r>
  <r>
    <x v="6"/>
    <x v="25"/>
    <s v="O"/>
  </r>
  <r>
    <x v="6"/>
    <x v="25"/>
    <s v="O"/>
  </r>
  <r>
    <x v="6"/>
    <x v="25"/>
    <s v="O"/>
  </r>
  <r>
    <x v="7"/>
    <x v="25"/>
    <s v="O"/>
  </r>
  <r>
    <x v="7"/>
    <x v="25"/>
    <s v="O"/>
  </r>
  <r>
    <x v="8"/>
    <x v="25"/>
    <s v="O"/>
  </r>
  <r>
    <x v="9"/>
    <x v="25"/>
    <s v="O"/>
  </r>
  <r>
    <x v="20"/>
    <x v="25"/>
    <s v="O"/>
  </r>
  <r>
    <x v="20"/>
    <x v="25"/>
    <s v="O"/>
  </r>
  <r>
    <x v="20"/>
    <x v="25"/>
    <s v="O"/>
  </r>
  <r>
    <x v="20"/>
    <x v="25"/>
    <s v="O"/>
  </r>
  <r>
    <x v="10"/>
    <x v="25"/>
    <s v="O"/>
  </r>
  <r>
    <x v="11"/>
    <x v="25"/>
    <s v="O"/>
  </r>
  <r>
    <x v="11"/>
    <x v="25"/>
    <s v="O"/>
  </r>
  <r>
    <x v="11"/>
    <x v="25"/>
    <s v="O"/>
  </r>
  <r>
    <x v="12"/>
    <x v="25"/>
    <s v="O"/>
  </r>
  <r>
    <x v="12"/>
    <x v="25"/>
    <s v="O"/>
  </r>
  <r>
    <x v="12"/>
    <x v="25"/>
    <s v="O"/>
  </r>
  <r>
    <x v="12"/>
    <x v="25"/>
    <s v="O"/>
  </r>
  <r>
    <x v="14"/>
    <x v="25"/>
    <s v="O"/>
  </r>
  <r>
    <x v="14"/>
    <x v="25"/>
    <s v="O"/>
  </r>
  <r>
    <x v="14"/>
    <x v="25"/>
    <s v="O"/>
  </r>
  <r>
    <x v="14"/>
    <x v="25"/>
    <s v="N"/>
  </r>
  <r>
    <x v="14"/>
    <x v="25"/>
    <s v="N"/>
  </r>
  <r>
    <x v="15"/>
    <x v="25"/>
    <s v="O"/>
  </r>
  <r>
    <x v="15"/>
    <x v="25"/>
    <s v="O"/>
  </r>
  <r>
    <x v="15"/>
    <x v="25"/>
    <s v="O"/>
  </r>
  <r>
    <x v="15"/>
    <x v="25"/>
    <s v="O"/>
  </r>
  <r>
    <x v="15"/>
    <x v="25"/>
    <s v="O"/>
  </r>
  <r>
    <x v="15"/>
    <x v="25"/>
    <s v="O"/>
  </r>
  <r>
    <x v="16"/>
    <x v="25"/>
    <s v="O"/>
  </r>
  <r>
    <x v="16"/>
    <x v="25"/>
    <s v="O"/>
  </r>
  <r>
    <x v="16"/>
    <x v="25"/>
    <s v="O"/>
  </r>
  <r>
    <x v="16"/>
    <x v="25"/>
    <s v="N"/>
  </r>
  <r>
    <x v="21"/>
    <x v="25"/>
    <s v="O"/>
  </r>
  <r>
    <x v="17"/>
    <x v="25"/>
    <s v="O"/>
  </r>
  <r>
    <x v="17"/>
    <x v="25"/>
    <s v="O"/>
  </r>
  <r>
    <x v="17"/>
    <x v="25"/>
    <s v="O"/>
  </r>
  <r>
    <x v="17"/>
    <x v="25"/>
    <s v="O"/>
  </r>
  <r>
    <x v="17"/>
    <x v="25"/>
    <s v="O"/>
  </r>
  <r>
    <x v="17"/>
    <x v="25"/>
    <s v="O"/>
  </r>
  <r>
    <x v="17"/>
    <x v="25"/>
    <s v="O"/>
  </r>
  <r>
    <x v="17"/>
    <x v="25"/>
    <s v="O"/>
  </r>
  <r>
    <x v="17"/>
    <x v="25"/>
    <s v="O"/>
  </r>
  <r>
    <x v="0"/>
    <x v="26"/>
    <s v="O"/>
  </r>
  <r>
    <x v="0"/>
    <x v="26"/>
    <s v="O"/>
  </r>
  <r>
    <x v="0"/>
    <x v="26"/>
    <s v="O"/>
  </r>
  <r>
    <x v="1"/>
    <x v="26"/>
    <s v="O"/>
  </r>
  <r>
    <x v="2"/>
    <x v="26"/>
    <s v="O"/>
  </r>
  <r>
    <x v="3"/>
    <x v="26"/>
    <s v="O"/>
  </r>
  <r>
    <x v="3"/>
    <x v="26"/>
    <s v="O"/>
  </r>
  <r>
    <x v="4"/>
    <x v="26"/>
    <s v="O"/>
  </r>
  <r>
    <x v="4"/>
    <x v="26"/>
    <s v="O"/>
  </r>
  <r>
    <x v="6"/>
    <x v="26"/>
    <s v="O"/>
  </r>
  <r>
    <x v="6"/>
    <x v="26"/>
    <s v="O"/>
  </r>
  <r>
    <x v="6"/>
    <x v="26"/>
    <s v="O"/>
  </r>
  <r>
    <x v="7"/>
    <x v="26"/>
    <s v="O"/>
  </r>
  <r>
    <x v="7"/>
    <x v="26"/>
    <s v="O"/>
  </r>
  <r>
    <x v="8"/>
    <x v="26"/>
    <s v="O"/>
  </r>
  <r>
    <x v="9"/>
    <x v="26"/>
    <s v="O"/>
  </r>
  <r>
    <x v="11"/>
    <x v="26"/>
    <s v="O"/>
  </r>
  <r>
    <x v="11"/>
    <x v="26"/>
    <s v="O"/>
  </r>
  <r>
    <x v="11"/>
    <x v="26"/>
    <s v="O"/>
  </r>
  <r>
    <x v="12"/>
    <x v="26"/>
    <s v="O"/>
  </r>
  <r>
    <x v="12"/>
    <x v="26"/>
    <s v="O"/>
  </r>
  <r>
    <x v="12"/>
    <x v="26"/>
    <s v="O"/>
  </r>
  <r>
    <x v="12"/>
    <x v="26"/>
    <s v="O"/>
  </r>
  <r>
    <x v="12"/>
    <x v="26"/>
    <s v="N"/>
  </r>
  <r>
    <x v="14"/>
    <x v="26"/>
    <s v="O"/>
  </r>
  <r>
    <x v="14"/>
    <x v="26"/>
    <s v="O"/>
  </r>
  <r>
    <x v="14"/>
    <x v="26"/>
    <s v="O"/>
  </r>
  <r>
    <x v="16"/>
    <x v="26"/>
    <s v="O"/>
  </r>
  <r>
    <x v="16"/>
    <x v="26"/>
    <s v="O"/>
  </r>
  <r>
    <x v="16"/>
    <x v="26"/>
    <s v="O"/>
  </r>
  <r>
    <x v="16"/>
    <x v="26"/>
    <s v="O"/>
  </r>
  <r>
    <x v="16"/>
    <x v="26"/>
    <s v="O"/>
  </r>
  <r>
    <x v="21"/>
    <x v="26"/>
    <s v="O"/>
  </r>
  <r>
    <x v="21"/>
    <x v="26"/>
    <s v="O"/>
  </r>
  <r>
    <x v="17"/>
    <x v="26"/>
    <s v="O"/>
  </r>
  <r>
    <x v="0"/>
    <x v="27"/>
    <s v="O"/>
  </r>
  <r>
    <x v="0"/>
    <x v="27"/>
    <s v="O"/>
  </r>
  <r>
    <x v="0"/>
    <x v="27"/>
    <s v="O"/>
  </r>
  <r>
    <x v="1"/>
    <x v="27"/>
    <s v="O"/>
  </r>
  <r>
    <x v="1"/>
    <x v="27"/>
    <s v="O"/>
  </r>
  <r>
    <x v="1"/>
    <x v="27"/>
    <s v="O"/>
  </r>
  <r>
    <x v="1"/>
    <x v="27"/>
    <s v="O"/>
  </r>
  <r>
    <x v="1"/>
    <x v="27"/>
    <s v="O"/>
  </r>
  <r>
    <x v="1"/>
    <x v="27"/>
    <s v="O"/>
  </r>
  <r>
    <x v="5"/>
    <x v="27"/>
    <s v="O"/>
  </r>
  <r>
    <x v="5"/>
    <x v="27"/>
    <s v="O"/>
  </r>
  <r>
    <x v="6"/>
    <x v="27"/>
    <s v="O"/>
  </r>
  <r>
    <x v="7"/>
    <x v="27"/>
    <s v="O"/>
  </r>
  <r>
    <x v="22"/>
    <x v="27"/>
    <s v="O"/>
  </r>
  <r>
    <x v="13"/>
    <x v="27"/>
    <s v="O"/>
  </r>
  <r>
    <x v="15"/>
    <x v="27"/>
    <s v="O"/>
  </r>
  <r>
    <x v="15"/>
    <x v="27"/>
    <s v="O"/>
  </r>
  <r>
    <x v="0"/>
    <x v="28"/>
    <s v="O"/>
  </r>
  <r>
    <x v="2"/>
    <x v="28"/>
    <s v="O"/>
  </r>
  <r>
    <x v="5"/>
    <x v="28"/>
    <s v="O"/>
  </r>
  <r>
    <x v="5"/>
    <x v="28"/>
    <s v="O"/>
  </r>
  <r>
    <x v="6"/>
    <x v="28"/>
    <s v="O"/>
  </r>
  <r>
    <x v="6"/>
    <x v="28"/>
    <s v="O"/>
  </r>
  <r>
    <x v="6"/>
    <x v="28"/>
    <s v="O"/>
  </r>
  <r>
    <x v="6"/>
    <x v="28"/>
    <s v="O"/>
  </r>
  <r>
    <x v="0"/>
    <x v="29"/>
    <s v="O"/>
  </r>
  <r>
    <x v="0"/>
    <x v="29"/>
    <s v="O"/>
  </r>
  <r>
    <x v="0"/>
    <x v="29"/>
    <s v="O"/>
  </r>
  <r>
    <x v="0"/>
    <x v="29"/>
    <s v="O"/>
  </r>
  <r>
    <x v="1"/>
    <x v="29"/>
    <s v="O"/>
  </r>
  <r>
    <x v="5"/>
    <x v="29"/>
    <s v="O"/>
  </r>
  <r>
    <x v="5"/>
    <x v="29"/>
    <s v="O"/>
  </r>
  <r>
    <x v="5"/>
    <x v="29"/>
    <s v="O"/>
  </r>
  <r>
    <x v="5"/>
    <x v="29"/>
    <s v="O"/>
  </r>
  <r>
    <x v="5"/>
    <x v="29"/>
    <s v="O"/>
  </r>
  <r>
    <x v="6"/>
    <x v="29"/>
    <s v="O"/>
  </r>
  <r>
    <x v="7"/>
    <x v="29"/>
    <s v="O"/>
  </r>
  <r>
    <x v="9"/>
    <x v="29"/>
    <s v="O"/>
  </r>
  <r>
    <x v="9"/>
    <x v="29"/>
    <s v="O"/>
  </r>
  <r>
    <x v="9"/>
    <x v="29"/>
    <s v="O"/>
  </r>
  <r>
    <x v="20"/>
    <x v="29"/>
    <s v="O"/>
  </r>
  <r>
    <x v="20"/>
    <x v="29"/>
    <s v="O"/>
  </r>
  <r>
    <x v="11"/>
    <x v="29"/>
    <s v="O"/>
  </r>
  <r>
    <x v="11"/>
    <x v="29"/>
    <s v="O"/>
  </r>
  <r>
    <x v="22"/>
    <x v="29"/>
    <s v="O"/>
  </r>
  <r>
    <x v="13"/>
    <x v="29"/>
    <s v="O"/>
  </r>
  <r>
    <x v="15"/>
    <x v="29"/>
    <s v="O"/>
  </r>
  <r>
    <x v="15"/>
    <x v="29"/>
    <s v="O"/>
  </r>
  <r>
    <x v="15"/>
    <x v="29"/>
    <s v="O"/>
  </r>
  <r>
    <x v="16"/>
    <x v="29"/>
    <s v="O"/>
  </r>
  <r>
    <x v="20"/>
    <x v="30"/>
    <s v="O"/>
  </r>
  <r>
    <x v="20"/>
    <x v="30"/>
    <s v="O"/>
  </r>
  <r>
    <x v="20"/>
    <x v="30"/>
    <s v="O"/>
  </r>
  <r>
    <x v="15"/>
    <x v="30"/>
    <s v="O"/>
  </r>
  <r>
    <x v="15"/>
    <x v="30"/>
    <s v="O"/>
  </r>
  <r>
    <x v="15"/>
    <x v="30"/>
    <s v="O"/>
  </r>
  <r>
    <x v="15"/>
    <x v="30"/>
    <s v="O"/>
  </r>
  <r>
    <x v="0"/>
    <x v="31"/>
    <s v="O"/>
  </r>
  <r>
    <x v="0"/>
    <x v="31"/>
    <s v="O"/>
  </r>
  <r>
    <x v="5"/>
    <x v="31"/>
    <s v="O"/>
  </r>
  <r>
    <x v="5"/>
    <x v="31"/>
    <s v="O"/>
  </r>
  <r>
    <x v="9"/>
    <x v="31"/>
    <s v="O"/>
  </r>
  <r>
    <x v="20"/>
    <x v="31"/>
    <s v="O"/>
  </r>
  <r>
    <x v="20"/>
    <x v="31"/>
    <s v="O"/>
  </r>
  <r>
    <x v="20"/>
    <x v="31"/>
    <s v="O"/>
  </r>
  <r>
    <x v="11"/>
    <x v="31"/>
    <s v="O"/>
  </r>
  <r>
    <x v="11"/>
    <x v="31"/>
    <s v="O"/>
  </r>
  <r>
    <x v="0"/>
    <x v="32"/>
    <s v="O"/>
  </r>
  <r>
    <x v="0"/>
    <x v="32"/>
    <s v="O"/>
  </r>
  <r>
    <x v="0"/>
    <x v="32"/>
    <s v="O"/>
  </r>
  <r>
    <x v="0"/>
    <x v="32"/>
    <s v="O"/>
  </r>
  <r>
    <x v="0"/>
    <x v="32"/>
    <s v="O"/>
  </r>
  <r>
    <x v="0"/>
    <x v="32"/>
    <s v="O"/>
  </r>
  <r>
    <x v="0"/>
    <x v="32"/>
    <s v="O"/>
  </r>
  <r>
    <x v="5"/>
    <x v="32"/>
    <s v="O"/>
  </r>
  <r>
    <x v="5"/>
    <x v="32"/>
    <s v="O"/>
  </r>
  <r>
    <x v="5"/>
    <x v="32"/>
    <s v="O"/>
  </r>
  <r>
    <x v="10"/>
    <x v="32"/>
    <s v="O"/>
  </r>
  <r>
    <x v="10"/>
    <x v="32"/>
    <s v="O"/>
  </r>
  <r>
    <x v="11"/>
    <x v="32"/>
    <s v="O"/>
  </r>
  <r>
    <x v="11"/>
    <x v="32"/>
    <s v="O"/>
  </r>
  <r>
    <x v="22"/>
    <x v="32"/>
    <s v="O"/>
  </r>
  <r>
    <x v="22"/>
    <x v="32"/>
    <s v="O"/>
  </r>
  <r>
    <x v="15"/>
    <x v="32"/>
    <s v="O"/>
  </r>
  <r>
    <x v="15"/>
    <x v="32"/>
    <s v="O"/>
  </r>
  <r>
    <x v="15"/>
    <x v="32"/>
    <s v="O"/>
  </r>
  <r>
    <x v="15"/>
    <x v="32"/>
    <s v="O"/>
  </r>
  <r>
    <x v="0"/>
    <x v="33"/>
    <s v="O"/>
  </r>
  <r>
    <x v="0"/>
    <x v="33"/>
    <s v="O"/>
  </r>
  <r>
    <x v="0"/>
    <x v="33"/>
    <s v="O"/>
  </r>
  <r>
    <x v="0"/>
    <x v="33"/>
    <s v="O"/>
  </r>
  <r>
    <x v="1"/>
    <x v="33"/>
    <s v="O"/>
  </r>
  <r>
    <x v="1"/>
    <x v="33"/>
    <s v="O"/>
  </r>
  <r>
    <x v="5"/>
    <x v="33"/>
    <s v="O"/>
  </r>
  <r>
    <x v="5"/>
    <x v="33"/>
    <s v="O"/>
  </r>
  <r>
    <x v="9"/>
    <x v="33"/>
    <s v="O"/>
  </r>
  <r>
    <x v="9"/>
    <x v="33"/>
    <s v="O"/>
  </r>
  <r>
    <x v="20"/>
    <x v="33"/>
    <s v="O"/>
  </r>
  <r>
    <x v="20"/>
    <x v="33"/>
    <s v="O"/>
  </r>
  <r>
    <x v="20"/>
    <x v="33"/>
    <s v="O"/>
  </r>
  <r>
    <x v="10"/>
    <x v="33"/>
    <s v="O"/>
  </r>
  <r>
    <x v="10"/>
    <x v="33"/>
    <s v="O"/>
  </r>
  <r>
    <x v="10"/>
    <x v="33"/>
    <s v="O"/>
  </r>
  <r>
    <x v="11"/>
    <x v="33"/>
    <s v="O"/>
  </r>
  <r>
    <x v="11"/>
    <x v="33"/>
    <s v="O"/>
  </r>
  <r>
    <x v="13"/>
    <x v="33"/>
    <s v="O"/>
  </r>
  <r>
    <x v="15"/>
    <x v="33"/>
    <s v="O"/>
  </r>
  <r>
    <x v="15"/>
    <x v="33"/>
    <s v="O"/>
  </r>
  <r>
    <x v="15"/>
    <x v="33"/>
    <s v="O"/>
  </r>
  <r>
    <x v="0"/>
    <x v="34"/>
    <s v="O"/>
  </r>
  <r>
    <x v="0"/>
    <x v="34"/>
    <s v="O"/>
  </r>
  <r>
    <x v="5"/>
    <x v="34"/>
    <s v="O"/>
  </r>
  <r>
    <x v="9"/>
    <x v="34"/>
    <s v="O"/>
  </r>
  <r>
    <x v="9"/>
    <x v="34"/>
    <s v="O"/>
  </r>
  <r>
    <x v="20"/>
    <x v="34"/>
    <s v="O"/>
  </r>
  <r>
    <x v="20"/>
    <x v="34"/>
    <s v="O"/>
  </r>
  <r>
    <x v="20"/>
    <x v="34"/>
    <s v="O"/>
  </r>
  <r>
    <x v="10"/>
    <x v="34"/>
    <s v="O"/>
  </r>
  <r>
    <x v="10"/>
    <x v="34"/>
    <s v="O"/>
  </r>
  <r>
    <x v="10"/>
    <x v="34"/>
    <s v="O"/>
  </r>
  <r>
    <x v="10"/>
    <x v="34"/>
    <s v="O"/>
  </r>
  <r>
    <x v="15"/>
    <x v="34"/>
    <s v="O"/>
  </r>
  <r>
    <x v="15"/>
    <x v="34"/>
    <s v="O"/>
  </r>
  <r>
    <x v="15"/>
    <x v="34"/>
    <s v="O"/>
  </r>
  <r>
    <x v="15"/>
    <x v="34"/>
    <s v="O"/>
  </r>
  <r>
    <x v="15"/>
    <x v="34"/>
    <s v="O"/>
  </r>
  <r>
    <x v="0"/>
    <x v="35"/>
    <s v="O"/>
  </r>
  <r>
    <x v="0"/>
    <x v="35"/>
    <s v="O"/>
  </r>
  <r>
    <x v="0"/>
    <x v="35"/>
    <s v="O"/>
  </r>
  <r>
    <x v="1"/>
    <x v="35"/>
    <s v="O"/>
  </r>
  <r>
    <x v="5"/>
    <x v="35"/>
    <s v="O"/>
  </r>
  <r>
    <x v="10"/>
    <x v="35"/>
    <s v="O"/>
  </r>
  <r>
    <x v="13"/>
    <x v="35"/>
    <s v="O"/>
  </r>
  <r>
    <x v="15"/>
    <x v="35"/>
    <s v="O"/>
  </r>
  <r>
    <x v="15"/>
    <x v="35"/>
    <s v="O"/>
  </r>
  <r>
    <x v="15"/>
    <x v="35"/>
    <s v="O"/>
  </r>
  <r>
    <x v="15"/>
    <x v="35"/>
    <s v="O"/>
  </r>
  <r>
    <x v="0"/>
    <x v="36"/>
    <s v="O"/>
  </r>
  <r>
    <x v="0"/>
    <x v="36"/>
    <s v="O"/>
  </r>
  <r>
    <x v="13"/>
    <x v="36"/>
    <s v="O"/>
  </r>
  <r>
    <x v="13"/>
    <x v="36"/>
    <s v="O"/>
  </r>
  <r>
    <x v="15"/>
    <x v="36"/>
    <s v="O"/>
  </r>
  <r>
    <x v="15"/>
    <x v="36"/>
    <s v="O"/>
  </r>
  <r>
    <x v="0"/>
    <x v="37"/>
    <s v="O"/>
  </r>
  <r>
    <x v="0"/>
    <x v="37"/>
    <s v="O"/>
  </r>
  <r>
    <x v="0"/>
    <x v="37"/>
    <s v="O"/>
  </r>
  <r>
    <x v="0"/>
    <x v="37"/>
    <s v="O"/>
  </r>
  <r>
    <x v="0"/>
    <x v="37"/>
    <s v="O"/>
  </r>
  <r>
    <x v="0"/>
    <x v="37"/>
    <s v="O"/>
  </r>
  <r>
    <x v="6"/>
    <x v="37"/>
    <s v="O"/>
  </r>
  <r>
    <x v="10"/>
    <x v="37"/>
    <s v="O"/>
  </r>
  <r>
    <x v="13"/>
    <x v="37"/>
    <s v="O"/>
  </r>
  <r>
    <x v="13"/>
    <x v="37"/>
    <s v="O"/>
  </r>
  <r>
    <x v="0"/>
    <x v="38"/>
    <s v="O"/>
  </r>
  <r>
    <x v="0"/>
    <x v="38"/>
    <s v="O"/>
  </r>
  <r>
    <x v="0"/>
    <x v="38"/>
    <s v="O"/>
  </r>
  <r>
    <x v="0"/>
    <x v="38"/>
    <s v="O"/>
  </r>
  <r>
    <x v="0"/>
    <x v="39"/>
    <s v="O"/>
  </r>
  <r>
    <x v="0"/>
    <x v="39"/>
    <s v="O"/>
  </r>
  <r>
    <x v="13"/>
    <x v="39"/>
    <s v="O"/>
  </r>
  <r>
    <x v="17"/>
    <x v="40"/>
    <s v="O"/>
  </r>
  <r>
    <x v="17"/>
    <x v="40"/>
    <s v="O"/>
  </r>
  <r>
    <x v="17"/>
    <x v="40"/>
    <s v="O"/>
  </r>
  <r>
    <x v="17"/>
    <x v="41"/>
    <s v="O"/>
  </r>
  <r>
    <x v="17"/>
    <x v="41"/>
    <s v="O"/>
  </r>
  <r>
    <x v="17"/>
    <x v="41"/>
    <s v="O"/>
  </r>
  <r>
    <x v="17"/>
    <x v="41"/>
    <s v="O"/>
  </r>
  <r>
    <x v="17"/>
    <x v="41"/>
    <s v="O"/>
  </r>
  <r>
    <x v="17"/>
    <x v="42"/>
    <s v="O"/>
  </r>
  <r>
    <x v="17"/>
    <x v="42"/>
    <s v="O"/>
  </r>
  <r>
    <x v="17"/>
    <x v="42"/>
    <s v="O"/>
  </r>
  <r>
    <x v="17"/>
    <x v="42"/>
    <s v="O"/>
  </r>
  <r>
    <x v="10"/>
    <x v="43"/>
    <s v="O"/>
  </r>
  <r>
    <x v="17"/>
    <x v="43"/>
    <s v="O"/>
  </r>
  <r>
    <x v="17"/>
    <x v="44"/>
    <s v="O"/>
  </r>
  <r>
    <x v="19"/>
    <x v="45"/>
    <s v="O"/>
  </r>
  <r>
    <x v="19"/>
    <x v="45"/>
    <s v="O"/>
  </r>
  <r>
    <x v="8"/>
    <x v="45"/>
    <s v="O"/>
  </r>
  <r>
    <x v="8"/>
    <x v="45"/>
    <s v="O"/>
  </r>
  <r>
    <x v="12"/>
    <x v="45"/>
    <s v="O"/>
  </r>
  <r>
    <x v="19"/>
    <x v="46"/>
    <s v="O"/>
  </r>
  <r>
    <x v="19"/>
    <x v="46"/>
    <s v="O"/>
  </r>
  <r>
    <x v="8"/>
    <x v="46"/>
    <s v="O"/>
  </r>
  <r>
    <x v="10"/>
    <x v="46"/>
    <s v="O"/>
  </r>
  <r>
    <x v="17"/>
    <x v="46"/>
    <s v="O"/>
  </r>
  <r>
    <x v="17"/>
    <x v="46"/>
    <s v="O"/>
  </r>
  <r>
    <x v="19"/>
    <x v="47"/>
    <s v="O"/>
  </r>
  <r>
    <x v="19"/>
    <x v="47"/>
    <s v="O"/>
  </r>
  <r>
    <x v="8"/>
    <x v="47"/>
    <s v="O"/>
  </r>
  <r>
    <x v="8"/>
    <x v="47"/>
    <s v="O"/>
  </r>
  <r>
    <x v="17"/>
    <x v="47"/>
    <s v="O"/>
  </r>
  <r>
    <x v="17"/>
    <x v="47"/>
    <s v="O"/>
  </r>
  <r>
    <x v="19"/>
    <x v="48"/>
    <s v="O"/>
  </r>
  <r>
    <x v="19"/>
    <x v="48"/>
    <s v="O"/>
  </r>
  <r>
    <x v="8"/>
    <x v="48"/>
    <s v="O"/>
  </r>
  <r>
    <x v="8"/>
    <x v="48"/>
    <s v="O"/>
  </r>
  <r>
    <x v="10"/>
    <x v="48"/>
    <s v="O"/>
  </r>
  <r>
    <x v="10"/>
    <x v="48"/>
    <s v="O"/>
  </r>
  <r>
    <x v="17"/>
    <x v="48"/>
    <s v="O"/>
  </r>
  <r>
    <x v="17"/>
    <x v="48"/>
    <s v="O"/>
  </r>
  <r>
    <x v="17"/>
    <x v="48"/>
    <s v="O"/>
  </r>
  <r>
    <x v="8"/>
    <x v="49"/>
    <s v="O"/>
  </r>
  <r>
    <x v="10"/>
    <x v="49"/>
    <s v="O"/>
  </r>
  <r>
    <x v="17"/>
    <x v="49"/>
    <s v="O"/>
  </r>
  <r>
    <x v="17"/>
    <x v="49"/>
    <s v="O"/>
  </r>
  <r>
    <x v="22"/>
    <x v="50"/>
    <s v="O"/>
  </r>
  <r>
    <x v="22"/>
    <x v="50"/>
    <s v="O"/>
  </r>
  <r>
    <x v="22"/>
    <x v="50"/>
    <s v="O"/>
  </r>
  <r>
    <x v="22"/>
    <x v="51"/>
    <s v="O"/>
  </r>
  <r>
    <x v="22"/>
    <x v="51"/>
    <s v="O"/>
  </r>
  <r>
    <x v="17"/>
    <x v="51"/>
    <s v="O"/>
  </r>
  <r>
    <x v="17"/>
    <x v="51"/>
    <s v="O"/>
  </r>
  <r>
    <x v="7"/>
    <x v="52"/>
    <s v="O"/>
  </r>
  <r>
    <x v="7"/>
    <x v="52"/>
    <s v="O"/>
  </r>
  <r>
    <x v="8"/>
    <x v="52"/>
    <s v="O"/>
  </r>
  <r>
    <x v="12"/>
    <x v="52"/>
    <s v="O"/>
  </r>
  <r>
    <x v="14"/>
    <x v="52"/>
    <s v="O"/>
  </r>
  <r>
    <x v="3"/>
    <x v="53"/>
    <s v="O"/>
  </r>
  <r>
    <x v="3"/>
    <x v="53"/>
    <s v="O"/>
  </r>
  <r>
    <x v="19"/>
    <x v="53"/>
    <s v="O"/>
  </r>
  <r>
    <x v="7"/>
    <x v="53"/>
    <s v="O"/>
  </r>
  <r>
    <x v="8"/>
    <x v="53"/>
    <s v="O"/>
  </r>
  <r>
    <x v="8"/>
    <x v="53"/>
    <s v="O"/>
  </r>
  <r>
    <x v="8"/>
    <x v="53"/>
    <s v="O"/>
  </r>
  <r>
    <x v="14"/>
    <x v="53"/>
    <s v="O"/>
  </r>
  <r>
    <x v="17"/>
    <x v="53"/>
    <s v="O"/>
  </r>
  <r>
    <x v="17"/>
    <x v="53"/>
    <s v="O"/>
  </r>
  <r>
    <x v="17"/>
    <x v="53"/>
    <s v="O"/>
  </r>
  <r>
    <x v="19"/>
    <x v="54"/>
    <s v="O"/>
  </r>
  <r>
    <x v="19"/>
    <x v="54"/>
    <s v="O"/>
  </r>
  <r>
    <x v="19"/>
    <x v="54"/>
    <s v="O"/>
  </r>
  <r>
    <x v="7"/>
    <x v="54"/>
    <s v="O"/>
  </r>
  <r>
    <x v="7"/>
    <x v="54"/>
    <s v="O"/>
  </r>
  <r>
    <x v="7"/>
    <x v="54"/>
    <s v="O"/>
  </r>
  <r>
    <x v="8"/>
    <x v="54"/>
    <s v="O"/>
  </r>
  <r>
    <x v="16"/>
    <x v="54"/>
    <s v="O"/>
  </r>
  <r>
    <x v="21"/>
    <x v="54"/>
    <s v="O"/>
  </r>
  <r>
    <x v="21"/>
    <x v="54"/>
    <s v="O"/>
  </r>
  <r>
    <x v="21"/>
    <x v="54"/>
    <s v="O"/>
  </r>
  <r>
    <x v="17"/>
    <x v="54"/>
    <s v="O"/>
  </r>
  <r>
    <x v="17"/>
    <x v="54"/>
    <s v="O"/>
  </r>
  <r>
    <x v="17"/>
    <x v="54"/>
    <s v="O"/>
  </r>
  <r>
    <x v="17"/>
    <x v="54"/>
    <s v="O"/>
  </r>
  <r>
    <x v="17"/>
    <x v="54"/>
    <s v="O"/>
  </r>
  <r>
    <x v="2"/>
    <x v="55"/>
    <s v="O"/>
  </r>
  <r>
    <x v="2"/>
    <x v="55"/>
    <s v="O"/>
  </r>
  <r>
    <x v="3"/>
    <x v="55"/>
    <s v="O"/>
  </r>
  <r>
    <x v="3"/>
    <x v="55"/>
    <s v="O"/>
  </r>
  <r>
    <x v="19"/>
    <x v="55"/>
    <s v="O"/>
  </r>
  <r>
    <x v="19"/>
    <x v="55"/>
    <s v="O"/>
  </r>
  <r>
    <x v="7"/>
    <x v="55"/>
    <s v="O"/>
  </r>
  <r>
    <x v="7"/>
    <x v="55"/>
    <s v="O"/>
  </r>
  <r>
    <x v="7"/>
    <x v="55"/>
    <s v="O"/>
  </r>
  <r>
    <x v="8"/>
    <x v="55"/>
    <s v="O"/>
  </r>
  <r>
    <x v="8"/>
    <x v="55"/>
    <s v="O"/>
  </r>
  <r>
    <x v="9"/>
    <x v="55"/>
    <s v="O"/>
  </r>
  <r>
    <x v="10"/>
    <x v="55"/>
    <s v="O"/>
  </r>
  <r>
    <x v="10"/>
    <x v="55"/>
    <s v="O"/>
  </r>
  <r>
    <x v="10"/>
    <x v="55"/>
    <s v="O"/>
  </r>
  <r>
    <x v="10"/>
    <x v="55"/>
    <s v="O"/>
  </r>
  <r>
    <x v="22"/>
    <x v="55"/>
    <s v="O"/>
  </r>
  <r>
    <x v="13"/>
    <x v="55"/>
    <s v="O"/>
  </r>
  <r>
    <x v="13"/>
    <x v="55"/>
    <s v="O"/>
  </r>
  <r>
    <x v="14"/>
    <x v="55"/>
    <s v="O"/>
  </r>
  <r>
    <x v="14"/>
    <x v="55"/>
    <s v="O"/>
  </r>
  <r>
    <x v="16"/>
    <x v="55"/>
    <s v="O"/>
  </r>
  <r>
    <x v="0"/>
    <x v="56"/>
    <s v="O"/>
  </r>
  <r>
    <x v="0"/>
    <x v="56"/>
    <s v="O"/>
  </r>
  <r>
    <x v="1"/>
    <x v="56"/>
    <s v="O"/>
  </r>
  <r>
    <x v="2"/>
    <x v="56"/>
    <s v="O"/>
  </r>
  <r>
    <x v="2"/>
    <x v="56"/>
    <s v="O"/>
  </r>
  <r>
    <x v="2"/>
    <x v="56"/>
    <s v="O"/>
  </r>
  <r>
    <x v="19"/>
    <x v="56"/>
    <s v="O"/>
  </r>
  <r>
    <x v="19"/>
    <x v="56"/>
    <s v="O"/>
  </r>
  <r>
    <x v="4"/>
    <x v="56"/>
    <s v="O"/>
  </r>
  <r>
    <x v="7"/>
    <x v="56"/>
    <s v="O"/>
  </r>
  <r>
    <x v="7"/>
    <x v="56"/>
    <s v="O"/>
  </r>
  <r>
    <x v="7"/>
    <x v="56"/>
    <s v="O"/>
  </r>
  <r>
    <x v="7"/>
    <x v="56"/>
    <s v="O"/>
  </r>
  <r>
    <x v="8"/>
    <x v="56"/>
    <s v="O"/>
  </r>
  <r>
    <x v="9"/>
    <x v="56"/>
    <s v="O"/>
  </r>
  <r>
    <x v="22"/>
    <x v="56"/>
    <s v="O"/>
  </r>
  <r>
    <x v="13"/>
    <x v="56"/>
    <s v="O"/>
  </r>
  <r>
    <x v="14"/>
    <x v="56"/>
    <s v="O"/>
  </r>
  <r>
    <x v="14"/>
    <x v="56"/>
    <s v="O"/>
  </r>
  <r>
    <x v="16"/>
    <x v="56"/>
    <s v="O"/>
  </r>
  <r>
    <x v="17"/>
    <x v="56"/>
    <s v="O"/>
  </r>
  <r>
    <x v="17"/>
    <x v="56"/>
    <s v="O"/>
  </r>
  <r>
    <x v="0"/>
    <x v="57"/>
    <s v="O"/>
  </r>
  <r>
    <x v="0"/>
    <x v="57"/>
    <s v="O"/>
  </r>
  <r>
    <x v="0"/>
    <x v="57"/>
    <s v="O"/>
  </r>
  <r>
    <x v="2"/>
    <x v="57"/>
    <s v="O"/>
  </r>
  <r>
    <x v="2"/>
    <x v="57"/>
    <s v="O"/>
  </r>
  <r>
    <x v="3"/>
    <x v="57"/>
    <s v="O"/>
  </r>
  <r>
    <x v="3"/>
    <x v="57"/>
    <s v="O"/>
  </r>
  <r>
    <x v="4"/>
    <x v="57"/>
    <s v="O"/>
  </r>
  <r>
    <x v="6"/>
    <x v="57"/>
    <s v="O"/>
  </r>
  <r>
    <x v="6"/>
    <x v="57"/>
    <s v="O"/>
  </r>
  <r>
    <x v="6"/>
    <x v="57"/>
    <s v="O"/>
  </r>
  <r>
    <x v="6"/>
    <x v="57"/>
    <s v="O"/>
  </r>
  <r>
    <x v="8"/>
    <x v="57"/>
    <s v="O"/>
  </r>
  <r>
    <x v="9"/>
    <x v="57"/>
    <s v="O"/>
  </r>
  <r>
    <x v="20"/>
    <x v="57"/>
    <s v="O"/>
  </r>
  <r>
    <x v="20"/>
    <x v="57"/>
    <s v="O"/>
  </r>
  <r>
    <x v="10"/>
    <x v="57"/>
    <s v="O"/>
  </r>
  <r>
    <x v="22"/>
    <x v="57"/>
    <s v="O"/>
  </r>
  <r>
    <x v="12"/>
    <x v="57"/>
    <s v="O"/>
  </r>
  <r>
    <x v="13"/>
    <x v="57"/>
    <s v="O"/>
  </r>
  <r>
    <x v="14"/>
    <x v="57"/>
    <s v="O"/>
  </r>
  <r>
    <x v="14"/>
    <x v="57"/>
    <s v="O"/>
  </r>
  <r>
    <x v="14"/>
    <x v="57"/>
    <s v="O"/>
  </r>
  <r>
    <x v="17"/>
    <x v="57"/>
    <s v="O"/>
  </r>
  <r>
    <x v="17"/>
    <x v="57"/>
    <s v="O"/>
  </r>
  <r>
    <x v="17"/>
    <x v="57"/>
    <s v="O"/>
  </r>
  <r>
    <x v="0"/>
    <x v="58"/>
    <s v="O"/>
  </r>
  <r>
    <x v="0"/>
    <x v="58"/>
    <s v="O"/>
  </r>
  <r>
    <x v="0"/>
    <x v="58"/>
    <s v="O"/>
  </r>
  <r>
    <x v="0"/>
    <x v="58"/>
    <s v="O"/>
  </r>
  <r>
    <x v="0"/>
    <x v="58"/>
    <s v="O"/>
  </r>
  <r>
    <x v="2"/>
    <x v="58"/>
    <s v="O"/>
  </r>
  <r>
    <x v="3"/>
    <x v="58"/>
    <s v="O"/>
  </r>
  <r>
    <x v="3"/>
    <x v="58"/>
    <s v="O"/>
  </r>
  <r>
    <x v="6"/>
    <x v="58"/>
    <s v="O"/>
  </r>
  <r>
    <x v="6"/>
    <x v="58"/>
    <s v="O"/>
  </r>
  <r>
    <x v="6"/>
    <x v="58"/>
    <s v="O"/>
  </r>
  <r>
    <x v="6"/>
    <x v="58"/>
    <s v="O"/>
  </r>
  <r>
    <x v="7"/>
    <x v="58"/>
    <s v="O"/>
  </r>
  <r>
    <x v="7"/>
    <x v="58"/>
    <s v="O"/>
  </r>
  <r>
    <x v="8"/>
    <x v="58"/>
    <s v="O"/>
  </r>
  <r>
    <x v="9"/>
    <x v="58"/>
    <s v="O"/>
  </r>
  <r>
    <x v="20"/>
    <x v="58"/>
    <s v="O"/>
  </r>
  <r>
    <x v="20"/>
    <x v="58"/>
    <s v="O"/>
  </r>
  <r>
    <x v="10"/>
    <x v="58"/>
    <s v="O"/>
  </r>
  <r>
    <x v="10"/>
    <x v="58"/>
    <s v="O"/>
  </r>
  <r>
    <x v="22"/>
    <x v="58"/>
    <s v="O"/>
  </r>
  <r>
    <x v="22"/>
    <x v="58"/>
    <s v="O"/>
  </r>
  <r>
    <x v="12"/>
    <x v="58"/>
    <s v="O"/>
  </r>
  <r>
    <x v="13"/>
    <x v="58"/>
    <s v="O"/>
  </r>
  <r>
    <x v="14"/>
    <x v="58"/>
    <s v="O"/>
  </r>
  <r>
    <x v="14"/>
    <x v="58"/>
    <s v="O"/>
  </r>
  <r>
    <x v="16"/>
    <x v="58"/>
    <s v="O"/>
  </r>
  <r>
    <x v="16"/>
    <x v="58"/>
    <s v="O"/>
  </r>
  <r>
    <x v="21"/>
    <x v="58"/>
    <s v="O"/>
  </r>
  <r>
    <x v="21"/>
    <x v="58"/>
    <s v="O"/>
  </r>
  <r>
    <x v="21"/>
    <x v="58"/>
    <s v="O"/>
  </r>
  <r>
    <x v="21"/>
    <x v="58"/>
    <s v="O"/>
  </r>
  <r>
    <x v="17"/>
    <x v="58"/>
    <s v="O"/>
  </r>
  <r>
    <x v="17"/>
    <x v="58"/>
    <s v="O"/>
  </r>
  <r>
    <x v="17"/>
    <x v="58"/>
    <s v="O"/>
  </r>
  <r>
    <x v="17"/>
    <x v="58"/>
    <s v="O"/>
  </r>
  <r>
    <x v="17"/>
    <x v="58"/>
    <s v="O"/>
  </r>
  <r>
    <x v="0"/>
    <x v="59"/>
    <s v="O"/>
  </r>
  <r>
    <x v="0"/>
    <x v="59"/>
    <s v="O"/>
  </r>
  <r>
    <x v="0"/>
    <x v="59"/>
    <s v="O"/>
  </r>
  <r>
    <x v="2"/>
    <x v="59"/>
    <s v="O"/>
  </r>
  <r>
    <x v="3"/>
    <x v="59"/>
    <s v="O"/>
  </r>
  <r>
    <x v="3"/>
    <x v="59"/>
    <s v="O"/>
  </r>
  <r>
    <x v="19"/>
    <x v="59"/>
    <s v="O"/>
  </r>
  <r>
    <x v="19"/>
    <x v="59"/>
    <s v="O"/>
  </r>
  <r>
    <x v="6"/>
    <x v="59"/>
    <s v="O"/>
  </r>
  <r>
    <x v="7"/>
    <x v="59"/>
    <s v="O"/>
  </r>
  <r>
    <x v="7"/>
    <x v="59"/>
    <s v="O"/>
  </r>
  <r>
    <x v="9"/>
    <x v="59"/>
    <s v="O"/>
  </r>
  <r>
    <x v="20"/>
    <x v="59"/>
    <s v="O"/>
  </r>
  <r>
    <x v="20"/>
    <x v="59"/>
    <s v="O"/>
  </r>
  <r>
    <x v="20"/>
    <x v="59"/>
    <s v="O"/>
  </r>
  <r>
    <x v="20"/>
    <x v="59"/>
    <s v="O"/>
  </r>
  <r>
    <x v="20"/>
    <x v="59"/>
    <s v="O"/>
  </r>
  <r>
    <x v="10"/>
    <x v="59"/>
    <s v="O"/>
  </r>
  <r>
    <x v="11"/>
    <x v="59"/>
    <s v="O"/>
  </r>
  <r>
    <x v="22"/>
    <x v="59"/>
    <s v="O"/>
  </r>
  <r>
    <x v="22"/>
    <x v="59"/>
    <s v="O"/>
  </r>
  <r>
    <x v="22"/>
    <x v="59"/>
    <s v="O"/>
  </r>
  <r>
    <x v="22"/>
    <x v="59"/>
    <s v="N"/>
  </r>
  <r>
    <x v="22"/>
    <x v="59"/>
    <s v="N"/>
  </r>
  <r>
    <x v="13"/>
    <x v="59"/>
    <s v="O"/>
  </r>
  <r>
    <x v="13"/>
    <x v="59"/>
    <s v="O"/>
  </r>
  <r>
    <x v="13"/>
    <x v="59"/>
    <s v="O"/>
  </r>
  <r>
    <x v="14"/>
    <x v="59"/>
    <s v="O"/>
  </r>
  <r>
    <x v="11"/>
    <x v="60"/>
    <s v="O"/>
  </r>
  <r>
    <x v="0"/>
    <x v="61"/>
    <s v="O"/>
  </r>
  <r>
    <x v="0"/>
    <x v="61"/>
    <s v="O"/>
  </r>
  <r>
    <x v="0"/>
    <x v="61"/>
    <s v="O"/>
  </r>
  <r>
    <x v="0"/>
    <x v="61"/>
    <s v="O"/>
  </r>
  <r>
    <x v="0"/>
    <x v="61"/>
    <s v="O"/>
  </r>
  <r>
    <x v="3"/>
    <x v="61"/>
    <s v="O"/>
  </r>
  <r>
    <x v="3"/>
    <x v="61"/>
    <s v="O"/>
  </r>
  <r>
    <x v="3"/>
    <x v="61"/>
    <s v="O"/>
  </r>
  <r>
    <x v="19"/>
    <x v="61"/>
    <s v="O"/>
  </r>
  <r>
    <x v="19"/>
    <x v="61"/>
    <s v="O"/>
  </r>
  <r>
    <x v="6"/>
    <x v="61"/>
    <s v="O"/>
  </r>
  <r>
    <x v="6"/>
    <x v="61"/>
    <s v="O"/>
  </r>
  <r>
    <x v="6"/>
    <x v="61"/>
    <s v="O"/>
  </r>
  <r>
    <x v="7"/>
    <x v="61"/>
    <s v="O"/>
  </r>
  <r>
    <x v="7"/>
    <x v="61"/>
    <s v="O"/>
  </r>
  <r>
    <x v="8"/>
    <x v="61"/>
    <s v="O"/>
  </r>
  <r>
    <x v="8"/>
    <x v="61"/>
    <s v="O"/>
  </r>
  <r>
    <x v="9"/>
    <x v="61"/>
    <s v="O"/>
  </r>
  <r>
    <x v="20"/>
    <x v="61"/>
    <s v="O"/>
  </r>
  <r>
    <x v="20"/>
    <x v="61"/>
    <s v="O"/>
  </r>
  <r>
    <x v="20"/>
    <x v="61"/>
    <s v="N"/>
  </r>
  <r>
    <x v="15"/>
    <x v="61"/>
    <s v="O"/>
  </r>
  <r>
    <x v="15"/>
    <x v="61"/>
    <s v="O"/>
  </r>
  <r>
    <x v="15"/>
    <x v="61"/>
    <s v="O"/>
  </r>
  <r>
    <x v="15"/>
    <x v="61"/>
    <s v="O"/>
  </r>
  <r>
    <x v="15"/>
    <x v="61"/>
    <s v="O"/>
  </r>
  <r>
    <x v="15"/>
    <x v="61"/>
    <s v="O"/>
  </r>
  <r>
    <x v="16"/>
    <x v="61"/>
    <s v="O"/>
  </r>
  <r>
    <x v="17"/>
    <x v="61"/>
    <s v="O"/>
  </r>
  <r>
    <x v="17"/>
    <x v="61"/>
    <s v="O"/>
  </r>
  <r>
    <x v="17"/>
    <x v="61"/>
    <s v="O"/>
  </r>
  <r>
    <x v="17"/>
    <x v="61"/>
    <s v="O"/>
  </r>
  <r>
    <x v="17"/>
    <x v="61"/>
    <s v="O"/>
  </r>
  <r>
    <x v="17"/>
    <x v="61"/>
    <s v="O"/>
  </r>
  <r>
    <x v="17"/>
    <x v="61"/>
    <s v="O"/>
  </r>
  <r>
    <x v="0"/>
    <x v="62"/>
    <s v="O"/>
  </r>
  <r>
    <x v="0"/>
    <x v="62"/>
    <s v="O"/>
  </r>
  <r>
    <x v="0"/>
    <x v="62"/>
    <s v="O"/>
  </r>
  <r>
    <x v="0"/>
    <x v="62"/>
    <s v="O"/>
  </r>
  <r>
    <x v="0"/>
    <x v="62"/>
    <s v="O"/>
  </r>
  <r>
    <x v="0"/>
    <x v="62"/>
    <s v="O"/>
  </r>
  <r>
    <x v="0"/>
    <x v="62"/>
    <s v="O"/>
  </r>
  <r>
    <x v="0"/>
    <x v="62"/>
    <s v="O"/>
  </r>
  <r>
    <x v="0"/>
    <x v="62"/>
    <s v="O"/>
  </r>
  <r>
    <x v="1"/>
    <x v="62"/>
    <s v="O"/>
  </r>
  <r>
    <x v="1"/>
    <x v="62"/>
    <s v="O"/>
  </r>
  <r>
    <x v="2"/>
    <x v="62"/>
    <s v="O"/>
  </r>
  <r>
    <x v="3"/>
    <x v="62"/>
    <s v="O"/>
  </r>
  <r>
    <x v="3"/>
    <x v="62"/>
    <s v="O"/>
  </r>
  <r>
    <x v="19"/>
    <x v="62"/>
    <s v="O"/>
  </r>
  <r>
    <x v="4"/>
    <x v="62"/>
    <s v="O"/>
  </r>
  <r>
    <x v="4"/>
    <x v="62"/>
    <s v="O"/>
  </r>
  <r>
    <x v="4"/>
    <x v="62"/>
    <s v="O"/>
  </r>
  <r>
    <x v="4"/>
    <x v="62"/>
    <s v="O"/>
  </r>
  <r>
    <x v="4"/>
    <x v="62"/>
    <s v="O"/>
  </r>
  <r>
    <x v="6"/>
    <x v="62"/>
    <s v="O"/>
  </r>
  <r>
    <x v="6"/>
    <x v="62"/>
    <s v="O"/>
  </r>
  <r>
    <x v="6"/>
    <x v="62"/>
    <s v="O"/>
  </r>
  <r>
    <x v="7"/>
    <x v="62"/>
    <s v="O"/>
  </r>
  <r>
    <x v="7"/>
    <x v="62"/>
    <s v="O"/>
  </r>
  <r>
    <x v="7"/>
    <x v="62"/>
    <s v="O"/>
  </r>
  <r>
    <x v="7"/>
    <x v="62"/>
    <s v="O"/>
  </r>
  <r>
    <x v="8"/>
    <x v="62"/>
    <s v="O"/>
  </r>
  <r>
    <x v="8"/>
    <x v="62"/>
    <s v="O"/>
  </r>
  <r>
    <x v="8"/>
    <x v="62"/>
    <s v="O"/>
  </r>
  <r>
    <x v="9"/>
    <x v="62"/>
    <s v="O"/>
  </r>
  <r>
    <x v="9"/>
    <x v="62"/>
    <s v="O"/>
  </r>
  <r>
    <x v="10"/>
    <x v="62"/>
    <s v="O"/>
  </r>
  <r>
    <x v="10"/>
    <x v="62"/>
    <s v="O"/>
  </r>
  <r>
    <x v="10"/>
    <x v="62"/>
    <s v="O"/>
  </r>
  <r>
    <x v="11"/>
    <x v="62"/>
    <s v="O"/>
  </r>
  <r>
    <x v="11"/>
    <x v="62"/>
    <s v="O"/>
  </r>
  <r>
    <x v="14"/>
    <x v="62"/>
    <s v="O"/>
  </r>
  <r>
    <x v="14"/>
    <x v="62"/>
    <s v="O"/>
  </r>
  <r>
    <x v="15"/>
    <x v="62"/>
    <s v="O"/>
  </r>
  <r>
    <x v="16"/>
    <x v="62"/>
    <s v="O"/>
  </r>
  <r>
    <x v="16"/>
    <x v="62"/>
    <s v="O"/>
  </r>
  <r>
    <x v="16"/>
    <x v="62"/>
    <s v="O"/>
  </r>
  <r>
    <x v="17"/>
    <x v="62"/>
    <s v="O"/>
  </r>
  <r>
    <x v="17"/>
    <x v="62"/>
    <s v="O"/>
  </r>
  <r>
    <x v="17"/>
    <x v="62"/>
    <s v="O"/>
  </r>
  <r>
    <x v="17"/>
    <x v="62"/>
    <s v="O"/>
  </r>
  <r>
    <x v="17"/>
    <x v="62"/>
    <s v="O"/>
  </r>
  <r>
    <x v="17"/>
    <x v="62"/>
    <s v="O"/>
  </r>
  <r>
    <x v="0"/>
    <x v="63"/>
    <s v="O"/>
  </r>
  <r>
    <x v="1"/>
    <x v="63"/>
    <s v="O"/>
  </r>
  <r>
    <x v="1"/>
    <x v="63"/>
    <s v="O"/>
  </r>
  <r>
    <x v="19"/>
    <x v="63"/>
    <s v="O"/>
  </r>
  <r>
    <x v="19"/>
    <x v="63"/>
    <s v="O"/>
  </r>
  <r>
    <x v="7"/>
    <x v="63"/>
    <s v="O"/>
  </r>
  <r>
    <x v="7"/>
    <x v="63"/>
    <s v="O"/>
  </r>
  <r>
    <x v="9"/>
    <x v="63"/>
    <s v="O"/>
  </r>
  <r>
    <x v="9"/>
    <x v="63"/>
    <s v="O"/>
  </r>
  <r>
    <x v="9"/>
    <x v="63"/>
    <s v="O"/>
  </r>
  <r>
    <x v="20"/>
    <x v="63"/>
    <s v="O"/>
  </r>
  <r>
    <x v="20"/>
    <x v="63"/>
    <s v="O"/>
  </r>
  <r>
    <x v="10"/>
    <x v="63"/>
    <s v="O"/>
  </r>
  <r>
    <x v="11"/>
    <x v="63"/>
    <s v="O"/>
  </r>
  <r>
    <x v="11"/>
    <x v="63"/>
    <s v="O"/>
  </r>
  <r>
    <x v="22"/>
    <x v="63"/>
    <s v="O"/>
  </r>
  <r>
    <x v="12"/>
    <x v="63"/>
    <s v="O"/>
  </r>
  <r>
    <x v="12"/>
    <x v="63"/>
    <s v="O"/>
  </r>
  <r>
    <x v="12"/>
    <x v="63"/>
    <s v="O"/>
  </r>
  <r>
    <x v="12"/>
    <x v="63"/>
    <s v="O"/>
  </r>
  <r>
    <x v="12"/>
    <x v="63"/>
    <s v="O"/>
  </r>
  <r>
    <x v="12"/>
    <x v="63"/>
    <s v="O"/>
  </r>
  <r>
    <x v="12"/>
    <x v="63"/>
    <s v="O"/>
  </r>
  <r>
    <x v="12"/>
    <x v="63"/>
    <s v="O"/>
  </r>
  <r>
    <x v="14"/>
    <x v="63"/>
    <s v="O"/>
  </r>
  <r>
    <x v="14"/>
    <x v="63"/>
    <s v="O"/>
  </r>
  <r>
    <x v="16"/>
    <x v="63"/>
    <s v="O"/>
  </r>
  <r>
    <x v="16"/>
    <x v="63"/>
    <s v="O"/>
  </r>
  <r>
    <x v="16"/>
    <x v="63"/>
    <s v="O"/>
  </r>
  <r>
    <x v="16"/>
    <x v="63"/>
    <s v="O"/>
  </r>
  <r>
    <x v="16"/>
    <x v="63"/>
    <s v="O"/>
  </r>
  <r>
    <x v="17"/>
    <x v="63"/>
    <s v="O"/>
  </r>
  <r>
    <x v="0"/>
    <x v="64"/>
    <s v="O"/>
  </r>
  <r>
    <x v="0"/>
    <x v="64"/>
    <s v="O"/>
  </r>
  <r>
    <x v="5"/>
    <x v="64"/>
    <s v="O"/>
  </r>
  <r>
    <x v="5"/>
    <x v="64"/>
    <s v="O"/>
  </r>
  <r>
    <x v="5"/>
    <x v="64"/>
    <s v="O"/>
  </r>
  <r>
    <x v="5"/>
    <x v="64"/>
    <s v="O"/>
  </r>
  <r>
    <x v="10"/>
    <x v="64"/>
    <s v="O"/>
  </r>
  <r>
    <x v="10"/>
    <x v="64"/>
    <s v="O"/>
  </r>
  <r>
    <x v="10"/>
    <x v="64"/>
    <s v="O"/>
  </r>
  <r>
    <x v="10"/>
    <x v="64"/>
    <s v="O"/>
  </r>
  <r>
    <x v="10"/>
    <x v="64"/>
    <s v="O"/>
  </r>
  <r>
    <x v="12"/>
    <x v="64"/>
    <s v="O"/>
  </r>
  <r>
    <x v="12"/>
    <x v="64"/>
    <s v="O"/>
  </r>
  <r>
    <x v="12"/>
    <x v="64"/>
    <s v="O"/>
  </r>
  <r>
    <x v="12"/>
    <x v="64"/>
    <s v="O"/>
  </r>
  <r>
    <x v="12"/>
    <x v="64"/>
    <s v="O"/>
  </r>
  <r>
    <x v="12"/>
    <x v="64"/>
    <s v="O"/>
  </r>
  <r>
    <x v="12"/>
    <x v="64"/>
    <s v="O"/>
  </r>
  <r>
    <x v="12"/>
    <x v="64"/>
    <s v="O"/>
  </r>
  <r>
    <x v="12"/>
    <x v="64"/>
    <s v="O"/>
  </r>
  <r>
    <x v="12"/>
    <x v="64"/>
    <s v="O"/>
  </r>
  <r>
    <x v="12"/>
    <x v="64"/>
    <s v="O"/>
  </r>
  <r>
    <x v="12"/>
    <x v="64"/>
    <s v="O"/>
  </r>
  <r>
    <x v="12"/>
    <x v="64"/>
    <s v="O"/>
  </r>
  <r>
    <x v="15"/>
    <x v="64"/>
    <s v="O"/>
  </r>
  <r>
    <x v="21"/>
    <x v="64"/>
    <s v="O"/>
  </r>
  <r>
    <x v="17"/>
    <x v="64"/>
    <s v="O"/>
  </r>
  <r>
    <x v="17"/>
    <x v="64"/>
    <s v="O"/>
  </r>
  <r>
    <x v="17"/>
    <x v="64"/>
    <s v="O"/>
  </r>
  <r>
    <x v="0"/>
    <x v="65"/>
    <s v="O"/>
  </r>
  <r>
    <x v="0"/>
    <x v="65"/>
    <s v="O"/>
  </r>
  <r>
    <x v="0"/>
    <x v="65"/>
    <s v="O"/>
  </r>
  <r>
    <x v="3"/>
    <x v="65"/>
    <s v="O"/>
  </r>
  <r>
    <x v="5"/>
    <x v="65"/>
    <s v="O"/>
  </r>
  <r>
    <x v="5"/>
    <x v="65"/>
    <s v="O"/>
  </r>
  <r>
    <x v="5"/>
    <x v="65"/>
    <s v="O"/>
  </r>
  <r>
    <x v="6"/>
    <x v="65"/>
    <s v="O"/>
  </r>
  <r>
    <x v="6"/>
    <x v="65"/>
    <s v="O"/>
  </r>
  <r>
    <x v="6"/>
    <x v="65"/>
    <s v="O"/>
  </r>
  <r>
    <x v="7"/>
    <x v="65"/>
    <s v="O"/>
  </r>
  <r>
    <x v="7"/>
    <x v="65"/>
    <s v="O"/>
  </r>
  <r>
    <x v="10"/>
    <x v="65"/>
    <s v="O"/>
  </r>
  <r>
    <x v="10"/>
    <x v="65"/>
    <s v="O"/>
  </r>
  <r>
    <x v="11"/>
    <x v="65"/>
    <s v="O"/>
  </r>
  <r>
    <x v="12"/>
    <x v="65"/>
    <s v="O"/>
  </r>
  <r>
    <x v="12"/>
    <x v="65"/>
    <s v="O"/>
  </r>
  <r>
    <x v="17"/>
    <x v="65"/>
    <s v="O"/>
  </r>
  <r>
    <x v="17"/>
    <x v="65"/>
    <s v="O"/>
  </r>
  <r>
    <x v="17"/>
    <x v="65"/>
    <s v="O"/>
  </r>
  <r>
    <x v="17"/>
    <x v="65"/>
    <s v="O"/>
  </r>
  <r>
    <x v="17"/>
    <x v="65"/>
    <s v="O"/>
  </r>
  <r>
    <x v="11"/>
    <x v="66"/>
    <s v="O"/>
  </r>
  <r>
    <x v="11"/>
    <x v="66"/>
    <s v="O"/>
  </r>
  <r>
    <x v="11"/>
    <x v="66"/>
    <s v="O"/>
  </r>
  <r>
    <x v="11"/>
    <x v="66"/>
    <s v="O"/>
  </r>
  <r>
    <x v="11"/>
    <x v="66"/>
    <s v="O"/>
  </r>
  <r>
    <x v="22"/>
    <x v="66"/>
    <s v="O"/>
  </r>
  <r>
    <x v="22"/>
    <x v="66"/>
    <s v="O"/>
  </r>
  <r>
    <x v="12"/>
    <x v="66"/>
    <s v="O"/>
  </r>
  <r>
    <x v="12"/>
    <x v="66"/>
    <s v="O"/>
  </r>
  <r>
    <x v="12"/>
    <x v="66"/>
    <s v="O"/>
  </r>
  <r>
    <x v="12"/>
    <x v="66"/>
    <s v="O"/>
  </r>
  <r>
    <x v="13"/>
    <x v="66"/>
    <s v="O"/>
  </r>
  <r>
    <x v="14"/>
    <x v="66"/>
    <s v="O"/>
  </r>
  <r>
    <x v="17"/>
    <x v="66"/>
    <s v="O"/>
  </r>
  <r>
    <x v="17"/>
    <x v="66"/>
    <s v="O"/>
  </r>
  <r>
    <x v="22"/>
    <x v="67"/>
    <s v="O"/>
  </r>
  <r>
    <x v="22"/>
    <x v="67"/>
    <s v="O"/>
  </r>
  <r>
    <x v="12"/>
    <x v="67"/>
    <s v="O"/>
  </r>
  <r>
    <x v="13"/>
    <x v="67"/>
    <s v="O"/>
  </r>
  <r>
    <x v="16"/>
    <x v="67"/>
    <s v="O"/>
  </r>
  <r>
    <x v="16"/>
    <x v="67"/>
    <s v="O"/>
  </r>
  <r>
    <x v="16"/>
    <x v="67"/>
    <s v="O"/>
  </r>
  <r>
    <x v="16"/>
    <x v="67"/>
    <s v="O"/>
  </r>
  <r>
    <x v="16"/>
    <x v="67"/>
    <s v="O"/>
  </r>
  <r>
    <x v="21"/>
    <x v="67"/>
    <s v="O"/>
  </r>
  <r>
    <x v="17"/>
    <x v="67"/>
    <s v="O"/>
  </r>
  <r>
    <x v="17"/>
    <x v="67"/>
    <s v="O"/>
  </r>
  <r>
    <x v="17"/>
    <x v="67"/>
    <s v="O"/>
  </r>
  <r>
    <x v="17"/>
    <x v="67"/>
    <s v="N"/>
  </r>
  <r>
    <x v="17"/>
    <x v="67"/>
    <s v="N"/>
  </r>
  <r>
    <x v="9"/>
    <x v="68"/>
    <s v="O"/>
  </r>
  <r>
    <x v="9"/>
    <x v="68"/>
    <s v="O"/>
  </r>
  <r>
    <x v="22"/>
    <x v="68"/>
    <s v="O"/>
  </r>
  <r>
    <x v="22"/>
    <x v="68"/>
    <s v="O"/>
  </r>
  <r>
    <x v="12"/>
    <x v="68"/>
    <s v="O"/>
  </r>
  <r>
    <x v="12"/>
    <x v="68"/>
    <s v="O"/>
  </r>
  <r>
    <x v="12"/>
    <x v="68"/>
    <s v="O"/>
  </r>
  <r>
    <x v="12"/>
    <x v="68"/>
    <s v="O"/>
  </r>
  <r>
    <x v="12"/>
    <x v="68"/>
    <s v="O"/>
  </r>
  <r>
    <x v="12"/>
    <x v="68"/>
    <s v="O"/>
  </r>
  <r>
    <x v="14"/>
    <x v="68"/>
    <s v="O"/>
  </r>
  <r>
    <x v="16"/>
    <x v="68"/>
    <s v="O"/>
  </r>
  <r>
    <x v="16"/>
    <x v="68"/>
    <s v="O"/>
  </r>
  <r>
    <x v="16"/>
    <x v="68"/>
    <s v="O"/>
  </r>
  <r>
    <x v="21"/>
    <x v="68"/>
    <s v="O"/>
  </r>
  <r>
    <x v="17"/>
    <x v="68"/>
    <s v="O"/>
  </r>
  <r>
    <x v="0"/>
    <x v="69"/>
    <s v="O"/>
  </r>
  <r>
    <x v="0"/>
    <x v="69"/>
    <s v="O"/>
  </r>
  <r>
    <x v="0"/>
    <x v="69"/>
    <s v="O"/>
  </r>
  <r>
    <x v="0"/>
    <x v="69"/>
    <s v="O"/>
  </r>
  <r>
    <x v="0"/>
    <x v="69"/>
    <s v="O"/>
  </r>
  <r>
    <x v="2"/>
    <x v="69"/>
    <s v="O"/>
  </r>
  <r>
    <x v="4"/>
    <x v="69"/>
    <s v="O"/>
  </r>
  <r>
    <x v="4"/>
    <x v="69"/>
    <s v="O"/>
  </r>
  <r>
    <x v="5"/>
    <x v="69"/>
    <s v="O"/>
  </r>
  <r>
    <x v="8"/>
    <x v="69"/>
    <s v="O"/>
  </r>
  <r>
    <x v="8"/>
    <x v="69"/>
    <s v="O"/>
  </r>
  <r>
    <x v="8"/>
    <x v="69"/>
    <s v="O"/>
  </r>
  <r>
    <x v="14"/>
    <x v="69"/>
    <s v="O"/>
  </r>
  <r>
    <x v="15"/>
    <x v="69"/>
    <s v="O"/>
  </r>
  <r>
    <x v="15"/>
    <x v="69"/>
    <s v="O"/>
  </r>
  <r>
    <x v="15"/>
    <x v="69"/>
    <s v="O"/>
  </r>
  <r>
    <x v="16"/>
    <x v="69"/>
    <s v="O"/>
  </r>
  <r>
    <x v="21"/>
    <x v="69"/>
    <s v="O"/>
  </r>
  <r>
    <x v="23"/>
    <x v="70"/>
    <s v="O"/>
  </r>
  <r>
    <x v="0"/>
    <x v="70"/>
    <s v="O"/>
  </r>
  <r>
    <x v="0"/>
    <x v="70"/>
    <s v="O"/>
  </r>
  <r>
    <x v="0"/>
    <x v="70"/>
    <s v="O"/>
  </r>
  <r>
    <x v="1"/>
    <x v="70"/>
    <s v="O"/>
  </r>
  <r>
    <x v="1"/>
    <x v="70"/>
    <s v="O"/>
  </r>
  <r>
    <x v="2"/>
    <x v="70"/>
    <s v="O"/>
  </r>
  <r>
    <x v="3"/>
    <x v="70"/>
    <s v="O"/>
  </r>
  <r>
    <x v="3"/>
    <x v="70"/>
    <s v="O"/>
  </r>
  <r>
    <x v="3"/>
    <x v="70"/>
    <s v="O"/>
  </r>
  <r>
    <x v="5"/>
    <x v="70"/>
    <s v="O"/>
  </r>
  <r>
    <x v="5"/>
    <x v="70"/>
    <s v="O"/>
  </r>
  <r>
    <x v="5"/>
    <x v="70"/>
    <s v="O"/>
  </r>
  <r>
    <x v="6"/>
    <x v="70"/>
    <s v="O"/>
  </r>
  <r>
    <x v="6"/>
    <x v="70"/>
    <s v="O"/>
  </r>
  <r>
    <x v="6"/>
    <x v="70"/>
    <s v="O"/>
  </r>
  <r>
    <x v="6"/>
    <x v="70"/>
    <s v="O"/>
  </r>
  <r>
    <x v="6"/>
    <x v="70"/>
    <s v="O"/>
  </r>
  <r>
    <x v="8"/>
    <x v="70"/>
    <s v="O"/>
  </r>
  <r>
    <x v="8"/>
    <x v="70"/>
    <s v="O"/>
  </r>
  <r>
    <x v="8"/>
    <x v="70"/>
    <s v="O"/>
  </r>
  <r>
    <x v="20"/>
    <x v="70"/>
    <s v="O"/>
  </r>
  <r>
    <x v="20"/>
    <x v="70"/>
    <s v="O"/>
  </r>
  <r>
    <x v="20"/>
    <x v="70"/>
    <s v="O"/>
  </r>
  <r>
    <x v="20"/>
    <x v="70"/>
    <s v="O"/>
  </r>
  <r>
    <x v="11"/>
    <x v="70"/>
    <s v="O"/>
  </r>
  <r>
    <x v="11"/>
    <x v="70"/>
    <s v="O"/>
  </r>
  <r>
    <x v="13"/>
    <x v="70"/>
    <s v="O"/>
  </r>
  <r>
    <x v="21"/>
    <x v="70"/>
    <s v="O"/>
  </r>
  <r>
    <x v="23"/>
    <x v="71"/>
    <s v="O"/>
  </r>
  <r>
    <x v="23"/>
    <x v="71"/>
    <s v="O"/>
  </r>
  <r>
    <x v="23"/>
    <x v="71"/>
    <s v="O"/>
  </r>
  <r>
    <x v="0"/>
    <x v="71"/>
    <s v="O"/>
  </r>
  <r>
    <x v="0"/>
    <x v="71"/>
    <s v="O"/>
  </r>
  <r>
    <x v="0"/>
    <x v="71"/>
    <s v="O"/>
  </r>
  <r>
    <x v="0"/>
    <x v="71"/>
    <s v="O"/>
  </r>
  <r>
    <x v="0"/>
    <x v="71"/>
    <s v="O"/>
  </r>
  <r>
    <x v="0"/>
    <x v="71"/>
    <s v="O"/>
  </r>
  <r>
    <x v="0"/>
    <x v="71"/>
    <s v="O"/>
  </r>
  <r>
    <x v="1"/>
    <x v="71"/>
    <s v="O"/>
  </r>
  <r>
    <x v="2"/>
    <x v="71"/>
    <s v="O"/>
  </r>
  <r>
    <x v="3"/>
    <x v="71"/>
    <s v="O"/>
  </r>
  <r>
    <x v="3"/>
    <x v="71"/>
    <s v="O"/>
  </r>
  <r>
    <x v="3"/>
    <x v="71"/>
    <s v="O"/>
  </r>
  <r>
    <x v="4"/>
    <x v="71"/>
    <s v="O"/>
  </r>
  <r>
    <x v="4"/>
    <x v="71"/>
    <s v="O"/>
  </r>
  <r>
    <x v="4"/>
    <x v="71"/>
    <s v="O"/>
  </r>
  <r>
    <x v="5"/>
    <x v="71"/>
    <s v="O"/>
  </r>
  <r>
    <x v="5"/>
    <x v="71"/>
    <s v="O"/>
  </r>
  <r>
    <x v="5"/>
    <x v="71"/>
    <s v="O"/>
  </r>
  <r>
    <x v="5"/>
    <x v="71"/>
    <s v="O"/>
  </r>
  <r>
    <x v="5"/>
    <x v="71"/>
    <s v="O"/>
  </r>
  <r>
    <x v="5"/>
    <x v="71"/>
    <s v="O"/>
  </r>
  <r>
    <x v="5"/>
    <x v="71"/>
    <s v="O"/>
  </r>
  <r>
    <x v="6"/>
    <x v="71"/>
    <s v="O"/>
  </r>
  <r>
    <x v="6"/>
    <x v="71"/>
    <s v="O"/>
  </r>
  <r>
    <x v="6"/>
    <x v="71"/>
    <s v="O"/>
  </r>
  <r>
    <x v="6"/>
    <x v="71"/>
    <s v="O"/>
  </r>
  <r>
    <x v="6"/>
    <x v="71"/>
    <s v="O"/>
  </r>
  <r>
    <x v="6"/>
    <x v="71"/>
    <s v="O"/>
  </r>
  <r>
    <x v="6"/>
    <x v="71"/>
    <s v="O"/>
  </r>
  <r>
    <x v="8"/>
    <x v="71"/>
    <s v="O"/>
  </r>
  <r>
    <x v="8"/>
    <x v="71"/>
    <s v="O"/>
  </r>
  <r>
    <x v="9"/>
    <x v="71"/>
    <s v="O"/>
  </r>
  <r>
    <x v="14"/>
    <x v="71"/>
    <s v="O"/>
  </r>
  <r>
    <x v="15"/>
    <x v="71"/>
    <s v="O"/>
  </r>
  <r>
    <x v="15"/>
    <x v="71"/>
    <s v="O"/>
  </r>
  <r>
    <x v="15"/>
    <x v="71"/>
    <s v="O"/>
  </r>
  <r>
    <x v="15"/>
    <x v="71"/>
    <s v="O"/>
  </r>
  <r>
    <x v="0"/>
    <x v="72"/>
    <s v="O"/>
  </r>
  <r>
    <x v="0"/>
    <x v="72"/>
    <s v="O"/>
  </r>
  <r>
    <x v="0"/>
    <x v="72"/>
    <s v="O"/>
  </r>
  <r>
    <x v="1"/>
    <x v="72"/>
    <s v="O"/>
  </r>
  <r>
    <x v="2"/>
    <x v="72"/>
    <s v="O"/>
  </r>
  <r>
    <x v="3"/>
    <x v="72"/>
    <s v="O"/>
  </r>
  <r>
    <x v="3"/>
    <x v="72"/>
    <s v="O"/>
  </r>
  <r>
    <x v="3"/>
    <x v="72"/>
    <s v="O"/>
  </r>
  <r>
    <x v="3"/>
    <x v="72"/>
    <s v="O"/>
  </r>
  <r>
    <x v="3"/>
    <x v="72"/>
    <s v="O"/>
  </r>
  <r>
    <x v="4"/>
    <x v="72"/>
    <s v="O"/>
  </r>
  <r>
    <x v="5"/>
    <x v="72"/>
    <s v="O"/>
  </r>
  <r>
    <x v="5"/>
    <x v="72"/>
    <s v="O"/>
  </r>
  <r>
    <x v="5"/>
    <x v="72"/>
    <s v="O"/>
  </r>
  <r>
    <x v="5"/>
    <x v="72"/>
    <s v="O"/>
  </r>
  <r>
    <x v="5"/>
    <x v="72"/>
    <s v="O"/>
  </r>
  <r>
    <x v="5"/>
    <x v="72"/>
    <s v="O"/>
  </r>
  <r>
    <x v="5"/>
    <x v="72"/>
    <s v="O"/>
  </r>
  <r>
    <x v="5"/>
    <x v="72"/>
    <s v="O"/>
  </r>
  <r>
    <x v="5"/>
    <x v="72"/>
    <s v="O"/>
  </r>
  <r>
    <x v="5"/>
    <x v="72"/>
    <s v="O"/>
  </r>
  <r>
    <x v="5"/>
    <x v="72"/>
    <s v="O"/>
  </r>
  <r>
    <x v="6"/>
    <x v="72"/>
    <s v="O"/>
  </r>
  <r>
    <x v="6"/>
    <x v="72"/>
    <s v="O"/>
  </r>
  <r>
    <x v="6"/>
    <x v="72"/>
    <s v="O"/>
  </r>
  <r>
    <x v="6"/>
    <x v="72"/>
    <s v="O"/>
  </r>
  <r>
    <x v="8"/>
    <x v="72"/>
    <s v="O"/>
  </r>
  <r>
    <x v="20"/>
    <x v="72"/>
    <s v="O"/>
  </r>
  <r>
    <x v="20"/>
    <x v="72"/>
    <s v="O"/>
  </r>
  <r>
    <x v="20"/>
    <x v="72"/>
    <s v="O"/>
  </r>
  <r>
    <x v="20"/>
    <x v="72"/>
    <s v="O"/>
  </r>
  <r>
    <x v="20"/>
    <x v="72"/>
    <s v="O"/>
  </r>
  <r>
    <x v="20"/>
    <x v="72"/>
    <s v="O"/>
  </r>
  <r>
    <x v="20"/>
    <x v="72"/>
    <s v="O"/>
  </r>
  <r>
    <x v="20"/>
    <x v="72"/>
    <s v="O"/>
  </r>
  <r>
    <x v="11"/>
    <x v="72"/>
    <s v="O"/>
  </r>
  <r>
    <x v="11"/>
    <x v="72"/>
    <s v="O"/>
  </r>
  <r>
    <x v="11"/>
    <x v="72"/>
    <s v="O"/>
  </r>
  <r>
    <x v="11"/>
    <x v="72"/>
    <s v="O"/>
  </r>
  <r>
    <x v="11"/>
    <x v="72"/>
    <s v="O"/>
  </r>
  <r>
    <x v="22"/>
    <x v="72"/>
    <s v="O"/>
  </r>
  <r>
    <x v="12"/>
    <x v="72"/>
    <s v="O"/>
  </r>
  <r>
    <x v="13"/>
    <x v="72"/>
    <s v="O"/>
  </r>
  <r>
    <x v="13"/>
    <x v="72"/>
    <s v="O"/>
  </r>
  <r>
    <x v="16"/>
    <x v="72"/>
    <s v="O"/>
  </r>
  <r>
    <x v="16"/>
    <x v="72"/>
    <s v="O"/>
  </r>
  <r>
    <x v="16"/>
    <x v="72"/>
    <s v="O"/>
  </r>
  <r>
    <x v="16"/>
    <x v="72"/>
    <s v="O"/>
  </r>
  <r>
    <x v="16"/>
    <x v="72"/>
    <s v="O"/>
  </r>
  <r>
    <x v="17"/>
    <x v="72"/>
    <s v="O"/>
  </r>
  <r>
    <x v="17"/>
    <x v="72"/>
    <s v="O"/>
  </r>
  <r>
    <x v="17"/>
    <x v="72"/>
    <s v="O"/>
  </r>
  <r>
    <x v="17"/>
    <x v="72"/>
    <s v="O"/>
  </r>
  <r>
    <x v="17"/>
    <x v="72"/>
    <s v="O"/>
  </r>
  <r>
    <x v="17"/>
    <x v="72"/>
    <s v="O"/>
  </r>
  <r>
    <x v="23"/>
    <x v="73"/>
    <s v="O"/>
  </r>
  <r>
    <x v="23"/>
    <x v="73"/>
    <s v="O"/>
  </r>
  <r>
    <x v="23"/>
    <x v="73"/>
    <s v="O"/>
  </r>
  <r>
    <x v="23"/>
    <x v="73"/>
    <s v="O"/>
  </r>
  <r>
    <x v="0"/>
    <x v="73"/>
    <s v="O"/>
  </r>
  <r>
    <x v="0"/>
    <x v="73"/>
    <s v="O"/>
  </r>
  <r>
    <x v="0"/>
    <x v="73"/>
    <s v="O"/>
  </r>
  <r>
    <x v="0"/>
    <x v="73"/>
    <s v="O"/>
  </r>
  <r>
    <x v="1"/>
    <x v="73"/>
    <s v="O"/>
  </r>
  <r>
    <x v="2"/>
    <x v="73"/>
    <s v="O"/>
  </r>
  <r>
    <x v="3"/>
    <x v="73"/>
    <s v="O"/>
  </r>
  <r>
    <x v="3"/>
    <x v="73"/>
    <s v="O"/>
  </r>
  <r>
    <x v="3"/>
    <x v="73"/>
    <s v="O"/>
  </r>
  <r>
    <x v="3"/>
    <x v="73"/>
    <s v="O"/>
  </r>
  <r>
    <x v="4"/>
    <x v="73"/>
    <s v="O"/>
  </r>
  <r>
    <x v="5"/>
    <x v="73"/>
    <s v="O"/>
  </r>
  <r>
    <x v="5"/>
    <x v="73"/>
    <s v="O"/>
  </r>
  <r>
    <x v="6"/>
    <x v="73"/>
    <s v="O"/>
  </r>
  <r>
    <x v="6"/>
    <x v="73"/>
    <s v="O"/>
  </r>
  <r>
    <x v="6"/>
    <x v="73"/>
    <s v="O"/>
  </r>
  <r>
    <x v="6"/>
    <x v="73"/>
    <s v="O"/>
  </r>
  <r>
    <x v="9"/>
    <x v="73"/>
    <s v="O"/>
  </r>
  <r>
    <x v="9"/>
    <x v="73"/>
    <s v="O"/>
  </r>
  <r>
    <x v="9"/>
    <x v="73"/>
    <s v="O"/>
  </r>
  <r>
    <x v="22"/>
    <x v="73"/>
    <s v="O"/>
  </r>
  <r>
    <x v="22"/>
    <x v="73"/>
    <s v="O"/>
  </r>
  <r>
    <x v="22"/>
    <x v="73"/>
    <s v="O"/>
  </r>
  <r>
    <x v="12"/>
    <x v="73"/>
    <s v="O"/>
  </r>
  <r>
    <x v="12"/>
    <x v="73"/>
    <s v="O"/>
  </r>
  <r>
    <x v="12"/>
    <x v="73"/>
    <s v="O"/>
  </r>
  <r>
    <x v="12"/>
    <x v="73"/>
    <s v="O"/>
  </r>
  <r>
    <x v="12"/>
    <x v="73"/>
    <s v="O"/>
  </r>
  <r>
    <x v="12"/>
    <x v="73"/>
    <s v="O"/>
  </r>
  <r>
    <x v="12"/>
    <x v="73"/>
    <s v="O"/>
  </r>
  <r>
    <x v="16"/>
    <x v="73"/>
    <s v="O"/>
  </r>
  <r>
    <x v="16"/>
    <x v="73"/>
    <s v="O"/>
  </r>
  <r>
    <x v="17"/>
    <x v="73"/>
    <s v="O"/>
  </r>
  <r>
    <x v="0"/>
    <x v="74"/>
    <s v="O"/>
  </r>
  <r>
    <x v="0"/>
    <x v="74"/>
    <s v="O"/>
  </r>
  <r>
    <x v="0"/>
    <x v="74"/>
    <s v="O"/>
  </r>
  <r>
    <x v="0"/>
    <x v="74"/>
    <s v="O"/>
  </r>
  <r>
    <x v="1"/>
    <x v="74"/>
    <s v="O"/>
  </r>
  <r>
    <x v="2"/>
    <x v="74"/>
    <s v="O"/>
  </r>
  <r>
    <x v="2"/>
    <x v="74"/>
    <s v="O"/>
  </r>
  <r>
    <x v="3"/>
    <x v="74"/>
    <s v="O"/>
  </r>
  <r>
    <x v="4"/>
    <x v="74"/>
    <s v="O"/>
  </r>
  <r>
    <x v="4"/>
    <x v="74"/>
    <s v="O"/>
  </r>
  <r>
    <x v="4"/>
    <x v="74"/>
    <s v="O"/>
  </r>
  <r>
    <x v="4"/>
    <x v="74"/>
    <s v="O"/>
  </r>
  <r>
    <x v="5"/>
    <x v="74"/>
    <s v="O"/>
  </r>
  <r>
    <x v="5"/>
    <x v="74"/>
    <s v="O"/>
  </r>
  <r>
    <x v="5"/>
    <x v="74"/>
    <s v="O"/>
  </r>
  <r>
    <x v="5"/>
    <x v="74"/>
    <s v="O"/>
  </r>
  <r>
    <x v="5"/>
    <x v="74"/>
    <s v="O"/>
  </r>
  <r>
    <x v="5"/>
    <x v="74"/>
    <s v="O"/>
  </r>
  <r>
    <x v="5"/>
    <x v="74"/>
    <s v="O"/>
  </r>
  <r>
    <x v="6"/>
    <x v="74"/>
    <s v="O"/>
  </r>
  <r>
    <x v="6"/>
    <x v="74"/>
    <s v="O"/>
  </r>
  <r>
    <x v="6"/>
    <x v="74"/>
    <s v="O"/>
  </r>
  <r>
    <x v="6"/>
    <x v="74"/>
    <s v="O"/>
  </r>
  <r>
    <x v="6"/>
    <x v="74"/>
    <s v="O"/>
  </r>
  <r>
    <x v="8"/>
    <x v="74"/>
    <s v="O"/>
  </r>
  <r>
    <x v="20"/>
    <x v="74"/>
    <s v="O"/>
  </r>
  <r>
    <x v="20"/>
    <x v="74"/>
    <s v="O"/>
  </r>
  <r>
    <x v="20"/>
    <x v="74"/>
    <s v="O"/>
  </r>
  <r>
    <x v="20"/>
    <x v="74"/>
    <s v="O"/>
  </r>
  <r>
    <x v="10"/>
    <x v="74"/>
    <s v="O"/>
  </r>
  <r>
    <x v="11"/>
    <x v="74"/>
    <s v="O"/>
  </r>
  <r>
    <x v="11"/>
    <x v="74"/>
    <s v="O"/>
  </r>
  <r>
    <x v="11"/>
    <x v="74"/>
    <s v="O"/>
  </r>
  <r>
    <x v="11"/>
    <x v="74"/>
    <s v="O"/>
  </r>
  <r>
    <x v="11"/>
    <x v="74"/>
    <s v="O"/>
  </r>
  <r>
    <x v="15"/>
    <x v="74"/>
    <s v="O"/>
  </r>
  <r>
    <x v="15"/>
    <x v="74"/>
    <s v="O"/>
  </r>
  <r>
    <x v="15"/>
    <x v="74"/>
    <s v="O"/>
  </r>
  <r>
    <x v="15"/>
    <x v="74"/>
    <s v="O"/>
  </r>
  <r>
    <x v="15"/>
    <x v="74"/>
    <s v="O"/>
  </r>
  <r>
    <x v="16"/>
    <x v="74"/>
    <s v="O"/>
  </r>
  <r>
    <x v="16"/>
    <x v="74"/>
    <s v="O"/>
  </r>
  <r>
    <x v="21"/>
    <x v="74"/>
    <s v="O"/>
  </r>
  <r>
    <x v="21"/>
    <x v="74"/>
    <s v="O"/>
  </r>
  <r>
    <x v="17"/>
    <x v="74"/>
    <s v="O"/>
  </r>
  <r>
    <x v="17"/>
    <x v="74"/>
    <s v="O"/>
  </r>
  <r>
    <x v="0"/>
    <x v="75"/>
    <s v="O"/>
  </r>
  <r>
    <x v="0"/>
    <x v="75"/>
    <s v="O"/>
  </r>
  <r>
    <x v="0"/>
    <x v="75"/>
    <s v="O"/>
  </r>
  <r>
    <x v="1"/>
    <x v="75"/>
    <s v="O"/>
  </r>
  <r>
    <x v="1"/>
    <x v="75"/>
    <s v="O"/>
  </r>
  <r>
    <x v="1"/>
    <x v="75"/>
    <s v="O"/>
  </r>
  <r>
    <x v="1"/>
    <x v="75"/>
    <s v="O"/>
  </r>
  <r>
    <x v="2"/>
    <x v="75"/>
    <s v="O"/>
  </r>
  <r>
    <x v="2"/>
    <x v="75"/>
    <s v="O"/>
  </r>
  <r>
    <x v="2"/>
    <x v="75"/>
    <s v="O"/>
  </r>
  <r>
    <x v="3"/>
    <x v="75"/>
    <s v="O"/>
  </r>
  <r>
    <x v="3"/>
    <x v="75"/>
    <s v="O"/>
  </r>
  <r>
    <x v="5"/>
    <x v="75"/>
    <s v="O"/>
  </r>
  <r>
    <x v="5"/>
    <x v="75"/>
    <s v="O"/>
  </r>
  <r>
    <x v="5"/>
    <x v="75"/>
    <s v="O"/>
  </r>
  <r>
    <x v="5"/>
    <x v="75"/>
    <s v="O"/>
  </r>
  <r>
    <x v="5"/>
    <x v="75"/>
    <s v="O"/>
  </r>
  <r>
    <x v="6"/>
    <x v="75"/>
    <s v="O"/>
  </r>
  <r>
    <x v="6"/>
    <x v="75"/>
    <s v="O"/>
  </r>
  <r>
    <x v="6"/>
    <x v="75"/>
    <s v="O"/>
  </r>
  <r>
    <x v="6"/>
    <x v="75"/>
    <s v="O"/>
  </r>
  <r>
    <x v="6"/>
    <x v="75"/>
    <s v="O"/>
  </r>
  <r>
    <x v="6"/>
    <x v="75"/>
    <s v="O"/>
  </r>
  <r>
    <x v="6"/>
    <x v="75"/>
    <s v="O"/>
  </r>
  <r>
    <x v="6"/>
    <x v="75"/>
    <s v="O"/>
  </r>
  <r>
    <x v="6"/>
    <x v="75"/>
    <s v="O"/>
  </r>
  <r>
    <x v="8"/>
    <x v="75"/>
    <s v="O"/>
  </r>
  <r>
    <x v="8"/>
    <x v="75"/>
    <s v="O"/>
  </r>
  <r>
    <x v="8"/>
    <x v="75"/>
    <s v="O"/>
  </r>
  <r>
    <x v="9"/>
    <x v="75"/>
    <s v="O"/>
  </r>
  <r>
    <x v="20"/>
    <x v="75"/>
    <s v="O"/>
  </r>
  <r>
    <x v="20"/>
    <x v="75"/>
    <s v="O"/>
  </r>
  <r>
    <x v="20"/>
    <x v="75"/>
    <s v="O"/>
  </r>
  <r>
    <x v="11"/>
    <x v="75"/>
    <s v="O"/>
  </r>
  <r>
    <x v="11"/>
    <x v="75"/>
    <s v="O"/>
  </r>
  <r>
    <x v="11"/>
    <x v="75"/>
    <s v="O"/>
  </r>
  <r>
    <x v="22"/>
    <x v="75"/>
    <s v="O"/>
  </r>
  <r>
    <x v="12"/>
    <x v="75"/>
    <s v="O"/>
  </r>
  <r>
    <x v="12"/>
    <x v="75"/>
    <s v="O"/>
  </r>
  <r>
    <x v="12"/>
    <x v="75"/>
    <s v="O"/>
  </r>
  <r>
    <x v="13"/>
    <x v="75"/>
    <s v="O"/>
  </r>
  <r>
    <x v="15"/>
    <x v="75"/>
    <s v="O"/>
  </r>
  <r>
    <x v="15"/>
    <x v="75"/>
    <s v="O"/>
  </r>
  <r>
    <x v="15"/>
    <x v="75"/>
    <s v="O"/>
  </r>
  <r>
    <x v="15"/>
    <x v="75"/>
    <s v="O"/>
  </r>
  <r>
    <x v="16"/>
    <x v="75"/>
    <s v="O"/>
  </r>
  <r>
    <x v="16"/>
    <x v="75"/>
    <s v="O"/>
  </r>
  <r>
    <x v="21"/>
    <x v="75"/>
    <s v="O"/>
  </r>
  <r>
    <x v="21"/>
    <x v="75"/>
    <s v="O"/>
  </r>
  <r>
    <x v="21"/>
    <x v="75"/>
    <s v="O"/>
  </r>
  <r>
    <x v="21"/>
    <x v="75"/>
    <s v="O"/>
  </r>
  <r>
    <x v="21"/>
    <x v="75"/>
    <s v="O"/>
  </r>
  <r>
    <x v="21"/>
    <x v="75"/>
    <s v="O"/>
  </r>
  <r>
    <x v="21"/>
    <x v="75"/>
    <s v="O"/>
  </r>
  <r>
    <x v="21"/>
    <x v="75"/>
    <s v="O"/>
  </r>
  <r>
    <x v="17"/>
    <x v="75"/>
    <s v="O"/>
  </r>
  <r>
    <x v="17"/>
    <x v="75"/>
    <s v="O"/>
  </r>
  <r>
    <x v="0"/>
    <x v="76"/>
    <s v="O"/>
  </r>
  <r>
    <x v="0"/>
    <x v="76"/>
    <s v="O"/>
  </r>
  <r>
    <x v="0"/>
    <x v="76"/>
    <s v="O"/>
  </r>
  <r>
    <x v="0"/>
    <x v="76"/>
    <s v="O"/>
  </r>
  <r>
    <x v="1"/>
    <x v="76"/>
    <s v="O"/>
  </r>
  <r>
    <x v="1"/>
    <x v="76"/>
    <s v="O"/>
  </r>
  <r>
    <x v="1"/>
    <x v="76"/>
    <s v="O"/>
  </r>
  <r>
    <x v="1"/>
    <x v="76"/>
    <s v="O"/>
  </r>
  <r>
    <x v="1"/>
    <x v="76"/>
    <s v="O"/>
  </r>
  <r>
    <x v="2"/>
    <x v="76"/>
    <s v="O"/>
  </r>
  <r>
    <x v="2"/>
    <x v="76"/>
    <s v="O"/>
  </r>
  <r>
    <x v="2"/>
    <x v="76"/>
    <s v="O"/>
  </r>
  <r>
    <x v="2"/>
    <x v="76"/>
    <s v="O"/>
  </r>
  <r>
    <x v="2"/>
    <x v="76"/>
    <s v="O"/>
  </r>
  <r>
    <x v="2"/>
    <x v="76"/>
    <s v="O"/>
  </r>
  <r>
    <x v="2"/>
    <x v="76"/>
    <s v="O"/>
  </r>
  <r>
    <x v="2"/>
    <x v="76"/>
    <s v="O"/>
  </r>
  <r>
    <x v="4"/>
    <x v="76"/>
    <s v="O"/>
  </r>
  <r>
    <x v="5"/>
    <x v="76"/>
    <s v="O"/>
  </r>
  <r>
    <x v="5"/>
    <x v="76"/>
    <s v="O"/>
  </r>
  <r>
    <x v="5"/>
    <x v="76"/>
    <s v="O"/>
  </r>
  <r>
    <x v="6"/>
    <x v="76"/>
    <s v="O"/>
  </r>
  <r>
    <x v="6"/>
    <x v="76"/>
    <s v="O"/>
  </r>
  <r>
    <x v="6"/>
    <x v="76"/>
    <s v="O"/>
  </r>
  <r>
    <x v="8"/>
    <x v="76"/>
    <s v="O"/>
  </r>
  <r>
    <x v="20"/>
    <x v="76"/>
    <s v="O"/>
  </r>
  <r>
    <x v="20"/>
    <x v="76"/>
    <s v="O"/>
  </r>
  <r>
    <x v="11"/>
    <x v="76"/>
    <s v="O"/>
  </r>
  <r>
    <x v="11"/>
    <x v="76"/>
    <s v="O"/>
  </r>
  <r>
    <x v="11"/>
    <x v="76"/>
    <s v="O"/>
  </r>
  <r>
    <x v="22"/>
    <x v="76"/>
    <s v="O"/>
  </r>
  <r>
    <x v="22"/>
    <x v="76"/>
    <s v="N"/>
  </r>
  <r>
    <x v="12"/>
    <x v="76"/>
    <s v="O"/>
  </r>
  <r>
    <x v="12"/>
    <x v="76"/>
    <s v="O"/>
  </r>
  <r>
    <x v="12"/>
    <x v="76"/>
    <s v="O"/>
  </r>
  <r>
    <x v="12"/>
    <x v="76"/>
    <s v="O"/>
  </r>
  <r>
    <x v="12"/>
    <x v="76"/>
    <s v="O"/>
  </r>
  <r>
    <x v="12"/>
    <x v="76"/>
    <s v="O"/>
  </r>
  <r>
    <x v="12"/>
    <x v="76"/>
    <s v="O"/>
  </r>
  <r>
    <x v="13"/>
    <x v="76"/>
    <s v="O"/>
  </r>
  <r>
    <x v="15"/>
    <x v="76"/>
    <s v="O"/>
  </r>
  <r>
    <x v="15"/>
    <x v="76"/>
    <s v="O"/>
  </r>
  <r>
    <x v="15"/>
    <x v="76"/>
    <s v="O"/>
  </r>
  <r>
    <x v="15"/>
    <x v="76"/>
    <s v="O"/>
  </r>
  <r>
    <x v="15"/>
    <x v="76"/>
    <s v="O"/>
  </r>
  <r>
    <x v="15"/>
    <x v="76"/>
    <s v="O"/>
  </r>
  <r>
    <x v="15"/>
    <x v="76"/>
    <s v="O"/>
  </r>
  <r>
    <x v="15"/>
    <x v="76"/>
    <s v="O"/>
  </r>
  <r>
    <x v="16"/>
    <x v="76"/>
    <s v="O"/>
  </r>
  <r>
    <x v="16"/>
    <x v="76"/>
    <s v="O"/>
  </r>
  <r>
    <x v="16"/>
    <x v="76"/>
    <s v="O"/>
  </r>
  <r>
    <x v="16"/>
    <x v="76"/>
    <s v="O"/>
  </r>
  <r>
    <x v="16"/>
    <x v="76"/>
    <s v="O"/>
  </r>
  <r>
    <x v="17"/>
    <x v="76"/>
    <s v="O"/>
  </r>
  <r>
    <x v="17"/>
    <x v="76"/>
    <s v="O"/>
  </r>
  <r>
    <x v="17"/>
    <x v="76"/>
    <s v="O"/>
  </r>
  <r>
    <x v="23"/>
    <x v="77"/>
    <s v="O"/>
  </r>
  <r>
    <x v="0"/>
    <x v="77"/>
    <s v="O"/>
  </r>
  <r>
    <x v="0"/>
    <x v="77"/>
    <s v="O"/>
  </r>
  <r>
    <x v="0"/>
    <x v="77"/>
    <s v="O"/>
  </r>
  <r>
    <x v="0"/>
    <x v="77"/>
    <s v="O"/>
  </r>
  <r>
    <x v="0"/>
    <x v="77"/>
    <s v="O"/>
  </r>
  <r>
    <x v="0"/>
    <x v="77"/>
    <s v="O"/>
  </r>
  <r>
    <x v="0"/>
    <x v="77"/>
    <s v="O"/>
  </r>
  <r>
    <x v="2"/>
    <x v="77"/>
    <s v="O"/>
  </r>
  <r>
    <x v="3"/>
    <x v="77"/>
    <s v="O"/>
  </r>
  <r>
    <x v="3"/>
    <x v="77"/>
    <s v="O"/>
  </r>
  <r>
    <x v="4"/>
    <x v="77"/>
    <s v="O"/>
  </r>
  <r>
    <x v="4"/>
    <x v="77"/>
    <s v="O"/>
  </r>
  <r>
    <x v="8"/>
    <x v="77"/>
    <s v="O"/>
  </r>
  <r>
    <x v="8"/>
    <x v="77"/>
    <s v="O"/>
  </r>
  <r>
    <x v="8"/>
    <x v="77"/>
    <s v="O"/>
  </r>
  <r>
    <x v="8"/>
    <x v="77"/>
    <s v="O"/>
  </r>
  <r>
    <x v="9"/>
    <x v="77"/>
    <s v="O"/>
  </r>
  <r>
    <x v="9"/>
    <x v="77"/>
    <s v="O"/>
  </r>
  <r>
    <x v="9"/>
    <x v="77"/>
    <s v="O"/>
  </r>
  <r>
    <x v="20"/>
    <x v="77"/>
    <s v="O"/>
  </r>
  <r>
    <x v="20"/>
    <x v="77"/>
    <s v="O"/>
  </r>
  <r>
    <x v="20"/>
    <x v="77"/>
    <s v="O"/>
  </r>
  <r>
    <x v="11"/>
    <x v="77"/>
    <s v="O"/>
  </r>
  <r>
    <x v="11"/>
    <x v="77"/>
    <s v="O"/>
  </r>
  <r>
    <x v="11"/>
    <x v="77"/>
    <s v="O"/>
  </r>
  <r>
    <x v="11"/>
    <x v="77"/>
    <s v="O"/>
  </r>
  <r>
    <x v="22"/>
    <x v="77"/>
    <s v="O"/>
  </r>
  <r>
    <x v="12"/>
    <x v="77"/>
    <s v="O"/>
  </r>
  <r>
    <x v="12"/>
    <x v="77"/>
    <s v="O"/>
  </r>
  <r>
    <x v="13"/>
    <x v="77"/>
    <s v="O"/>
  </r>
  <r>
    <x v="13"/>
    <x v="77"/>
    <s v="N"/>
  </r>
  <r>
    <x v="13"/>
    <x v="77"/>
    <s v="N"/>
  </r>
  <r>
    <x v="15"/>
    <x v="77"/>
    <s v="O"/>
  </r>
  <r>
    <x v="15"/>
    <x v="77"/>
    <s v="O"/>
  </r>
  <r>
    <x v="16"/>
    <x v="77"/>
    <s v="O"/>
  </r>
  <r>
    <x v="16"/>
    <x v="77"/>
    <s v="O"/>
  </r>
  <r>
    <x v="16"/>
    <x v="77"/>
    <s v="O"/>
  </r>
  <r>
    <x v="17"/>
    <x v="77"/>
    <s v="O"/>
  </r>
  <r>
    <x v="0"/>
    <x v="78"/>
    <s v="O"/>
  </r>
  <r>
    <x v="0"/>
    <x v="78"/>
    <s v="O"/>
  </r>
  <r>
    <x v="1"/>
    <x v="78"/>
    <s v="O"/>
  </r>
  <r>
    <x v="1"/>
    <x v="78"/>
    <s v="O"/>
  </r>
  <r>
    <x v="1"/>
    <x v="78"/>
    <s v="O"/>
  </r>
  <r>
    <x v="1"/>
    <x v="78"/>
    <s v="O"/>
  </r>
  <r>
    <x v="1"/>
    <x v="78"/>
    <s v="O"/>
  </r>
  <r>
    <x v="1"/>
    <x v="78"/>
    <s v="O"/>
  </r>
  <r>
    <x v="2"/>
    <x v="78"/>
    <s v="O"/>
  </r>
  <r>
    <x v="2"/>
    <x v="78"/>
    <s v="O"/>
  </r>
  <r>
    <x v="3"/>
    <x v="78"/>
    <s v="O"/>
  </r>
  <r>
    <x v="3"/>
    <x v="78"/>
    <s v="O"/>
  </r>
  <r>
    <x v="6"/>
    <x v="78"/>
    <s v="O"/>
  </r>
  <r>
    <x v="6"/>
    <x v="78"/>
    <s v="O"/>
  </r>
  <r>
    <x v="8"/>
    <x v="78"/>
    <s v="O"/>
  </r>
  <r>
    <x v="8"/>
    <x v="78"/>
    <s v="O"/>
  </r>
  <r>
    <x v="11"/>
    <x v="78"/>
    <s v="O"/>
  </r>
  <r>
    <x v="22"/>
    <x v="78"/>
    <s v="O"/>
  </r>
  <r>
    <x v="22"/>
    <x v="78"/>
    <s v="O"/>
  </r>
  <r>
    <x v="22"/>
    <x v="78"/>
    <s v="O"/>
  </r>
  <r>
    <x v="22"/>
    <x v="78"/>
    <s v="O"/>
  </r>
  <r>
    <x v="12"/>
    <x v="78"/>
    <s v="O"/>
  </r>
  <r>
    <x v="12"/>
    <x v="78"/>
    <s v="O"/>
  </r>
  <r>
    <x v="12"/>
    <x v="78"/>
    <s v="O"/>
  </r>
  <r>
    <x v="12"/>
    <x v="78"/>
    <s v="O"/>
  </r>
  <r>
    <x v="12"/>
    <x v="78"/>
    <s v="O"/>
  </r>
  <r>
    <x v="13"/>
    <x v="78"/>
    <s v="O"/>
  </r>
  <r>
    <x v="16"/>
    <x v="78"/>
    <s v="O"/>
  </r>
  <r>
    <x v="16"/>
    <x v="78"/>
    <s v="O"/>
  </r>
  <r>
    <x v="21"/>
    <x v="78"/>
    <s v="O"/>
  </r>
  <r>
    <x v="21"/>
    <x v="78"/>
    <s v="O"/>
  </r>
  <r>
    <x v="21"/>
    <x v="78"/>
    <s v="O"/>
  </r>
  <r>
    <x v="17"/>
    <x v="78"/>
    <s v="O"/>
  </r>
  <r>
    <x v="17"/>
    <x v="78"/>
    <s v="O"/>
  </r>
  <r>
    <x v="17"/>
    <x v="78"/>
    <s v="O"/>
  </r>
  <r>
    <x v="17"/>
    <x v="78"/>
    <s v="O"/>
  </r>
  <r>
    <x v="17"/>
    <x v="78"/>
    <s v="O"/>
  </r>
  <r>
    <x v="17"/>
    <x v="78"/>
    <s v="O"/>
  </r>
  <r>
    <x v="17"/>
    <x v="78"/>
    <s v="O"/>
  </r>
  <r>
    <x v="17"/>
    <x v="78"/>
    <s v="O"/>
  </r>
  <r>
    <x v="17"/>
    <x v="78"/>
    <s v="O"/>
  </r>
  <r>
    <x v="0"/>
    <x v="79"/>
    <s v="O"/>
  </r>
  <r>
    <x v="0"/>
    <x v="79"/>
    <s v="O"/>
  </r>
  <r>
    <x v="0"/>
    <x v="79"/>
    <s v="O"/>
  </r>
  <r>
    <x v="0"/>
    <x v="79"/>
    <s v="O"/>
  </r>
  <r>
    <x v="0"/>
    <x v="79"/>
    <s v="O"/>
  </r>
  <r>
    <x v="0"/>
    <x v="79"/>
    <s v="O"/>
  </r>
  <r>
    <x v="2"/>
    <x v="79"/>
    <s v="O"/>
  </r>
  <r>
    <x v="2"/>
    <x v="79"/>
    <s v="O"/>
  </r>
  <r>
    <x v="2"/>
    <x v="79"/>
    <s v="O"/>
  </r>
  <r>
    <x v="3"/>
    <x v="79"/>
    <s v="O"/>
  </r>
  <r>
    <x v="3"/>
    <x v="79"/>
    <s v="O"/>
  </r>
  <r>
    <x v="5"/>
    <x v="79"/>
    <s v="O"/>
  </r>
  <r>
    <x v="5"/>
    <x v="79"/>
    <s v="O"/>
  </r>
  <r>
    <x v="5"/>
    <x v="79"/>
    <s v="O"/>
  </r>
  <r>
    <x v="5"/>
    <x v="79"/>
    <s v="O"/>
  </r>
  <r>
    <x v="5"/>
    <x v="79"/>
    <s v="O"/>
  </r>
  <r>
    <x v="6"/>
    <x v="79"/>
    <s v="O"/>
  </r>
  <r>
    <x v="6"/>
    <x v="79"/>
    <s v="O"/>
  </r>
  <r>
    <x v="8"/>
    <x v="79"/>
    <s v="O"/>
  </r>
  <r>
    <x v="9"/>
    <x v="79"/>
    <s v="O"/>
  </r>
  <r>
    <x v="9"/>
    <x v="79"/>
    <s v="O"/>
  </r>
  <r>
    <x v="9"/>
    <x v="79"/>
    <s v="O"/>
  </r>
  <r>
    <x v="20"/>
    <x v="79"/>
    <s v="O"/>
  </r>
  <r>
    <x v="20"/>
    <x v="79"/>
    <s v="O"/>
  </r>
  <r>
    <x v="20"/>
    <x v="79"/>
    <s v="O"/>
  </r>
  <r>
    <x v="20"/>
    <x v="79"/>
    <s v="O"/>
  </r>
  <r>
    <x v="20"/>
    <x v="79"/>
    <s v="O"/>
  </r>
  <r>
    <x v="11"/>
    <x v="79"/>
    <s v="O"/>
  </r>
  <r>
    <x v="11"/>
    <x v="79"/>
    <s v="O"/>
  </r>
  <r>
    <x v="11"/>
    <x v="79"/>
    <s v="O"/>
  </r>
  <r>
    <x v="12"/>
    <x v="79"/>
    <s v="O"/>
  </r>
  <r>
    <x v="12"/>
    <x v="79"/>
    <s v="O"/>
  </r>
  <r>
    <x v="13"/>
    <x v="79"/>
    <s v="O"/>
  </r>
  <r>
    <x v="15"/>
    <x v="79"/>
    <s v="O"/>
  </r>
  <r>
    <x v="15"/>
    <x v="79"/>
    <s v="O"/>
  </r>
  <r>
    <x v="15"/>
    <x v="79"/>
    <s v="O"/>
  </r>
  <r>
    <x v="15"/>
    <x v="79"/>
    <s v="O"/>
  </r>
  <r>
    <x v="15"/>
    <x v="79"/>
    <s v="O"/>
  </r>
  <r>
    <x v="15"/>
    <x v="79"/>
    <s v="O"/>
  </r>
  <r>
    <x v="21"/>
    <x v="79"/>
    <s v="O"/>
  </r>
  <r>
    <x v="17"/>
    <x v="79"/>
    <s v="O"/>
  </r>
  <r>
    <x v="17"/>
    <x v="79"/>
    <s v="O"/>
  </r>
  <r>
    <x v="17"/>
    <x v="79"/>
    <s v="O"/>
  </r>
  <r>
    <x v="17"/>
    <x v="79"/>
    <s v="O"/>
  </r>
  <r>
    <x v="17"/>
    <x v="79"/>
    <s v="O"/>
  </r>
  <r>
    <x v="17"/>
    <x v="79"/>
    <s v="O"/>
  </r>
  <r>
    <x v="17"/>
    <x v="79"/>
    <s v="O"/>
  </r>
  <r>
    <x v="17"/>
    <x v="79"/>
    <s v="O"/>
  </r>
  <r>
    <x v="17"/>
    <x v="79"/>
    <s v="O"/>
  </r>
  <r>
    <x v="17"/>
    <x v="79"/>
    <s v="O"/>
  </r>
  <r>
    <x v="17"/>
    <x v="79"/>
    <s v="O"/>
  </r>
  <r>
    <x v="0"/>
    <x v="80"/>
    <s v="O"/>
  </r>
  <r>
    <x v="0"/>
    <x v="80"/>
    <s v="O"/>
  </r>
  <r>
    <x v="2"/>
    <x v="80"/>
    <s v="O"/>
  </r>
  <r>
    <x v="3"/>
    <x v="80"/>
    <s v="O"/>
  </r>
  <r>
    <x v="3"/>
    <x v="80"/>
    <s v="O"/>
  </r>
  <r>
    <x v="5"/>
    <x v="80"/>
    <s v="O"/>
  </r>
  <r>
    <x v="8"/>
    <x v="80"/>
    <s v="O"/>
  </r>
  <r>
    <x v="8"/>
    <x v="80"/>
    <s v="O"/>
  </r>
  <r>
    <x v="9"/>
    <x v="80"/>
    <s v="O"/>
  </r>
  <r>
    <x v="9"/>
    <x v="80"/>
    <s v="O"/>
  </r>
  <r>
    <x v="20"/>
    <x v="80"/>
    <s v="O"/>
  </r>
  <r>
    <x v="20"/>
    <x v="80"/>
    <s v="O"/>
  </r>
  <r>
    <x v="20"/>
    <x v="80"/>
    <s v="O"/>
  </r>
  <r>
    <x v="20"/>
    <x v="80"/>
    <s v="O"/>
  </r>
  <r>
    <x v="20"/>
    <x v="80"/>
    <s v="O"/>
  </r>
  <r>
    <x v="11"/>
    <x v="80"/>
    <s v="O"/>
  </r>
  <r>
    <x v="11"/>
    <x v="80"/>
    <s v="O"/>
  </r>
  <r>
    <x v="11"/>
    <x v="80"/>
    <s v="O"/>
  </r>
  <r>
    <x v="11"/>
    <x v="80"/>
    <s v="O"/>
  </r>
  <r>
    <x v="12"/>
    <x v="80"/>
    <s v="O"/>
  </r>
  <r>
    <x v="12"/>
    <x v="80"/>
    <s v="O"/>
  </r>
  <r>
    <x v="13"/>
    <x v="80"/>
    <s v="O"/>
  </r>
  <r>
    <x v="16"/>
    <x v="80"/>
    <s v="O"/>
  </r>
  <r>
    <x v="21"/>
    <x v="80"/>
    <s v="O"/>
  </r>
  <r>
    <x v="21"/>
    <x v="80"/>
    <s v="O"/>
  </r>
  <r>
    <x v="21"/>
    <x v="80"/>
    <s v="O"/>
  </r>
  <r>
    <x v="21"/>
    <x v="80"/>
    <s v="O"/>
  </r>
  <r>
    <x v="21"/>
    <x v="80"/>
    <s v="O"/>
  </r>
  <r>
    <x v="17"/>
    <x v="80"/>
    <s v="O"/>
  </r>
  <r>
    <x v="17"/>
    <x v="80"/>
    <s v="O"/>
  </r>
  <r>
    <x v="17"/>
    <x v="80"/>
    <s v="O"/>
  </r>
  <r>
    <x v="17"/>
    <x v="80"/>
    <s v="O"/>
  </r>
  <r>
    <x v="17"/>
    <x v="80"/>
    <s v="O"/>
  </r>
  <r>
    <x v="0"/>
    <x v="81"/>
    <s v="O"/>
  </r>
  <r>
    <x v="1"/>
    <x v="81"/>
    <s v="O"/>
  </r>
  <r>
    <x v="1"/>
    <x v="81"/>
    <s v="O"/>
  </r>
  <r>
    <x v="2"/>
    <x v="81"/>
    <s v="O"/>
  </r>
  <r>
    <x v="2"/>
    <x v="81"/>
    <s v="O"/>
  </r>
  <r>
    <x v="3"/>
    <x v="81"/>
    <s v="O"/>
  </r>
  <r>
    <x v="3"/>
    <x v="81"/>
    <s v="O"/>
  </r>
  <r>
    <x v="3"/>
    <x v="81"/>
    <s v="O"/>
  </r>
  <r>
    <x v="3"/>
    <x v="81"/>
    <s v="O"/>
  </r>
  <r>
    <x v="3"/>
    <x v="81"/>
    <s v="O"/>
  </r>
  <r>
    <x v="3"/>
    <x v="81"/>
    <s v="O"/>
  </r>
  <r>
    <x v="3"/>
    <x v="81"/>
    <s v="O"/>
  </r>
  <r>
    <x v="3"/>
    <x v="81"/>
    <s v="O"/>
  </r>
  <r>
    <x v="3"/>
    <x v="81"/>
    <s v="O"/>
  </r>
  <r>
    <x v="3"/>
    <x v="81"/>
    <s v="O"/>
  </r>
  <r>
    <x v="3"/>
    <x v="81"/>
    <s v="O"/>
  </r>
  <r>
    <x v="3"/>
    <x v="81"/>
    <s v="O"/>
  </r>
  <r>
    <x v="3"/>
    <x v="81"/>
    <s v="O"/>
  </r>
  <r>
    <x v="3"/>
    <x v="81"/>
    <s v="O"/>
  </r>
  <r>
    <x v="3"/>
    <x v="81"/>
    <s v="O"/>
  </r>
  <r>
    <x v="4"/>
    <x v="81"/>
    <s v="O"/>
  </r>
  <r>
    <x v="4"/>
    <x v="81"/>
    <s v="O"/>
  </r>
  <r>
    <x v="4"/>
    <x v="81"/>
    <s v="O"/>
  </r>
  <r>
    <x v="5"/>
    <x v="81"/>
    <s v="O"/>
  </r>
  <r>
    <x v="5"/>
    <x v="81"/>
    <s v="O"/>
  </r>
  <r>
    <x v="5"/>
    <x v="81"/>
    <s v="O"/>
  </r>
  <r>
    <x v="5"/>
    <x v="81"/>
    <s v="O"/>
  </r>
  <r>
    <x v="5"/>
    <x v="81"/>
    <s v="O"/>
  </r>
  <r>
    <x v="5"/>
    <x v="81"/>
    <s v="O"/>
  </r>
  <r>
    <x v="5"/>
    <x v="81"/>
    <s v="O"/>
  </r>
  <r>
    <x v="6"/>
    <x v="81"/>
    <s v="O"/>
  </r>
  <r>
    <x v="6"/>
    <x v="81"/>
    <s v="O"/>
  </r>
  <r>
    <x v="6"/>
    <x v="81"/>
    <s v="O"/>
  </r>
  <r>
    <x v="8"/>
    <x v="81"/>
    <s v="O"/>
  </r>
  <r>
    <x v="8"/>
    <x v="81"/>
    <s v="O"/>
  </r>
  <r>
    <x v="8"/>
    <x v="81"/>
    <s v="O"/>
  </r>
  <r>
    <x v="8"/>
    <x v="81"/>
    <s v="O"/>
  </r>
  <r>
    <x v="20"/>
    <x v="81"/>
    <s v="O"/>
  </r>
  <r>
    <x v="20"/>
    <x v="81"/>
    <s v="O"/>
  </r>
  <r>
    <x v="20"/>
    <x v="81"/>
    <s v="O"/>
  </r>
  <r>
    <x v="10"/>
    <x v="81"/>
    <s v="O"/>
  </r>
  <r>
    <x v="10"/>
    <x v="81"/>
    <s v="O"/>
  </r>
  <r>
    <x v="22"/>
    <x v="81"/>
    <s v="O"/>
  </r>
  <r>
    <x v="22"/>
    <x v="81"/>
    <s v="O"/>
  </r>
  <r>
    <x v="22"/>
    <x v="81"/>
    <s v="O"/>
  </r>
  <r>
    <x v="22"/>
    <x v="81"/>
    <s v="O"/>
  </r>
  <r>
    <x v="22"/>
    <x v="81"/>
    <s v="O"/>
  </r>
  <r>
    <x v="12"/>
    <x v="81"/>
    <s v="O"/>
  </r>
  <r>
    <x v="12"/>
    <x v="81"/>
    <s v="O"/>
  </r>
  <r>
    <x v="12"/>
    <x v="81"/>
    <s v="O"/>
  </r>
  <r>
    <x v="12"/>
    <x v="81"/>
    <s v="O"/>
  </r>
  <r>
    <x v="12"/>
    <x v="81"/>
    <s v="O"/>
  </r>
  <r>
    <x v="12"/>
    <x v="81"/>
    <s v="O"/>
  </r>
  <r>
    <x v="13"/>
    <x v="81"/>
    <s v="O"/>
  </r>
  <r>
    <x v="14"/>
    <x v="81"/>
    <s v="O"/>
  </r>
  <r>
    <x v="14"/>
    <x v="81"/>
    <s v="O"/>
  </r>
  <r>
    <x v="14"/>
    <x v="81"/>
    <s v="O"/>
  </r>
  <r>
    <x v="14"/>
    <x v="81"/>
    <s v="O"/>
  </r>
  <r>
    <x v="15"/>
    <x v="81"/>
    <s v="O"/>
  </r>
  <r>
    <x v="15"/>
    <x v="81"/>
    <s v="O"/>
  </r>
  <r>
    <x v="15"/>
    <x v="81"/>
    <s v="O"/>
  </r>
  <r>
    <x v="15"/>
    <x v="81"/>
    <s v="O"/>
  </r>
  <r>
    <x v="15"/>
    <x v="81"/>
    <s v="O"/>
  </r>
  <r>
    <x v="16"/>
    <x v="81"/>
    <s v="O"/>
  </r>
  <r>
    <x v="21"/>
    <x v="81"/>
    <s v="O"/>
  </r>
  <r>
    <x v="21"/>
    <x v="81"/>
    <s v="O"/>
  </r>
  <r>
    <x v="21"/>
    <x v="81"/>
    <s v="O"/>
  </r>
  <r>
    <x v="17"/>
    <x v="81"/>
    <s v="O"/>
  </r>
  <r>
    <x v="3"/>
    <x v="82"/>
    <s v="O"/>
  </r>
  <r>
    <x v="3"/>
    <x v="82"/>
    <s v="O"/>
  </r>
  <r>
    <x v="3"/>
    <x v="82"/>
    <s v="O"/>
  </r>
  <r>
    <x v="3"/>
    <x v="82"/>
    <s v="O"/>
  </r>
  <r>
    <x v="3"/>
    <x v="82"/>
    <s v="O"/>
  </r>
  <r>
    <x v="3"/>
    <x v="82"/>
    <s v="O"/>
  </r>
  <r>
    <x v="3"/>
    <x v="82"/>
    <s v="O"/>
  </r>
  <r>
    <x v="4"/>
    <x v="82"/>
    <s v="O"/>
  </r>
  <r>
    <x v="4"/>
    <x v="82"/>
    <s v="O"/>
  </r>
  <r>
    <x v="4"/>
    <x v="82"/>
    <s v="O"/>
  </r>
  <r>
    <x v="4"/>
    <x v="82"/>
    <s v="O"/>
  </r>
  <r>
    <x v="4"/>
    <x v="82"/>
    <s v="O"/>
  </r>
  <r>
    <x v="4"/>
    <x v="82"/>
    <s v="O"/>
  </r>
  <r>
    <x v="9"/>
    <x v="82"/>
    <s v="O"/>
  </r>
  <r>
    <x v="9"/>
    <x v="82"/>
    <s v="O"/>
  </r>
  <r>
    <x v="9"/>
    <x v="82"/>
    <s v="O"/>
  </r>
  <r>
    <x v="10"/>
    <x v="82"/>
    <s v="O"/>
  </r>
  <r>
    <x v="10"/>
    <x v="82"/>
    <s v="O"/>
  </r>
  <r>
    <x v="10"/>
    <x v="82"/>
    <s v="O"/>
  </r>
  <r>
    <x v="22"/>
    <x v="82"/>
    <s v="O"/>
  </r>
  <r>
    <x v="12"/>
    <x v="82"/>
    <s v="O"/>
  </r>
  <r>
    <x v="17"/>
    <x v="82"/>
    <s v="O"/>
  </r>
  <r>
    <x v="17"/>
    <x v="82"/>
    <s v="O"/>
  </r>
  <r>
    <x v="17"/>
    <x v="82"/>
    <s v="O"/>
  </r>
  <r>
    <x v="17"/>
    <x v="82"/>
    <s v="O"/>
  </r>
  <r>
    <x v="17"/>
    <x v="82"/>
    <s v="O"/>
  </r>
  <r>
    <x v="15"/>
    <x v="83"/>
    <s v="O"/>
  </r>
  <r>
    <x v="15"/>
    <x v="83"/>
    <s v="O"/>
  </r>
  <r>
    <x v="15"/>
    <x v="83"/>
    <s v="O"/>
  </r>
  <r>
    <x v="15"/>
    <x v="83"/>
    <s v="O"/>
  </r>
  <r>
    <x v="15"/>
    <x v="83"/>
    <s v="O"/>
  </r>
  <r>
    <x v="15"/>
    <x v="83"/>
    <s v="O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0248E95-72A9-4691-BA46-18A1DDD2AA79}" name="Tableau croisé dynamique2" cacheId="0" applyNumberFormats="0" applyBorderFormats="0" applyFontFormats="0" applyPatternFormats="0" applyAlignmentFormats="0" applyWidthHeightFormats="1" dataCaption="Valeurs" updatedVersion="7" minRefreshableVersion="3" itemPrintTitles="1" createdVersion="7" indent="0" outline="1" outlineData="1" multipleFieldFilters="0">
  <location ref="B39:W63" firstHeaderRow="1" firstDataRow="2" firstDataCol="1" rowPageCount="1" colPageCount="1"/>
  <pivotFields count="4">
    <pivotField axis="axisRow" showAll="0">
      <items count="25">
        <item x="23"/>
        <item x="9"/>
        <item x="18"/>
        <item x="20"/>
        <item x="0"/>
        <item x="10"/>
        <item x="1"/>
        <item x="11"/>
        <item x="2"/>
        <item x="22"/>
        <item x="3"/>
        <item x="12"/>
        <item x="19"/>
        <item x="13"/>
        <item x="4"/>
        <item x="14"/>
        <item x="5"/>
        <item x="15"/>
        <item x="6"/>
        <item x="16"/>
        <item x="7"/>
        <item x="21"/>
        <item x="8"/>
        <item x="17"/>
        <item t="default"/>
      </items>
    </pivotField>
    <pivotField axis="axisCol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axis="axisPage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0"/>
  </rowFields>
  <rowItems count="23">
    <i>
      <x/>
    </i>
    <i>
      <x v="1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 t="grand">
      <x/>
    </i>
  </rowItems>
  <colFields count="1">
    <field x="1"/>
  </colFields>
  <colItems count="21">
    <i>
      <x v="245"/>
    </i>
    <i>
      <x v="246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3"/>
    </i>
    <i>
      <x v="264"/>
    </i>
    <i>
      <x v="265"/>
    </i>
    <i>
      <x v="266"/>
    </i>
    <i>
      <x v="267"/>
    </i>
    <i>
      <x v="270"/>
    </i>
    <i>
      <x v="271"/>
    </i>
    <i>
      <x v="272"/>
    </i>
    <i>
      <x v="273"/>
    </i>
    <i>
      <x v="274"/>
    </i>
    <i t="grand">
      <x/>
    </i>
  </colItems>
  <pageFields count="1">
    <pageField fld="3" item="9" hier="-1"/>
  </pageFields>
  <dataFields count="1">
    <dataField name="Nombre de O/N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2150C8EF-D66D-4EF1-9B30-0BF993ED16AF}" sourceName="Mois">
  <pivotTables>
    <pivotTable tabId="1" name="Tableau croisé dynamique2"/>
  </pivotTables>
  <data>
    <tabular pivotCacheId="404579143">
      <items count="14">
        <i x="6"/>
        <i x="7"/>
        <i x="8"/>
        <i x="9" s="1"/>
        <i x="1" nd="1"/>
        <i x="2" nd="1"/>
        <i x="3" nd="1"/>
        <i x="4" nd="1"/>
        <i x="5" nd="1"/>
        <i x="10" nd="1"/>
        <i x="11" nd="1"/>
        <i x="12" nd="1"/>
        <i x="0" nd="1"/>
        <i x="13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ED34A20D-5EE0-45AD-B9C2-78306D22F823}" cache="Segment_Mois" caption="Mois" columnCount="4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4ACDC13-3692-4706-877B-24CD30517575}" name="T_Activity" displayName="T_Activity" ref="A1:C2449" totalsRowShown="0">
  <autoFilter ref="A1:C2449" xr:uid="{E4ACDC13-3692-4706-877B-24CD30517575}"/>
  <tableColumns count="3">
    <tableColumn id="3" xr3:uid="{3D0004B5-6422-4BEC-B8B4-2D11EAFC5B56}" name="Secteur"/>
    <tableColumn id="4" xr3:uid="{0931ECD9-082E-486A-BCA9-102BAF361319}" name="Date" dataDxfId="14"/>
    <tableColumn id="5" xr3:uid="{265465FF-BA57-4BFB-8516-003F33DC51C7}" name="O/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77F4125-1E7C-4397-A018-7C029686F01E}" name="T_Secteur" displayName="T_Secteur" ref="A1:A25" totalsRowShown="0" headerRowDxfId="13" dataDxfId="12">
  <autoFilter ref="A1:A25" xr:uid="{577F4125-1E7C-4397-A018-7C029686F01E}"/>
  <tableColumns count="1">
    <tableColumn id="1" xr3:uid="{CC22C1D5-C4A1-4F6B-A244-64BF8C51A3C9}" name="Secteur" dataDxfId="1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061DA7B-CE4F-4CA0-A74E-C14DEDDC9D98}" name="T_Annee" displayName="T_Annee" ref="C1:C3" totalsRowShown="0" headerRowDxfId="10" dataDxfId="9">
  <autoFilter ref="C1:C3" xr:uid="{2061DA7B-CE4F-4CA0-A74E-C14DEDDC9D98}"/>
  <tableColumns count="1">
    <tableColumn id="1" xr3:uid="{8B964CF9-EEE6-41DB-B354-AC678BD39A59}" name="Année" dataDxfId="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8449CFE-0D4C-4821-94A6-75C662D8AFC1}" name="T_Mois" displayName="T_Mois" ref="E1:E13" totalsRowShown="0" headerRowDxfId="7" dataDxfId="6">
  <autoFilter ref="E1:E13" xr:uid="{A8449CFE-0D4C-4821-94A6-75C662D8AFC1}"/>
  <tableColumns count="1">
    <tableColumn id="1" xr3:uid="{04CF8CE6-BED9-4328-87DF-E2EDA256F057}" name="Mois" dataDxfId="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6F5B45E-D7D1-4535-B620-0C4EEEF7BDBA}" name="T_Ferie" displayName="T_Ferie" ref="G1:G5" totalsRowShown="0" headerRowDxfId="4" dataDxfId="3">
  <autoFilter ref="G1:G5" xr:uid="{66F5B45E-D7D1-4535-B620-0C4EEEF7BDBA}"/>
  <tableColumns count="1">
    <tableColumn id="1" xr3:uid="{E80427C1-0E23-4F2B-84B3-DE9747217D24}" name="Jours Férié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B0DEF6-F7F4-4D14-8DFB-2BBB15603172}">
  <dimension ref="B2:AN63"/>
  <sheetViews>
    <sheetView showZeros="0" tabSelected="1" workbookViewId="0">
      <selection activeCell="AN2" sqref="AN2"/>
    </sheetView>
  </sheetViews>
  <sheetFormatPr baseColWidth="10" defaultRowHeight="15" x14ac:dyDescent="0.25"/>
  <cols>
    <col min="1" max="1" width="3.42578125" customWidth="1"/>
    <col min="2" max="2" width="21" bestFit="1" customWidth="1"/>
    <col min="3" max="3" width="5" customWidth="1"/>
    <col min="4" max="33" width="4.7109375" customWidth="1"/>
    <col min="34" max="34" width="2" customWidth="1"/>
    <col min="35" max="35" width="6.5703125" bestFit="1" customWidth="1"/>
    <col min="36" max="36" width="9" bestFit="1" customWidth="1"/>
    <col min="37" max="37" width="10.7109375" bestFit="1" customWidth="1"/>
    <col min="38" max="38" width="1.85546875" customWidth="1"/>
    <col min="39" max="39" width="6.5703125" bestFit="1" customWidth="1"/>
    <col min="40" max="40" width="11.7109375" bestFit="1" customWidth="1"/>
    <col min="41" max="42" width="6.5703125" bestFit="1" customWidth="1"/>
    <col min="43" max="66" width="7.7109375" bestFit="1" customWidth="1"/>
    <col min="67" max="86" width="7.5703125" bestFit="1" customWidth="1"/>
    <col min="87" max="87" width="12.5703125" bestFit="1" customWidth="1"/>
    <col min="88" max="89" width="7.5703125" bestFit="1" customWidth="1"/>
    <col min="90" max="90" width="9.7109375" bestFit="1" customWidth="1"/>
    <col min="91" max="91" width="12.5703125" bestFit="1" customWidth="1"/>
  </cols>
  <sheetData>
    <row r="2" spans="2:40" ht="18.75" x14ac:dyDescent="0.3">
      <c r="B2" s="13" t="str">
        <f>"Période du "&amp;TEXT($AK$4,"jj mmmm aaaa")&amp;" au "&amp;TEXT($AN$4,"jj mmmm aaaaa")</f>
        <v>Période du 01 septembre 2022 au 30 septembre 2022</v>
      </c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5"/>
      <c r="AJ2" s="3" t="s">
        <v>0</v>
      </c>
      <c r="AK2" s="19">
        <v>2022</v>
      </c>
      <c r="AL2" s="9"/>
      <c r="AM2" s="4" t="s">
        <v>1</v>
      </c>
      <c r="AN2" s="19" t="s">
        <v>13</v>
      </c>
    </row>
    <row r="3" spans="2:40" x14ac:dyDescent="0.25">
      <c r="AN3" s="9">
        <f>MATCH(MoisSelect,ListeMois,0)</f>
        <v>9</v>
      </c>
    </row>
    <row r="4" spans="2:40" x14ac:dyDescent="0.25">
      <c r="AK4" s="8">
        <f>DATE(AnneeSelect,AN3,1)</f>
        <v>44805</v>
      </c>
      <c r="AN4" s="8">
        <f>EOMONTH(AK4,0)</f>
        <v>44834</v>
      </c>
    </row>
    <row r="5" spans="2:40" ht="18.75" x14ac:dyDescent="0.3">
      <c r="AA5" s="6" t="s">
        <v>19</v>
      </c>
      <c r="AC5" s="7"/>
      <c r="AD5" s="7"/>
      <c r="AE5" s="7"/>
      <c r="AF5" s="7"/>
      <c r="AG5" s="7"/>
      <c r="AH5" s="7"/>
      <c r="AI5" s="17">
        <f>SUM(C8:AG31)</f>
        <v>183</v>
      </c>
    </row>
    <row r="6" spans="2:40" ht="6" customHeight="1" x14ac:dyDescent="0.25"/>
    <row r="7" spans="2:40" ht="42.75" customHeight="1" x14ac:dyDescent="0.3">
      <c r="B7" s="1" t="s">
        <v>49</v>
      </c>
      <c r="C7" s="12">
        <f>$AK$4</f>
        <v>44805</v>
      </c>
      <c r="D7" s="12">
        <f>C7+1</f>
        <v>44806</v>
      </c>
      <c r="E7" s="12">
        <f t="shared" ref="E7:AG7" si="0">D7+1</f>
        <v>44807</v>
      </c>
      <c r="F7" s="12">
        <f t="shared" si="0"/>
        <v>44808</v>
      </c>
      <c r="G7" s="12">
        <f t="shared" si="0"/>
        <v>44809</v>
      </c>
      <c r="H7" s="12">
        <f t="shared" si="0"/>
        <v>44810</v>
      </c>
      <c r="I7" s="12">
        <f t="shared" si="0"/>
        <v>44811</v>
      </c>
      <c r="J7" s="12">
        <f t="shared" si="0"/>
        <v>44812</v>
      </c>
      <c r="K7" s="12">
        <f t="shared" si="0"/>
        <v>44813</v>
      </c>
      <c r="L7" s="12">
        <f t="shared" si="0"/>
        <v>44814</v>
      </c>
      <c r="M7" s="12">
        <f t="shared" si="0"/>
        <v>44815</v>
      </c>
      <c r="N7" s="12">
        <f t="shared" si="0"/>
        <v>44816</v>
      </c>
      <c r="O7" s="12">
        <f t="shared" si="0"/>
        <v>44817</v>
      </c>
      <c r="P7" s="12">
        <f t="shared" si="0"/>
        <v>44818</v>
      </c>
      <c r="Q7" s="12">
        <f t="shared" si="0"/>
        <v>44819</v>
      </c>
      <c r="R7" s="12">
        <f t="shared" si="0"/>
        <v>44820</v>
      </c>
      <c r="S7" s="12">
        <f t="shared" si="0"/>
        <v>44821</v>
      </c>
      <c r="T7" s="12">
        <f t="shared" si="0"/>
        <v>44822</v>
      </c>
      <c r="U7" s="12">
        <f t="shared" si="0"/>
        <v>44823</v>
      </c>
      <c r="V7" s="12">
        <f t="shared" si="0"/>
        <v>44824</v>
      </c>
      <c r="W7" s="12">
        <f t="shared" si="0"/>
        <v>44825</v>
      </c>
      <c r="X7" s="12">
        <f t="shared" si="0"/>
        <v>44826</v>
      </c>
      <c r="Y7" s="12">
        <f t="shared" si="0"/>
        <v>44827</v>
      </c>
      <c r="Z7" s="12">
        <f t="shared" si="0"/>
        <v>44828</v>
      </c>
      <c r="AA7" s="12">
        <f t="shared" si="0"/>
        <v>44829</v>
      </c>
      <c r="AB7" s="12">
        <f t="shared" si="0"/>
        <v>44830</v>
      </c>
      <c r="AC7" s="12">
        <f t="shared" si="0"/>
        <v>44831</v>
      </c>
      <c r="AD7" s="12">
        <f t="shared" si="0"/>
        <v>44832</v>
      </c>
      <c r="AE7" s="12">
        <f t="shared" si="0"/>
        <v>44833</v>
      </c>
      <c r="AF7" s="12">
        <f t="shared" si="0"/>
        <v>44834</v>
      </c>
      <c r="AG7" s="12">
        <f t="shared" si="0"/>
        <v>44835</v>
      </c>
      <c r="AI7" t="s">
        <v>18</v>
      </c>
    </row>
    <row r="8" spans="2:40" ht="15.75" x14ac:dyDescent="0.25">
      <c r="B8" s="2" cm="1">
        <f t="array" ref="B8:B31">IF(T_Secteur[Secteur]&lt;&gt;"",T_Secteur[Secteur],"")</f>
        <v>10101</v>
      </c>
      <c r="C8" s="11" cm="1">
        <f t="array" ref="C8">SUMPRODUCT((T_Activity[Secteur]=Calendrier!$B8)*(T_Activity[Date]=Calendrier!B$7))</f>
        <v>0</v>
      </c>
      <c r="D8" s="11" cm="1">
        <f t="array" ref="D8">SUMPRODUCT((T_Activity[Date]=Calendrier!$B8)*(T_Activity[O/N]=Calendrier!C$7))</f>
        <v>0</v>
      </c>
      <c r="E8" s="11" cm="1">
        <f t="array" ref="E8">SUMPRODUCT((T_Activity[O/N]=Calendrier!$B8)*(T_Activity[Secteur]=Calendrier!D$7))</f>
        <v>0</v>
      </c>
      <c r="F8" s="11" cm="1">
        <f t="array" ref="F8">SUMPRODUCT((T_Activity[Secteur]=Calendrier!$B8)*(T_Activity[Date]=Calendrier!E$7))</f>
        <v>0</v>
      </c>
      <c r="G8" s="11" cm="1">
        <f t="array" ref="G8">SUMPRODUCT((T_Activity[Date]=Calendrier!$B8)*(T_Activity[O/N]=Calendrier!F$7))</f>
        <v>0</v>
      </c>
      <c r="H8" s="11" cm="1">
        <f t="array" ref="H8">SUMPRODUCT((T_Activity[O/N]=Calendrier!$B8)*(T_Activity[Secteur]=Calendrier!G$7))</f>
        <v>0</v>
      </c>
      <c r="I8" s="11" cm="1">
        <f t="array" ref="I8">SUMPRODUCT((T_Activity[Secteur]=Calendrier!$B8)*(T_Activity[Date]=Calendrier!H$7))</f>
        <v>0</v>
      </c>
      <c r="J8" s="11" cm="1">
        <f t="array" ref="J8">SUMPRODUCT((T_Activity[Date]=Calendrier!$B8)*(T_Activity[O/N]=Calendrier!I$7))</f>
        <v>0</v>
      </c>
      <c r="K8" s="11" cm="1">
        <f t="array" ref="K8">SUMPRODUCT((T_Activity[O/N]=Calendrier!$B8)*(T_Activity[Secteur]=Calendrier!J$7))</f>
        <v>0</v>
      </c>
      <c r="L8" s="11" cm="1">
        <f t="array" ref="L8">SUMPRODUCT((T_Activity[Secteur]=Calendrier!$B8)*(T_Activity[Date]=Calendrier!K$7))</f>
        <v>0</v>
      </c>
      <c r="M8" s="11" cm="1">
        <f t="array" ref="M8">SUMPRODUCT((T_Activity[Date]=Calendrier!$B8)*(T_Activity[O/N]=Calendrier!L$7))</f>
        <v>0</v>
      </c>
      <c r="N8" s="11" cm="1">
        <f t="array" ref="N8">SUMPRODUCT((T_Activity[O/N]=Calendrier!$B8)*(T_Activity[Secteur]=Calendrier!M$7))</f>
        <v>0</v>
      </c>
      <c r="O8" s="11" cm="1">
        <f t="array" ref="O8">SUMPRODUCT((T_Activity[Secteur]=Calendrier!$B8)*(T_Activity[Date]=Calendrier!N$7))</f>
        <v>0</v>
      </c>
      <c r="P8" s="11" cm="1">
        <f t="array" ref="P8">SUMPRODUCT((T_Activity[Date]=Calendrier!$B8)*(T_Activity[O/N]=Calendrier!O$7))</f>
        <v>0</v>
      </c>
      <c r="Q8" s="11" cm="1">
        <f t="array" ref="Q8">SUMPRODUCT((T_Activity[O/N]=Calendrier!$B8)*(T_Activity[Secteur]=Calendrier!P$7))</f>
        <v>0</v>
      </c>
      <c r="R8" s="11" cm="1">
        <f t="array" ref="R8">SUMPRODUCT((T_Activity[Secteur]=Calendrier!$B8)*(T_Activity[Date]=Calendrier!Q$7))</f>
        <v>0</v>
      </c>
      <c r="S8" s="11" cm="1">
        <f t="array" ref="S8">SUMPRODUCT((T_Activity[Date]=Calendrier!$B8)*(T_Activity[O/N]=Calendrier!R$7))</f>
        <v>0</v>
      </c>
      <c r="T8" s="11" cm="1">
        <f t="array" ref="T8">SUMPRODUCT((T_Activity[O/N]=Calendrier!$B8)*(T_Activity[Secteur]=Calendrier!S$7))</f>
        <v>0</v>
      </c>
      <c r="U8" s="11" cm="1">
        <f t="array" ref="U8">SUMPRODUCT((T_Activity[Secteur]=Calendrier!$B8)*(T_Activity[Date]=Calendrier!T$7))</f>
        <v>0</v>
      </c>
      <c r="V8" s="11" cm="1">
        <f t="array" ref="V8">SUMPRODUCT((T_Activity[Date]=Calendrier!$B8)*(T_Activity[O/N]=Calendrier!U$7))</f>
        <v>0</v>
      </c>
      <c r="W8" s="11" cm="1">
        <f t="array" ref="W8">SUMPRODUCT((T_Activity[O/N]=Calendrier!$B8)*(T_Activity[Secteur]=Calendrier!V$7))</f>
        <v>0</v>
      </c>
      <c r="X8" s="11" cm="1">
        <f t="array" ref="X8">SUMPRODUCT((T_Activity[Secteur]=Calendrier!$B8)*(T_Activity[Date]=Calendrier!W$7))</f>
        <v>0</v>
      </c>
      <c r="Y8" s="11" cm="1">
        <f t="array" ref="Y8">SUMPRODUCT((T_Activity[Date]=Calendrier!$B8)*(T_Activity[O/N]=Calendrier!X$7))</f>
        <v>0</v>
      </c>
      <c r="Z8" s="11" cm="1">
        <f t="array" ref="Z8">SUMPRODUCT((T_Activity[O/N]=Calendrier!$B8)*(T_Activity[Secteur]=Calendrier!Y$7))</f>
        <v>0</v>
      </c>
      <c r="AA8" s="11" cm="1">
        <f t="array" ref="AA8">SUMPRODUCT((T_Activity[Secteur]=Calendrier!$B8)*(T_Activity[Date]=Calendrier!Z$7))</f>
        <v>0</v>
      </c>
      <c r="AB8" s="11" cm="1">
        <f t="array" ref="AB8">SUMPRODUCT((T_Activity[Date]=Calendrier!$B8)*(T_Activity[O/N]=Calendrier!AA$7))</f>
        <v>0</v>
      </c>
      <c r="AC8" s="11" cm="1">
        <f t="array" ref="AC8">SUMPRODUCT((T_Activity[O/N]=Calendrier!$B8)*(T_Activity[Secteur]=Calendrier!AB$7))</f>
        <v>0</v>
      </c>
      <c r="AD8" s="11" cm="1">
        <f t="array" ref="AD8">SUMPRODUCT((T_Activity[Secteur]=Calendrier!$B8)*(T_Activity[Date]=Calendrier!AC$7))</f>
        <v>0</v>
      </c>
      <c r="AE8" s="11" cm="1">
        <f t="array" ref="AE8">SUMPRODUCT((T_Activity[Date]=Calendrier!$B8)*(T_Activity[O/N]=Calendrier!AD$7))</f>
        <v>0</v>
      </c>
      <c r="AF8" s="11" cm="1">
        <f t="array" ref="AF8">SUMPRODUCT((T_Activity[O/N]=Calendrier!$B8)*(T_Activity[Secteur]=Calendrier!AE$7))</f>
        <v>0</v>
      </c>
      <c r="AG8" s="11" cm="1">
        <f t="array" ref="AG8">SUMPRODUCT((T_Activity[Secteur]=Calendrier!$B8)*(T_Activity[Date]=Calendrier!AF$7))</f>
        <v>0</v>
      </c>
      <c r="AI8" s="16">
        <f>SUM(C8:AG8)</f>
        <v>0</v>
      </c>
    </row>
    <row r="9" spans="2:40" ht="15.75" x14ac:dyDescent="0.25">
      <c r="B9" s="2">
        <v>10102</v>
      </c>
      <c r="C9" s="11" cm="1">
        <f t="array" ref="C9">SUMPRODUCT((T_Activity[Secteur]=Calendrier!$B9)*(T_Activity[Date]=Calendrier!B$7))</f>
        <v>0</v>
      </c>
      <c r="D9" s="11" cm="1">
        <f t="array" ref="D9">SUMPRODUCT((T_Activity[Date]=Calendrier!$B9)*(T_Activity[O/N]=Calendrier!C$7))</f>
        <v>0</v>
      </c>
      <c r="E9" s="11" cm="1">
        <f t="array" ref="E9">SUMPRODUCT((T_Activity[O/N]=Calendrier!$B9)*(T_Activity[Secteur]=Calendrier!D$7))</f>
        <v>0</v>
      </c>
      <c r="F9" s="11" cm="1">
        <f t="array" ref="F9">SUMPRODUCT((T_Activity[Secteur]=Calendrier!$B9)*(T_Activity[Date]=Calendrier!E$7))</f>
        <v>0</v>
      </c>
      <c r="G9" s="11" cm="1">
        <f t="array" ref="G9">SUMPRODUCT((T_Activity[Date]=Calendrier!$B9)*(T_Activity[O/N]=Calendrier!F$7))</f>
        <v>0</v>
      </c>
      <c r="H9" s="11" cm="1">
        <f t="array" ref="H9">SUMPRODUCT((T_Activity[O/N]=Calendrier!$B9)*(T_Activity[Secteur]=Calendrier!G$7))</f>
        <v>0</v>
      </c>
      <c r="I9" s="11" cm="1">
        <f t="array" ref="I9">SUMPRODUCT((T_Activity[Secteur]=Calendrier!$B9)*(T_Activity[Date]=Calendrier!H$7))</f>
        <v>0</v>
      </c>
      <c r="J9" s="11" cm="1">
        <f t="array" ref="J9">SUMPRODUCT((T_Activity[Date]=Calendrier!$B9)*(T_Activity[O/N]=Calendrier!I$7))</f>
        <v>0</v>
      </c>
      <c r="K9" s="11" cm="1">
        <f t="array" ref="K9">SUMPRODUCT((T_Activity[O/N]=Calendrier!$B9)*(T_Activity[Secteur]=Calendrier!J$7))</f>
        <v>0</v>
      </c>
      <c r="L9" s="11" cm="1">
        <f t="array" ref="L9">SUMPRODUCT((T_Activity[Secteur]=Calendrier!$B9)*(T_Activity[Date]=Calendrier!K$7))</f>
        <v>0</v>
      </c>
      <c r="M9" s="11" cm="1">
        <f t="array" ref="M9">SUMPRODUCT((T_Activity[Date]=Calendrier!$B9)*(T_Activity[O/N]=Calendrier!L$7))</f>
        <v>0</v>
      </c>
      <c r="N9" s="11" cm="1">
        <f t="array" ref="N9">SUMPRODUCT((T_Activity[O/N]=Calendrier!$B9)*(T_Activity[Secteur]=Calendrier!M$7))</f>
        <v>0</v>
      </c>
      <c r="O9" s="11" cm="1">
        <f t="array" ref="O9">SUMPRODUCT((T_Activity[Secteur]=Calendrier!$B9)*(T_Activity[Date]=Calendrier!N$7))</f>
        <v>0</v>
      </c>
      <c r="P9" s="11" cm="1">
        <f t="array" ref="P9">SUMPRODUCT((T_Activity[Date]=Calendrier!$B9)*(T_Activity[O/N]=Calendrier!O$7))</f>
        <v>0</v>
      </c>
      <c r="Q9" s="11" cm="1">
        <f t="array" ref="Q9">SUMPRODUCT((T_Activity[O/N]=Calendrier!$B9)*(T_Activity[Secteur]=Calendrier!P$7))</f>
        <v>0</v>
      </c>
      <c r="R9" s="11" cm="1">
        <f t="array" ref="R9">SUMPRODUCT((T_Activity[Secteur]=Calendrier!$B9)*(T_Activity[Date]=Calendrier!Q$7))</f>
        <v>0</v>
      </c>
      <c r="S9" s="11" cm="1">
        <f t="array" ref="S9">SUMPRODUCT((T_Activity[Date]=Calendrier!$B9)*(T_Activity[O/N]=Calendrier!R$7))</f>
        <v>0</v>
      </c>
      <c r="T9" s="11" cm="1">
        <f t="array" ref="T9">SUMPRODUCT((T_Activity[O/N]=Calendrier!$B9)*(T_Activity[Secteur]=Calendrier!S$7))</f>
        <v>0</v>
      </c>
      <c r="U9" s="11" cm="1">
        <f t="array" ref="U9">SUMPRODUCT((T_Activity[Secteur]=Calendrier!$B9)*(T_Activity[Date]=Calendrier!T$7))</f>
        <v>0</v>
      </c>
      <c r="V9" s="11" cm="1">
        <f t="array" ref="V9">SUMPRODUCT((T_Activity[Date]=Calendrier!$B9)*(T_Activity[O/N]=Calendrier!U$7))</f>
        <v>0</v>
      </c>
      <c r="W9" s="11" cm="1">
        <f t="array" ref="W9">SUMPRODUCT((T_Activity[O/N]=Calendrier!$B9)*(T_Activity[Secteur]=Calendrier!V$7))</f>
        <v>0</v>
      </c>
      <c r="X9" s="11" cm="1">
        <f t="array" ref="X9">SUMPRODUCT((T_Activity[Secteur]=Calendrier!$B9)*(T_Activity[Date]=Calendrier!W$7))</f>
        <v>0</v>
      </c>
      <c r="Y9" s="11" cm="1">
        <f t="array" ref="Y9">SUMPRODUCT((T_Activity[Date]=Calendrier!$B9)*(T_Activity[O/N]=Calendrier!X$7))</f>
        <v>0</v>
      </c>
      <c r="Z9" s="11" cm="1">
        <f t="array" ref="Z9">SUMPRODUCT((T_Activity[O/N]=Calendrier!$B9)*(T_Activity[Secteur]=Calendrier!Y$7))</f>
        <v>0</v>
      </c>
      <c r="AA9" s="11" cm="1">
        <f t="array" ref="AA9">SUMPRODUCT((T_Activity[Secteur]=Calendrier!$B9)*(T_Activity[Date]=Calendrier!Z$7))</f>
        <v>0</v>
      </c>
      <c r="AB9" s="11" cm="1">
        <f t="array" ref="AB9">SUMPRODUCT((T_Activity[Date]=Calendrier!$B9)*(T_Activity[O/N]=Calendrier!AA$7))</f>
        <v>0</v>
      </c>
      <c r="AC9" s="11" cm="1">
        <f t="array" ref="AC9">SUMPRODUCT((T_Activity[O/N]=Calendrier!$B9)*(T_Activity[Secteur]=Calendrier!AB$7))</f>
        <v>0</v>
      </c>
      <c r="AD9" s="11" cm="1">
        <f t="array" ref="AD9">SUMPRODUCT((T_Activity[Secteur]=Calendrier!$B9)*(T_Activity[Date]=Calendrier!AC$7))</f>
        <v>2</v>
      </c>
      <c r="AE9" s="11" cm="1">
        <f t="array" ref="AE9">SUMPRODUCT((T_Activity[Date]=Calendrier!$B9)*(T_Activity[O/N]=Calendrier!AD$7))</f>
        <v>0</v>
      </c>
      <c r="AF9" s="11" cm="1">
        <f t="array" ref="AF9">SUMPRODUCT((T_Activity[O/N]=Calendrier!$B9)*(T_Activity[Secteur]=Calendrier!AE$7))</f>
        <v>0</v>
      </c>
      <c r="AG9" s="11" cm="1">
        <f t="array" ref="AG9">SUMPRODUCT((T_Activity[Secteur]=Calendrier!$B9)*(T_Activity[Date]=Calendrier!AF$7))</f>
        <v>0</v>
      </c>
      <c r="AI9" s="16">
        <f t="shared" ref="AI9:AI31" si="1">SUM(C9:AG9)</f>
        <v>2</v>
      </c>
    </row>
    <row r="10" spans="2:40" ht="15.75" x14ac:dyDescent="0.25">
      <c r="B10" s="2">
        <v>10103</v>
      </c>
      <c r="C10" s="11" cm="1">
        <f t="array" ref="C10">SUMPRODUCT((T_Activity[Secteur]=Calendrier!$B10)*(T_Activity[Date]=Calendrier!B$7))</f>
        <v>0</v>
      </c>
      <c r="D10" s="11" cm="1">
        <f t="array" ref="D10">SUMPRODUCT((T_Activity[Date]=Calendrier!$B10)*(T_Activity[O/N]=Calendrier!C$7))</f>
        <v>0</v>
      </c>
      <c r="E10" s="11" cm="1">
        <f t="array" ref="E10">SUMPRODUCT((T_Activity[O/N]=Calendrier!$B10)*(T_Activity[Secteur]=Calendrier!D$7))</f>
        <v>0</v>
      </c>
      <c r="F10" s="11" cm="1">
        <f t="array" ref="F10">SUMPRODUCT((T_Activity[Secteur]=Calendrier!$B10)*(T_Activity[Date]=Calendrier!E$7))</f>
        <v>0</v>
      </c>
      <c r="G10" s="11" cm="1">
        <f t="array" ref="G10">SUMPRODUCT((T_Activity[Date]=Calendrier!$B10)*(T_Activity[O/N]=Calendrier!F$7))</f>
        <v>0</v>
      </c>
      <c r="H10" s="11" cm="1">
        <f t="array" ref="H10">SUMPRODUCT((T_Activity[O/N]=Calendrier!$B10)*(T_Activity[Secteur]=Calendrier!G$7))</f>
        <v>0</v>
      </c>
      <c r="I10" s="11" cm="1">
        <f t="array" ref="I10">SUMPRODUCT((T_Activity[Secteur]=Calendrier!$B10)*(T_Activity[Date]=Calendrier!H$7))</f>
        <v>0</v>
      </c>
      <c r="J10" s="11" cm="1">
        <f t="array" ref="J10">SUMPRODUCT((T_Activity[Date]=Calendrier!$B10)*(T_Activity[O/N]=Calendrier!I$7))</f>
        <v>0</v>
      </c>
      <c r="K10" s="11" cm="1">
        <f t="array" ref="K10">SUMPRODUCT((T_Activity[O/N]=Calendrier!$B10)*(T_Activity[Secteur]=Calendrier!J$7))</f>
        <v>0</v>
      </c>
      <c r="L10" s="11" cm="1">
        <f t="array" ref="L10">SUMPRODUCT((T_Activity[Secteur]=Calendrier!$B10)*(T_Activity[Date]=Calendrier!K$7))</f>
        <v>0</v>
      </c>
      <c r="M10" s="11" cm="1">
        <f t="array" ref="M10">SUMPRODUCT((T_Activity[Date]=Calendrier!$B10)*(T_Activity[O/N]=Calendrier!L$7))</f>
        <v>0</v>
      </c>
      <c r="N10" s="11" cm="1">
        <f t="array" ref="N10">SUMPRODUCT((T_Activity[O/N]=Calendrier!$B10)*(T_Activity[Secteur]=Calendrier!M$7))</f>
        <v>0</v>
      </c>
      <c r="O10" s="11" cm="1">
        <f t="array" ref="O10">SUMPRODUCT((T_Activity[Secteur]=Calendrier!$B10)*(T_Activity[Date]=Calendrier!N$7))</f>
        <v>0</v>
      </c>
      <c r="P10" s="11" cm="1">
        <f t="array" ref="P10">SUMPRODUCT((T_Activity[Date]=Calendrier!$B10)*(T_Activity[O/N]=Calendrier!O$7))</f>
        <v>0</v>
      </c>
      <c r="Q10" s="11" cm="1">
        <f t="array" ref="Q10">SUMPRODUCT((T_Activity[O/N]=Calendrier!$B10)*(T_Activity[Secteur]=Calendrier!P$7))</f>
        <v>0</v>
      </c>
      <c r="R10" s="11" cm="1">
        <f t="array" ref="R10">SUMPRODUCT((T_Activity[Secteur]=Calendrier!$B10)*(T_Activity[Date]=Calendrier!Q$7))</f>
        <v>0</v>
      </c>
      <c r="S10" s="11" cm="1">
        <f t="array" ref="S10">SUMPRODUCT((T_Activity[Date]=Calendrier!$B10)*(T_Activity[O/N]=Calendrier!R$7))</f>
        <v>0</v>
      </c>
      <c r="T10" s="11" cm="1">
        <f t="array" ref="T10">SUMPRODUCT((T_Activity[O/N]=Calendrier!$B10)*(T_Activity[Secteur]=Calendrier!S$7))</f>
        <v>0</v>
      </c>
      <c r="U10" s="11" cm="1">
        <f t="array" ref="U10">SUMPRODUCT((T_Activity[Secteur]=Calendrier!$B10)*(T_Activity[Date]=Calendrier!T$7))</f>
        <v>0</v>
      </c>
      <c r="V10" s="11" cm="1">
        <f t="array" ref="V10">SUMPRODUCT((T_Activity[Date]=Calendrier!$B10)*(T_Activity[O/N]=Calendrier!U$7))</f>
        <v>0</v>
      </c>
      <c r="W10" s="11" cm="1">
        <f t="array" ref="W10">SUMPRODUCT((T_Activity[O/N]=Calendrier!$B10)*(T_Activity[Secteur]=Calendrier!V$7))</f>
        <v>0</v>
      </c>
      <c r="X10" s="11" cm="1">
        <f t="array" ref="X10">SUMPRODUCT((T_Activity[Secteur]=Calendrier!$B10)*(T_Activity[Date]=Calendrier!W$7))</f>
        <v>0</v>
      </c>
      <c r="Y10" s="11" cm="1">
        <f t="array" ref="Y10">SUMPRODUCT((T_Activity[Date]=Calendrier!$B10)*(T_Activity[O/N]=Calendrier!X$7))</f>
        <v>0</v>
      </c>
      <c r="Z10" s="11" cm="1">
        <f t="array" ref="Z10">SUMPRODUCT((T_Activity[O/N]=Calendrier!$B10)*(T_Activity[Secteur]=Calendrier!Y$7))</f>
        <v>0</v>
      </c>
      <c r="AA10" s="11" cm="1">
        <f t="array" ref="AA10">SUMPRODUCT((T_Activity[Secteur]=Calendrier!$B10)*(T_Activity[Date]=Calendrier!Z$7))</f>
        <v>0</v>
      </c>
      <c r="AB10" s="11" cm="1">
        <f t="array" ref="AB10">SUMPRODUCT((T_Activity[Date]=Calendrier!$B10)*(T_Activity[O/N]=Calendrier!AA$7))</f>
        <v>0</v>
      </c>
      <c r="AC10" s="11" cm="1">
        <f t="array" ref="AC10">SUMPRODUCT((T_Activity[O/N]=Calendrier!$B10)*(T_Activity[Secteur]=Calendrier!AB$7))</f>
        <v>0</v>
      </c>
      <c r="AD10" s="11" cm="1">
        <f t="array" ref="AD10">SUMPRODUCT((T_Activity[Secteur]=Calendrier!$B10)*(T_Activity[Date]=Calendrier!AC$7))</f>
        <v>0</v>
      </c>
      <c r="AE10" s="11" cm="1">
        <f t="array" ref="AE10">SUMPRODUCT((T_Activity[Date]=Calendrier!$B10)*(T_Activity[O/N]=Calendrier!AD$7))</f>
        <v>0</v>
      </c>
      <c r="AF10" s="11" cm="1">
        <f t="array" ref="AF10">SUMPRODUCT((T_Activity[O/N]=Calendrier!$B10)*(T_Activity[Secteur]=Calendrier!AE$7))</f>
        <v>0</v>
      </c>
      <c r="AG10" s="11" cm="1">
        <f t="array" ref="AG10">SUMPRODUCT((T_Activity[Secteur]=Calendrier!$B10)*(T_Activity[Date]=Calendrier!AF$7))</f>
        <v>0</v>
      </c>
      <c r="AI10" s="16">
        <f t="shared" si="1"/>
        <v>0</v>
      </c>
    </row>
    <row r="11" spans="2:40" ht="15.75" x14ac:dyDescent="0.25">
      <c r="B11" s="2">
        <v>10104</v>
      </c>
      <c r="C11" s="11" cm="1">
        <f t="array" ref="C11">SUMPRODUCT((T_Activity[Secteur]=Calendrier!$B11)*(T_Activity[Date]=Calendrier!B$7))</f>
        <v>0</v>
      </c>
      <c r="D11" s="11" cm="1">
        <f t="array" ref="D11">SUMPRODUCT((T_Activity[Date]=Calendrier!$B11)*(T_Activity[O/N]=Calendrier!C$7))</f>
        <v>0</v>
      </c>
      <c r="E11" s="11" cm="1">
        <f t="array" ref="E11">SUMPRODUCT((T_Activity[O/N]=Calendrier!$B11)*(T_Activity[Secteur]=Calendrier!D$7))</f>
        <v>0</v>
      </c>
      <c r="F11" s="11" cm="1">
        <f t="array" ref="F11">SUMPRODUCT((T_Activity[Secteur]=Calendrier!$B11)*(T_Activity[Date]=Calendrier!E$7))</f>
        <v>0</v>
      </c>
      <c r="G11" s="11" cm="1">
        <f t="array" ref="G11">SUMPRODUCT((T_Activity[Date]=Calendrier!$B11)*(T_Activity[O/N]=Calendrier!F$7))</f>
        <v>0</v>
      </c>
      <c r="H11" s="11" cm="1">
        <f t="array" ref="H11">SUMPRODUCT((T_Activity[O/N]=Calendrier!$B11)*(T_Activity[Secteur]=Calendrier!G$7))</f>
        <v>0</v>
      </c>
      <c r="I11" s="11" cm="1">
        <f t="array" ref="I11">SUMPRODUCT((T_Activity[Secteur]=Calendrier!$B11)*(T_Activity[Date]=Calendrier!H$7))</f>
        <v>0</v>
      </c>
      <c r="J11" s="11" cm="1">
        <f t="array" ref="J11">SUMPRODUCT((T_Activity[Date]=Calendrier!$B11)*(T_Activity[O/N]=Calendrier!I$7))</f>
        <v>0</v>
      </c>
      <c r="K11" s="11" cm="1">
        <f t="array" ref="K11">SUMPRODUCT((T_Activity[O/N]=Calendrier!$B11)*(T_Activity[Secteur]=Calendrier!J$7))</f>
        <v>0</v>
      </c>
      <c r="L11" s="11" cm="1">
        <f t="array" ref="L11">SUMPRODUCT((T_Activity[Secteur]=Calendrier!$B11)*(T_Activity[Date]=Calendrier!K$7))</f>
        <v>0</v>
      </c>
      <c r="M11" s="11" cm="1">
        <f t="array" ref="M11">SUMPRODUCT((T_Activity[Date]=Calendrier!$B11)*(T_Activity[O/N]=Calendrier!L$7))</f>
        <v>0</v>
      </c>
      <c r="N11" s="11" cm="1">
        <f t="array" ref="N11">SUMPRODUCT((T_Activity[O/N]=Calendrier!$B11)*(T_Activity[Secteur]=Calendrier!M$7))</f>
        <v>0</v>
      </c>
      <c r="O11" s="11" cm="1">
        <f t="array" ref="O11">SUMPRODUCT((T_Activity[Secteur]=Calendrier!$B11)*(T_Activity[Date]=Calendrier!N$7))</f>
        <v>0</v>
      </c>
      <c r="P11" s="11" cm="1">
        <f t="array" ref="P11">SUMPRODUCT((T_Activity[Date]=Calendrier!$B11)*(T_Activity[O/N]=Calendrier!O$7))</f>
        <v>0</v>
      </c>
      <c r="Q11" s="11" cm="1">
        <f t="array" ref="Q11">SUMPRODUCT((T_Activity[O/N]=Calendrier!$B11)*(T_Activity[Secteur]=Calendrier!P$7))</f>
        <v>0</v>
      </c>
      <c r="R11" s="11" cm="1">
        <f t="array" ref="R11">SUMPRODUCT((T_Activity[Secteur]=Calendrier!$B11)*(T_Activity[Date]=Calendrier!Q$7))</f>
        <v>8</v>
      </c>
      <c r="S11" s="11" cm="1">
        <f t="array" ref="S11">SUMPRODUCT((T_Activity[Date]=Calendrier!$B11)*(T_Activity[O/N]=Calendrier!R$7))</f>
        <v>0</v>
      </c>
      <c r="T11" s="11" cm="1">
        <f t="array" ref="T11">SUMPRODUCT((T_Activity[O/N]=Calendrier!$B11)*(T_Activity[Secteur]=Calendrier!S$7))</f>
        <v>0</v>
      </c>
      <c r="U11" s="11" cm="1">
        <f t="array" ref="U11">SUMPRODUCT((T_Activity[Secteur]=Calendrier!$B11)*(T_Activity[Date]=Calendrier!T$7))</f>
        <v>0</v>
      </c>
      <c r="V11" s="11" cm="1">
        <f t="array" ref="V11">SUMPRODUCT((T_Activity[Date]=Calendrier!$B11)*(T_Activity[O/N]=Calendrier!U$7))</f>
        <v>0</v>
      </c>
      <c r="W11" s="11" cm="1">
        <f t="array" ref="W11">SUMPRODUCT((T_Activity[O/N]=Calendrier!$B11)*(T_Activity[Secteur]=Calendrier!V$7))</f>
        <v>0</v>
      </c>
      <c r="X11" s="11" cm="1">
        <f t="array" ref="X11">SUMPRODUCT((T_Activity[Secteur]=Calendrier!$B11)*(T_Activity[Date]=Calendrier!W$7))</f>
        <v>2</v>
      </c>
      <c r="Y11" s="11" cm="1">
        <f t="array" ref="Y11">SUMPRODUCT((T_Activity[Date]=Calendrier!$B11)*(T_Activity[O/N]=Calendrier!X$7))</f>
        <v>0</v>
      </c>
      <c r="Z11" s="11" cm="1">
        <f t="array" ref="Z11">SUMPRODUCT((T_Activity[O/N]=Calendrier!$B11)*(T_Activity[Secteur]=Calendrier!Y$7))</f>
        <v>0</v>
      </c>
      <c r="AA11" s="11" cm="1">
        <f t="array" ref="AA11">SUMPRODUCT((T_Activity[Secteur]=Calendrier!$B11)*(T_Activity[Date]=Calendrier!Z$7))</f>
        <v>0</v>
      </c>
      <c r="AB11" s="11" cm="1">
        <f t="array" ref="AB11">SUMPRODUCT((T_Activity[Date]=Calendrier!$B11)*(T_Activity[O/N]=Calendrier!AA$7))</f>
        <v>0</v>
      </c>
      <c r="AC11" s="11" cm="1">
        <f t="array" ref="AC11">SUMPRODUCT((T_Activity[O/N]=Calendrier!$B11)*(T_Activity[Secteur]=Calendrier!AB$7))</f>
        <v>0</v>
      </c>
      <c r="AD11" s="11" cm="1">
        <f t="array" ref="AD11">SUMPRODUCT((T_Activity[Secteur]=Calendrier!$B11)*(T_Activity[Date]=Calendrier!AC$7))</f>
        <v>5</v>
      </c>
      <c r="AE11" s="11" cm="1">
        <f t="array" ref="AE11">SUMPRODUCT((T_Activity[Date]=Calendrier!$B11)*(T_Activity[O/N]=Calendrier!AD$7))</f>
        <v>0</v>
      </c>
      <c r="AF11" s="11" cm="1">
        <f t="array" ref="AF11">SUMPRODUCT((T_Activity[O/N]=Calendrier!$B11)*(T_Activity[Secteur]=Calendrier!AE$7))</f>
        <v>0</v>
      </c>
      <c r="AG11" s="11" cm="1">
        <f t="array" ref="AG11">SUMPRODUCT((T_Activity[Secteur]=Calendrier!$B11)*(T_Activity[Date]=Calendrier!AF$7))</f>
        <v>0</v>
      </c>
      <c r="AI11" s="16">
        <f t="shared" si="1"/>
        <v>15</v>
      </c>
    </row>
    <row r="12" spans="2:40" ht="15.75" x14ac:dyDescent="0.25">
      <c r="B12" s="2">
        <v>10105</v>
      </c>
      <c r="C12" s="11" cm="1">
        <f t="array" ref="C12">SUMPRODUCT((T_Activity[Secteur]=Calendrier!$B12)*(T_Activity[Date]=Calendrier!B$7))</f>
        <v>0</v>
      </c>
      <c r="D12" s="11" cm="1">
        <f t="array" ref="D12">SUMPRODUCT((T_Activity[Date]=Calendrier!$B12)*(T_Activity[O/N]=Calendrier!C$7))</f>
        <v>0</v>
      </c>
      <c r="E12" s="11" cm="1">
        <f t="array" ref="E12">SUMPRODUCT((T_Activity[O/N]=Calendrier!$B12)*(T_Activity[Secteur]=Calendrier!D$7))</f>
        <v>0</v>
      </c>
      <c r="F12" s="11" cm="1">
        <f t="array" ref="F12">SUMPRODUCT((T_Activity[Secteur]=Calendrier!$B12)*(T_Activity[Date]=Calendrier!E$7))</f>
        <v>0</v>
      </c>
      <c r="G12" s="11" cm="1">
        <f t="array" ref="G12">SUMPRODUCT((T_Activity[Date]=Calendrier!$B12)*(T_Activity[O/N]=Calendrier!F$7))</f>
        <v>0</v>
      </c>
      <c r="H12" s="11" cm="1">
        <f t="array" ref="H12">SUMPRODUCT((T_Activity[O/N]=Calendrier!$B12)*(T_Activity[Secteur]=Calendrier!G$7))</f>
        <v>0</v>
      </c>
      <c r="I12" s="11" cm="1">
        <f t="array" ref="I12">SUMPRODUCT((T_Activity[Secteur]=Calendrier!$B12)*(T_Activity[Date]=Calendrier!H$7))</f>
        <v>0</v>
      </c>
      <c r="J12" s="11" cm="1">
        <f t="array" ref="J12">SUMPRODUCT((T_Activity[Date]=Calendrier!$B12)*(T_Activity[O/N]=Calendrier!I$7))</f>
        <v>0</v>
      </c>
      <c r="K12" s="11" cm="1">
        <f t="array" ref="K12">SUMPRODUCT((T_Activity[O/N]=Calendrier!$B12)*(T_Activity[Secteur]=Calendrier!J$7))</f>
        <v>0</v>
      </c>
      <c r="L12" s="11" cm="1">
        <f t="array" ref="L12">SUMPRODUCT((T_Activity[Secteur]=Calendrier!$B12)*(T_Activity[Date]=Calendrier!K$7))</f>
        <v>0</v>
      </c>
      <c r="M12" s="11" cm="1">
        <f t="array" ref="M12">SUMPRODUCT((T_Activity[Date]=Calendrier!$B12)*(T_Activity[O/N]=Calendrier!L$7))</f>
        <v>0</v>
      </c>
      <c r="N12" s="11" cm="1">
        <f t="array" ref="N12">SUMPRODUCT((T_Activity[O/N]=Calendrier!$B12)*(T_Activity[Secteur]=Calendrier!M$7))</f>
        <v>0</v>
      </c>
      <c r="O12" s="11" cm="1">
        <f t="array" ref="O12">SUMPRODUCT((T_Activity[Secteur]=Calendrier!$B12)*(T_Activity[Date]=Calendrier!N$7))</f>
        <v>5</v>
      </c>
      <c r="P12" s="11" cm="1">
        <f t="array" ref="P12">SUMPRODUCT((T_Activity[Date]=Calendrier!$B12)*(T_Activity[O/N]=Calendrier!O$7))</f>
        <v>0</v>
      </c>
      <c r="Q12" s="11" cm="1">
        <f t="array" ref="Q12">SUMPRODUCT((T_Activity[O/N]=Calendrier!$B12)*(T_Activity[Secteur]=Calendrier!P$7))</f>
        <v>0</v>
      </c>
      <c r="R12" s="11" cm="1">
        <f t="array" ref="R12">SUMPRODUCT((T_Activity[Secteur]=Calendrier!$B12)*(T_Activity[Date]=Calendrier!Q$7))</f>
        <v>3</v>
      </c>
      <c r="S12" s="11" cm="1">
        <f t="array" ref="S12">SUMPRODUCT((T_Activity[Date]=Calendrier!$B12)*(T_Activity[O/N]=Calendrier!R$7))</f>
        <v>0</v>
      </c>
      <c r="T12" s="11" cm="1">
        <f t="array" ref="T12">SUMPRODUCT((T_Activity[O/N]=Calendrier!$B12)*(T_Activity[Secteur]=Calendrier!S$7))</f>
        <v>0</v>
      </c>
      <c r="U12" s="11" cm="1">
        <f t="array" ref="U12">SUMPRODUCT((T_Activity[Secteur]=Calendrier!$B12)*(T_Activity[Date]=Calendrier!T$7))</f>
        <v>0</v>
      </c>
      <c r="V12" s="11" cm="1">
        <f t="array" ref="V12">SUMPRODUCT((T_Activity[Date]=Calendrier!$B12)*(T_Activity[O/N]=Calendrier!U$7))</f>
        <v>0</v>
      </c>
      <c r="W12" s="11" cm="1">
        <f t="array" ref="W12">SUMPRODUCT((T_Activity[O/N]=Calendrier!$B12)*(T_Activity[Secteur]=Calendrier!V$7))</f>
        <v>0</v>
      </c>
      <c r="X12" s="11" cm="1">
        <f t="array" ref="X12">SUMPRODUCT((T_Activity[Secteur]=Calendrier!$B12)*(T_Activity[Date]=Calendrier!W$7))</f>
        <v>4</v>
      </c>
      <c r="Y12" s="11" cm="1">
        <f t="array" ref="Y12">SUMPRODUCT((T_Activity[Date]=Calendrier!$B12)*(T_Activity[O/N]=Calendrier!X$7))</f>
        <v>0</v>
      </c>
      <c r="Z12" s="11" cm="1">
        <f t="array" ref="Z12">SUMPRODUCT((T_Activity[O/N]=Calendrier!$B12)*(T_Activity[Secteur]=Calendrier!Y$7))</f>
        <v>0</v>
      </c>
      <c r="AA12" s="11" cm="1">
        <f t="array" ref="AA12">SUMPRODUCT((T_Activity[Secteur]=Calendrier!$B12)*(T_Activity[Date]=Calendrier!Z$7))</f>
        <v>0</v>
      </c>
      <c r="AB12" s="11" cm="1">
        <f t="array" ref="AB12">SUMPRODUCT((T_Activity[Date]=Calendrier!$B12)*(T_Activity[O/N]=Calendrier!AA$7))</f>
        <v>0</v>
      </c>
      <c r="AC12" s="11" cm="1">
        <f t="array" ref="AC12">SUMPRODUCT((T_Activity[O/N]=Calendrier!$B12)*(T_Activity[Secteur]=Calendrier!AB$7))</f>
        <v>0</v>
      </c>
      <c r="AD12" s="11" cm="1">
        <f t="array" ref="AD12">SUMPRODUCT((T_Activity[Secteur]=Calendrier!$B12)*(T_Activity[Date]=Calendrier!AC$7))</f>
        <v>2</v>
      </c>
      <c r="AE12" s="11" cm="1">
        <f t="array" ref="AE12">SUMPRODUCT((T_Activity[Date]=Calendrier!$B12)*(T_Activity[O/N]=Calendrier!AD$7))</f>
        <v>0</v>
      </c>
      <c r="AF12" s="11" cm="1">
        <f t="array" ref="AF12">SUMPRODUCT((T_Activity[O/N]=Calendrier!$B12)*(T_Activity[Secteur]=Calendrier!AE$7))</f>
        <v>0</v>
      </c>
      <c r="AG12" s="11" cm="1">
        <f t="array" ref="AG12">SUMPRODUCT((T_Activity[Secteur]=Calendrier!$B12)*(T_Activity[Date]=Calendrier!AF$7))</f>
        <v>0</v>
      </c>
      <c r="AI12" s="16">
        <f t="shared" si="1"/>
        <v>14</v>
      </c>
    </row>
    <row r="13" spans="2:40" ht="15.75" x14ac:dyDescent="0.25">
      <c r="B13" s="2">
        <v>10106</v>
      </c>
      <c r="C13" s="11" cm="1">
        <f t="array" ref="C13">SUMPRODUCT((T_Activity[Secteur]=Calendrier!$B13)*(T_Activity[Date]=Calendrier!B$7))</f>
        <v>0</v>
      </c>
      <c r="D13" s="11" cm="1">
        <f t="array" ref="D13">SUMPRODUCT((T_Activity[Date]=Calendrier!$B13)*(T_Activity[O/N]=Calendrier!C$7))</f>
        <v>0</v>
      </c>
      <c r="E13" s="11" cm="1">
        <f t="array" ref="E13">SUMPRODUCT((T_Activity[O/N]=Calendrier!$B13)*(T_Activity[Secteur]=Calendrier!D$7))</f>
        <v>0</v>
      </c>
      <c r="F13" s="11" cm="1">
        <f t="array" ref="F13">SUMPRODUCT((T_Activity[Secteur]=Calendrier!$B13)*(T_Activity[Date]=Calendrier!E$7))</f>
        <v>0</v>
      </c>
      <c r="G13" s="11" cm="1">
        <f t="array" ref="G13">SUMPRODUCT((T_Activity[Date]=Calendrier!$B13)*(T_Activity[O/N]=Calendrier!F$7))</f>
        <v>0</v>
      </c>
      <c r="H13" s="11" cm="1">
        <f t="array" ref="H13">SUMPRODUCT((T_Activity[O/N]=Calendrier!$B13)*(T_Activity[Secteur]=Calendrier!G$7))</f>
        <v>0</v>
      </c>
      <c r="I13" s="11" cm="1">
        <f t="array" ref="I13">SUMPRODUCT((T_Activity[Secteur]=Calendrier!$B13)*(T_Activity[Date]=Calendrier!H$7))</f>
        <v>0</v>
      </c>
      <c r="J13" s="11" cm="1">
        <f t="array" ref="J13">SUMPRODUCT((T_Activity[Date]=Calendrier!$B13)*(T_Activity[O/N]=Calendrier!I$7))</f>
        <v>0</v>
      </c>
      <c r="K13" s="11" cm="1">
        <f t="array" ref="K13">SUMPRODUCT((T_Activity[O/N]=Calendrier!$B13)*(T_Activity[Secteur]=Calendrier!J$7))</f>
        <v>0</v>
      </c>
      <c r="L13" s="11" cm="1">
        <f t="array" ref="L13">SUMPRODUCT((T_Activity[Secteur]=Calendrier!$B13)*(T_Activity[Date]=Calendrier!K$7))</f>
        <v>0</v>
      </c>
      <c r="M13" s="11" cm="1">
        <f t="array" ref="M13">SUMPRODUCT((T_Activity[Date]=Calendrier!$B13)*(T_Activity[O/N]=Calendrier!L$7))</f>
        <v>0</v>
      </c>
      <c r="N13" s="11" cm="1">
        <f t="array" ref="N13">SUMPRODUCT((T_Activity[O/N]=Calendrier!$B13)*(T_Activity[Secteur]=Calendrier!M$7))</f>
        <v>0</v>
      </c>
      <c r="O13" s="11" cm="1">
        <f t="array" ref="O13">SUMPRODUCT((T_Activity[Secteur]=Calendrier!$B13)*(T_Activity[Date]=Calendrier!N$7))</f>
        <v>0</v>
      </c>
      <c r="P13" s="11" cm="1">
        <f t="array" ref="P13">SUMPRODUCT((T_Activity[Date]=Calendrier!$B13)*(T_Activity[O/N]=Calendrier!O$7))</f>
        <v>0</v>
      </c>
      <c r="Q13" s="11" cm="1">
        <f t="array" ref="Q13">SUMPRODUCT((T_Activity[O/N]=Calendrier!$B13)*(T_Activity[Secteur]=Calendrier!P$7))</f>
        <v>0</v>
      </c>
      <c r="R13" s="11" cm="1">
        <f t="array" ref="R13">SUMPRODUCT((T_Activity[Secteur]=Calendrier!$B13)*(T_Activity[Date]=Calendrier!Q$7))</f>
        <v>0</v>
      </c>
      <c r="S13" s="11" cm="1">
        <f t="array" ref="S13">SUMPRODUCT((T_Activity[Date]=Calendrier!$B13)*(T_Activity[O/N]=Calendrier!R$7))</f>
        <v>0</v>
      </c>
      <c r="T13" s="11" cm="1">
        <f t="array" ref="T13">SUMPRODUCT((T_Activity[O/N]=Calendrier!$B13)*(T_Activity[Secteur]=Calendrier!S$7))</f>
        <v>0</v>
      </c>
      <c r="U13" s="11" cm="1">
        <f t="array" ref="U13">SUMPRODUCT((T_Activity[Secteur]=Calendrier!$B13)*(T_Activity[Date]=Calendrier!T$7))</f>
        <v>0</v>
      </c>
      <c r="V13" s="11" cm="1">
        <f t="array" ref="V13">SUMPRODUCT((T_Activity[Date]=Calendrier!$B13)*(T_Activity[O/N]=Calendrier!U$7))</f>
        <v>0</v>
      </c>
      <c r="W13" s="11" cm="1">
        <f t="array" ref="W13">SUMPRODUCT((T_Activity[O/N]=Calendrier!$B13)*(T_Activity[Secteur]=Calendrier!V$7))</f>
        <v>0</v>
      </c>
      <c r="X13" s="11" cm="1">
        <f t="array" ref="X13">SUMPRODUCT((T_Activity[Secteur]=Calendrier!$B13)*(T_Activity[Date]=Calendrier!W$7))</f>
        <v>0</v>
      </c>
      <c r="Y13" s="11" cm="1">
        <f t="array" ref="Y13">SUMPRODUCT((T_Activity[Date]=Calendrier!$B13)*(T_Activity[O/N]=Calendrier!X$7))</f>
        <v>0</v>
      </c>
      <c r="Z13" s="11" cm="1">
        <f t="array" ref="Z13">SUMPRODUCT((T_Activity[O/N]=Calendrier!$B13)*(T_Activity[Secteur]=Calendrier!Y$7))</f>
        <v>0</v>
      </c>
      <c r="AA13" s="11" cm="1">
        <f t="array" ref="AA13">SUMPRODUCT((T_Activity[Secteur]=Calendrier!$B13)*(T_Activity[Date]=Calendrier!Z$7))</f>
        <v>0</v>
      </c>
      <c r="AB13" s="11" cm="1">
        <f t="array" ref="AB13">SUMPRODUCT((T_Activity[Date]=Calendrier!$B13)*(T_Activity[O/N]=Calendrier!AA$7))</f>
        <v>0</v>
      </c>
      <c r="AC13" s="11" cm="1">
        <f t="array" ref="AC13">SUMPRODUCT((T_Activity[O/N]=Calendrier!$B13)*(T_Activity[Secteur]=Calendrier!AB$7))</f>
        <v>0</v>
      </c>
      <c r="AD13" s="11" cm="1">
        <f t="array" ref="AD13">SUMPRODUCT((T_Activity[Secteur]=Calendrier!$B13)*(T_Activity[Date]=Calendrier!AC$7))</f>
        <v>0</v>
      </c>
      <c r="AE13" s="11" cm="1">
        <f t="array" ref="AE13">SUMPRODUCT((T_Activity[Date]=Calendrier!$B13)*(T_Activity[O/N]=Calendrier!AD$7))</f>
        <v>0</v>
      </c>
      <c r="AF13" s="11" cm="1">
        <f t="array" ref="AF13">SUMPRODUCT((T_Activity[O/N]=Calendrier!$B13)*(T_Activity[Secteur]=Calendrier!AE$7))</f>
        <v>0</v>
      </c>
      <c r="AG13" s="11" cm="1">
        <f t="array" ref="AG13">SUMPRODUCT((T_Activity[Secteur]=Calendrier!$B13)*(T_Activity[Date]=Calendrier!AF$7))</f>
        <v>0</v>
      </c>
      <c r="AI13" s="16">
        <f t="shared" si="1"/>
        <v>0</v>
      </c>
    </row>
    <row r="14" spans="2:40" ht="15.75" x14ac:dyDescent="0.25">
      <c r="B14" s="2">
        <v>10107</v>
      </c>
      <c r="C14" s="11" cm="1">
        <f t="array" ref="C14">SUMPRODUCT((T_Activity[Secteur]=Calendrier!$B14)*(T_Activity[Date]=Calendrier!B$7))</f>
        <v>0</v>
      </c>
      <c r="D14" s="11" cm="1">
        <f t="array" ref="D14">SUMPRODUCT((T_Activity[Date]=Calendrier!$B14)*(T_Activity[O/N]=Calendrier!C$7))</f>
        <v>0</v>
      </c>
      <c r="E14" s="11" cm="1">
        <f t="array" ref="E14">SUMPRODUCT((T_Activity[O/N]=Calendrier!$B14)*(T_Activity[Secteur]=Calendrier!D$7))</f>
        <v>0</v>
      </c>
      <c r="F14" s="11" cm="1">
        <f t="array" ref="F14">SUMPRODUCT((T_Activity[Secteur]=Calendrier!$B14)*(T_Activity[Date]=Calendrier!E$7))</f>
        <v>0</v>
      </c>
      <c r="G14" s="11" cm="1">
        <f t="array" ref="G14">SUMPRODUCT((T_Activity[Date]=Calendrier!$B14)*(T_Activity[O/N]=Calendrier!F$7))</f>
        <v>0</v>
      </c>
      <c r="H14" s="11" cm="1">
        <f t="array" ref="H14">SUMPRODUCT((T_Activity[O/N]=Calendrier!$B14)*(T_Activity[Secteur]=Calendrier!G$7))</f>
        <v>0</v>
      </c>
      <c r="I14" s="11" cm="1">
        <f t="array" ref="I14">SUMPRODUCT((T_Activity[Secteur]=Calendrier!$B14)*(T_Activity[Date]=Calendrier!H$7))</f>
        <v>0</v>
      </c>
      <c r="J14" s="11" cm="1">
        <f t="array" ref="J14">SUMPRODUCT((T_Activity[Date]=Calendrier!$B14)*(T_Activity[O/N]=Calendrier!I$7))</f>
        <v>0</v>
      </c>
      <c r="K14" s="11" cm="1">
        <f t="array" ref="K14">SUMPRODUCT((T_Activity[O/N]=Calendrier!$B14)*(T_Activity[Secteur]=Calendrier!J$7))</f>
        <v>0</v>
      </c>
      <c r="L14" s="11" cm="1">
        <f t="array" ref="L14">SUMPRODUCT((T_Activity[Secteur]=Calendrier!$B14)*(T_Activity[Date]=Calendrier!K$7))</f>
        <v>0</v>
      </c>
      <c r="M14" s="11" cm="1">
        <f t="array" ref="M14">SUMPRODUCT((T_Activity[Date]=Calendrier!$B14)*(T_Activity[O/N]=Calendrier!L$7))</f>
        <v>0</v>
      </c>
      <c r="N14" s="11" cm="1">
        <f t="array" ref="N14">SUMPRODUCT((T_Activity[O/N]=Calendrier!$B14)*(T_Activity[Secteur]=Calendrier!M$7))</f>
        <v>0</v>
      </c>
      <c r="O14" s="11" cm="1">
        <f t="array" ref="O14">SUMPRODUCT((T_Activity[Secteur]=Calendrier!$B14)*(T_Activity[Date]=Calendrier!N$7))</f>
        <v>0</v>
      </c>
      <c r="P14" s="11" cm="1">
        <f t="array" ref="P14">SUMPRODUCT((T_Activity[Date]=Calendrier!$B14)*(T_Activity[O/N]=Calendrier!O$7))</f>
        <v>0</v>
      </c>
      <c r="Q14" s="11" cm="1">
        <f t="array" ref="Q14">SUMPRODUCT((T_Activity[O/N]=Calendrier!$B14)*(T_Activity[Secteur]=Calendrier!P$7))</f>
        <v>0</v>
      </c>
      <c r="R14" s="11" cm="1">
        <f t="array" ref="R14">SUMPRODUCT((T_Activity[Secteur]=Calendrier!$B14)*(T_Activity[Date]=Calendrier!Q$7))</f>
        <v>1</v>
      </c>
      <c r="S14" s="11" cm="1">
        <f t="array" ref="S14">SUMPRODUCT((T_Activity[Date]=Calendrier!$B14)*(T_Activity[O/N]=Calendrier!R$7))</f>
        <v>0</v>
      </c>
      <c r="T14" s="11" cm="1">
        <f t="array" ref="T14">SUMPRODUCT((T_Activity[O/N]=Calendrier!$B14)*(T_Activity[Secteur]=Calendrier!S$7))</f>
        <v>0</v>
      </c>
      <c r="U14" s="11" cm="1">
        <f t="array" ref="U14">SUMPRODUCT((T_Activity[Secteur]=Calendrier!$B14)*(T_Activity[Date]=Calendrier!T$7))</f>
        <v>0</v>
      </c>
      <c r="V14" s="11" cm="1">
        <f t="array" ref="V14">SUMPRODUCT((T_Activity[Date]=Calendrier!$B14)*(T_Activity[O/N]=Calendrier!U$7))</f>
        <v>0</v>
      </c>
      <c r="W14" s="11" cm="1">
        <f t="array" ref="W14">SUMPRODUCT((T_Activity[O/N]=Calendrier!$B14)*(T_Activity[Secteur]=Calendrier!V$7))</f>
        <v>0</v>
      </c>
      <c r="X14" s="11" cm="1">
        <f t="array" ref="X14">SUMPRODUCT((T_Activity[Secteur]=Calendrier!$B14)*(T_Activity[Date]=Calendrier!W$7))</f>
        <v>5</v>
      </c>
      <c r="Y14" s="11" cm="1">
        <f t="array" ref="Y14">SUMPRODUCT((T_Activity[Date]=Calendrier!$B14)*(T_Activity[O/N]=Calendrier!X$7))</f>
        <v>0</v>
      </c>
      <c r="Z14" s="11" cm="1">
        <f t="array" ref="Z14">SUMPRODUCT((T_Activity[O/N]=Calendrier!$B14)*(T_Activity[Secteur]=Calendrier!Y$7))</f>
        <v>0</v>
      </c>
      <c r="AA14" s="11" cm="1">
        <f t="array" ref="AA14">SUMPRODUCT((T_Activity[Secteur]=Calendrier!$B14)*(T_Activity[Date]=Calendrier!Z$7))</f>
        <v>0</v>
      </c>
      <c r="AB14" s="11" cm="1">
        <f t="array" ref="AB14">SUMPRODUCT((T_Activity[Date]=Calendrier!$B14)*(T_Activity[O/N]=Calendrier!AA$7))</f>
        <v>0</v>
      </c>
      <c r="AC14" s="11" cm="1">
        <f t="array" ref="AC14">SUMPRODUCT((T_Activity[O/N]=Calendrier!$B14)*(T_Activity[Secteur]=Calendrier!AB$7))</f>
        <v>0</v>
      </c>
      <c r="AD14" s="11" cm="1">
        <f t="array" ref="AD14">SUMPRODUCT((T_Activity[Secteur]=Calendrier!$B14)*(T_Activity[Date]=Calendrier!AC$7))</f>
        <v>0</v>
      </c>
      <c r="AE14" s="11" cm="1">
        <f t="array" ref="AE14">SUMPRODUCT((T_Activity[Date]=Calendrier!$B14)*(T_Activity[O/N]=Calendrier!AD$7))</f>
        <v>0</v>
      </c>
      <c r="AF14" s="11" cm="1">
        <f t="array" ref="AF14">SUMPRODUCT((T_Activity[O/N]=Calendrier!$B14)*(T_Activity[Secteur]=Calendrier!AE$7))</f>
        <v>0</v>
      </c>
      <c r="AG14" s="11" cm="1">
        <f t="array" ref="AG14">SUMPRODUCT((T_Activity[Secteur]=Calendrier!$B14)*(T_Activity[Date]=Calendrier!AF$7))</f>
        <v>0</v>
      </c>
      <c r="AI14" s="16">
        <f t="shared" si="1"/>
        <v>6</v>
      </c>
    </row>
    <row r="15" spans="2:40" ht="15.75" x14ac:dyDescent="0.25">
      <c r="B15" s="2">
        <v>10108</v>
      </c>
      <c r="C15" s="11" cm="1">
        <f t="array" ref="C15">SUMPRODUCT((T_Activity[Secteur]=Calendrier!$B15)*(T_Activity[Date]=Calendrier!B$7))</f>
        <v>0</v>
      </c>
      <c r="D15" s="11" cm="1">
        <f t="array" ref="D15">SUMPRODUCT((T_Activity[Date]=Calendrier!$B15)*(T_Activity[O/N]=Calendrier!C$7))</f>
        <v>0</v>
      </c>
      <c r="E15" s="11" cm="1">
        <f t="array" ref="E15">SUMPRODUCT((T_Activity[O/N]=Calendrier!$B15)*(T_Activity[Secteur]=Calendrier!D$7))</f>
        <v>0</v>
      </c>
      <c r="F15" s="11" cm="1">
        <f t="array" ref="F15">SUMPRODUCT((T_Activity[Secteur]=Calendrier!$B15)*(T_Activity[Date]=Calendrier!E$7))</f>
        <v>0</v>
      </c>
      <c r="G15" s="11" cm="1">
        <f t="array" ref="G15">SUMPRODUCT((T_Activity[Date]=Calendrier!$B15)*(T_Activity[O/N]=Calendrier!F$7))</f>
        <v>0</v>
      </c>
      <c r="H15" s="11" cm="1">
        <f t="array" ref="H15">SUMPRODUCT((T_Activity[O/N]=Calendrier!$B15)*(T_Activity[Secteur]=Calendrier!G$7))</f>
        <v>0</v>
      </c>
      <c r="I15" s="11" cm="1">
        <f t="array" ref="I15">SUMPRODUCT((T_Activity[Secteur]=Calendrier!$B15)*(T_Activity[Date]=Calendrier!H$7))</f>
        <v>0</v>
      </c>
      <c r="J15" s="11" cm="1">
        <f t="array" ref="J15">SUMPRODUCT((T_Activity[Date]=Calendrier!$B15)*(T_Activity[O/N]=Calendrier!I$7))</f>
        <v>0</v>
      </c>
      <c r="K15" s="11" cm="1">
        <f t="array" ref="K15">SUMPRODUCT((T_Activity[O/N]=Calendrier!$B15)*(T_Activity[Secteur]=Calendrier!J$7))</f>
        <v>0</v>
      </c>
      <c r="L15" s="11" cm="1">
        <f t="array" ref="L15">SUMPRODUCT((T_Activity[Secteur]=Calendrier!$B15)*(T_Activity[Date]=Calendrier!K$7))</f>
        <v>5</v>
      </c>
      <c r="M15" s="11" cm="1">
        <f t="array" ref="M15">SUMPRODUCT((T_Activity[Date]=Calendrier!$B15)*(T_Activity[O/N]=Calendrier!L$7))</f>
        <v>0</v>
      </c>
      <c r="N15" s="11" cm="1">
        <f t="array" ref="N15">SUMPRODUCT((T_Activity[O/N]=Calendrier!$B15)*(T_Activity[Secteur]=Calendrier!M$7))</f>
        <v>0</v>
      </c>
      <c r="O15" s="11" cm="1">
        <f t="array" ref="O15">SUMPRODUCT((T_Activity[Secteur]=Calendrier!$B15)*(T_Activity[Date]=Calendrier!N$7))</f>
        <v>0</v>
      </c>
      <c r="P15" s="11" cm="1">
        <f t="array" ref="P15">SUMPRODUCT((T_Activity[Date]=Calendrier!$B15)*(T_Activity[O/N]=Calendrier!O$7))</f>
        <v>0</v>
      </c>
      <c r="Q15" s="11" cm="1">
        <f t="array" ref="Q15">SUMPRODUCT((T_Activity[O/N]=Calendrier!$B15)*(T_Activity[Secteur]=Calendrier!P$7))</f>
        <v>0</v>
      </c>
      <c r="R15" s="11" cm="1">
        <f t="array" ref="R15">SUMPRODUCT((T_Activity[Secteur]=Calendrier!$B15)*(T_Activity[Date]=Calendrier!Q$7))</f>
        <v>5</v>
      </c>
      <c r="S15" s="11" cm="1">
        <f t="array" ref="S15">SUMPRODUCT((T_Activity[Date]=Calendrier!$B15)*(T_Activity[O/N]=Calendrier!R$7))</f>
        <v>0</v>
      </c>
      <c r="T15" s="11" cm="1">
        <f t="array" ref="T15">SUMPRODUCT((T_Activity[O/N]=Calendrier!$B15)*(T_Activity[Secteur]=Calendrier!S$7))</f>
        <v>0</v>
      </c>
      <c r="U15" s="11" cm="1">
        <f t="array" ref="U15">SUMPRODUCT((T_Activity[Secteur]=Calendrier!$B15)*(T_Activity[Date]=Calendrier!T$7))</f>
        <v>0</v>
      </c>
      <c r="V15" s="11" cm="1">
        <f t="array" ref="V15">SUMPRODUCT((T_Activity[Date]=Calendrier!$B15)*(T_Activity[O/N]=Calendrier!U$7))</f>
        <v>0</v>
      </c>
      <c r="W15" s="11" cm="1">
        <f t="array" ref="W15">SUMPRODUCT((T_Activity[O/N]=Calendrier!$B15)*(T_Activity[Secteur]=Calendrier!V$7))</f>
        <v>0</v>
      </c>
      <c r="X15" s="11" cm="1">
        <f t="array" ref="X15">SUMPRODUCT((T_Activity[Secteur]=Calendrier!$B15)*(T_Activity[Date]=Calendrier!W$7))</f>
        <v>3</v>
      </c>
      <c r="Y15" s="11" cm="1">
        <f t="array" ref="Y15">SUMPRODUCT((T_Activity[Date]=Calendrier!$B15)*(T_Activity[O/N]=Calendrier!X$7))</f>
        <v>0</v>
      </c>
      <c r="Z15" s="11" cm="1">
        <f t="array" ref="Z15">SUMPRODUCT((T_Activity[O/N]=Calendrier!$B15)*(T_Activity[Secteur]=Calendrier!Y$7))</f>
        <v>0</v>
      </c>
      <c r="AA15" s="11" cm="1">
        <f t="array" ref="AA15">SUMPRODUCT((T_Activity[Secteur]=Calendrier!$B15)*(T_Activity[Date]=Calendrier!Z$7))</f>
        <v>0</v>
      </c>
      <c r="AB15" s="11" cm="1">
        <f t="array" ref="AB15">SUMPRODUCT((T_Activity[Date]=Calendrier!$B15)*(T_Activity[O/N]=Calendrier!AA$7))</f>
        <v>0</v>
      </c>
      <c r="AC15" s="11" cm="1">
        <f t="array" ref="AC15">SUMPRODUCT((T_Activity[O/N]=Calendrier!$B15)*(T_Activity[Secteur]=Calendrier!AB$7))</f>
        <v>0</v>
      </c>
      <c r="AD15" s="11" cm="1">
        <f t="array" ref="AD15">SUMPRODUCT((T_Activity[Secteur]=Calendrier!$B15)*(T_Activity[Date]=Calendrier!AC$7))</f>
        <v>4</v>
      </c>
      <c r="AE15" s="11" cm="1">
        <f t="array" ref="AE15">SUMPRODUCT((T_Activity[Date]=Calendrier!$B15)*(T_Activity[O/N]=Calendrier!AD$7))</f>
        <v>0</v>
      </c>
      <c r="AF15" s="11" cm="1">
        <f t="array" ref="AF15">SUMPRODUCT((T_Activity[O/N]=Calendrier!$B15)*(T_Activity[Secteur]=Calendrier!AE$7))</f>
        <v>0</v>
      </c>
      <c r="AG15" s="11" cm="1">
        <f t="array" ref="AG15">SUMPRODUCT((T_Activity[Secteur]=Calendrier!$B15)*(T_Activity[Date]=Calendrier!AF$7))</f>
        <v>0</v>
      </c>
      <c r="AI15" s="16">
        <f t="shared" si="1"/>
        <v>17</v>
      </c>
    </row>
    <row r="16" spans="2:40" ht="15.75" x14ac:dyDescent="0.25">
      <c r="B16" s="2">
        <v>10109</v>
      </c>
      <c r="C16" s="11" cm="1">
        <f t="array" ref="C16">SUMPRODUCT((T_Activity[Secteur]=Calendrier!$B16)*(T_Activity[Date]=Calendrier!B$7))</f>
        <v>0</v>
      </c>
      <c r="D16" s="11" cm="1">
        <f t="array" ref="D16">SUMPRODUCT((T_Activity[Date]=Calendrier!$B16)*(T_Activity[O/N]=Calendrier!C$7))</f>
        <v>0</v>
      </c>
      <c r="E16" s="11" cm="1">
        <f t="array" ref="E16">SUMPRODUCT((T_Activity[O/N]=Calendrier!$B16)*(T_Activity[Secteur]=Calendrier!D$7))</f>
        <v>0</v>
      </c>
      <c r="F16" s="11" cm="1">
        <f t="array" ref="F16">SUMPRODUCT((T_Activity[Secteur]=Calendrier!$B16)*(T_Activity[Date]=Calendrier!E$7))</f>
        <v>0</v>
      </c>
      <c r="G16" s="11" cm="1">
        <f t="array" ref="G16">SUMPRODUCT((T_Activity[Date]=Calendrier!$B16)*(T_Activity[O/N]=Calendrier!F$7))</f>
        <v>0</v>
      </c>
      <c r="H16" s="11" cm="1">
        <f t="array" ref="H16">SUMPRODUCT((T_Activity[O/N]=Calendrier!$B16)*(T_Activity[Secteur]=Calendrier!G$7))</f>
        <v>0</v>
      </c>
      <c r="I16" s="11" cm="1">
        <f t="array" ref="I16">SUMPRODUCT((T_Activity[Secteur]=Calendrier!$B16)*(T_Activity[Date]=Calendrier!H$7))</f>
        <v>0</v>
      </c>
      <c r="J16" s="11" cm="1">
        <f t="array" ref="J16">SUMPRODUCT((T_Activity[Date]=Calendrier!$B16)*(T_Activity[O/N]=Calendrier!I$7))</f>
        <v>0</v>
      </c>
      <c r="K16" s="11" cm="1">
        <f t="array" ref="K16">SUMPRODUCT((T_Activity[O/N]=Calendrier!$B16)*(T_Activity[Secteur]=Calendrier!J$7))</f>
        <v>0</v>
      </c>
      <c r="L16" s="11" cm="1">
        <f t="array" ref="L16">SUMPRODUCT((T_Activity[Secteur]=Calendrier!$B16)*(T_Activity[Date]=Calendrier!K$7))</f>
        <v>0</v>
      </c>
      <c r="M16" s="11" cm="1">
        <f t="array" ref="M16">SUMPRODUCT((T_Activity[Date]=Calendrier!$B16)*(T_Activity[O/N]=Calendrier!L$7))</f>
        <v>0</v>
      </c>
      <c r="N16" s="11" cm="1">
        <f t="array" ref="N16">SUMPRODUCT((T_Activity[O/N]=Calendrier!$B16)*(T_Activity[Secteur]=Calendrier!M$7))</f>
        <v>0</v>
      </c>
      <c r="O16" s="11" cm="1">
        <f t="array" ref="O16">SUMPRODUCT((T_Activity[Secteur]=Calendrier!$B16)*(T_Activity[Date]=Calendrier!N$7))</f>
        <v>1</v>
      </c>
      <c r="P16" s="11" cm="1">
        <f t="array" ref="P16">SUMPRODUCT((T_Activity[Date]=Calendrier!$B16)*(T_Activity[O/N]=Calendrier!O$7))</f>
        <v>0</v>
      </c>
      <c r="Q16" s="11" cm="1">
        <f t="array" ref="Q16">SUMPRODUCT((T_Activity[O/N]=Calendrier!$B16)*(T_Activity[Secteur]=Calendrier!P$7))</f>
        <v>0</v>
      </c>
      <c r="R16" s="11" cm="1">
        <f t="array" ref="R16">SUMPRODUCT((T_Activity[Secteur]=Calendrier!$B16)*(T_Activity[Date]=Calendrier!Q$7))</f>
        <v>1</v>
      </c>
      <c r="S16" s="11" cm="1">
        <f t="array" ref="S16">SUMPRODUCT((T_Activity[Date]=Calendrier!$B16)*(T_Activity[O/N]=Calendrier!R$7))</f>
        <v>0</v>
      </c>
      <c r="T16" s="11" cm="1">
        <f t="array" ref="T16">SUMPRODUCT((T_Activity[O/N]=Calendrier!$B16)*(T_Activity[Secteur]=Calendrier!S$7))</f>
        <v>0</v>
      </c>
      <c r="U16" s="11" cm="1">
        <f t="array" ref="U16">SUMPRODUCT((T_Activity[Secteur]=Calendrier!$B16)*(T_Activity[Date]=Calendrier!T$7))</f>
        <v>0</v>
      </c>
      <c r="V16" s="11" cm="1">
        <f t="array" ref="V16">SUMPRODUCT((T_Activity[Date]=Calendrier!$B16)*(T_Activity[O/N]=Calendrier!U$7))</f>
        <v>0</v>
      </c>
      <c r="W16" s="11" cm="1">
        <f t="array" ref="W16">SUMPRODUCT((T_Activity[O/N]=Calendrier!$B16)*(T_Activity[Secteur]=Calendrier!V$7))</f>
        <v>0</v>
      </c>
      <c r="X16" s="11" cm="1">
        <f t="array" ref="X16">SUMPRODUCT((T_Activity[Secteur]=Calendrier!$B16)*(T_Activity[Date]=Calendrier!W$7))</f>
        <v>8</v>
      </c>
      <c r="Y16" s="11" cm="1">
        <f t="array" ref="Y16">SUMPRODUCT((T_Activity[Date]=Calendrier!$B16)*(T_Activity[O/N]=Calendrier!X$7))</f>
        <v>0</v>
      </c>
      <c r="Z16" s="11" cm="1">
        <f t="array" ref="Z16">SUMPRODUCT((T_Activity[O/N]=Calendrier!$B16)*(T_Activity[Secteur]=Calendrier!Y$7))</f>
        <v>0</v>
      </c>
      <c r="AA16" s="11" cm="1">
        <f t="array" ref="AA16">SUMPRODUCT((T_Activity[Secteur]=Calendrier!$B16)*(T_Activity[Date]=Calendrier!Z$7))</f>
        <v>0</v>
      </c>
      <c r="AB16" s="11" cm="1">
        <f t="array" ref="AB16">SUMPRODUCT((T_Activity[Date]=Calendrier!$B16)*(T_Activity[O/N]=Calendrier!AA$7))</f>
        <v>0</v>
      </c>
      <c r="AC16" s="11" cm="1">
        <f t="array" ref="AC16">SUMPRODUCT((T_Activity[O/N]=Calendrier!$B16)*(T_Activity[Secteur]=Calendrier!AB$7))</f>
        <v>0</v>
      </c>
      <c r="AD16" s="11" cm="1">
        <f t="array" ref="AD16">SUMPRODUCT((T_Activity[Secteur]=Calendrier!$B16)*(T_Activity[Date]=Calendrier!AC$7))</f>
        <v>1</v>
      </c>
      <c r="AE16" s="11" cm="1">
        <f t="array" ref="AE16">SUMPRODUCT((T_Activity[Date]=Calendrier!$B16)*(T_Activity[O/N]=Calendrier!AD$7))</f>
        <v>0</v>
      </c>
      <c r="AF16" s="11" cm="1">
        <f t="array" ref="AF16">SUMPRODUCT((T_Activity[O/N]=Calendrier!$B16)*(T_Activity[Secteur]=Calendrier!AE$7))</f>
        <v>0</v>
      </c>
      <c r="AG16" s="11" cm="1">
        <f t="array" ref="AG16">SUMPRODUCT((T_Activity[Secteur]=Calendrier!$B16)*(T_Activity[Date]=Calendrier!AF$7))</f>
        <v>0</v>
      </c>
      <c r="AI16" s="16">
        <f t="shared" si="1"/>
        <v>11</v>
      </c>
    </row>
    <row r="17" spans="2:35" ht="15.75" x14ac:dyDescent="0.25">
      <c r="B17" s="2">
        <v>10110</v>
      </c>
      <c r="C17" s="11" cm="1">
        <f t="array" ref="C17">SUMPRODUCT((T_Activity[Secteur]=Calendrier!$B17)*(T_Activity[Date]=Calendrier!B$7))</f>
        <v>0</v>
      </c>
      <c r="D17" s="11" cm="1">
        <f t="array" ref="D17">SUMPRODUCT((T_Activity[Date]=Calendrier!$B17)*(T_Activity[O/N]=Calendrier!C$7))</f>
        <v>0</v>
      </c>
      <c r="E17" s="11" cm="1">
        <f t="array" ref="E17">SUMPRODUCT((T_Activity[O/N]=Calendrier!$B17)*(T_Activity[Secteur]=Calendrier!D$7))</f>
        <v>0</v>
      </c>
      <c r="F17" s="11" cm="1">
        <f t="array" ref="F17">SUMPRODUCT((T_Activity[Secteur]=Calendrier!$B17)*(T_Activity[Date]=Calendrier!E$7))</f>
        <v>0</v>
      </c>
      <c r="G17" s="11" cm="1">
        <f t="array" ref="G17">SUMPRODUCT((T_Activity[Date]=Calendrier!$B17)*(T_Activity[O/N]=Calendrier!F$7))</f>
        <v>0</v>
      </c>
      <c r="H17" s="11" cm="1">
        <f t="array" ref="H17">SUMPRODUCT((T_Activity[O/N]=Calendrier!$B17)*(T_Activity[Secteur]=Calendrier!G$7))</f>
        <v>0</v>
      </c>
      <c r="I17" s="11" cm="1">
        <f t="array" ref="I17">SUMPRODUCT((T_Activity[Secteur]=Calendrier!$B17)*(T_Activity[Date]=Calendrier!H$7))</f>
        <v>0</v>
      </c>
      <c r="J17" s="11" cm="1">
        <f t="array" ref="J17">SUMPRODUCT((T_Activity[Date]=Calendrier!$B17)*(T_Activity[O/N]=Calendrier!I$7))</f>
        <v>0</v>
      </c>
      <c r="K17" s="11" cm="1">
        <f t="array" ref="K17">SUMPRODUCT((T_Activity[O/N]=Calendrier!$B17)*(T_Activity[Secteur]=Calendrier!J$7))</f>
        <v>0</v>
      </c>
      <c r="L17" s="11" cm="1">
        <f t="array" ref="L17">SUMPRODUCT((T_Activity[Secteur]=Calendrier!$B17)*(T_Activity[Date]=Calendrier!K$7))</f>
        <v>2</v>
      </c>
      <c r="M17" s="11" cm="1">
        <f t="array" ref="M17">SUMPRODUCT((T_Activity[Date]=Calendrier!$B17)*(T_Activity[O/N]=Calendrier!L$7))</f>
        <v>0</v>
      </c>
      <c r="N17" s="11" cm="1">
        <f t="array" ref="N17">SUMPRODUCT((T_Activity[O/N]=Calendrier!$B17)*(T_Activity[Secteur]=Calendrier!M$7))</f>
        <v>0</v>
      </c>
      <c r="O17" s="11" cm="1">
        <f t="array" ref="O17">SUMPRODUCT((T_Activity[Secteur]=Calendrier!$B17)*(T_Activity[Date]=Calendrier!N$7))</f>
        <v>0</v>
      </c>
      <c r="P17" s="11" cm="1">
        <f t="array" ref="P17">SUMPRODUCT((T_Activity[Date]=Calendrier!$B17)*(T_Activity[O/N]=Calendrier!O$7))</f>
        <v>0</v>
      </c>
      <c r="Q17" s="11" cm="1">
        <f t="array" ref="Q17">SUMPRODUCT((T_Activity[O/N]=Calendrier!$B17)*(T_Activity[Secteur]=Calendrier!P$7))</f>
        <v>0</v>
      </c>
      <c r="R17" s="11" cm="1">
        <f t="array" ref="R17">SUMPRODUCT((T_Activity[Secteur]=Calendrier!$B17)*(T_Activity[Date]=Calendrier!Q$7))</f>
        <v>1</v>
      </c>
      <c r="S17" s="11" cm="1">
        <f t="array" ref="S17">SUMPRODUCT((T_Activity[Date]=Calendrier!$B17)*(T_Activity[O/N]=Calendrier!R$7))</f>
        <v>0</v>
      </c>
      <c r="T17" s="11" cm="1">
        <f t="array" ref="T17">SUMPRODUCT((T_Activity[O/N]=Calendrier!$B17)*(T_Activity[Secteur]=Calendrier!S$7))</f>
        <v>0</v>
      </c>
      <c r="U17" s="11" cm="1">
        <f t="array" ref="U17">SUMPRODUCT((T_Activity[Secteur]=Calendrier!$B17)*(T_Activity[Date]=Calendrier!T$7))</f>
        <v>0</v>
      </c>
      <c r="V17" s="11" cm="1">
        <f t="array" ref="V17">SUMPRODUCT((T_Activity[Date]=Calendrier!$B17)*(T_Activity[O/N]=Calendrier!U$7))</f>
        <v>0</v>
      </c>
      <c r="W17" s="11" cm="1">
        <f t="array" ref="W17">SUMPRODUCT((T_Activity[O/N]=Calendrier!$B17)*(T_Activity[Secteur]=Calendrier!V$7))</f>
        <v>0</v>
      </c>
      <c r="X17" s="11" cm="1">
        <f t="array" ref="X17">SUMPRODUCT((T_Activity[Secteur]=Calendrier!$B17)*(T_Activity[Date]=Calendrier!W$7))</f>
        <v>2</v>
      </c>
      <c r="Y17" s="11" cm="1">
        <f t="array" ref="Y17">SUMPRODUCT((T_Activity[Date]=Calendrier!$B17)*(T_Activity[O/N]=Calendrier!X$7))</f>
        <v>0</v>
      </c>
      <c r="Z17" s="11" cm="1">
        <f t="array" ref="Z17">SUMPRODUCT((T_Activity[O/N]=Calendrier!$B17)*(T_Activity[Secteur]=Calendrier!Y$7))</f>
        <v>0</v>
      </c>
      <c r="AA17" s="11" cm="1">
        <f t="array" ref="AA17">SUMPRODUCT((T_Activity[Secteur]=Calendrier!$B17)*(T_Activity[Date]=Calendrier!Z$7))</f>
        <v>0</v>
      </c>
      <c r="AB17" s="11" cm="1">
        <f t="array" ref="AB17">SUMPRODUCT((T_Activity[Date]=Calendrier!$B17)*(T_Activity[O/N]=Calendrier!AA$7))</f>
        <v>0</v>
      </c>
      <c r="AC17" s="11" cm="1">
        <f t="array" ref="AC17">SUMPRODUCT((T_Activity[O/N]=Calendrier!$B17)*(T_Activity[Secteur]=Calendrier!AB$7))</f>
        <v>0</v>
      </c>
      <c r="AD17" s="11" cm="1">
        <f t="array" ref="AD17">SUMPRODUCT((T_Activity[Secteur]=Calendrier!$B17)*(T_Activity[Date]=Calendrier!AC$7))</f>
        <v>0</v>
      </c>
      <c r="AE17" s="11" cm="1">
        <f t="array" ref="AE17">SUMPRODUCT((T_Activity[Date]=Calendrier!$B17)*(T_Activity[O/N]=Calendrier!AD$7))</f>
        <v>0</v>
      </c>
      <c r="AF17" s="11" cm="1">
        <f t="array" ref="AF17">SUMPRODUCT((T_Activity[O/N]=Calendrier!$B17)*(T_Activity[Secteur]=Calendrier!AE$7))</f>
        <v>0</v>
      </c>
      <c r="AG17" s="11" cm="1">
        <f t="array" ref="AG17">SUMPRODUCT((T_Activity[Secteur]=Calendrier!$B17)*(T_Activity[Date]=Calendrier!AF$7))</f>
        <v>0</v>
      </c>
      <c r="AI17" s="16">
        <f t="shared" si="1"/>
        <v>5</v>
      </c>
    </row>
    <row r="18" spans="2:35" ht="15.75" x14ac:dyDescent="0.25">
      <c r="B18" s="2">
        <v>10111</v>
      </c>
      <c r="C18" s="11" cm="1">
        <f t="array" ref="C18">SUMPRODUCT((T_Activity[Secteur]=Calendrier!$B18)*(T_Activity[Date]=Calendrier!B$7))</f>
        <v>0</v>
      </c>
      <c r="D18" s="11" cm="1">
        <f t="array" ref="D18">SUMPRODUCT((T_Activity[Date]=Calendrier!$B18)*(T_Activity[O/N]=Calendrier!C$7))</f>
        <v>0</v>
      </c>
      <c r="E18" s="11" cm="1">
        <f t="array" ref="E18">SUMPRODUCT((T_Activity[O/N]=Calendrier!$B18)*(T_Activity[Secteur]=Calendrier!D$7))</f>
        <v>0</v>
      </c>
      <c r="F18" s="11" cm="1">
        <f t="array" ref="F18">SUMPRODUCT((T_Activity[Secteur]=Calendrier!$B18)*(T_Activity[Date]=Calendrier!E$7))</f>
        <v>0</v>
      </c>
      <c r="G18" s="11" cm="1">
        <f t="array" ref="G18">SUMPRODUCT((T_Activity[Date]=Calendrier!$B18)*(T_Activity[O/N]=Calendrier!F$7))</f>
        <v>0</v>
      </c>
      <c r="H18" s="11" cm="1">
        <f t="array" ref="H18">SUMPRODUCT((T_Activity[O/N]=Calendrier!$B18)*(T_Activity[Secteur]=Calendrier!G$7))</f>
        <v>0</v>
      </c>
      <c r="I18" s="11" cm="1">
        <f t="array" ref="I18">SUMPRODUCT((T_Activity[Secteur]=Calendrier!$B18)*(T_Activity[Date]=Calendrier!H$7))</f>
        <v>0</v>
      </c>
      <c r="J18" s="11" cm="1">
        <f t="array" ref="J18">SUMPRODUCT((T_Activity[Date]=Calendrier!$B18)*(T_Activity[O/N]=Calendrier!I$7))</f>
        <v>0</v>
      </c>
      <c r="K18" s="11" cm="1">
        <f t="array" ref="K18">SUMPRODUCT((T_Activity[O/N]=Calendrier!$B18)*(T_Activity[Secteur]=Calendrier!J$7))</f>
        <v>0</v>
      </c>
      <c r="L18" s="11" cm="1">
        <f t="array" ref="L18">SUMPRODUCT((T_Activity[Secteur]=Calendrier!$B18)*(T_Activity[Date]=Calendrier!K$7))</f>
        <v>0</v>
      </c>
      <c r="M18" s="11" cm="1">
        <f t="array" ref="M18">SUMPRODUCT((T_Activity[Date]=Calendrier!$B18)*(T_Activity[O/N]=Calendrier!L$7))</f>
        <v>0</v>
      </c>
      <c r="N18" s="11" cm="1">
        <f t="array" ref="N18">SUMPRODUCT((T_Activity[O/N]=Calendrier!$B18)*(T_Activity[Secteur]=Calendrier!M$7))</f>
        <v>0</v>
      </c>
      <c r="O18" s="11" cm="1">
        <f t="array" ref="O18">SUMPRODUCT((T_Activity[Secteur]=Calendrier!$B18)*(T_Activity[Date]=Calendrier!N$7))</f>
        <v>0</v>
      </c>
      <c r="P18" s="11" cm="1">
        <f t="array" ref="P18">SUMPRODUCT((T_Activity[Date]=Calendrier!$B18)*(T_Activity[O/N]=Calendrier!O$7))</f>
        <v>0</v>
      </c>
      <c r="Q18" s="11" cm="1">
        <f t="array" ref="Q18">SUMPRODUCT((T_Activity[O/N]=Calendrier!$B18)*(T_Activity[Secteur]=Calendrier!P$7))</f>
        <v>0</v>
      </c>
      <c r="R18" s="11" cm="1">
        <f t="array" ref="R18">SUMPRODUCT((T_Activity[Secteur]=Calendrier!$B18)*(T_Activity[Date]=Calendrier!Q$7))</f>
        <v>5</v>
      </c>
      <c r="S18" s="11" cm="1">
        <f t="array" ref="S18">SUMPRODUCT((T_Activity[Date]=Calendrier!$B18)*(T_Activity[O/N]=Calendrier!R$7))</f>
        <v>0</v>
      </c>
      <c r="T18" s="11" cm="1">
        <f t="array" ref="T18">SUMPRODUCT((T_Activity[O/N]=Calendrier!$B18)*(T_Activity[Secteur]=Calendrier!S$7))</f>
        <v>0</v>
      </c>
      <c r="U18" s="11" cm="1">
        <f t="array" ref="U18">SUMPRODUCT((T_Activity[Secteur]=Calendrier!$B18)*(T_Activity[Date]=Calendrier!T$7))</f>
        <v>0</v>
      </c>
      <c r="V18" s="11" cm="1">
        <f t="array" ref="V18">SUMPRODUCT((T_Activity[Date]=Calendrier!$B18)*(T_Activity[O/N]=Calendrier!U$7))</f>
        <v>0</v>
      </c>
      <c r="W18" s="11" cm="1">
        <f t="array" ref="W18">SUMPRODUCT((T_Activity[O/N]=Calendrier!$B18)*(T_Activity[Secteur]=Calendrier!V$7))</f>
        <v>0</v>
      </c>
      <c r="X18" s="11" cm="1">
        <f t="array" ref="X18">SUMPRODUCT((T_Activity[Secteur]=Calendrier!$B18)*(T_Activity[Date]=Calendrier!W$7))</f>
        <v>0</v>
      </c>
      <c r="Y18" s="11" cm="1">
        <f t="array" ref="Y18">SUMPRODUCT((T_Activity[Date]=Calendrier!$B18)*(T_Activity[O/N]=Calendrier!X$7))</f>
        <v>0</v>
      </c>
      <c r="Z18" s="11" cm="1">
        <f t="array" ref="Z18">SUMPRODUCT((T_Activity[O/N]=Calendrier!$B18)*(T_Activity[Secteur]=Calendrier!Y$7))</f>
        <v>0</v>
      </c>
      <c r="AA18" s="11" cm="1">
        <f t="array" ref="AA18">SUMPRODUCT((T_Activity[Secteur]=Calendrier!$B18)*(T_Activity[Date]=Calendrier!Z$7))</f>
        <v>0</v>
      </c>
      <c r="AB18" s="11" cm="1">
        <f t="array" ref="AB18">SUMPRODUCT((T_Activity[Date]=Calendrier!$B18)*(T_Activity[O/N]=Calendrier!AA$7))</f>
        <v>0</v>
      </c>
      <c r="AC18" s="11" cm="1">
        <f t="array" ref="AC18">SUMPRODUCT((T_Activity[O/N]=Calendrier!$B18)*(T_Activity[Secteur]=Calendrier!AB$7))</f>
        <v>0</v>
      </c>
      <c r="AD18" s="11" cm="1">
        <f t="array" ref="AD18">SUMPRODUCT((T_Activity[Secteur]=Calendrier!$B18)*(T_Activity[Date]=Calendrier!AC$7))</f>
        <v>2</v>
      </c>
      <c r="AE18" s="11" cm="1">
        <f t="array" ref="AE18">SUMPRODUCT((T_Activity[Date]=Calendrier!$B18)*(T_Activity[O/N]=Calendrier!AD$7))</f>
        <v>0</v>
      </c>
      <c r="AF18" s="11" cm="1">
        <f t="array" ref="AF18">SUMPRODUCT((T_Activity[O/N]=Calendrier!$B18)*(T_Activity[Secteur]=Calendrier!AE$7))</f>
        <v>0</v>
      </c>
      <c r="AG18" s="11" cm="1">
        <f t="array" ref="AG18">SUMPRODUCT((T_Activity[Secteur]=Calendrier!$B18)*(T_Activity[Date]=Calendrier!AF$7))</f>
        <v>0</v>
      </c>
      <c r="AI18" s="16">
        <f t="shared" si="1"/>
        <v>7</v>
      </c>
    </row>
    <row r="19" spans="2:35" ht="15.75" x14ac:dyDescent="0.25">
      <c r="B19" s="2">
        <v>10112</v>
      </c>
      <c r="C19" s="11" cm="1">
        <f t="array" ref="C19">SUMPRODUCT((T_Activity[Secteur]=Calendrier!$B19)*(T_Activity[Date]=Calendrier!B$7))</f>
        <v>0</v>
      </c>
      <c r="D19" s="11" cm="1">
        <f t="array" ref="D19">SUMPRODUCT((T_Activity[Date]=Calendrier!$B19)*(T_Activity[O/N]=Calendrier!C$7))</f>
        <v>0</v>
      </c>
      <c r="E19" s="11" cm="1">
        <f t="array" ref="E19">SUMPRODUCT((T_Activity[O/N]=Calendrier!$B19)*(T_Activity[Secteur]=Calendrier!D$7))</f>
        <v>0</v>
      </c>
      <c r="F19" s="11" cm="1">
        <f t="array" ref="F19">SUMPRODUCT((T_Activity[Secteur]=Calendrier!$B19)*(T_Activity[Date]=Calendrier!E$7))</f>
        <v>0</v>
      </c>
      <c r="G19" s="11" cm="1">
        <f t="array" ref="G19">SUMPRODUCT((T_Activity[Date]=Calendrier!$B19)*(T_Activity[O/N]=Calendrier!F$7))</f>
        <v>0</v>
      </c>
      <c r="H19" s="11" cm="1">
        <f t="array" ref="H19">SUMPRODUCT((T_Activity[O/N]=Calendrier!$B19)*(T_Activity[Secteur]=Calendrier!G$7))</f>
        <v>0</v>
      </c>
      <c r="I19" s="11" cm="1">
        <f t="array" ref="I19">SUMPRODUCT((T_Activity[Secteur]=Calendrier!$B19)*(T_Activity[Date]=Calendrier!H$7))</f>
        <v>0</v>
      </c>
      <c r="J19" s="11" cm="1">
        <f t="array" ref="J19">SUMPRODUCT((T_Activity[Date]=Calendrier!$B19)*(T_Activity[O/N]=Calendrier!I$7))</f>
        <v>0</v>
      </c>
      <c r="K19" s="11" cm="1">
        <f t="array" ref="K19">SUMPRODUCT((T_Activity[O/N]=Calendrier!$B19)*(T_Activity[Secteur]=Calendrier!J$7))</f>
        <v>0</v>
      </c>
      <c r="L19" s="11" cm="1">
        <f t="array" ref="L19">SUMPRODUCT((T_Activity[Secteur]=Calendrier!$B19)*(T_Activity[Date]=Calendrier!K$7))</f>
        <v>4</v>
      </c>
      <c r="M19" s="11" cm="1">
        <f t="array" ref="M19">SUMPRODUCT((T_Activity[Date]=Calendrier!$B19)*(T_Activity[O/N]=Calendrier!L$7))</f>
        <v>0</v>
      </c>
      <c r="N19" s="11" cm="1">
        <f t="array" ref="N19">SUMPRODUCT((T_Activity[O/N]=Calendrier!$B19)*(T_Activity[Secteur]=Calendrier!M$7))</f>
        <v>0</v>
      </c>
      <c r="O19" s="11" cm="1">
        <f t="array" ref="O19">SUMPRODUCT((T_Activity[Secteur]=Calendrier!$B19)*(T_Activity[Date]=Calendrier!N$7))</f>
        <v>0</v>
      </c>
      <c r="P19" s="11" cm="1">
        <f t="array" ref="P19">SUMPRODUCT((T_Activity[Date]=Calendrier!$B19)*(T_Activity[O/N]=Calendrier!O$7))</f>
        <v>0</v>
      </c>
      <c r="Q19" s="11" cm="1">
        <f t="array" ref="Q19">SUMPRODUCT((T_Activity[O/N]=Calendrier!$B19)*(T_Activity[Secteur]=Calendrier!P$7))</f>
        <v>0</v>
      </c>
      <c r="R19" s="11" cm="1">
        <f t="array" ref="R19">SUMPRODUCT((T_Activity[Secteur]=Calendrier!$B19)*(T_Activity[Date]=Calendrier!Q$7))</f>
        <v>1</v>
      </c>
      <c r="S19" s="11" cm="1">
        <f t="array" ref="S19">SUMPRODUCT((T_Activity[Date]=Calendrier!$B19)*(T_Activity[O/N]=Calendrier!R$7))</f>
        <v>0</v>
      </c>
      <c r="T19" s="11" cm="1">
        <f t="array" ref="T19">SUMPRODUCT((T_Activity[O/N]=Calendrier!$B19)*(T_Activity[Secteur]=Calendrier!S$7))</f>
        <v>0</v>
      </c>
      <c r="U19" s="11" cm="1">
        <f t="array" ref="U19">SUMPRODUCT((T_Activity[Secteur]=Calendrier!$B19)*(T_Activity[Date]=Calendrier!T$7))</f>
        <v>0</v>
      </c>
      <c r="V19" s="11" cm="1">
        <f t="array" ref="V19">SUMPRODUCT((T_Activity[Date]=Calendrier!$B19)*(T_Activity[O/N]=Calendrier!U$7))</f>
        <v>0</v>
      </c>
      <c r="W19" s="11" cm="1">
        <f t="array" ref="W19">SUMPRODUCT((T_Activity[O/N]=Calendrier!$B19)*(T_Activity[Secteur]=Calendrier!V$7))</f>
        <v>0</v>
      </c>
      <c r="X19" s="11" cm="1">
        <f t="array" ref="X19">SUMPRODUCT((T_Activity[Secteur]=Calendrier!$B19)*(T_Activity[Date]=Calendrier!W$7))</f>
        <v>7</v>
      </c>
      <c r="Y19" s="11" cm="1">
        <f t="array" ref="Y19">SUMPRODUCT((T_Activity[Date]=Calendrier!$B19)*(T_Activity[O/N]=Calendrier!X$7))</f>
        <v>0</v>
      </c>
      <c r="Z19" s="11" cm="1">
        <f t="array" ref="Z19">SUMPRODUCT((T_Activity[O/N]=Calendrier!$B19)*(T_Activity[Secteur]=Calendrier!Y$7))</f>
        <v>0</v>
      </c>
      <c r="AA19" s="11" cm="1">
        <f t="array" ref="AA19">SUMPRODUCT((T_Activity[Secteur]=Calendrier!$B19)*(T_Activity[Date]=Calendrier!Z$7))</f>
        <v>0</v>
      </c>
      <c r="AB19" s="11" cm="1">
        <f t="array" ref="AB19">SUMPRODUCT((T_Activity[Date]=Calendrier!$B19)*(T_Activity[O/N]=Calendrier!AA$7))</f>
        <v>0</v>
      </c>
      <c r="AC19" s="11" cm="1">
        <f t="array" ref="AC19">SUMPRODUCT((T_Activity[O/N]=Calendrier!$B19)*(T_Activity[Secteur]=Calendrier!AB$7))</f>
        <v>0</v>
      </c>
      <c r="AD19" s="11" cm="1">
        <f t="array" ref="AD19">SUMPRODUCT((T_Activity[Secteur]=Calendrier!$B19)*(T_Activity[Date]=Calendrier!AC$7))</f>
        <v>2</v>
      </c>
      <c r="AE19" s="11" cm="1">
        <f t="array" ref="AE19">SUMPRODUCT((T_Activity[Date]=Calendrier!$B19)*(T_Activity[O/N]=Calendrier!AD$7))</f>
        <v>0</v>
      </c>
      <c r="AF19" s="11" cm="1">
        <f t="array" ref="AF19">SUMPRODUCT((T_Activity[O/N]=Calendrier!$B19)*(T_Activity[Secteur]=Calendrier!AE$7))</f>
        <v>0</v>
      </c>
      <c r="AG19" s="11" cm="1">
        <f t="array" ref="AG19">SUMPRODUCT((T_Activity[Secteur]=Calendrier!$B19)*(T_Activity[Date]=Calendrier!AF$7))</f>
        <v>0</v>
      </c>
      <c r="AI19" s="16">
        <f t="shared" si="1"/>
        <v>14</v>
      </c>
    </row>
    <row r="20" spans="2:35" ht="15.75" x14ac:dyDescent="0.25">
      <c r="B20" s="2">
        <v>10201</v>
      </c>
      <c r="C20" s="11" cm="1">
        <f t="array" ref="C20">SUMPRODUCT((T_Activity[Secteur]=Calendrier!$B20)*(T_Activity[Date]=Calendrier!B$7))</f>
        <v>0</v>
      </c>
      <c r="D20" s="11" cm="1">
        <f t="array" ref="D20">SUMPRODUCT((T_Activity[Date]=Calendrier!$B20)*(T_Activity[O/N]=Calendrier!C$7))</f>
        <v>0</v>
      </c>
      <c r="E20" s="11" cm="1">
        <f t="array" ref="E20">SUMPRODUCT((T_Activity[O/N]=Calendrier!$B20)*(T_Activity[Secteur]=Calendrier!D$7))</f>
        <v>0</v>
      </c>
      <c r="F20" s="11" cm="1">
        <f t="array" ref="F20">SUMPRODUCT((T_Activity[Secteur]=Calendrier!$B20)*(T_Activity[Date]=Calendrier!E$7))</f>
        <v>0</v>
      </c>
      <c r="G20" s="11" cm="1">
        <f t="array" ref="G20">SUMPRODUCT((T_Activity[Date]=Calendrier!$B20)*(T_Activity[O/N]=Calendrier!F$7))</f>
        <v>0</v>
      </c>
      <c r="H20" s="11" cm="1">
        <f t="array" ref="H20">SUMPRODUCT((T_Activity[O/N]=Calendrier!$B20)*(T_Activity[Secteur]=Calendrier!G$7))</f>
        <v>0</v>
      </c>
      <c r="I20" s="11" cm="1">
        <f t="array" ref="I20">SUMPRODUCT((T_Activity[Secteur]=Calendrier!$B20)*(T_Activity[Date]=Calendrier!H$7))</f>
        <v>0</v>
      </c>
      <c r="J20" s="11" cm="1">
        <f t="array" ref="J20">SUMPRODUCT((T_Activity[Date]=Calendrier!$B20)*(T_Activity[O/N]=Calendrier!I$7))</f>
        <v>0</v>
      </c>
      <c r="K20" s="11" cm="1">
        <f t="array" ref="K20">SUMPRODUCT((T_Activity[O/N]=Calendrier!$B20)*(T_Activity[Secteur]=Calendrier!J$7))</f>
        <v>0</v>
      </c>
      <c r="L20" s="11" cm="1">
        <f t="array" ref="L20">SUMPRODUCT((T_Activity[Secteur]=Calendrier!$B20)*(T_Activity[Date]=Calendrier!K$7))</f>
        <v>0</v>
      </c>
      <c r="M20" s="11" cm="1">
        <f t="array" ref="M20">SUMPRODUCT((T_Activity[Date]=Calendrier!$B20)*(T_Activity[O/N]=Calendrier!L$7))</f>
        <v>0</v>
      </c>
      <c r="N20" s="11" cm="1">
        <f t="array" ref="N20">SUMPRODUCT((T_Activity[O/N]=Calendrier!$B20)*(T_Activity[Secteur]=Calendrier!M$7))</f>
        <v>0</v>
      </c>
      <c r="O20" s="11" cm="1">
        <f t="array" ref="O20">SUMPRODUCT((T_Activity[Secteur]=Calendrier!$B20)*(T_Activity[Date]=Calendrier!N$7))</f>
        <v>0</v>
      </c>
      <c r="P20" s="11" cm="1">
        <f t="array" ref="P20">SUMPRODUCT((T_Activity[Date]=Calendrier!$B20)*(T_Activity[O/N]=Calendrier!O$7))</f>
        <v>0</v>
      </c>
      <c r="Q20" s="11" cm="1">
        <f t="array" ref="Q20">SUMPRODUCT((T_Activity[O/N]=Calendrier!$B20)*(T_Activity[Secteur]=Calendrier!P$7))</f>
        <v>0</v>
      </c>
      <c r="R20" s="11" cm="1">
        <f t="array" ref="R20">SUMPRODUCT((T_Activity[Secteur]=Calendrier!$B20)*(T_Activity[Date]=Calendrier!Q$7))</f>
        <v>0</v>
      </c>
      <c r="S20" s="11" cm="1">
        <f t="array" ref="S20">SUMPRODUCT((T_Activity[Date]=Calendrier!$B20)*(T_Activity[O/N]=Calendrier!R$7))</f>
        <v>0</v>
      </c>
      <c r="T20" s="11" cm="1">
        <f t="array" ref="T20">SUMPRODUCT((T_Activity[O/N]=Calendrier!$B20)*(T_Activity[Secteur]=Calendrier!S$7))</f>
        <v>0</v>
      </c>
      <c r="U20" s="11" cm="1">
        <f t="array" ref="U20">SUMPRODUCT((T_Activity[Secteur]=Calendrier!$B20)*(T_Activity[Date]=Calendrier!T$7))</f>
        <v>0</v>
      </c>
      <c r="V20" s="11" cm="1">
        <f t="array" ref="V20">SUMPRODUCT((T_Activity[Date]=Calendrier!$B20)*(T_Activity[O/N]=Calendrier!U$7))</f>
        <v>0</v>
      </c>
      <c r="W20" s="11" cm="1">
        <f t="array" ref="W20">SUMPRODUCT((T_Activity[O/N]=Calendrier!$B20)*(T_Activity[Secteur]=Calendrier!V$7))</f>
        <v>0</v>
      </c>
      <c r="X20" s="11" cm="1">
        <f t="array" ref="X20">SUMPRODUCT((T_Activity[Secteur]=Calendrier!$B20)*(T_Activity[Date]=Calendrier!W$7))</f>
        <v>0</v>
      </c>
      <c r="Y20" s="11" cm="1">
        <f t="array" ref="Y20">SUMPRODUCT((T_Activity[Date]=Calendrier!$B20)*(T_Activity[O/N]=Calendrier!X$7))</f>
        <v>0</v>
      </c>
      <c r="Z20" s="11" cm="1">
        <f t="array" ref="Z20">SUMPRODUCT((T_Activity[O/N]=Calendrier!$B20)*(T_Activity[Secteur]=Calendrier!Y$7))</f>
        <v>0</v>
      </c>
      <c r="AA20" s="11" cm="1">
        <f t="array" ref="AA20">SUMPRODUCT((T_Activity[Secteur]=Calendrier!$B20)*(T_Activity[Date]=Calendrier!Z$7))</f>
        <v>0</v>
      </c>
      <c r="AB20" s="11" cm="1">
        <f t="array" ref="AB20">SUMPRODUCT((T_Activity[Date]=Calendrier!$B20)*(T_Activity[O/N]=Calendrier!AA$7))</f>
        <v>0</v>
      </c>
      <c r="AC20" s="11" cm="1">
        <f t="array" ref="AC20">SUMPRODUCT((T_Activity[O/N]=Calendrier!$B20)*(T_Activity[Secteur]=Calendrier!AB$7))</f>
        <v>0</v>
      </c>
      <c r="AD20" s="11" cm="1">
        <f t="array" ref="AD20">SUMPRODUCT((T_Activity[Secteur]=Calendrier!$B20)*(T_Activity[Date]=Calendrier!AC$7))</f>
        <v>0</v>
      </c>
      <c r="AE20" s="11" cm="1">
        <f t="array" ref="AE20">SUMPRODUCT((T_Activity[Date]=Calendrier!$B20)*(T_Activity[O/N]=Calendrier!AD$7))</f>
        <v>0</v>
      </c>
      <c r="AF20" s="11" cm="1">
        <f t="array" ref="AF20">SUMPRODUCT((T_Activity[O/N]=Calendrier!$B20)*(T_Activity[Secteur]=Calendrier!AE$7))</f>
        <v>0</v>
      </c>
      <c r="AG20" s="11" cm="1">
        <f t="array" ref="AG20">SUMPRODUCT((T_Activity[Secteur]=Calendrier!$B20)*(T_Activity[Date]=Calendrier!AF$7))</f>
        <v>0</v>
      </c>
      <c r="AI20" s="16">
        <f t="shared" si="1"/>
        <v>0</v>
      </c>
    </row>
    <row r="21" spans="2:35" ht="15.75" x14ac:dyDescent="0.25">
      <c r="B21" s="2">
        <v>10202</v>
      </c>
      <c r="C21" s="11" cm="1">
        <f t="array" ref="C21">SUMPRODUCT((T_Activity[Secteur]=Calendrier!$B21)*(T_Activity[Date]=Calendrier!B$7))</f>
        <v>0</v>
      </c>
      <c r="D21" s="11" cm="1">
        <f t="array" ref="D21">SUMPRODUCT((T_Activity[Date]=Calendrier!$B21)*(T_Activity[O/N]=Calendrier!C$7))</f>
        <v>0</v>
      </c>
      <c r="E21" s="11" cm="1">
        <f t="array" ref="E21">SUMPRODUCT((T_Activity[O/N]=Calendrier!$B21)*(T_Activity[Secteur]=Calendrier!D$7))</f>
        <v>0</v>
      </c>
      <c r="F21" s="11" cm="1">
        <f t="array" ref="F21">SUMPRODUCT((T_Activity[Secteur]=Calendrier!$B21)*(T_Activity[Date]=Calendrier!E$7))</f>
        <v>0</v>
      </c>
      <c r="G21" s="11" cm="1">
        <f t="array" ref="G21">SUMPRODUCT((T_Activity[Date]=Calendrier!$B21)*(T_Activity[O/N]=Calendrier!F$7))</f>
        <v>0</v>
      </c>
      <c r="H21" s="11" cm="1">
        <f t="array" ref="H21">SUMPRODUCT((T_Activity[O/N]=Calendrier!$B21)*(T_Activity[Secteur]=Calendrier!G$7))</f>
        <v>0</v>
      </c>
      <c r="I21" s="11" cm="1">
        <f t="array" ref="I21">SUMPRODUCT((T_Activity[Secteur]=Calendrier!$B21)*(T_Activity[Date]=Calendrier!H$7))</f>
        <v>0</v>
      </c>
      <c r="J21" s="11" cm="1">
        <f t="array" ref="J21">SUMPRODUCT((T_Activity[Date]=Calendrier!$B21)*(T_Activity[O/N]=Calendrier!I$7))</f>
        <v>0</v>
      </c>
      <c r="K21" s="11" cm="1">
        <f t="array" ref="K21">SUMPRODUCT((T_Activity[O/N]=Calendrier!$B21)*(T_Activity[Secteur]=Calendrier!J$7))</f>
        <v>0</v>
      </c>
      <c r="L21" s="11" cm="1">
        <f t="array" ref="L21">SUMPRODUCT((T_Activity[Secteur]=Calendrier!$B21)*(T_Activity[Date]=Calendrier!K$7))</f>
        <v>1</v>
      </c>
      <c r="M21" s="11" cm="1">
        <f t="array" ref="M21">SUMPRODUCT((T_Activity[Date]=Calendrier!$B21)*(T_Activity[O/N]=Calendrier!L$7))</f>
        <v>0</v>
      </c>
      <c r="N21" s="11" cm="1">
        <f t="array" ref="N21">SUMPRODUCT((T_Activity[O/N]=Calendrier!$B21)*(T_Activity[Secteur]=Calendrier!M$7))</f>
        <v>0</v>
      </c>
      <c r="O21" s="11" cm="1">
        <f t="array" ref="O21">SUMPRODUCT((T_Activity[Secteur]=Calendrier!$B21)*(T_Activity[Date]=Calendrier!N$7))</f>
        <v>0</v>
      </c>
      <c r="P21" s="11" cm="1">
        <f t="array" ref="P21">SUMPRODUCT((T_Activity[Date]=Calendrier!$B21)*(T_Activity[O/N]=Calendrier!O$7))</f>
        <v>0</v>
      </c>
      <c r="Q21" s="11" cm="1">
        <f t="array" ref="Q21">SUMPRODUCT((T_Activity[O/N]=Calendrier!$B21)*(T_Activity[Secteur]=Calendrier!P$7))</f>
        <v>0</v>
      </c>
      <c r="R21" s="11" cm="1">
        <f t="array" ref="R21">SUMPRODUCT((T_Activity[Secteur]=Calendrier!$B21)*(T_Activity[Date]=Calendrier!Q$7))</f>
        <v>2</v>
      </c>
      <c r="S21" s="11" cm="1">
        <f t="array" ref="S21">SUMPRODUCT((T_Activity[Date]=Calendrier!$B21)*(T_Activity[O/N]=Calendrier!R$7))</f>
        <v>0</v>
      </c>
      <c r="T21" s="11" cm="1">
        <f t="array" ref="T21">SUMPRODUCT((T_Activity[O/N]=Calendrier!$B21)*(T_Activity[Secteur]=Calendrier!S$7))</f>
        <v>0</v>
      </c>
      <c r="U21" s="11" cm="1">
        <f t="array" ref="U21">SUMPRODUCT((T_Activity[Secteur]=Calendrier!$B21)*(T_Activity[Date]=Calendrier!T$7))</f>
        <v>0</v>
      </c>
      <c r="V21" s="11" cm="1">
        <f t="array" ref="V21">SUMPRODUCT((T_Activity[Date]=Calendrier!$B21)*(T_Activity[O/N]=Calendrier!U$7))</f>
        <v>0</v>
      </c>
      <c r="W21" s="11" cm="1">
        <f t="array" ref="W21">SUMPRODUCT((T_Activity[O/N]=Calendrier!$B21)*(T_Activity[Secteur]=Calendrier!V$7))</f>
        <v>0</v>
      </c>
      <c r="X21" s="11" cm="1">
        <f t="array" ref="X21">SUMPRODUCT((T_Activity[Secteur]=Calendrier!$B21)*(T_Activity[Date]=Calendrier!W$7))</f>
        <v>1</v>
      </c>
      <c r="Y21" s="11" cm="1">
        <f t="array" ref="Y21">SUMPRODUCT((T_Activity[Date]=Calendrier!$B21)*(T_Activity[O/N]=Calendrier!X$7))</f>
        <v>0</v>
      </c>
      <c r="Z21" s="11" cm="1">
        <f t="array" ref="Z21">SUMPRODUCT((T_Activity[O/N]=Calendrier!$B21)*(T_Activity[Secteur]=Calendrier!Y$7))</f>
        <v>0</v>
      </c>
      <c r="AA21" s="11" cm="1">
        <f t="array" ref="AA21">SUMPRODUCT((T_Activity[Secteur]=Calendrier!$B21)*(T_Activity[Date]=Calendrier!Z$7))</f>
        <v>0</v>
      </c>
      <c r="AB21" s="11" cm="1">
        <f t="array" ref="AB21">SUMPRODUCT((T_Activity[Date]=Calendrier!$B21)*(T_Activity[O/N]=Calendrier!AA$7))</f>
        <v>0</v>
      </c>
      <c r="AC21" s="11" cm="1">
        <f t="array" ref="AC21">SUMPRODUCT((T_Activity[O/N]=Calendrier!$B21)*(T_Activity[Secteur]=Calendrier!AB$7))</f>
        <v>0</v>
      </c>
      <c r="AD21" s="11" cm="1">
        <f t="array" ref="AD21">SUMPRODUCT((T_Activity[Secteur]=Calendrier!$B21)*(T_Activity[Date]=Calendrier!AC$7))</f>
        <v>1</v>
      </c>
      <c r="AE21" s="11" cm="1">
        <f t="array" ref="AE21">SUMPRODUCT((T_Activity[Date]=Calendrier!$B21)*(T_Activity[O/N]=Calendrier!AD$7))</f>
        <v>0</v>
      </c>
      <c r="AF21" s="11" cm="1">
        <f t="array" ref="AF21">SUMPRODUCT((T_Activity[O/N]=Calendrier!$B21)*(T_Activity[Secteur]=Calendrier!AE$7))</f>
        <v>0</v>
      </c>
      <c r="AG21" s="11" cm="1">
        <f t="array" ref="AG21">SUMPRODUCT((T_Activity[Secteur]=Calendrier!$B21)*(T_Activity[Date]=Calendrier!AF$7))</f>
        <v>0</v>
      </c>
      <c r="AI21" s="16">
        <f t="shared" si="1"/>
        <v>5</v>
      </c>
    </row>
    <row r="22" spans="2:35" ht="15.75" x14ac:dyDescent="0.25">
      <c r="B22" s="2">
        <v>10203</v>
      </c>
      <c r="C22" s="11" cm="1">
        <f t="array" ref="C22">SUMPRODUCT((T_Activity[Secteur]=Calendrier!$B22)*(T_Activity[Date]=Calendrier!B$7))</f>
        <v>0</v>
      </c>
      <c r="D22" s="11" cm="1">
        <f t="array" ref="D22">SUMPRODUCT((T_Activity[Date]=Calendrier!$B22)*(T_Activity[O/N]=Calendrier!C$7))</f>
        <v>0</v>
      </c>
      <c r="E22" s="11" cm="1">
        <f t="array" ref="E22">SUMPRODUCT((T_Activity[O/N]=Calendrier!$B22)*(T_Activity[Secteur]=Calendrier!D$7))</f>
        <v>0</v>
      </c>
      <c r="F22" s="11" cm="1">
        <f t="array" ref="F22">SUMPRODUCT((T_Activity[Secteur]=Calendrier!$B22)*(T_Activity[Date]=Calendrier!E$7))</f>
        <v>0</v>
      </c>
      <c r="G22" s="11" cm="1">
        <f t="array" ref="G22">SUMPRODUCT((T_Activity[Date]=Calendrier!$B22)*(T_Activity[O/N]=Calendrier!F$7))</f>
        <v>0</v>
      </c>
      <c r="H22" s="11" cm="1">
        <f t="array" ref="H22">SUMPRODUCT((T_Activity[O/N]=Calendrier!$B22)*(T_Activity[Secteur]=Calendrier!G$7))</f>
        <v>0</v>
      </c>
      <c r="I22" s="11" cm="1">
        <f t="array" ref="I22">SUMPRODUCT((T_Activity[Secteur]=Calendrier!$B22)*(T_Activity[Date]=Calendrier!H$7))</f>
        <v>0</v>
      </c>
      <c r="J22" s="11" cm="1">
        <f t="array" ref="J22">SUMPRODUCT((T_Activity[Date]=Calendrier!$B22)*(T_Activity[O/N]=Calendrier!I$7))</f>
        <v>0</v>
      </c>
      <c r="K22" s="11" cm="1">
        <f t="array" ref="K22">SUMPRODUCT((T_Activity[O/N]=Calendrier!$B22)*(T_Activity[Secteur]=Calendrier!J$7))</f>
        <v>0</v>
      </c>
      <c r="L22" s="11" cm="1">
        <f t="array" ref="L22">SUMPRODUCT((T_Activity[Secteur]=Calendrier!$B22)*(T_Activity[Date]=Calendrier!K$7))</f>
        <v>0</v>
      </c>
      <c r="M22" s="11" cm="1">
        <f t="array" ref="M22">SUMPRODUCT((T_Activity[Date]=Calendrier!$B22)*(T_Activity[O/N]=Calendrier!L$7))</f>
        <v>0</v>
      </c>
      <c r="N22" s="11" cm="1">
        <f t="array" ref="N22">SUMPRODUCT((T_Activity[O/N]=Calendrier!$B22)*(T_Activity[Secteur]=Calendrier!M$7))</f>
        <v>0</v>
      </c>
      <c r="O22" s="11" cm="1">
        <f t="array" ref="O22">SUMPRODUCT((T_Activity[Secteur]=Calendrier!$B22)*(T_Activity[Date]=Calendrier!N$7))</f>
        <v>2</v>
      </c>
      <c r="P22" s="11" cm="1">
        <f t="array" ref="P22">SUMPRODUCT((T_Activity[Date]=Calendrier!$B22)*(T_Activity[O/N]=Calendrier!O$7))</f>
        <v>0</v>
      </c>
      <c r="Q22" s="11" cm="1">
        <f t="array" ref="Q22">SUMPRODUCT((T_Activity[O/N]=Calendrier!$B22)*(T_Activity[Secteur]=Calendrier!P$7))</f>
        <v>0</v>
      </c>
      <c r="R22" s="11" cm="1">
        <f t="array" ref="R22">SUMPRODUCT((T_Activity[Secteur]=Calendrier!$B22)*(T_Activity[Date]=Calendrier!Q$7))</f>
        <v>1</v>
      </c>
      <c r="S22" s="11" cm="1">
        <f t="array" ref="S22">SUMPRODUCT((T_Activity[Date]=Calendrier!$B22)*(T_Activity[O/N]=Calendrier!R$7))</f>
        <v>0</v>
      </c>
      <c r="T22" s="11" cm="1">
        <f t="array" ref="T22">SUMPRODUCT((T_Activity[O/N]=Calendrier!$B22)*(T_Activity[Secteur]=Calendrier!S$7))</f>
        <v>0</v>
      </c>
      <c r="U22" s="11" cm="1">
        <f t="array" ref="U22">SUMPRODUCT((T_Activity[Secteur]=Calendrier!$B22)*(T_Activity[Date]=Calendrier!T$7))</f>
        <v>0</v>
      </c>
      <c r="V22" s="11" cm="1">
        <f t="array" ref="V22">SUMPRODUCT((T_Activity[Date]=Calendrier!$B22)*(T_Activity[O/N]=Calendrier!U$7))</f>
        <v>0</v>
      </c>
      <c r="W22" s="11" cm="1">
        <f t="array" ref="W22">SUMPRODUCT((T_Activity[O/N]=Calendrier!$B22)*(T_Activity[Secteur]=Calendrier!V$7))</f>
        <v>0</v>
      </c>
      <c r="X22" s="11" cm="1">
        <f t="array" ref="X22">SUMPRODUCT((T_Activity[Secteur]=Calendrier!$B22)*(T_Activity[Date]=Calendrier!W$7))</f>
        <v>1</v>
      </c>
      <c r="Y22" s="11" cm="1">
        <f t="array" ref="Y22">SUMPRODUCT((T_Activity[Date]=Calendrier!$B22)*(T_Activity[O/N]=Calendrier!X$7))</f>
        <v>0</v>
      </c>
      <c r="Z22" s="11" cm="1">
        <f t="array" ref="Z22">SUMPRODUCT((T_Activity[O/N]=Calendrier!$B22)*(T_Activity[Secteur]=Calendrier!Y$7))</f>
        <v>0</v>
      </c>
      <c r="AA22" s="11" cm="1">
        <f t="array" ref="AA22">SUMPRODUCT((T_Activity[Secteur]=Calendrier!$B22)*(T_Activity[Date]=Calendrier!Z$7))</f>
        <v>0</v>
      </c>
      <c r="AB22" s="11" cm="1">
        <f t="array" ref="AB22">SUMPRODUCT((T_Activity[Date]=Calendrier!$B22)*(T_Activity[O/N]=Calendrier!AA$7))</f>
        <v>0</v>
      </c>
      <c r="AC22" s="11" cm="1">
        <f t="array" ref="AC22">SUMPRODUCT((T_Activity[O/N]=Calendrier!$B22)*(T_Activity[Secteur]=Calendrier!AB$7))</f>
        <v>0</v>
      </c>
      <c r="AD22" s="11" cm="1">
        <f t="array" ref="AD22">SUMPRODUCT((T_Activity[Secteur]=Calendrier!$B22)*(T_Activity[Date]=Calendrier!AC$7))</f>
        <v>0</v>
      </c>
      <c r="AE22" s="11" cm="1">
        <f t="array" ref="AE22">SUMPRODUCT((T_Activity[Date]=Calendrier!$B22)*(T_Activity[O/N]=Calendrier!AD$7))</f>
        <v>0</v>
      </c>
      <c r="AF22" s="11" cm="1">
        <f t="array" ref="AF22">SUMPRODUCT((T_Activity[O/N]=Calendrier!$B22)*(T_Activity[Secteur]=Calendrier!AE$7))</f>
        <v>0</v>
      </c>
      <c r="AG22" s="11" cm="1">
        <f t="array" ref="AG22">SUMPRODUCT((T_Activity[Secteur]=Calendrier!$B22)*(T_Activity[Date]=Calendrier!AF$7))</f>
        <v>0</v>
      </c>
      <c r="AI22" s="16">
        <f t="shared" si="1"/>
        <v>4</v>
      </c>
    </row>
    <row r="23" spans="2:35" ht="15.75" x14ac:dyDescent="0.25">
      <c r="B23" s="2">
        <v>10204</v>
      </c>
      <c r="C23" s="11" cm="1">
        <f t="array" ref="C23">SUMPRODUCT((T_Activity[Secteur]=Calendrier!$B23)*(T_Activity[Date]=Calendrier!B$7))</f>
        <v>0</v>
      </c>
      <c r="D23" s="11" cm="1">
        <f t="array" ref="D23">SUMPRODUCT((T_Activity[Date]=Calendrier!$B23)*(T_Activity[O/N]=Calendrier!C$7))</f>
        <v>0</v>
      </c>
      <c r="E23" s="11" cm="1">
        <f t="array" ref="E23">SUMPRODUCT((T_Activity[O/N]=Calendrier!$B23)*(T_Activity[Secteur]=Calendrier!D$7))</f>
        <v>0</v>
      </c>
      <c r="F23" s="11" cm="1">
        <f t="array" ref="F23">SUMPRODUCT((T_Activity[Secteur]=Calendrier!$B23)*(T_Activity[Date]=Calendrier!E$7))</f>
        <v>0</v>
      </c>
      <c r="G23" s="11" cm="1">
        <f t="array" ref="G23">SUMPRODUCT((T_Activity[Date]=Calendrier!$B23)*(T_Activity[O/N]=Calendrier!F$7))</f>
        <v>0</v>
      </c>
      <c r="H23" s="11" cm="1">
        <f t="array" ref="H23">SUMPRODUCT((T_Activity[O/N]=Calendrier!$B23)*(T_Activity[Secteur]=Calendrier!G$7))</f>
        <v>0</v>
      </c>
      <c r="I23" s="11" cm="1">
        <f t="array" ref="I23">SUMPRODUCT((T_Activity[Secteur]=Calendrier!$B23)*(T_Activity[Date]=Calendrier!H$7))</f>
        <v>0</v>
      </c>
      <c r="J23" s="11" cm="1">
        <f t="array" ref="J23">SUMPRODUCT((T_Activity[Date]=Calendrier!$B23)*(T_Activity[O/N]=Calendrier!I$7))</f>
        <v>0</v>
      </c>
      <c r="K23" s="11" cm="1">
        <f t="array" ref="K23">SUMPRODUCT((T_Activity[O/N]=Calendrier!$B23)*(T_Activity[Secteur]=Calendrier!J$7))</f>
        <v>0</v>
      </c>
      <c r="L23" s="11" cm="1">
        <f t="array" ref="L23">SUMPRODUCT((T_Activity[Secteur]=Calendrier!$B23)*(T_Activity[Date]=Calendrier!K$7))</f>
        <v>1</v>
      </c>
      <c r="M23" s="11" cm="1">
        <f t="array" ref="M23">SUMPRODUCT((T_Activity[Date]=Calendrier!$B23)*(T_Activity[O/N]=Calendrier!L$7))</f>
        <v>0</v>
      </c>
      <c r="N23" s="11" cm="1">
        <f t="array" ref="N23">SUMPRODUCT((T_Activity[O/N]=Calendrier!$B23)*(T_Activity[Secteur]=Calendrier!M$7))</f>
        <v>0</v>
      </c>
      <c r="O23" s="11" cm="1">
        <f t="array" ref="O23">SUMPRODUCT((T_Activity[Secteur]=Calendrier!$B23)*(T_Activity[Date]=Calendrier!N$7))</f>
        <v>1</v>
      </c>
      <c r="P23" s="11" cm="1">
        <f t="array" ref="P23">SUMPRODUCT((T_Activity[Date]=Calendrier!$B23)*(T_Activity[O/N]=Calendrier!O$7))</f>
        <v>0</v>
      </c>
      <c r="Q23" s="11" cm="1">
        <f t="array" ref="Q23">SUMPRODUCT((T_Activity[O/N]=Calendrier!$B23)*(T_Activity[Secteur]=Calendrier!P$7))</f>
        <v>0</v>
      </c>
      <c r="R23" s="11" cm="1">
        <f t="array" ref="R23">SUMPRODUCT((T_Activity[Secteur]=Calendrier!$B23)*(T_Activity[Date]=Calendrier!Q$7))</f>
        <v>0</v>
      </c>
      <c r="S23" s="11" cm="1">
        <f t="array" ref="S23">SUMPRODUCT((T_Activity[Date]=Calendrier!$B23)*(T_Activity[O/N]=Calendrier!R$7))</f>
        <v>0</v>
      </c>
      <c r="T23" s="11" cm="1">
        <f t="array" ref="T23">SUMPRODUCT((T_Activity[O/N]=Calendrier!$B23)*(T_Activity[Secteur]=Calendrier!S$7))</f>
        <v>0</v>
      </c>
      <c r="U23" s="11" cm="1">
        <f t="array" ref="U23">SUMPRODUCT((T_Activity[Secteur]=Calendrier!$B23)*(T_Activity[Date]=Calendrier!T$7))</f>
        <v>0</v>
      </c>
      <c r="V23" s="11" cm="1">
        <f t="array" ref="V23">SUMPRODUCT((T_Activity[Date]=Calendrier!$B23)*(T_Activity[O/N]=Calendrier!U$7))</f>
        <v>0</v>
      </c>
      <c r="W23" s="11" cm="1">
        <f t="array" ref="W23">SUMPRODUCT((T_Activity[O/N]=Calendrier!$B23)*(T_Activity[Secteur]=Calendrier!V$7))</f>
        <v>0</v>
      </c>
      <c r="X23" s="11" cm="1">
        <f t="array" ref="X23">SUMPRODUCT((T_Activity[Secteur]=Calendrier!$B23)*(T_Activity[Date]=Calendrier!W$7))</f>
        <v>0</v>
      </c>
      <c r="Y23" s="11" cm="1">
        <f t="array" ref="Y23">SUMPRODUCT((T_Activity[Date]=Calendrier!$B23)*(T_Activity[O/N]=Calendrier!X$7))</f>
        <v>0</v>
      </c>
      <c r="Z23" s="11" cm="1">
        <f t="array" ref="Z23">SUMPRODUCT((T_Activity[O/N]=Calendrier!$B23)*(T_Activity[Secteur]=Calendrier!Y$7))</f>
        <v>0</v>
      </c>
      <c r="AA23" s="11" cm="1">
        <f t="array" ref="AA23">SUMPRODUCT((T_Activity[Secteur]=Calendrier!$B23)*(T_Activity[Date]=Calendrier!Z$7))</f>
        <v>0</v>
      </c>
      <c r="AB23" s="11" cm="1">
        <f t="array" ref="AB23">SUMPRODUCT((T_Activity[Date]=Calendrier!$B23)*(T_Activity[O/N]=Calendrier!AA$7))</f>
        <v>0</v>
      </c>
      <c r="AC23" s="11" cm="1">
        <f t="array" ref="AC23">SUMPRODUCT((T_Activity[O/N]=Calendrier!$B23)*(T_Activity[Secteur]=Calendrier!AB$7))</f>
        <v>0</v>
      </c>
      <c r="AD23" s="11" cm="1">
        <f t="array" ref="AD23">SUMPRODUCT((T_Activity[Secteur]=Calendrier!$B23)*(T_Activity[Date]=Calendrier!AC$7))</f>
        <v>0</v>
      </c>
      <c r="AE23" s="11" cm="1">
        <f t="array" ref="AE23">SUMPRODUCT((T_Activity[Date]=Calendrier!$B23)*(T_Activity[O/N]=Calendrier!AD$7))</f>
        <v>0</v>
      </c>
      <c r="AF23" s="11" cm="1">
        <f t="array" ref="AF23">SUMPRODUCT((T_Activity[O/N]=Calendrier!$B23)*(T_Activity[Secteur]=Calendrier!AE$7))</f>
        <v>0</v>
      </c>
      <c r="AG23" s="11" cm="1">
        <f t="array" ref="AG23">SUMPRODUCT((T_Activity[Secteur]=Calendrier!$B23)*(T_Activity[Date]=Calendrier!AF$7))</f>
        <v>0</v>
      </c>
      <c r="AI23" s="16">
        <f t="shared" si="1"/>
        <v>2</v>
      </c>
    </row>
    <row r="24" spans="2:35" ht="15.75" x14ac:dyDescent="0.25">
      <c r="B24" s="2">
        <v>10205</v>
      </c>
      <c r="C24" s="11" cm="1">
        <f t="array" ref="C24">SUMPRODUCT((T_Activity[Secteur]=Calendrier!$B24)*(T_Activity[Date]=Calendrier!B$7))</f>
        <v>0</v>
      </c>
      <c r="D24" s="11" cm="1">
        <f t="array" ref="D24">SUMPRODUCT((T_Activity[Date]=Calendrier!$B24)*(T_Activity[O/N]=Calendrier!C$7))</f>
        <v>0</v>
      </c>
      <c r="E24" s="11" cm="1">
        <f t="array" ref="E24">SUMPRODUCT((T_Activity[O/N]=Calendrier!$B24)*(T_Activity[Secteur]=Calendrier!D$7))</f>
        <v>0</v>
      </c>
      <c r="F24" s="11" cm="1">
        <f t="array" ref="F24">SUMPRODUCT((T_Activity[Secteur]=Calendrier!$B24)*(T_Activity[Date]=Calendrier!E$7))</f>
        <v>0</v>
      </c>
      <c r="G24" s="11" cm="1">
        <f t="array" ref="G24">SUMPRODUCT((T_Activity[Date]=Calendrier!$B24)*(T_Activity[O/N]=Calendrier!F$7))</f>
        <v>0</v>
      </c>
      <c r="H24" s="11" cm="1">
        <f t="array" ref="H24">SUMPRODUCT((T_Activity[O/N]=Calendrier!$B24)*(T_Activity[Secteur]=Calendrier!G$7))</f>
        <v>0</v>
      </c>
      <c r="I24" s="11" cm="1">
        <f t="array" ref="I24">SUMPRODUCT((T_Activity[Secteur]=Calendrier!$B24)*(T_Activity[Date]=Calendrier!H$7))</f>
        <v>0</v>
      </c>
      <c r="J24" s="11" cm="1">
        <f t="array" ref="J24">SUMPRODUCT((T_Activity[Date]=Calendrier!$B24)*(T_Activity[O/N]=Calendrier!I$7))</f>
        <v>0</v>
      </c>
      <c r="K24" s="11" cm="1">
        <f t="array" ref="K24">SUMPRODUCT((T_Activity[O/N]=Calendrier!$B24)*(T_Activity[Secteur]=Calendrier!J$7))</f>
        <v>0</v>
      </c>
      <c r="L24" s="11" cm="1">
        <f t="array" ref="L24">SUMPRODUCT((T_Activity[Secteur]=Calendrier!$B24)*(T_Activity[Date]=Calendrier!K$7))</f>
        <v>0</v>
      </c>
      <c r="M24" s="11" cm="1">
        <f t="array" ref="M24">SUMPRODUCT((T_Activity[Date]=Calendrier!$B24)*(T_Activity[O/N]=Calendrier!L$7))</f>
        <v>0</v>
      </c>
      <c r="N24" s="11" cm="1">
        <f t="array" ref="N24">SUMPRODUCT((T_Activity[O/N]=Calendrier!$B24)*(T_Activity[Secteur]=Calendrier!M$7))</f>
        <v>0</v>
      </c>
      <c r="O24" s="11" cm="1">
        <f t="array" ref="O24">SUMPRODUCT((T_Activity[Secteur]=Calendrier!$B24)*(T_Activity[Date]=Calendrier!N$7))</f>
        <v>1</v>
      </c>
      <c r="P24" s="11" cm="1">
        <f t="array" ref="P24">SUMPRODUCT((T_Activity[Date]=Calendrier!$B24)*(T_Activity[O/N]=Calendrier!O$7))</f>
        <v>0</v>
      </c>
      <c r="Q24" s="11" cm="1">
        <f t="array" ref="Q24">SUMPRODUCT((T_Activity[O/N]=Calendrier!$B24)*(T_Activity[Secteur]=Calendrier!P$7))</f>
        <v>0</v>
      </c>
      <c r="R24" s="11" cm="1">
        <f t="array" ref="R24">SUMPRODUCT((T_Activity[Secteur]=Calendrier!$B24)*(T_Activity[Date]=Calendrier!Q$7))</f>
        <v>11</v>
      </c>
      <c r="S24" s="11" cm="1">
        <f t="array" ref="S24">SUMPRODUCT((T_Activity[Date]=Calendrier!$B24)*(T_Activity[O/N]=Calendrier!R$7))</f>
        <v>0</v>
      </c>
      <c r="T24" s="11" cm="1">
        <f t="array" ref="T24">SUMPRODUCT((T_Activity[O/N]=Calendrier!$B24)*(T_Activity[Secteur]=Calendrier!S$7))</f>
        <v>0</v>
      </c>
      <c r="U24" s="11" cm="1">
        <f t="array" ref="U24">SUMPRODUCT((T_Activity[Secteur]=Calendrier!$B24)*(T_Activity[Date]=Calendrier!T$7))</f>
        <v>0</v>
      </c>
      <c r="V24" s="11" cm="1">
        <f t="array" ref="V24">SUMPRODUCT((T_Activity[Date]=Calendrier!$B24)*(T_Activity[O/N]=Calendrier!U$7))</f>
        <v>0</v>
      </c>
      <c r="W24" s="11" cm="1">
        <f t="array" ref="W24">SUMPRODUCT((T_Activity[O/N]=Calendrier!$B24)*(T_Activity[Secteur]=Calendrier!V$7))</f>
        <v>0</v>
      </c>
      <c r="X24" s="11" cm="1">
        <f t="array" ref="X24">SUMPRODUCT((T_Activity[Secteur]=Calendrier!$B24)*(T_Activity[Date]=Calendrier!W$7))</f>
        <v>3</v>
      </c>
      <c r="Y24" s="11" cm="1">
        <f t="array" ref="Y24">SUMPRODUCT((T_Activity[Date]=Calendrier!$B24)*(T_Activity[O/N]=Calendrier!X$7))</f>
        <v>0</v>
      </c>
      <c r="Z24" s="11" cm="1">
        <f t="array" ref="Z24">SUMPRODUCT((T_Activity[O/N]=Calendrier!$B24)*(T_Activity[Secteur]=Calendrier!Y$7))</f>
        <v>0</v>
      </c>
      <c r="AA24" s="11" cm="1">
        <f t="array" ref="AA24">SUMPRODUCT((T_Activity[Secteur]=Calendrier!$B24)*(T_Activity[Date]=Calendrier!Z$7))</f>
        <v>0</v>
      </c>
      <c r="AB24" s="11" cm="1">
        <f t="array" ref="AB24">SUMPRODUCT((T_Activity[Date]=Calendrier!$B24)*(T_Activity[O/N]=Calendrier!AA$7))</f>
        <v>0</v>
      </c>
      <c r="AC24" s="11" cm="1">
        <f t="array" ref="AC24">SUMPRODUCT((T_Activity[O/N]=Calendrier!$B24)*(T_Activity[Secteur]=Calendrier!AB$7))</f>
        <v>0</v>
      </c>
      <c r="AD24" s="11" cm="1">
        <f t="array" ref="AD24">SUMPRODUCT((T_Activity[Secteur]=Calendrier!$B24)*(T_Activity[Date]=Calendrier!AC$7))</f>
        <v>1</v>
      </c>
      <c r="AE24" s="11" cm="1">
        <f t="array" ref="AE24">SUMPRODUCT((T_Activity[Date]=Calendrier!$B24)*(T_Activity[O/N]=Calendrier!AD$7))</f>
        <v>0</v>
      </c>
      <c r="AF24" s="11" cm="1">
        <f t="array" ref="AF24">SUMPRODUCT((T_Activity[O/N]=Calendrier!$B24)*(T_Activity[Secteur]=Calendrier!AE$7))</f>
        <v>0</v>
      </c>
      <c r="AG24" s="11" cm="1">
        <f t="array" ref="AG24">SUMPRODUCT((T_Activity[Secteur]=Calendrier!$B24)*(T_Activity[Date]=Calendrier!AF$7))</f>
        <v>0</v>
      </c>
      <c r="AI24" s="16">
        <f t="shared" si="1"/>
        <v>16</v>
      </c>
    </row>
    <row r="25" spans="2:35" ht="15.75" x14ac:dyDescent="0.25">
      <c r="B25" s="2">
        <v>10206</v>
      </c>
      <c r="C25" s="11" cm="1">
        <f t="array" ref="C25">SUMPRODUCT((T_Activity[Secteur]=Calendrier!$B25)*(T_Activity[Date]=Calendrier!B$7))</f>
        <v>0</v>
      </c>
      <c r="D25" s="11" cm="1">
        <f t="array" ref="D25">SUMPRODUCT((T_Activity[Date]=Calendrier!$B25)*(T_Activity[O/N]=Calendrier!C$7))</f>
        <v>0</v>
      </c>
      <c r="E25" s="11" cm="1">
        <f t="array" ref="E25">SUMPRODUCT((T_Activity[O/N]=Calendrier!$B25)*(T_Activity[Secteur]=Calendrier!D$7))</f>
        <v>0</v>
      </c>
      <c r="F25" s="11" cm="1">
        <f t="array" ref="F25">SUMPRODUCT((T_Activity[Secteur]=Calendrier!$B25)*(T_Activity[Date]=Calendrier!E$7))</f>
        <v>0</v>
      </c>
      <c r="G25" s="11" cm="1">
        <f t="array" ref="G25">SUMPRODUCT((T_Activity[Date]=Calendrier!$B25)*(T_Activity[O/N]=Calendrier!F$7))</f>
        <v>0</v>
      </c>
      <c r="H25" s="11" cm="1">
        <f t="array" ref="H25">SUMPRODUCT((T_Activity[O/N]=Calendrier!$B25)*(T_Activity[Secteur]=Calendrier!G$7))</f>
        <v>0</v>
      </c>
      <c r="I25" s="11" cm="1">
        <f t="array" ref="I25">SUMPRODUCT((T_Activity[Secteur]=Calendrier!$B25)*(T_Activity[Date]=Calendrier!H$7))</f>
        <v>0</v>
      </c>
      <c r="J25" s="11" cm="1">
        <f t="array" ref="J25">SUMPRODUCT((T_Activity[Date]=Calendrier!$B25)*(T_Activity[O/N]=Calendrier!I$7))</f>
        <v>0</v>
      </c>
      <c r="K25" s="11" cm="1">
        <f t="array" ref="K25">SUMPRODUCT((T_Activity[O/N]=Calendrier!$B25)*(T_Activity[Secteur]=Calendrier!J$7))</f>
        <v>0</v>
      </c>
      <c r="L25" s="11" cm="1">
        <f t="array" ref="L25">SUMPRODUCT((T_Activity[Secteur]=Calendrier!$B25)*(T_Activity[Date]=Calendrier!K$7))</f>
        <v>0</v>
      </c>
      <c r="M25" s="11" cm="1">
        <f t="array" ref="M25">SUMPRODUCT((T_Activity[Date]=Calendrier!$B25)*(T_Activity[O/N]=Calendrier!L$7))</f>
        <v>0</v>
      </c>
      <c r="N25" s="11" cm="1">
        <f t="array" ref="N25">SUMPRODUCT((T_Activity[O/N]=Calendrier!$B25)*(T_Activity[Secteur]=Calendrier!M$7))</f>
        <v>0</v>
      </c>
      <c r="O25" s="11" cm="1">
        <f t="array" ref="O25">SUMPRODUCT((T_Activity[Secteur]=Calendrier!$B25)*(T_Activity[Date]=Calendrier!N$7))</f>
        <v>3</v>
      </c>
      <c r="P25" s="11" cm="1">
        <f t="array" ref="P25">SUMPRODUCT((T_Activity[Date]=Calendrier!$B25)*(T_Activity[O/N]=Calendrier!O$7))</f>
        <v>0</v>
      </c>
      <c r="Q25" s="11" cm="1">
        <f t="array" ref="Q25">SUMPRODUCT((T_Activity[O/N]=Calendrier!$B25)*(T_Activity[Secteur]=Calendrier!P$7))</f>
        <v>0</v>
      </c>
      <c r="R25" s="11" cm="1">
        <f t="array" ref="R25">SUMPRODUCT((T_Activity[Secteur]=Calendrier!$B25)*(T_Activity[Date]=Calendrier!Q$7))</f>
        <v>0</v>
      </c>
      <c r="S25" s="11" cm="1">
        <f t="array" ref="S25">SUMPRODUCT((T_Activity[Date]=Calendrier!$B25)*(T_Activity[O/N]=Calendrier!R$7))</f>
        <v>0</v>
      </c>
      <c r="T25" s="11" cm="1">
        <f t="array" ref="T25">SUMPRODUCT((T_Activity[O/N]=Calendrier!$B25)*(T_Activity[Secteur]=Calendrier!S$7))</f>
        <v>0</v>
      </c>
      <c r="U25" s="11" cm="1">
        <f t="array" ref="U25">SUMPRODUCT((T_Activity[Secteur]=Calendrier!$B25)*(T_Activity[Date]=Calendrier!T$7))</f>
        <v>0</v>
      </c>
      <c r="V25" s="11" cm="1">
        <f t="array" ref="V25">SUMPRODUCT((T_Activity[Date]=Calendrier!$B25)*(T_Activity[O/N]=Calendrier!U$7))</f>
        <v>0</v>
      </c>
      <c r="W25" s="11" cm="1">
        <f t="array" ref="W25">SUMPRODUCT((T_Activity[O/N]=Calendrier!$B25)*(T_Activity[Secteur]=Calendrier!V$7))</f>
        <v>0</v>
      </c>
      <c r="X25" s="11" cm="1">
        <f t="array" ref="X25">SUMPRODUCT((T_Activity[Secteur]=Calendrier!$B25)*(T_Activity[Date]=Calendrier!W$7))</f>
        <v>8</v>
      </c>
      <c r="Y25" s="11" cm="1">
        <f t="array" ref="Y25">SUMPRODUCT((T_Activity[Date]=Calendrier!$B25)*(T_Activity[O/N]=Calendrier!X$7))</f>
        <v>0</v>
      </c>
      <c r="Z25" s="11" cm="1">
        <f t="array" ref="Z25">SUMPRODUCT((T_Activity[O/N]=Calendrier!$B25)*(T_Activity[Secteur]=Calendrier!Y$7))</f>
        <v>0</v>
      </c>
      <c r="AA25" s="11" cm="1">
        <f t="array" ref="AA25">SUMPRODUCT((T_Activity[Secteur]=Calendrier!$B25)*(T_Activity[Date]=Calendrier!Z$7))</f>
        <v>0</v>
      </c>
      <c r="AB25" s="11" cm="1">
        <f t="array" ref="AB25">SUMPRODUCT((T_Activity[Date]=Calendrier!$B25)*(T_Activity[O/N]=Calendrier!AA$7))</f>
        <v>0</v>
      </c>
      <c r="AC25" s="11" cm="1">
        <f t="array" ref="AC25">SUMPRODUCT((T_Activity[O/N]=Calendrier!$B25)*(T_Activity[Secteur]=Calendrier!AB$7))</f>
        <v>0</v>
      </c>
      <c r="AD25" s="11" cm="1">
        <f t="array" ref="AD25">SUMPRODUCT((T_Activity[Secteur]=Calendrier!$B25)*(T_Activity[Date]=Calendrier!AC$7))</f>
        <v>0</v>
      </c>
      <c r="AE25" s="11" cm="1">
        <f t="array" ref="AE25">SUMPRODUCT((T_Activity[Date]=Calendrier!$B25)*(T_Activity[O/N]=Calendrier!AD$7))</f>
        <v>0</v>
      </c>
      <c r="AF25" s="11" cm="1">
        <f t="array" ref="AF25">SUMPRODUCT((T_Activity[O/N]=Calendrier!$B25)*(T_Activity[Secteur]=Calendrier!AE$7))</f>
        <v>0</v>
      </c>
      <c r="AG25" s="11" cm="1">
        <f t="array" ref="AG25">SUMPRODUCT((T_Activity[Secteur]=Calendrier!$B25)*(T_Activity[Date]=Calendrier!AF$7))</f>
        <v>6</v>
      </c>
      <c r="AI25" s="16">
        <f t="shared" si="1"/>
        <v>17</v>
      </c>
    </row>
    <row r="26" spans="2:35" ht="15.75" x14ac:dyDescent="0.25">
      <c r="B26" s="2">
        <v>10207</v>
      </c>
      <c r="C26" s="11" cm="1">
        <f t="array" ref="C26">SUMPRODUCT((T_Activity[Secteur]=Calendrier!$B26)*(T_Activity[Date]=Calendrier!B$7))</f>
        <v>0</v>
      </c>
      <c r="D26" s="11" cm="1">
        <f t="array" ref="D26">SUMPRODUCT((T_Activity[Date]=Calendrier!$B26)*(T_Activity[O/N]=Calendrier!C$7))</f>
        <v>0</v>
      </c>
      <c r="E26" s="11" cm="1">
        <f t="array" ref="E26">SUMPRODUCT((T_Activity[O/N]=Calendrier!$B26)*(T_Activity[Secteur]=Calendrier!D$7))</f>
        <v>0</v>
      </c>
      <c r="F26" s="11" cm="1">
        <f t="array" ref="F26">SUMPRODUCT((T_Activity[Secteur]=Calendrier!$B26)*(T_Activity[Date]=Calendrier!E$7))</f>
        <v>0</v>
      </c>
      <c r="G26" s="11" cm="1">
        <f t="array" ref="G26">SUMPRODUCT((T_Activity[Date]=Calendrier!$B26)*(T_Activity[O/N]=Calendrier!F$7))</f>
        <v>0</v>
      </c>
      <c r="H26" s="11" cm="1">
        <f t="array" ref="H26">SUMPRODUCT((T_Activity[O/N]=Calendrier!$B26)*(T_Activity[Secteur]=Calendrier!G$7))</f>
        <v>0</v>
      </c>
      <c r="I26" s="11" cm="1">
        <f t="array" ref="I26">SUMPRODUCT((T_Activity[Secteur]=Calendrier!$B26)*(T_Activity[Date]=Calendrier!H$7))</f>
        <v>0</v>
      </c>
      <c r="J26" s="11" cm="1">
        <f t="array" ref="J26">SUMPRODUCT((T_Activity[Date]=Calendrier!$B26)*(T_Activity[O/N]=Calendrier!I$7))</f>
        <v>0</v>
      </c>
      <c r="K26" s="11" cm="1">
        <f t="array" ref="K26">SUMPRODUCT((T_Activity[O/N]=Calendrier!$B26)*(T_Activity[Secteur]=Calendrier!J$7))</f>
        <v>0</v>
      </c>
      <c r="L26" s="11" cm="1">
        <f t="array" ref="L26">SUMPRODUCT((T_Activity[Secteur]=Calendrier!$B26)*(T_Activity[Date]=Calendrier!K$7))</f>
        <v>0</v>
      </c>
      <c r="M26" s="11" cm="1">
        <f t="array" ref="M26">SUMPRODUCT((T_Activity[Date]=Calendrier!$B26)*(T_Activity[O/N]=Calendrier!L$7))</f>
        <v>0</v>
      </c>
      <c r="N26" s="11" cm="1">
        <f t="array" ref="N26">SUMPRODUCT((T_Activity[O/N]=Calendrier!$B26)*(T_Activity[Secteur]=Calendrier!M$7))</f>
        <v>0</v>
      </c>
      <c r="O26" s="11" cm="1">
        <f t="array" ref="O26">SUMPRODUCT((T_Activity[Secteur]=Calendrier!$B26)*(T_Activity[Date]=Calendrier!N$7))</f>
        <v>0</v>
      </c>
      <c r="P26" s="11" cm="1">
        <f t="array" ref="P26">SUMPRODUCT((T_Activity[Date]=Calendrier!$B26)*(T_Activity[O/N]=Calendrier!O$7))</f>
        <v>0</v>
      </c>
      <c r="Q26" s="11" cm="1">
        <f t="array" ref="Q26">SUMPRODUCT((T_Activity[O/N]=Calendrier!$B26)*(T_Activity[Secteur]=Calendrier!P$7))</f>
        <v>0</v>
      </c>
      <c r="R26" s="11" cm="1">
        <f t="array" ref="R26">SUMPRODUCT((T_Activity[Secteur]=Calendrier!$B26)*(T_Activity[Date]=Calendrier!Q$7))</f>
        <v>4</v>
      </c>
      <c r="S26" s="11" cm="1">
        <f t="array" ref="S26">SUMPRODUCT((T_Activity[Date]=Calendrier!$B26)*(T_Activity[O/N]=Calendrier!R$7))</f>
        <v>0</v>
      </c>
      <c r="T26" s="11" cm="1">
        <f t="array" ref="T26">SUMPRODUCT((T_Activity[O/N]=Calendrier!$B26)*(T_Activity[Secteur]=Calendrier!S$7))</f>
        <v>0</v>
      </c>
      <c r="U26" s="11" cm="1">
        <f t="array" ref="U26">SUMPRODUCT((T_Activity[Secteur]=Calendrier!$B26)*(T_Activity[Date]=Calendrier!T$7))</f>
        <v>0</v>
      </c>
      <c r="V26" s="11" cm="1">
        <f t="array" ref="V26">SUMPRODUCT((T_Activity[Date]=Calendrier!$B26)*(T_Activity[O/N]=Calendrier!U$7))</f>
        <v>0</v>
      </c>
      <c r="W26" s="11" cm="1">
        <f t="array" ref="W26">SUMPRODUCT((T_Activity[O/N]=Calendrier!$B26)*(T_Activity[Secteur]=Calendrier!V$7))</f>
        <v>0</v>
      </c>
      <c r="X26" s="11" cm="1">
        <f t="array" ref="X26">SUMPRODUCT((T_Activity[Secteur]=Calendrier!$B26)*(T_Activity[Date]=Calendrier!W$7))</f>
        <v>3</v>
      </c>
      <c r="Y26" s="11" cm="1">
        <f t="array" ref="Y26">SUMPRODUCT((T_Activity[Date]=Calendrier!$B26)*(T_Activity[O/N]=Calendrier!X$7))</f>
        <v>0</v>
      </c>
      <c r="Z26" s="11" cm="1">
        <f t="array" ref="Z26">SUMPRODUCT((T_Activity[O/N]=Calendrier!$B26)*(T_Activity[Secteur]=Calendrier!Y$7))</f>
        <v>0</v>
      </c>
      <c r="AA26" s="11" cm="1">
        <f t="array" ref="AA26">SUMPRODUCT((T_Activity[Secteur]=Calendrier!$B26)*(T_Activity[Date]=Calendrier!Z$7))</f>
        <v>0</v>
      </c>
      <c r="AB26" s="11" cm="1">
        <f t="array" ref="AB26">SUMPRODUCT((T_Activity[Date]=Calendrier!$B26)*(T_Activity[O/N]=Calendrier!AA$7))</f>
        <v>0</v>
      </c>
      <c r="AC26" s="11" cm="1">
        <f t="array" ref="AC26">SUMPRODUCT((T_Activity[O/N]=Calendrier!$B26)*(T_Activity[Secteur]=Calendrier!AB$7))</f>
        <v>0</v>
      </c>
      <c r="AD26" s="11" cm="1">
        <f t="array" ref="AD26">SUMPRODUCT((T_Activity[Secteur]=Calendrier!$B26)*(T_Activity[Date]=Calendrier!AC$7))</f>
        <v>0</v>
      </c>
      <c r="AE26" s="11" cm="1">
        <f t="array" ref="AE26">SUMPRODUCT((T_Activity[Date]=Calendrier!$B26)*(T_Activity[O/N]=Calendrier!AD$7))</f>
        <v>0</v>
      </c>
      <c r="AF26" s="11" cm="1">
        <f t="array" ref="AF26">SUMPRODUCT((T_Activity[O/N]=Calendrier!$B26)*(T_Activity[Secteur]=Calendrier!AE$7))</f>
        <v>0</v>
      </c>
      <c r="AG26" s="11" cm="1">
        <f t="array" ref="AG26">SUMPRODUCT((T_Activity[Secteur]=Calendrier!$B26)*(T_Activity[Date]=Calendrier!AF$7))</f>
        <v>0</v>
      </c>
      <c r="AI26" s="16">
        <f t="shared" si="1"/>
        <v>7</v>
      </c>
    </row>
    <row r="27" spans="2:35" ht="15.75" x14ac:dyDescent="0.25">
      <c r="B27" s="2">
        <v>10208</v>
      </c>
      <c r="C27" s="11" cm="1">
        <f t="array" ref="C27">SUMPRODUCT((T_Activity[Secteur]=Calendrier!$B27)*(T_Activity[Date]=Calendrier!B$7))</f>
        <v>0</v>
      </c>
      <c r="D27" s="11" cm="1">
        <f t="array" ref="D27">SUMPRODUCT((T_Activity[Date]=Calendrier!$B27)*(T_Activity[O/N]=Calendrier!C$7))</f>
        <v>0</v>
      </c>
      <c r="E27" s="11" cm="1">
        <f t="array" ref="E27">SUMPRODUCT((T_Activity[O/N]=Calendrier!$B27)*(T_Activity[Secteur]=Calendrier!D$7))</f>
        <v>0</v>
      </c>
      <c r="F27" s="11" cm="1">
        <f t="array" ref="F27">SUMPRODUCT((T_Activity[Secteur]=Calendrier!$B27)*(T_Activity[Date]=Calendrier!E$7))</f>
        <v>0</v>
      </c>
      <c r="G27" s="11" cm="1">
        <f t="array" ref="G27">SUMPRODUCT((T_Activity[Date]=Calendrier!$B27)*(T_Activity[O/N]=Calendrier!F$7))</f>
        <v>0</v>
      </c>
      <c r="H27" s="11" cm="1">
        <f t="array" ref="H27">SUMPRODUCT((T_Activity[O/N]=Calendrier!$B27)*(T_Activity[Secteur]=Calendrier!G$7))</f>
        <v>0</v>
      </c>
      <c r="I27" s="11" cm="1">
        <f t="array" ref="I27">SUMPRODUCT((T_Activity[Secteur]=Calendrier!$B27)*(T_Activity[Date]=Calendrier!H$7))</f>
        <v>0</v>
      </c>
      <c r="J27" s="11" cm="1">
        <f t="array" ref="J27">SUMPRODUCT((T_Activity[Date]=Calendrier!$B27)*(T_Activity[O/N]=Calendrier!I$7))</f>
        <v>0</v>
      </c>
      <c r="K27" s="11" cm="1">
        <f t="array" ref="K27">SUMPRODUCT((T_Activity[O/N]=Calendrier!$B27)*(T_Activity[Secteur]=Calendrier!J$7))</f>
        <v>0</v>
      </c>
      <c r="L27" s="11" cm="1">
        <f t="array" ref="L27">SUMPRODUCT((T_Activity[Secteur]=Calendrier!$B27)*(T_Activity[Date]=Calendrier!K$7))</f>
        <v>0</v>
      </c>
      <c r="M27" s="11" cm="1">
        <f t="array" ref="M27">SUMPRODUCT((T_Activity[Date]=Calendrier!$B27)*(T_Activity[O/N]=Calendrier!L$7))</f>
        <v>0</v>
      </c>
      <c r="N27" s="11" cm="1">
        <f t="array" ref="N27">SUMPRODUCT((T_Activity[O/N]=Calendrier!$B27)*(T_Activity[Secteur]=Calendrier!M$7))</f>
        <v>0</v>
      </c>
      <c r="O27" s="11" cm="1">
        <f t="array" ref="O27">SUMPRODUCT((T_Activity[Secteur]=Calendrier!$B27)*(T_Activity[Date]=Calendrier!N$7))</f>
        <v>1</v>
      </c>
      <c r="P27" s="11" cm="1">
        <f t="array" ref="P27">SUMPRODUCT((T_Activity[Date]=Calendrier!$B27)*(T_Activity[O/N]=Calendrier!O$7))</f>
        <v>0</v>
      </c>
      <c r="Q27" s="11" cm="1">
        <f t="array" ref="Q27">SUMPRODUCT((T_Activity[O/N]=Calendrier!$B27)*(T_Activity[Secteur]=Calendrier!P$7))</f>
        <v>0</v>
      </c>
      <c r="R27" s="11" cm="1">
        <f t="array" ref="R27">SUMPRODUCT((T_Activity[Secteur]=Calendrier!$B27)*(T_Activity[Date]=Calendrier!Q$7))</f>
        <v>5</v>
      </c>
      <c r="S27" s="11" cm="1">
        <f t="array" ref="S27">SUMPRODUCT((T_Activity[Date]=Calendrier!$B27)*(T_Activity[O/N]=Calendrier!R$7))</f>
        <v>0</v>
      </c>
      <c r="T27" s="11" cm="1">
        <f t="array" ref="T27">SUMPRODUCT((T_Activity[O/N]=Calendrier!$B27)*(T_Activity[Secteur]=Calendrier!S$7))</f>
        <v>0</v>
      </c>
      <c r="U27" s="11" cm="1">
        <f t="array" ref="U27">SUMPRODUCT((T_Activity[Secteur]=Calendrier!$B27)*(T_Activity[Date]=Calendrier!T$7))</f>
        <v>0</v>
      </c>
      <c r="V27" s="11" cm="1">
        <f t="array" ref="V27">SUMPRODUCT((T_Activity[Date]=Calendrier!$B27)*(T_Activity[O/N]=Calendrier!U$7))</f>
        <v>0</v>
      </c>
      <c r="W27" s="11" cm="1">
        <f t="array" ref="W27">SUMPRODUCT((T_Activity[O/N]=Calendrier!$B27)*(T_Activity[Secteur]=Calendrier!V$7))</f>
        <v>0</v>
      </c>
      <c r="X27" s="11" cm="1">
        <f t="array" ref="X27">SUMPRODUCT((T_Activity[Secteur]=Calendrier!$B27)*(T_Activity[Date]=Calendrier!W$7))</f>
        <v>5</v>
      </c>
      <c r="Y27" s="11" cm="1">
        <f t="array" ref="Y27">SUMPRODUCT((T_Activity[Date]=Calendrier!$B27)*(T_Activity[O/N]=Calendrier!X$7))</f>
        <v>0</v>
      </c>
      <c r="Z27" s="11" cm="1">
        <f t="array" ref="Z27">SUMPRODUCT((T_Activity[O/N]=Calendrier!$B27)*(T_Activity[Secteur]=Calendrier!Y$7))</f>
        <v>0</v>
      </c>
      <c r="AA27" s="11" cm="1">
        <f t="array" ref="AA27">SUMPRODUCT((T_Activity[Secteur]=Calendrier!$B27)*(T_Activity[Date]=Calendrier!Z$7))</f>
        <v>0</v>
      </c>
      <c r="AB27" s="11" cm="1">
        <f t="array" ref="AB27">SUMPRODUCT((T_Activity[Date]=Calendrier!$B27)*(T_Activity[O/N]=Calendrier!AA$7))</f>
        <v>0</v>
      </c>
      <c r="AC27" s="11" cm="1">
        <f t="array" ref="AC27">SUMPRODUCT((T_Activity[O/N]=Calendrier!$B27)*(T_Activity[Secteur]=Calendrier!AB$7))</f>
        <v>0</v>
      </c>
      <c r="AD27" s="11" cm="1">
        <f t="array" ref="AD27">SUMPRODUCT((T_Activity[Secteur]=Calendrier!$B27)*(T_Activity[Date]=Calendrier!AC$7))</f>
        <v>1</v>
      </c>
      <c r="AE27" s="11" cm="1">
        <f t="array" ref="AE27">SUMPRODUCT((T_Activity[Date]=Calendrier!$B27)*(T_Activity[O/N]=Calendrier!AD$7))</f>
        <v>0</v>
      </c>
      <c r="AF27" s="11" cm="1">
        <f t="array" ref="AF27">SUMPRODUCT((T_Activity[O/N]=Calendrier!$B27)*(T_Activity[Secteur]=Calendrier!AE$7))</f>
        <v>0</v>
      </c>
      <c r="AG27" s="11" cm="1">
        <f t="array" ref="AG27">SUMPRODUCT((T_Activity[Secteur]=Calendrier!$B27)*(T_Activity[Date]=Calendrier!AF$7))</f>
        <v>0</v>
      </c>
      <c r="AI27" s="16">
        <f t="shared" si="1"/>
        <v>12</v>
      </c>
    </row>
    <row r="28" spans="2:35" ht="15.75" x14ac:dyDescent="0.25">
      <c r="B28" s="2">
        <v>10209</v>
      </c>
      <c r="C28" s="11" cm="1">
        <f t="array" ref="C28">SUMPRODUCT((T_Activity[Secteur]=Calendrier!$B28)*(T_Activity[Date]=Calendrier!B$7))</f>
        <v>0</v>
      </c>
      <c r="D28" s="11" cm="1">
        <f t="array" ref="D28">SUMPRODUCT((T_Activity[Date]=Calendrier!$B28)*(T_Activity[O/N]=Calendrier!C$7))</f>
        <v>0</v>
      </c>
      <c r="E28" s="11" cm="1">
        <f t="array" ref="E28">SUMPRODUCT((T_Activity[O/N]=Calendrier!$B28)*(T_Activity[Secteur]=Calendrier!D$7))</f>
        <v>0</v>
      </c>
      <c r="F28" s="11" cm="1">
        <f t="array" ref="F28">SUMPRODUCT((T_Activity[Secteur]=Calendrier!$B28)*(T_Activity[Date]=Calendrier!E$7))</f>
        <v>0</v>
      </c>
      <c r="G28" s="11" cm="1">
        <f t="array" ref="G28">SUMPRODUCT((T_Activity[Date]=Calendrier!$B28)*(T_Activity[O/N]=Calendrier!F$7))</f>
        <v>0</v>
      </c>
      <c r="H28" s="11" cm="1">
        <f t="array" ref="H28">SUMPRODUCT((T_Activity[O/N]=Calendrier!$B28)*(T_Activity[Secteur]=Calendrier!G$7))</f>
        <v>0</v>
      </c>
      <c r="I28" s="11" cm="1">
        <f t="array" ref="I28">SUMPRODUCT((T_Activity[Secteur]=Calendrier!$B28)*(T_Activity[Date]=Calendrier!H$7))</f>
        <v>0</v>
      </c>
      <c r="J28" s="11" cm="1">
        <f t="array" ref="J28">SUMPRODUCT((T_Activity[Date]=Calendrier!$B28)*(T_Activity[O/N]=Calendrier!I$7))</f>
        <v>0</v>
      </c>
      <c r="K28" s="11" cm="1">
        <f t="array" ref="K28">SUMPRODUCT((T_Activity[O/N]=Calendrier!$B28)*(T_Activity[Secteur]=Calendrier!J$7))</f>
        <v>0</v>
      </c>
      <c r="L28" s="11" cm="1">
        <f t="array" ref="L28">SUMPRODUCT((T_Activity[Secteur]=Calendrier!$B28)*(T_Activity[Date]=Calendrier!K$7))</f>
        <v>0</v>
      </c>
      <c r="M28" s="11" cm="1">
        <f t="array" ref="M28">SUMPRODUCT((T_Activity[Date]=Calendrier!$B28)*(T_Activity[O/N]=Calendrier!L$7))</f>
        <v>0</v>
      </c>
      <c r="N28" s="11" cm="1">
        <f t="array" ref="N28">SUMPRODUCT((T_Activity[O/N]=Calendrier!$B28)*(T_Activity[Secteur]=Calendrier!M$7))</f>
        <v>0</v>
      </c>
      <c r="O28" s="11" cm="1">
        <f t="array" ref="O28">SUMPRODUCT((T_Activity[Secteur]=Calendrier!$B28)*(T_Activity[Date]=Calendrier!N$7))</f>
        <v>0</v>
      </c>
      <c r="P28" s="11" cm="1">
        <f t="array" ref="P28">SUMPRODUCT((T_Activity[Date]=Calendrier!$B28)*(T_Activity[O/N]=Calendrier!O$7))</f>
        <v>0</v>
      </c>
      <c r="Q28" s="11" cm="1">
        <f t="array" ref="Q28">SUMPRODUCT((T_Activity[O/N]=Calendrier!$B28)*(T_Activity[Secteur]=Calendrier!P$7))</f>
        <v>0</v>
      </c>
      <c r="R28" s="11" cm="1">
        <f t="array" ref="R28">SUMPRODUCT((T_Activity[Secteur]=Calendrier!$B28)*(T_Activity[Date]=Calendrier!Q$7))</f>
        <v>0</v>
      </c>
      <c r="S28" s="11" cm="1">
        <f t="array" ref="S28">SUMPRODUCT((T_Activity[Date]=Calendrier!$B28)*(T_Activity[O/N]=Calendrier!R$7))</f>
        <v>0</v>
      </c>
      <c r="T28" s="11" cm="1">
        <f t="array" ref="T28">SUMPRODUCT((T_Activity[O/N]=Calendrier!$B28)*(T_Activity[Secteur]=Calendrier!S$7))</f>
        <v>0</v>
      </c>
      <c r="U28" s="11" cm="1">
        <f t="array" ref="U28">SUMPRODUCT((T_Activity[Secteur]=Calendrier!$B28)*(T_Activity[Date]=Calendrier!T$7))</f>
        <v>0</v>
      </c>
      <c r="V28" s="11" cm="1">
        <f t="array" ref="V28">SUMPRODUCT((T_Activity[Date]=Calendrier!$B28)*(T_Activity[O/N]=Calendrier!U$7))</f>
        <v>0</v>
      </c>
      <c r="W28" s="11" cm="1">
        <f t="array" ref="W28">SUMPRODUCT((T_Activity[O/N]=Calendrier!$B28)*(T_Activity[Secteur]=Calendrier!V$7))</f>
        <v>0</v>
      </c>
      <c r="X28" s="11" cm="1">
        <f t="array" ref="X28">SUMPRODUCT((T_Activity[Secteur]=Calendrier!$B28)*(T_Activity[Date]=Calendrier!W$7))</f>
        <v>0</v>
      </c>
      <c r="Y28" s="11" cm="1">
        <f t="array" ref="Y28">SUMPRODUCT((T_Activity[Date]=Calendrier!$B28)*(T_Activity[O/N]=Calendrier!X$7))</f>
        <v>0</v>
      </c>
      <c r="Z28" s="11" cm="1">
        <f t="array" ref="Z28">SUMPRODUCT((T_Activity[O/N]=Calendrier!$B28)*(T_Activity[Secteur]=Calendrier!Y$7))</f>
        <v>0</v>
      </c>
      <c r="AA28" s="11" cm="1">
        <f t="array" ref="AA28">SUMPRODUCT((T_Activity[Secteur]=Calendrier!$B28)*(T_Activity[Date]=Calendrier!Z$7))</f>
        <v>0</v>
      </c>
      <c r="AB28" s="11" cm="1">
        <f t="array" ref="AB28">SUMPRODUCT((T_Activity[Date]=Calendrier!$B28)*(T_Activity[O/N]=Calendrier!AA$7))</f>
        <v>0</v>
      </c>
      <c r="AC28" s="11" cm="1">
        <f t="array" ref="AC28">SUMPRODUCT((T_Activity[O/N]=Calendrier!$B28)*(T_Activity[Secteur]=Calendrier!AB$7))</f>
        <v>0</v>
      </c>
      <c r="AD28" s="11" cm="1">
        <f t="array" ref="AD28">SUMPRODUCT((T_Activity[Secteur]=Calendrier!$B28)*(T_Activity[Date]=Calendrier!AC$7))</f>
        <v>0</v>
      </c>
      <c r="AE28" s="11" cm="1">
        <f t="array" ref="AE28">SUMPRODUCT((T_Activity[Date]=Calendrier!$B28)*(T_Activity[O/N]=Calendrier!AD$7))</f>
        <v>0</v>
      </c>
      <c r="AF28" s="11" cm="1">
        <f t="array" ref="AF28">SUMPRODUCT((T_Activity[O/N]=Calendrier!$B28)*(T_Activity[Secteur]=Calendrier!AE$7))</f>
        <v>0</v>
      </c>
      <c r="AG28" s="11" cm="1">
        <f t="array" ref="AG28">SUMPRODUCT((T_Activity[Secteur]=Calendrier!$B28)*(T_Activity[Date]=Calendrier!AF$7))</f>
        <v>0</v>
      </c>
      <c r="AI28" s="16">
        <f t="shared" si="1"/>
        <v>0</v>
      </c>
    </row>
    <row r="29" spans="2:35" ht="15.75" x14ac:dyDescent="0.25">
      <c r="B29" s="2">
        <v>10210</v>
      </c>
      <c r="C29" s="11" cm="1">
        <f t="array" ref="C29">SUMPRODUCT((T_Activity[Secteur]=Calendrier!$B29)*(T_Activity[Date]=Calendrier!B$7))</f>
        <v>0</v>
      </c>
      <c r="D29" s="11" cm="1">
        <f t="array" ref="D29">SUMPRODUCT((T_Activity[Date]=Calendrier!$B29)*(T_Activity[O/N]=Calendrier!C$7))</f>
        <v>0</v>
      </c>
      <c r="E29" s="11" cm="1">
        <f t="array" ref="E29">SUMPRODUCT((T_Activity[O/N]=Calendrier!$B29)*(T_Activity[Secteur]=Calendrier!D$7))</f>
        <v>0</v>
      </c>
      <c r="F29" s="11" cm="1">
        <f t="array" ref="F29">SUMPRODUCT((T_Activity[Secteur]=Calendrier!$B29)*(T_Activity[Date]=Calendrier!E$7))</f>
        <v>0</v>
      </c>
      <c r="G29" s="11" cm="1">
        <f t="array" ref="G29">SUMPRODUCT((T_Activity[Date]=Calendrier!$B29)*(T_Activity[O/N]=Calendrier!F$7))</f>
        <v>0</v>
      </c>
      <c r="H29" s="11" cm="1">
        <f t="array" ref="H29">SUMPRODUCT((T_Activity[O/N]=Calendrier!$B29)*(T_Activity[Secteur]=Calendrier!G$7))</f>
        <v>0</v>
      </c>
      <c r="I29" s="11" cm="1">
        <f t="array" ref="I29">SUMPRODUCT((T_Activity[Secteur]=Calendrier!$B29)*(T_Activity[Date]=Calendrier!H$7))</f>
        <v>0</v>
      </c>
      <c r="J29" s="11" cm="1">
        <f t="array" ref="J29">SUMPRODUCT((T_Activity[Date]=Calendrier!$B29)*(T_Activity[O/N]=Calendrier!I$7))</f>
        <v>0</v>
      </c>
      <c r="K29" s="11" cm="1">
        <f t="array" ref="K29">SUMPRODUCT((T_Activity[O/N]=Calendrier!$B29)*(T_Activity[Secteur]=Calendrier!J$7))</f>
        <v>0</v>
      </c>
      <c r="L29" s="11" cm="1">
        <f t="array" ref="L29">SUMPRODUCT((T_Activity[Secteur]=Calendrier!$B29)*(T_Activity[Date]=Calendrier!K$7))</f>
        <v>0</v>
      </c>
      <c r="M29" s="11" cm="1">
        <f t="array" ref="M29">SUMPRODUCT((T_Activity[Date]=Calendrier!$B29)*(T_Activity[O/N]=Calendrier!L$7))</f>
        <v>0</v>
      </c>
      <c r="N29" s="11" cm="1">
        <f t="array" ref="N29">SUMPRODUCT((T_Activity[O/N]=Calendrier!$B29)*(T_Activity[Secteur]=Calendrier!M$7))</f>
        <v>0</v>
      </c>
      <c r="O29" s="11" cm="1">
        <f t="array" ref="O29">SUMPRODUCT((T_Activity[Secteur]=Calendrier!$B29)*(T_Activity[Date]=Calendrier!N$7))</f>
        <v>1</v>
      </c>
      <c r="P29" s="11" cm="1">
        <f t="array" ref="P29">SUMPRODUCT((T_Activity[Date]=Calendrier!$B29)*(T_Activity[O/N]=Calendrier!O$7))</f>
        <v>0</v>
      </c>
      <c r="Q29" s="11" cm="1">
        <f t="array" ref="Q29">SUMPRODUCT((T_Activity[O/N]=Calendrier!$B29)*(T_Activity[Secteur]=Calendrier!P$7))</f>
        <v>0</v>
      </c>
      <c r="R29" s="11" cm="1">
        <f t="array" ref="R29">SUMPRODUCT((T_Activity[Secteur]=Calendrier!$B29)*(T_Activity[Date]=Calendrier!Q$7))</f>
        <v>0</v>
      </c>
      <c r="S29" s="11" cm="1">
        <f t="array" ref="S29">SUMPRODUCT((T_Activity[Date]=Calendrier!$B29)*(T_Activity[O/N]=Calendrier!R$7))</f>
        <v>0</v>
      </c>
      <c r="T29" s="11" cm="1">
        <f t="array" ref="T29">SUMPRODUCT((T_Activity[O/N]=Calendrier!$B29)*(T_Activity[Secteur]=Calendrier!S$7))</f>
        <v>0</v>
      </c>
      <c r="U29" s="11" cm="1">
        <f t="array" ref="U29">SUMPRODUCT((T_Activity[Secteur]=Calendrier!$B29)*(T_Activity[Date]=Calendrier!T$7))</f>
        <v>0</v>
      </c>
      <c r="V29" s="11" cm="1">
        <f t="array" ref="V29">SUMPRODUCT((T_Activity[Date]=Calendrier!$B29)*(T_Activity[O/N]=Calendrier!U$7))</f>
        <v>0</v>
      </c>
      <c r="W29" s="11" cm="1">
        <f t="array" ref="W29">SUMPRODUCT((T_Activity[O/N]=Calendrier!$B29)*(T_Activity[Secteur]=Calendrier!V$7))</f>
        <v>0</v>
      </c>
      <c r="X29" s="11" cm="1">
        <f t="array" ref="X29">SUMPRODUCT((T_Activity[Secteur]=Calendrier!$B29)*(T_Activity[Date]=Calendrier!W$7))</f>
        <v>0</v>
      </c>
      <c r="Y29" s="11" cm="1">
        <f t="array" ref="Y29">SUMPRODUCT((T_Activity[Date]=Calendrier!$B29)*(T_Activity[O/N]=Calendrier!X$7))</f>
        <v>0</v>
      </c>
      <c r="Z29" s="11" cm="1">
        <f t="array" ref="Z29">SUMPRODUCT((T_Activity[O/N]=Calendrier!$B29)*(T_Activity[Secteur]=Calendrier!Y$7))</f>
        <v>0</v>
      </c>
      <c r="AA29" s="11" cm="1">
        <f t="array" ref="AA29">SUMPRODUCT((T_Activity[Secteur]=Calendrier!$B29)*(T_Activity[Date]=Calendrier!Z$7))</f>
        <v>0</v>
      </c>
      <c r="AB29" s="11" cm="1">
        <f t="array" ref="AB29">SUMPRODUCT((T_Activity[Date]=Calendrier!$B29)*(T_Activity[O/N]=Calendrier!AA$7))</f>
        <v>0</v>
      </c>
      <c r="AC29" s="11" cm="1">
        <f t="array" ref="AC29">SUMPRODUCT((T_Activity[O/N]=Calendrier!$B29)*(T_Activity[Secteur]=Calendrier!AB$7))</f>
        <v>0</v>
      </c>
      <c r="AD29" s="11" cm="1">
        <f t="array" ref="AD29">SUMPRODUCT((T_Activity[Secteur]=Calendrier!$B29)*(T_Activity[Date]=Calendrier!AC$7))</f>
        <v>5</v>
      </c>
      <c r="AE29" s="11" cm="1">
        <f t="array" ref="AE29">SUMPRODUCT((T_Activity[Date]=Calendrier!$B29)*(T_Activity[O/N]=Calendrier!AD$7))</f>
        <v>0</v>
      </c>
      <c r="AF29" s="11" cm="1">
        <f t="array" ref="AF29">SUMPRODUCT((T_Activity[O/N]=Calendrier!$B29)*(T_Activity[Secteur]=Calendrier!AE$7))</f>
        <v>0</v>
      </c>
      <c r="AG29" s="11" cm="1">
        <f t="array" ref="AG29">SUMPRODUCT((T_Activity[Secteur]=Calendrier!$B29)*(T_Activity[Date]=Calendrier!AF$7))</f>
        <v>0</v>
      </c>
      <c r="AI29" s="16">
        <f t="shared" si="1"/>
        <v>6</v>
      </c>
    </row>
    <row r="30" spans="2:35" ht="15.75" x14ac:dyDescent="0.25">
      <c r="B30" s="2">
        <v>10211</v>
      </c>
      <c r="C30" s="11" cm="1">
        <f t="array" ref="C30">SUMPRODUCT((T_Activity[Secteur]=Calendrier!$B30)*(T_Activity[Date]=Calendrier!B$7))</f>
        <v>0</v>
      </c>
      <c r="D30" s="11" cm="1">
        <f t="array" ref="D30">SUMPRODUCT((T_Activity[Date]=Calendrier!$B30)*(T_Activity[O/N]=Calendrier!C$7))</f>
        <v>0</v>
      </c>
      <c r="E30" s="11" cm="1">
        <f t="array" ref="E30">SUMPRODUCT((T_Activity[O/N]=Calendrier!$B30)*(T_Activity[Secteur]=Calendrier!D$7))</f>
        <v>0</v>
      </c>
      <c r="F30" s="11" cm="1">
        <f t="array" ref="F30">SUMPRODUCT((T_Activity[Secteur]=Calendrier!$B30)*(T_Activity[Date]=Calendrier!E$7))</f>
        <v>0</v>
      </c>
      <c r="G30" s="11" cm="1">
        <f t="array" ref="G30">SUMPRODUCT((T_Activity[Date]=Calendrier!$B30)*(T_Activity[O/N]=Calendrier!F$7))</f>
        <v>0</v>
      </c>
      <c r="H30" s="11" cm="1">
        <f t="array" ref="H30">SUMPRODUCT((T_Activity[O/N]=Calendrier!$B30)*(T_Activity[Secteur]=Calendrier!G$7))</f>
        <v>0</v>
      </c>
      <c r="I30" s="11" cm="1">
        <f t="array" ref="I30">SUMPRODUCT((T_Activity[Secteur]=Calendrier!$B30)*(T_Activity[Date]=Calendrier!H$7))</f>
        <v>0</v>
      </c>
      <c r="J30" s="11" cm="1">
        <f t="array" ref="J30">SUMPRODUCT((T_Activity[Date]=Calendrier!$B30)*(T_Activity[O/N]=Calendrier!I$7))</f>
        <v>0</v>
      </c>
      <c r="K30" s="11" cm="1">
        <f t="array" ref="K30">SUMPRODUCT((T_Activity[O/N]=Calendrier!$B30)*(T_Activity[Secteur]=Calendrier!J$7))</f>
        <v>0</v>
      </c>
      <c r="L30" s="11" cm="1">
        <f t="array" ref="L30">SUMPRODUCT((T_Activity[Secteur]=Calendrier!$B30)*(T_Activity[Date]=Calendrier!K$7))</f>
        <v>0</v>
      </c>
      <c r="M30" s="11" cm="1">
        <f t="array" ref="M30">SUMPRODUCT((T_Activity[Date]=Calendrier!$B30)*(T_Activity[O/N]=Calendrier!L$7))</f>
        <v>0</v>
      </c>
      <c r="N30" s="11" cm="1">
        <f t="array" ref="N30">SUMPRODUCT((T_Activity[O/N]=Calendrier!$B30)*(T_Activity[Secteur]=Calendrier!M$7))</f>
        <v>0</v>
      </c>
      <c r="O30" s="11" cm="1">
        <f t="array" ref="O30">SUMPRODUCT((T_Activity[Secteur]=Calendrier!$B30)*(T_Activity[Date]=Calendrier!N$7))</f>
        <v>3</v>
      </c>
      <c r="P30" s="11" cm="1">
        <f t="array" ref="P30">SUMPRODUCT((T_Activity[Date]=Calendrier!$B30)*(T_Activity[O/N]=Calendrier!O$7))</f>
        <v>0</v>
      </c>
      <c r="Q30" s="11" cm="1">
        <f t="array" ref="Q30">SUMPRODUCT((T_Activity[O/N]=Calendrier!$B30)*(T_Activity[Secteur]=Calendrier!P$7))</f>
        <v>0</v>
      </c>
      <c r="R30" s="11" cm="1">
        <f t="array" ref="R30">SUMPRODUCT((T_Activity[Secteur]=Calendrier!$B30)*(T_Activity[Date]=Calendrier!Q$7))</f>
        <v>1</v>
      </c>
      <c r="S30" s="11" cm="1">
        <f t="array" ref="S30">SUMPRODUCT((T_Activity[Date]=Calendrier!$B30)*(T_Activity[O/N]=Calendrier!R$7))</f>
        <v>0</v>
      </c>
      <c r="T30" s="11" cm="1">
        <f t="array" ref="T30">SUMPRODUCT((T_Activity[O/N]=Calendrier!$B30)*(T_Activity[Secteur]=Calendrier!S$7))</f>
        <v>0</v>
      </c>
      <c r="U30" s="11" cm="1">
        <f t="array" ref="U30">SUMPRODUCT((T_Activity[Secteur]=Calendrier!$B30)*(T_Activity[Date]=Calendrier!T$7))</f>
        <v>0</v>
      </c>
      <c r="V30" s="11" cm="1">
        <f t="array" ref="V30">SUMPRODUCT((T_Activity[Date]=Calendrier!$B30)*(T_Activity[O/N]=Calendrier!U$7))</f>
        <v>0</v>
      </c>
      <c r="W30" s="11" cm="1">
        <f t="array" ref="W30">SUMPRODUCT((T_Activity[O/N]=Calendrier!$B30)*(T_Activity[Secteur]=Calendrier!V$7))</f>
        <v>0</v>
      </c>
      <c r="X30" s="11" cm="1">
        <f t="array" ref="X30">SUMPRODUCT((T_Activity[Secteur]=Calendrier!$B30)*(T_Activity[Date]=Calendrier!W$7))</f>
        <v>1</v>
      </c>
      <c r="Y30" s="11" cm="1">
        <f t="array" ref="Y30">SUMPRODUCT((T_Activity[Date]=Calendrier!$B30)*(T_Activity[O/N]=Calendrier!X$7))</f>
        <v>0</v>
      </c>
      <c r="Z30" s="11" cm="1">
        <f t="array" ref="Z30">SUMPRODUCT((T_Activity[O/N]=Calendrier!$B30)*(T_Activity[Secteur]=Calendrier!Y$7))</f>
        <v>0</v>
      </c>
      <c r="AA30" s="11" cm="1">
        <f t="array" ref="AA30">SUMPRODUCT((T_Activity[Secteur]=Calendrier!$B30)*(T_Activity[Date]=Calendrier!Z$7))</f>
        <v>0</v>
      </c>
      <c r="AB30" s="11" cm="1">
        <f t="array" ref="AB30">SUMPRODUCT((T_Activity[Date]=Calendrier!$B30)*(T_Activity[O/N]=Calendrier!AA$7))</f>
        <v>0</v>
      </c>
      <c r="AC30" s="11" cm="1">
        <f t="array" ref="AC30">SUMPRODUCT((T_Activity[O/N]=Calendrier!$B30)*(T_Activity[Secteur]=Calendrier!AB$7))</f>
        <v>0</v>
      </c>
      <c r="AD30" s="11" cm="1">
        <f t="array" ref="AD30">SUMPRODUCT((T_Activity[Secteur]=Calendrier!$B30)*(T_Activity[Date]=Calendrier!AC$7))</f>
        <v>2</v>
      </c>
      <c r="AE30" s="11" cm="1">
        <f t="array" ref="AE30">SUMPRODUCT((T_Activity[Date]=Calendrier!$B30)*(T_Activity[O/N]=Calendrier!AD$7))</f>
        <v>0</v>
      </c>
      <c r="AF30" s="11" cm="1">
        <f t="array" ref="AF30">SUMPRODUCT((T_Activity[O/N]=Calendrier!$B30)*(T_Activity[Secteur]=Calendrier!AE$7))</f>
        <v>0</v>
      </c>
      <c r="AG30" s="11" cm="1">
        <f t="array" ref="AG30">SUMPRODUCT((T_Activity[Secteur]=Calendrier!$B30)*(T_Activity[Date]=Calendrier!AF$7))</f>
        <v>0</v>
      </c>
      <c r="AI30" s="16">
        <f t="shared" si="1"/>
        <v>7</v>
      </c>
    </row>
    <row r="31" spans="2:35" ht="15.75" x14ac:dyDescent="0.25">
      <c r="B31" s="2">
        <v>10212</v>
      </c>
      <c r="C31" s="11" cm="1">
        <f t="array" ref="C31">SUMPRODUCT((T_Activity[Secteur]=Calendrier!$B31)*(T_Activity[Date]=Calendrier!B$7))</f>
        <v>0</v>
      </c>
      <c r="D31" s="11" cm="1">
        <f t="array" ref="D31">SUMPRODUCT((T_Activity[Date]=Calendrier!$B31)*(T_Activity[O/N]=Calendrier!C$7))</f>
        <v>0</v>
      </c>
      <c r="E31" s="11" cm="1">
        <f t="array" ref="E31">SUMPRODUCT((T_Activity[O/N]=Calendrier!$B31)*(T_Activity[Secteur]=Calendrier!D$7))</f>
        <v>0</v>
      </c>
      <c r="F31" s="11" cm="1">
        <f t="array" ref="F31">SUMPRODUCT((T_Activity[Secteur]=Calendrier!$B31)*(T_Activity[Date]=Calendrier!E$7))</f>
        <v>0</v>
      </c>
      <c r="G31" s="11" cm="1">
        <f t="array" ref="G31">SUMPRODUCT((T_Activity[Date]=Calendrier!$B31)*(T_Activity[O/N]=Calendrier!F$7))</f>
        <v>0</v>
      </c>
      <c r="H31" s="11" cm="1">
        <f t="array" ref="H31">SUMPRODUCT((T_Activity[O/N]=Calendrier!$B31)*(T_Activity[Secteur]=Calendrier!G$7))</f>
        <v>0</v>
      </c>
      <c r="I31" s="11" cm="1">
        <f t="array" ref="I31">SUMPRODUCT((T_Activity[Secteur]=Calendrier!$B31)*(T_Activity[Date]=Calendrier!H$7))</f>
        <v>0</v>
      </c>
      <c r="J31" s="11" cm="1">
        <f t="array" ref="J31">SUMPRODUCT((T_Activity[Date]=Calendrier!$B31)*(T_Activity[O/N]=Calendrier!I$7))</f>
        <v>0</v>
      </c>
      <c r="K31" s="11" cm="1">
        <f t="array" ref="K31">SUMPRODUCT((T_Activity[O/N]=Calendrier!$B31)*(T_Activity[Secteur]=Calendrier!J$7))</f>
        <v>0</v>
      </c>
      <c r="L31" s="11" cm="1">
        <f t="array" ref="L31">SUMPRODUCT((T_Activity[Secteur]=Calendrier!$B31)*(T_Activity[Date]=Calendrier!K$7))</f>
        <v>2</v>
      </c>
      <c r="M31" s="11" cm="1">
        <f t="array" ref="M31">SUMPRODUCT((T_Activity[Date]=Calendrier!$B31)*(T_Activity[O/N]=Calendrier!L$7))</f>
        <v>0</v>
      </c>
      <c r="N31" s="11" cm="1">
        <f t="array" ref="N31">SUMPRODUCT((T_Activity[O/N]=Calendrier!$B31)*(T_Activity[Secteur]=Calendrier!M$7))</f>
        <v>0</v>
      </c>
      <c r="O31" s="11" cm="1">
        <f t="array" ref="O31">SUMPRODUCT((T_Activity[Secteur]=Calendrier!$B31)*(T_Activity[Date]=Calendrier!N$7))</f>
        <v>0</v>
      </c>
      <c r="P31" s="11" cm="1">
        <f t="array" ref="P31">SUMPRODUCT((T_Activity[Date]=Calendrier!$B31)*(T_Activity[O/N]=Calendrier!O$7))</f>
        <v>0</v>
      </c>
      <c r="Q31" s="11" cm="1">
        <f t="array" ref="Q31">SUMPRODUCT((T_Activity[O/N]=Calendrier!$B31)*(T_Activity[Secteur]=Calendrier!P$7))</f>
        <v>0</v>
      </c>
      <c r="R31" s="11" cm="1">
        <f t="array" ref="R31">SUMPRODUCT((T_Activity[Secteur]=Calendrier!$B31)*(T_Activity[Date]=Calendrier!Q$7))</f>
        <v>6</v>
      </c>
      <c r="S31" s="11" cm="1">
        <f t="array" ref="S31">SUMPRODUCT((T_Activity[Date]=Calendrier!$B31)*(T_Activity[O/N]=Calendrier!R$7))</f>
        <v>0</v>
      </c>
      <c r="T31" s="11" cm="1">
        <f t="array" ref="T31">SUMPRODUCT((T_Activity[O/N]=Calendrier!$B31)*(T_Activity[Secteur]=Calendrier!S$7))</f>
        <v>0</v>
      </c>
      <c r="U31" s="11" cm="1">
        <f t="array" ref="U31">SUMPRODUCT((T_Activity[Secteur]=Calendrier!$B31)*(T_Activity[Date]=Calendrier!T$7))</f>
        <v>0</v>
      </c>
      <c r="V31" s="11" cm="1">
        <f t="array" ref="V31">SUMPRODUCT((T_Activity[Date]=Calendrier!$B31)*(T_Activity[O/N]=Calendrier!U$7))</f>
        <v>0</v>
      </c>
      <c r="W31" s="11" cm="1">
        <f t="array" ref="W31">SUMPRODUCT((T_Activity[O/N]=Calendrier!$B31)*(T_Activity[Secteur]=Calendrier!V$7))</f>
        <v>0</v>
      </c>
      <c r="X31" s="11" cm="1">
        <f t="array" ref="X31">SUMPRODUCT((T_Activity[Secteur]=Calendrier!$B31)*(T_Activity[Date]=Calendrier!W$7))</f>
        <v>3</v>
      </c>
      <c r="Y31" s="11" cm="1">
        <f t="array" ref="Y31">SUMPRODUCT((T_Activity[Date]=Calendrier!$B31)*(T_Activity[O/N]=Calendrier!X$7))</f>
        <v>0</v>
      </c>
      <c r="Z31" s="11" cm="1">
        <f t="array" ref="Z31">SUMPRODUCT((T_Activity[O/N]=Calendrier!$B31)*(T_Activity[Secteur]=Calendrier!Y$7))</f>
        <v>0</v>
      </c>
      <c r="AA31" s="11" cm="1">
        <f t="array" ref="AA31">SUMPRODUCT((T_Activity[Secteur]=Calendrier!$B31)*(T_Activity[Date]=Calendrier!Z$7))</f>
        <v>0</v>
      </c>
      <c r="AB31" s="11" cm="1">
        <f t="array" ref="AB31">SUMPRODUCT((T_Activity[Date]=Calendrier!$B31)*(T_Activity[O/N]=Calendrier!AA$7))</f>
        <v>0</v>
      </c>
      <c r="AC31" s="11" cm="1">
        <f t="array" ref="AC31">SUMPRODUCT((T_Activity[O/N]=Calendrier!$B31)*(T_Activity[Secteur]=Calendrier!AB$7))</f>
        <v>0</v>
      </c>
      <c r="AD31" s="11" cm="1">
        <f t="array" ref="AD31">SUMPRODUCT((T_Activity[Secteur]=Calendrier!$B31)*(T_Activity[Date]=Calendrier!AC$7))</f>
        <v>5</v>
      </c>
      <c r="AE31" s="11" cm="1">
        <f t="array" ref="AE31">SUMPRODUCT((T_Activity[Date]=Calendrier!$B31)*(T_Activity[O/N]=Calendrier!AD$7))</f>
        <v>0</v>
      </c>
      <c r="AF31" s="11" cm="1">
        <f t="array" ref="AF31">SUMPRODUCT((T_Activity[O/N]=Calendrier!$B31)*(T_Activity[Secteur]=Calendrier!AE$7))</f>
        <v>0</v>
      </c>
      <c r="AG31" s="11" cm="1">
        <f t="array" ref="AG31">SUMPRODUCT((T_Activity[Secteur]=Calendrier!$B31)*(T_Activity[Date]=Calendrier!AF$7))</f>
        <v>0</v>
      </c>
      <c r="AI31" s="16">
        <f t="shared" si="1"/>
        <v>16</v>
      </c>
    </row>
    <row r="37" spans="2:23" x14ac:dyDescent="0.25">
      <c r="B37" s="18" t="s">
        <v>4</v>
      </c>
      <c r="C37" t="s">
        <v>28</v>
      </c>
    </row>
    <row r="39" spans="2:23" x14ac:dyDescent="0.25">
      <c r="B39" s="18" t="s">
        <v>26</v>
      </c>
      <c r="C39" s="18" t="s">
        <v>27</v>
      </c>
    </row>
    <row r="40" spans="2:23" x14ac:dyDescent="0.25">
      <c r="B40" s="18" t="s">
        <v>24</v>
      </c>
      <c r="C40" s="8" t="s">
        <v>29</v>
      </c>
      <c r="D40" s="8" t="s">
        <v>30</v>
      </c>
      <c r="E40" s="8" t="s">
        <v>31</v>
      </c>
      <c r="F40" s="8" t="s">
        <v>32</v>
      </c>
      <c r="G40" s="8" t="s">
        <v>33</v>
      </c>
      <c r="H40" s="8" t="s">
        <v>34</v>
      </c>
      <c r="I40" s="8" t="s">
        <v>35</v>
      </c>
      <c r="J40" s="8" t="s">
        <v>36</v>
      </c>
      <c r="K40" s="8" t="s">
        <v>37</v>
      </c>
      <c r="L40" s="8" t="s">
        <v>38</v>
      </c>
      <c r="M40" s="8" t="s">
        <v>39</v>
      </c>
      <c r="N40" s="8" t="s">
        <v>40</v>
      </c>
      <c r="O40" s="8" t="s">
        <v>41</v>
      </c>
      <c r="P40" s="8" t="s">
        <v>42</v>
      </c>
      <c r="Q40" s="8" t="s">
        <v>43</v>
      </c>
      <c r="R40" s="8" t="s">
        <v>44</v>
      </c>
      <c r="S40" s="8" t="s">
        <v>45</v>
      </c>
      <c r="T40" s="8" t="s">
        <v>46</v>
      </c>
      <c r="U40" s="8" t="s">
        <v>47</v>
      </c>
      <c r="V40" s="8" t="s">
        <v>48</v>
      </c>
      <c r="W40" s="8" t="s">
        <v>25</v>
      </c>
    </row>
    <row r="41" spans="2:23" x14ac:dyDescent="0.25">
      <c r="B41" s="5">
        <v>10101</v>
      </c>
      <c r="C41" s="10"/>
      <c r="D41" s="10"/>
      <c r="E41" s="10"/>
      <c r="F41" s="10"/>
      <c r="G41" s="10"/>
      <c r="H41" s="10"/>
      <c r="I41" s="10">
        <v>1</v>
      </c>
      <c r="J41" s="10">
        <v>3</v>
      </c>
      <c r="K41" s="10"/>
      <c r="L41" s="10">
        <v>4</v>
      </c>
      <c r="M41" s="10"/>
      <c r="N41" s="10"/>
      <c r="O41" s="10"/>
      <c r="P41" s="10">
        <v>1</v>
      </c>
      <c r="Q41" s="10"/>
      <c r="R41" s="10"/>
      <c r="S41" s="10"/>
      <c r="T41" s="10"/>
      <c r="U41" s="10"/>
      <c r="V41" s="10"/>
      <c r="W41" s="10">
        <v>9</v>
      </c>
    </row>
    <row r="42" spans="2:23" x14ac:dyDescent="0.25">
      <c r="B42" s="5">
        <v>10102</v>
      </c>
      <c r="C42" s="10"/>
      <c r="D42" s="10"/>
      <c r="E42" s="10"/>
      <c r="F42" s="10"/>
      <c r="G42" s="10">
        <v>2</v>
      </c>
      <c r="H42" s="10"/>
      <c r="I42" s="10"/>
      <c r="J42" s="10">
        <v>1</v>
      </c>
      <c r="K42" s="10"/>
      <c r="L42" s="10">
        <v>3</v>
      </c>
      <c r="M42" s="10"/>
      <c r="N42" s="10">
        <v>1</v>
      </c>
      <c r="O42" s="10"/>
      <c r="P42" s="10">
        <v>3</v>
      </c>
      <c r="Q42" s="10"/>
      <c r="R42" s="10">
        <v>3</v>
      </c>
      <c r="S42" s="10">
        <v>2</v>
      </c>
      <c r="T42" s="10"/>
      <c r="U42" s="10">
        <v>3</v>
      </c>
      <c r="V42" s="10"/>
      <c r="W42" s="10">
        <v>18</v>
      </c>
    </row>
    <row r="43" spans="2:23" x14ac:dyDescent="0.25">
      <c r="B43" s="5">
        <v>10104</v>
      </c>
      <c r="C43" s="10"/>
      <c r="D43" s="10"/>
      <c r="E43" s="10"/>
      <c r="F43" s="10"/>
      <c r="G43" s="10"/>
      <c r="H43" s="10"/>
      <c r="I43" s="10">
        <v>4</v>
      </c>
      <c r="J43" s="10"/>
      <c r="K43" s="10">
        <v>8</v>
      </c>
      <c r="L43" s="10"/>
      <c r="M43" s="10">
        <v>4</v>
      </c>
      <c r="N43" s="10">
        <v>3</v>
      </c>
      <c r="O43" s="10">
        <v>2</v>
      </c>
      <c r="P43" s="10">
        <v>3</v>
      </c>
      <c r="Q43" s="10"/>
      <c r="R43" s="10">
        <v>5</v>
      </c>
      <c r="S43" s="10">
        <v>5</v>
      </c>
      <c r="T43" s="10">
        <v>3</v>
      </c>
      <c r="U43" s="10"/>
      <c r="V43" s="10"/>
      <c r="W43" s="10">
        <v>37</v>
      </c>
    </row>
    <row r="44" spans="2:23" x14ac:dyDescent="0.25">
      <c r="B44" s="5">
        <v>10105</v>
      </c>
      <c r="C44" s="10">
        <v>2</v>
      </c>
      <c r="D44" s="10">
        <v>3</v>
      </c>
      <c r="E44" s="10"/>
      <c r="F44" s="10"/>
      <c r="G44" s="10"/>
      <c r="H44" s="10">
        <v>5</v>
      </c>
      <c r="I44" s="10">
        <v>3</v>
      </c>
      <c r="J44" s="10">
        <v>7</v>
      </c>
      <c r="K44" s="10">
        <v>3</v>
      </c>
      <c r="L44" s="10">
        <v>4</v>
      </c>
      <c r="M44" s="10">
        <v>4</v>
      </c>
      <c r="N44" s="10">
        <v>3</v>
      </c>
      <c r="O44" s="10">
        <v>4</v>
      </c>
      <c r="P44" s="10">
        <v>7</v>
      </c>
      <c r="Q44" s="10">
        <v>2</v>
      </c>
      <c r="R44" s="10">
        <v>6</v>
      </c>
      <c r="S44" s="10">
        <v>2</v>
      </c>
      <c r="T44" s="10">
        <v>1</v>
      </c>
      <c r="U44" s="10"/>
      <c r="V44" s="10"/>
      <c r="W44" s="10">
        <v>56</v>
      </c>
    </row>
    <row r="45" spans="2:23" x14ac:dyDescent="0.25">
      <c r="B45" s="5">
        <v>10106</v>
      </c>
      <c r="C45" s="10">
        <v>5</v>
      </c>
      <c r="D45" s="10">
        <v>2</v>
      </c>
      <c r="E45" s="10"/>
      <c r="F45" s="10"/>
      <c r="G45" s="10"/>
      <c r="H45" s="10"/>
      <c r="I45" s="10"/>
      <c r="J45" s="10"/>
      <c r="K45" s="10"/>
      <c r="L45" s="10"/>
      <c r="M45" s="10">
        <v>1</v>
      </c>
      <c r="N45" s="10"/>
      <c r="O45" s="10"/>
      <c r="P45" s="10"/>
      <c r="Q45" s="10"/>
      <c r="R45" s="10"/>
      <c r="S45" s="10"/>
      <c r="T45" s="10">
        <v>2</v>
      </c>
      <c r="U45" s="10">
        <v>3</v>
      </c>
      <c r="V45" s="10"/>
      <c r="W45" s="10">
        <v>13</v>
      </c>
    </row>
    <row r="46" spans="2:23" x14ac:dyDescent="0.25">
      <c r="B46" s="5">
        <v>10107</v>
      </c>
      <c r="C46" s="10"/>
      <c r="D46" s="10"/>
      <c r="E46" s="10"/>
      <c r="F46" s="10"/>
      <c r="G46" s="10"/>
      <c r="H46" s="10"/>
      <c r="I46" s="10">
        <v>2</v>
      </c>
      <c r="J46" s="10">
        <v>1</v>
      </c>
      <c r="K46" s="10">
        <v>1</v>
      </c>
      <c r="L46" s="10">
        <v>1</v>
      </c>
      <c r="M46" s="10">
        <v>1</v>
      </c>
      <c r="N46" s="10">
        <v>4</v>
      </c>
      <c r="O46" s="10">
        <v>5</v>
      </c>
      <c r="P46" s="10"/>
      <c r="Q46" s="10">
        <v>6</v>
      </c>
      <c r="R46" s="10"/>
      <c r="S46" s="10"/>
      <c r="T46" s="10">
        <v>2</v>
      </c>
      <c r="U46" s="10"/>
      <c r="V46" s="10"/>
      <c r="W46" s="10">
        <v>23</v>
      </c>
    </row>
    <row r="47" spans="2:23" x14ac:dyDescent="0.25">
      <c r="B47" s="5">
        <v>10108</v>
      </c>
      <c r="C47" s="10"/>
      <c r="D47" s="10">
        <v>1</v>
      </c>
      <c r="E47" s="10">
        <v>5</v>
      </c>
      <c r="F47" s="10"/>
      <c r="G47" s="10"/>
      <c r="H47" s="10"/>
      <c r="I47" s="10">
        <v>2</v>
      </c>
      <c r="J47" s="10"/>
      <c r="K47" s="10">
        <v>5</v>
      </c>
      <c r="L47" s="10"/>
      <c r="M47" s="10">
        <v>5</v>
      </c>
      <c r="N47" s="10">
        <v>3</v>
      </c>
      <c r="O47" s="10">
        <v>3</v>
      </c>
      <c r="P47" s="10">
        <v>4</v>
      </c>
      <c r="Q47" s="10">
        <v>1</v>
      </c>
      <c r="R47" s="10">
        <v>3</v>
      </c>
      <c r="S47" s="10">
        <v>4</v>
      </c>
      <c r="T47" s="10"/>
      <c r="U47" s="10"/>
      <c r="V47" s="10"/>
      <c r="W47" s="10">
        <v>36</v>
      </c>
    </row>
    <row r="48" spans="2:23" x14ac:dyDescent="0.25">
      <c r="B48" s="5">
        <v>10109</v>
      </c>
      <c r="C48" s="10"/>
      <c r="D48" s="10"/>
      <c r="E48" s="10"/>
      <c r="F48" s="10"/>
      <c r="G48" s="10"/>
      <c r="H48" s="10">
        <v>1</v>
      </c>
      <c r="I48" s="10">
        <v>1</v>
      </c>
      <c r="J48" s="10">
        <v>1</v>
      </c>
      <c r="K48" s="10">
        <v>1</v>
      </c>
      <c r="L48" s="10">
        <v>1</v>
      </c>
      <c r="M48" s="10">
        <v>2</v>
      </c>
      <c r="N48" s="10">
        <v>3</v>
      </c>
      <c r="O48" s="10">
        <v>8</v>
      </c>
      <c r="P48" s="10">
        <v>1</v>
      </c>
      <c r="Q48" s="10">
        <v>2</v>
      </c>
      <c r="R48" s="10">
        <v>3</v>
      </c>
      <c r="S48" s="10">
        <v>1</v>
      </c>
      <c r="T48" s="10">
        <v>2</v>
      </c>
      <c r="U48" s="10"/>
      <c r="V48" s="10"/>
      <c r="W48" s="10">
        <v>27</v>
      </c>
    </row>
    <row r="49" spans="2:23" x14ac:dyDescent="0.25">
      <c r="B49" s="5">
        <v>10110</v>
      </c>
      <c r="C49" s="10"/>
      <c r="D49" s="10"/>
      <c r="E49" s="10">
        <v>2</v>
      </c>
      <c r="F49" s="10">
        <v>2</v>
      </c>
      <c r="G49" s="10">
        <v>2</v>
      </c>
      <c r="H49" s="10"/>
      <c r="I49" s="10"/>
      <c r="J49" s="10"/>
      <c r="K49" s="10">
        <v>1</v>
      </c>
      <c r="L49" s="10">
        <v>3</v>
      </c>
      <c r="M49" s="10"/>
      <c r="N49" s="10">
        <v>1</v>
      </c>
      <c r="O49" s="10">
        <v>2</v>
      </c>
      <c r="P49" s="10">
        <v>1</v>
      </c>
      <c r="Q49" s="10">
        <v>4</v>
      </c>
      <c r="R49" s="10"/>
      <c r="S49" s="10"/>
      <c r="T49" s="10">
        <v>5</v>
      </c>
      <c r="U49" s="10">
        <v>1</v>
      </c>
      <c r="V49" s="10"/>
      <c r="W49" s="10">
        <v>24</v>
      </c>
    </row>
    <row r="50" spans="2:23" x14ac:dyDescent="0.25">
      <c r="B50" s="5">
        <v>10111</v>
      </c>
      <c r="C50" s="10"/>
      <c r="D50" s="10">
        <v>1</v>
      </c>
      <c r="E50" s="10"/>
      <c r="F50" s="10"/>
      <c r="G50" s="10"/>
      <c r="H50" s="10"/>
      <c r="I50" s="10">
        <v>3</v>
      </c>
      <c r="J50" s="10">
        <v>3</v>
      </c>
      <c r="K50" s="10">
        <v>5</v>
      </c>
      <c r="L50" s="10">
        <v>4</v>
      </c>
      <c r="M50" s="10">
        <v>1</v>
      </c>
      <c r="N50" s="10">
        <v>2</v>
      </c>
      <c r="O50" s="10"/>
      <c r="P50" s="10">
        <v>2</v>
      </c>
      <c r="Q50" s="10">
        <v>2</v>
      </c>
      <c r="R50" s="10">
        <v>2</v>
      </c>
      <c r="S50" s="10">
        <v>2</v>
      </c>
      <c r="T50" s="10">
        <v>15</v>
      </c>
      <c r="U50" s="10">
        <v>7</v>
      </c>
      <c r="V50" s="10"/>
      <c r="W50" s="10">
        <v>49</v>
      </c>
    </row>
    <row r="51" spans="2:23" x14ac:dyDescent="0.25">
      <c r="B51" s="5">
        <v>10112</v>
      </c>
      <c r="C51" s="10">
        <v>13</v>
      </c>
      <c r="D51" s="10">
        <v>2</v>
      </c>
      <c r="E51" s="10">
        <v>4</v>
      </c>
      <c r="F51" s="10">
        <v>1</v>
      </c>
      <c r="G51" s="10">
        <v>6</v>
      </c>
      <c r="H51" s="10"/>
      <c r="I51" s="10"/>
      <c r="J51" s="10"/>
      <c r="K51" s="10">
        <v>1</v>
      </c>
      <c r="L51" s="10">
        <v>7</v>
      </c>
      <c r="M51" s="10"/>
      <c r="N51" s="10">
        <v>3</v>
      </c>
      <c r="O51" s="10">
        <v>7</v>
      </c>
      <c r="P51" s="10">
        <v>2</v>
      </c>
      <c r="Q51" s="10">
        <v>5</v>
      </c>
      <c r="R51" s="10">
        <v>2</v>
      </c>
      <c r="S51" s="10">
        <v>2</v>
      </c>
      <c r="T51" s="10">
        <v>6</v>
      </c>
      <c r="U51" s="10">
        <v>1</v>
      </c>
      <c r="V51" s="10"/>
      <c r="W51" s="10">
        <v>62</v>
      </c>
    </row>
    <row r="52" spans="2:23" x14ac:dyDescent="0.25">
      <c r="B52" s="5">
        <v>10202</v>
      </c>
      <c r="C52" s="10"/>
      <c r="D52" s="10"/>
      <c r="E52" s="10">
        <v>1</v>
      </c>
      <c r="F52" s="10">
        <v>1</v>
      </c>
      <c r="G52" s="10"/>
      <c r="H52" s="10"/>
      <c r="I52" s="10">
        <v>1</v>
      </c>
      <c r="J52" s="10"/>
      <c r="K52" s="10">
        <v>2</v>
      </c>
      <c r="L52" s="10"/>
      <c r="M52" s="10"/>
      <c r="N52" s="10">
        <v>1</v>
      </c>
      <c r="O52" s="10">
        <v>1</v>
      </c>
      <c r="P52" s="10">
        <v>3</v>
      </c>
      <c r="Q52" s="10">
        <v>1</v>
      </c>
      <c r="R52" s="10">
        <v>1</v>
      </c>
      <c r="S52" s="10">
        <v>1</v>
      </c>
      <c r="T52" s="10">
        <v>1</v>
      </c>
      <c r="U52" s="10"/>
      <c r="V52" s="10"/>
      <c r="W52" s="10">
        <v>14</v>
      </c>
    </row>
    <row r="53" spans="2:23" x14ac:dyDescent="0.25">
      <c r="B53" s="5">
        <v>10203</v>
      </c>
      <c r="C53" s="10"/>
      <c r="D53" s="10"/>
      <c r="E53" s="10"/>
      <c r="F53" s="10"/>
      <c r="G53" s="10"/>
      <c r="H53" s="10">
        <v>2</v>
      </c>
      <c r="I53" s="10"/>
      <c r="J53" s="10">
        <v>3</v>
      </c>
      <c r="K53" s="10">
        <v>1</v>
      </c>
      <c r="L53" s="10">
        <v>1</v>
      </c>
      <c r="M53" s="10">
        <v>4</v>
      </c>
      <c r="N53" s="10"/>
      <c r="O53" s="10">
        <v>1</v>
      </c>
      <c r="P53" s="10">
        <v>2</v>
      </c>
      <c r="Q53" s="10"/>
      <c r="R53" s="10"/>
      <c r="S53" s="10"/>
      <c r="T53" s="10">
        <v>3</v>
      </c>
      <c r="U53" s="10">
        <v>6</v>
      </c>
      <c r="V53" s="10"/>
      <c r="W53" s="10">
        <v>23</v>
      </c>
    </row>
    <row r="54" spans="2:23" x14ac:dyDescent="0.25">
      <c r="B54" s="5">
        <v>10204</v>
      </c>
      <c r="C54" s="10"/>
      <c r="D54" s="10"/>
      <c r="E54" s="10">
        <v>1</v>
      </c>
      <c r="F54" s="10"/>
      <c r="G54" s="10">
        <v>1</v>
      </c>
      <c r="H54" s="10">
        <v>1</v>
      </c>
      <c r="I54" s="10"/>
      <c r="J54" s="10">
        <v>1</v>
      </c>
      <c r="K54" s="10"/>
      <c r="L54" s="10"/>
      <c r="M54" s="10"/>
      <c r="N54" s="10"/>
      <c r="O54" s="10"/>
      <c r="P54" s="10"/>
      <c r="Q54" s="10"/>
      <c r="R54" s="10"/>
      <c r="S54" s="10"/>
      <c r="T54" s="10">
        <v>4</v>
      </c>
      <c r="U54" s="10"/>
      <c r="V54" s="10"/>
      <c r="W54" s="10">
        <v>8</v>
      </c>
    </row>
    <row r="55" spans="2:23" x14ac:dyDescent="0.25">
      <c r="B55" s="5">
        <v>10205</v>
      </c>
      <c r="C55" s="10">
        <v>4</v>
      </c>
      <c r="D55" s="10">
        <v>3</v>
      </c>
      <c r="E55" s="10"/>
      <c r="F55" s="10"/>
      <c r="G55" s="10"/>
      <c r="H55" s="10">
        <v>1</v>
      </c>
      <c r="I55" s="10">
        <v>3</v>
      </c>
      <c r="J55" s="10">
        <v>7</v>
      </c>
      <c r="K55" s="10">
        <v>11</v>
      </c>
      <c r="L55" s="10">
        <v>2</v>
      </c>
      <c r="M55" s="10">
        <v>7</v>
      </c>
      <c r="N55" s="10">
        <v>5</v>
      </c>
      <c r="O55" s="10">
        <v>3</v>
      </c>
      <c r="P55" s="10"/>
      <c r="Q55" s="10"/>
      <c r="R55" s="10">
        <v>5</v>
      </c>
      <c r="S55" s="10">
        <v>1</v>
      </c>
      <c r="T55" s="10">
        <v>7</v>
      </c>
      <c r="U55" s="10"/>
      <c r="V55" s="10"/>
      <c r="W55" s="10">
        <v>59</v>
      </c>
    </row>
    <row r="56" spans="2:23" x14ac:dyDescent="0.25">
      <c r="B56" s="5">
        <v>10206</v>
      </c>
      <c r="C56" s="10">
        <v>1</v>
      </c>
      <c r="D56" s="10"/>
      <c r="E56" s="10"/>
      <c r="F56" s="10"/>
      <c r="G56" s="10"/>
      <c r="H56" s="10">
        <v>3</v>
      </c>
      <c r="I56" s="10"/>
      <c r="J56" s="10">
        <v>4</v>
      </c>
      <c r="K56" s="10"/>
      <c r="L56" s="10"/>
      <c r="M56" s="10">
        <v>5</v>
      </c>
      <c r="N56" s="10">
        <v>4</v>
      </c>
      <c r="O56" s="10">
        <v>8</v>
      </c>
      <c r="P56" s="10">
        <v>2</v>
      </c>
      <c r="Q56" s="10"/>
      <c r="R56" s="10">
        <v>6</v>
      </c>
      <c r="S56" s="10"/>
      <c r="T56" s="10">
        <v>5</v>
      </c>
      <c r="U56" s="10"/>
      <c r="V56" s="10">
        <v>6</v>
      </c>
      <c r="W56" s="10">
        <v>44</v>
      </c>
    </row>
    <row r="57" spans="2:23" x14ac:dyDescent="0.25">
      <c r="B57" s="5">
        <v>10207</v>
      </c>
      <c r="C57" s="10"/>
      <c r="D57" s="10">
        <v>3</v>
      </c>
      <c r="E57" s="10"/>
      <c r="F57" s="10"/>
      <c r="G57" s="10"/>
      <c r="H57" s="10"/>
      <c r="I57" s="10">
        <v>5</v>
      </c>
      <c r="J57" s="10">
        <v>7</v>
      </c>
      <c r="K57" s="10">
        <v>4</v>
      </c>
      <c r="L57" s="10">
        <v>4</v>
      </c>
      <c r="M57" s="10">
        <v>5</v>
      </c>
      <c r="N57" s="10">
        <v>9</v>
      </c>
      <c r="O57" s="10">
        <v>3</v>
      </c>
      <c r="P57" s="10"/>
      <c r="Q57" s="10">
        <v>2</v>
      </c>
      <c r="R57" s="10">
        <v>2</v>
      </c>
      <c r="S57" s="10"/>
      <c r="T57" s="10">
        <v>3</v>
      </c>
      <c r="U57" s="10"/>
      <c r="V57" s="10"/>
      <c r="W57" s="10">
        <v>47</v>
      </c>
    </row>
    <row r="58" spans="2:23" x14ac:dyDescent="0.25">
      <c r="B58" s="5">
        <v>10208</v>
      </c>
      <c r="C58" s="10"/>
      <c r="D58" s="10"/>
      <c r="E58" s="10"/>
      <c r="F58" s="10">
        <v>5</v>
      </c>
      <c r="G58" s="10">
        <v>3</v>
      </c>
      <c r="H58" s="10">
        <v>1</v>
      </c>
      <c r="I58" s="10"/>
      <c r="J58" s="10"/>
      <c r="K58" s="10">
        <v>5</v>
      </c>
      <c r="L58" s="10">
        <v>2</v>
      </c>
      <c r="M58" s="10">
        <v>2</v>
      </c>
      <c r="N58" s="10">
        <v>2</v>
      </c>
      <c r="O58" s="10">
        <v>5</v>
      </c>
      <c r="P58" s="10">
        <v>3</v>
      </c>
      <c r="Q58" s="10">
        <v>2</v>
      </c>
      <c r="R58" s="10"/>
      <c r="S58" s="10">
        <v>1</v>
      </c>
      <c r="T58" s="10">
        <v>1</v>
      </c>
      <c r="U58" s="10"/>
      <c r="V58" s="10"/>
      <c r="W58" s="10">
        <v>32</v>
      </c>
    </row>
    <row r="59" spans="2:23" x14ac:dyDescent="0.25">
      <c r="B59" s="5">
        <v>10209</v>
      </c>
      <c r="C59" s="10"/>
      <c r="D59" s="10">
        <v>2</v>
      </c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>
        <v>2</v>
      </c>
    </row>
    <row r="60" spans="2:23" x14ac:dyDescent="0.25">
      <c r="B60" s="5">
        <v>10210</v>
      </c>
      <c r="C60" s="10">
        <v>1</v>
      </c>
      <c r="D60" s="10"/>
      <c r="E60" s="10"/>
      <c r="F60" s="10">
        <v>1</v>
      </c>
      <c r="G60" s="10">
        <v>1</v>
      </c>
      <c r="H60" s="10">
        <v>1</v>
      </c>
      <c r="I60" s="10">
        <v>1</v>
      </c>
      <c r="J60" s="10"/>
      <c r="K60" s="10"/>
      <c r="L60" s="10"/>
      <c r="M60" s="10">
        <v>2</v>
      </c>
      <c r="N60" s="10">
        <v>8</v>
      </c>
      <c r="O60" s="10"/>
      <c r="P60" s="10"/>
      <c r="Q60" s="10">
        <v>3</v>
      </c>
      <c r="R60" s="10">
        <v>1</v>
      </c>
      <c r="S60" s="10">
        <v>5</v>
      </c>
      <c r="T60" s="10">
        <v>3</v>
      </c>
      <c r="U60" s="10"/>
      <c r="V60" s="10"/>
      <c r="W60" s="10">
        <v>27</v>
      </c>
    </row>
    <row r="61" spans="2:23" x14ac:dyDescent="0.25">
      <c r="B61" s="5">
        <v>10211</v>
      </c>
      <c r="C61" s="10"/>
      <c r="D61" s="10"/>
      <c r="E61" s="10"/>
      <c r="F61" s="10"/>
      <c r="G61" s="10"/>
      <c r="H61" s="10">
        <v>3</v>
      </c>
      <c r="I61" s="10">
        <v>3</v>
      </c>
      <c r="J61" s="10">
        <v>2</v>
      </c>
      <c r="K61" s="10">
        <v>1</v>
      </c>
      <c r="L61" s="10"/>
      <c r="M61" s="10">
        <v>1</v>
      </c>
      <c r="N61" s="10">
        <v>3</v>
      </c>
      <c r="O61" s="10">
        <v>1</v>
      </c>
      <c r="P61" s="10">
        <v>4</v>
      </c>
      <c r="Q61" s="10">
        <v>2</v>
      </c>
      <c r="R61" s="10">
        <v>1</v>
      </c>
      <c r="S61" s="10">
        <v>2</v>
      </c>
      <c r="T61" s="10">
        <v>4</v>
      </c>
      <c r="U61" s="10"/>
      <c r="V61" s="10"/>
      <c r="W61" s="10">
        <v>27</v>
      </c>
    </row>
    <row r="62" spans="2:23" x14ac:dyDescent="0.25">
      <c r="B62" s="5">
        <v>10212</v>
      </c>
      <c r="C62" s="10">
        <v>3</v>
      </c>
      <c r="D62" s="10">
        <v>5</v>
      </c>
      <c r="E62" s="10">
        <v>2</v>
      </c>
      <c r="F62" s="10">
        <v>5</v>
      </c>
      <c r="G62" s="10">
        <v>1</v>
      </c>
      <c r="H62" s="10"/>
      <c r="I62" s="10"/>
      <c r="J62" s="10"/>
      <c r="K62" s="10">
        <v>6</v>
      </c>
      <c r="L62" s="10">
        <v>1</v>
      </c>
      <c r="M62" s="10">
        <v>2</v>
      </c>
      <c r="N62" s="10">
        <v>2</v>
      </c>
      <c r="O62" s="10">
        <v>3</v>
      </c>
      <c r="P62" s="10">
        <v>1</v>
      </c>
      <c r="Q62" s="10">
        <v>9</v>
      </c>
      <c r="R62" s="10">
        <v>11</v>
      </c>
      <c r="S62" s="10">
        <v>5</v>
      </c>
      <c r="T62" s="10">
        <v>1</v>
      </c>
      <c r="U62" s="10">
        <v>5</v>
      </c>
      <c r="V62" s="10"/>
      <c r="W62" s="10">
        <v>62</v>
      </c>
    </row>
    <row r="63" spans="2:23" x14ac:dyDescent="0.25">
      <c r="B63" s="5" t="s">
        <v>25</v>
      </c>
      <c r="C63" s="10">
        <v>29</v>
      </c>
      <c r="D63" s="10">
        <v>22</v>
      </c>
      <c r="E63" s="10">
        <v>15</v>
      </c>
      <c r="F63" s="10">
        <v>15</v>
      </c>
      <c r="G63" s="10">
        <v>16</v>
      </c>
      <c r="H63" s="10">
        <v>18</v>
      </c>
      <c r="I63" s="10">
        <v>29</v>
      </c>
      <c r="J63" s="10">
        <v>40</v>
      </c>
      <c r="K63" s="10">
        <v>55</v>
      </c>
      <c r="L63" s="10">
        <v>37</v>
      </c>
      <c r="M63" s="10">
        <v>46</v>
      </c>
      <c r="N63" s="10">
        <v>57</v>
      </c>
      <c r="O63" s="10">
        <v>56</v>
      </c>
      <c r="P63" s="10">
        <v>39</v>
      </c>
      <c r="Q63" s="10">
        <v>41</v>
      </c>
      <c r="R63" s="10">
        <v>51</v>
      </c>
      <c r="S63" s="10">
        <v>33</v>
      </c>
      <c r="T63" s="10">
        <v>68</v>
      </c>
      <c r="U63" s="10">
        <v>26</v>
      </c>
      <c r="V63" s="10">
        <v>6</v>
      </c>
      <c r="W63" s="10">
        <v>699</v>
      </c>
    </row>
  </sheetData>
  <conditionalFormatting sqref="C7:AG31">
    <cfRule type="expression" dxfId="1" priority="3">
      <formula>WEEKDAY(C$7,2)&gt;5</formula>
    </cfRule>
  </conditionalFormatting>
  <conditionalFormatting sqref="AE7:AG31">
    <cfRule type="expression" dxfId="0" priority="1">
      <formula>MONTH(AE$7)&lt;&gt;$AN$3</formula>
    </cfRule>
  </conditionalFormatting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2E869B1-D628-4ED8-BD96-137FEE890049}">
          <x14:formula1>
            <xm:f>Listes!$C$2:$C$3</xm:f>
          </x14:formula1>
          <xm:sqref>AK2</xm:sqref>
        </x14:dataValidation>
        <x14:dataValidation type="list" allowBlank="1" showInputMessage="1" showErrorMessage="1" xr:uid="{49D30E17-C02F-4120-8A46-FF95B16A7F8D}">
          <x14:formula1>
            <xm:f>Listes!$E$2:$E$13</xm:f>
          </x14:formula1>
          <xm:sqref>AN2</xm:sqref>
        </x14:dataValidation>
      </x14:dataValidations>
    </ex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5CD92D-A8B5-483C-9E67-498EB8C019E0}">
  <dimension ref="A1:C2449"/>
  <sheetViews>
    <sheetView topLeftCell="A2" workbookViewId="0">
      <selection sqref="A1:C2449"/>
    </sheetView>
  </sheetViews>
  <sheetFormatPr baseColWidth="10" defaultRowHeight="15" x14ac:dyDescent="0.25"/>
  <cols>
    <col min="2" max="2" width="11.42578125" style="8"/>
    <col min="3" max="3" width="14.140625" customWidth="1"/>
  </cols>
  <sheetData>
    <row r="1" spans="1:3" x14ac:dyDescent="0.25">
      <c r="A1" t="s">
        <v>2</v>
      </c>
      <c r="B1" s="8" t="s">
        <v>20</v>
      </c>
      <c r="C1" t="s">
        <v>21</v>
      </c>
    </row>
    <row r="2" spans="1:3" x14ac:dyDescent="0.25">
      <c r="A2">
        <v>10105</v>
      </c>
      <c r="B2" s="8">
        <v>44713</v>
      </c>
      <c r="C2" t="s">
        <v>22</v>
      </c>
    </row>
    <row r="3" spans="1:3" x14ac:dyDescent="0.25">
      <c r="A3">
        <v>10105</v>
      </c>
      <c r="B3" s="8">
        <v>44713</v>
      </c>
      <c r="C3" t="s">
        <v>22</v>
      </c>
    </row>
    <row r="4" spans="1:3" x14ac:dyDescent="0.25">
      <c r="A4">
        <v>10105</v>
      </c>
      <c r="B4" s="8">
        <v>44713</v>
      </c>
      <c r="C4" t="s">
        <v>22</v>
      </c>
    </row>
    <row r="5" spans="1:3" x14ac:dyDescent="0.25">
      <c r="A5">
        <v>10105</v>
      </c>
      <c r="B5" s="8">
        <v>44713</v>
      </c>
      <c r="C5" t="s">
        <v>22</v>
      </c>
    </row>
    <row r="6" spans="1:3" x14ac:dyDescent="0.25">
      <c r="A6">
        <v>10107</v>
      </c>
      <c r="B6" s="8">
        <v>44713</v>
      </c>
      <c r="C6" t="s">
        <v>22</v>
      </c>
    </row>
    <row r="7" spans="1:3" x14ac:dyDescent="0.25">
      <c r="A7">
        <v>10107</v>
      </c>
      <c r="B7" s="8">
        <v>44713</v>
      </c>
      <c r="C7" t="s">
        <v>22</v>
      </c>
    </row>
    <row r="8" spans="1:3" x14ac:dyDescent="0.25">
      <c r="A8">
        <v>10107</v>
      </c>
      <c r="B8" s="8">
        <v>44713</v>
      </c>
      <c r="C8" t="s">
        <v>22</v>
      </c>
    </row>
    <row r="9" spans="1:3" x14ac:dyDescent="0.25">
      <c r="A9">
        <v>10109</v>
      </c>
      <c r="B9" s="8">
        <v>44713</v>
      </c>
      <c r="C9" t="s">
        <v>22</v>
      </c>
    </row>
    <row r="10" spans="1:3" x14ac:dyDescent="0.25">
      <c r="A10">
        <v>10109</v>
      </c>
      <c r="B10" s="8">
        <v>44713</v>
      </c>
      <c r="C10" t="s">
        <v>22</v>
      </c>
    </row>
    <row r="11" spans="1:3" x14ac:dyDescent="0.25">
      <c r="A11">
        <v>10111</v>
      </c>
      <c r="B11" s="8">
        <v>44713</v>
      </c>
      <c r="C11" t="s">
        <v>22</v>
      </c>
    </row>
    <row r="12" spans="1:3" x14ac:dyDescent="0.25">
      <c r="A12">
        <v>10111</v>
      </c>
      <c r="B12" s="8">
        <v>44713</v>
      </c>
      <c r="C12" t="s">
        <v>22</v>
      </c>
    </row>
    <row r="13" spans="1:3" x14ac:dyDescent="0.25">
      <c r="A13">
        <v>10203</v>
      </c>
      <c r="B13" s="8">
        <v>44713</v>
      </c>
      <c r="C13" t="s">
        <v>22</v>
      </c>
    </row>
    <row r="14" spans="1:3" x14ac:dyDescent="0.25">
      <c r="A14">
        <v>10203</v>
      </c>
      <c r="B14" s="8">
        <v>44713</v>
      </c>
      <c r="C14" t="s">
        <v>22</v>
      </c>
    </row>
    <row r="15" spans="1:3" x14ac:dyDescent="0.25">
      <c r="A15">
        <v>10205</v>
      </c>
      <c r="B15" s="8">
        <v>44713</v>
      </c>
      <c r="C15" t="s">
        <v>22</v>
      </c>
    </row>
    <row r="16" spans="1:3" x14ac:dyDescent="0.25">
      <c r="A16">
        <v>10205</v>
      </c>
      <c r="B16" s="8">
        <v>44713</v>
      </c>
      <c r="C16" t="s">
        <v>22</v>
      </c>
    </row>
    <row r="17" spans="1:3" x14ac:dyDescent="0.25">
      <c r="A17">
        <v>10205</v>
      </c>
      <c r="B17" s="8">
        <v>44713</v>
      </c>
      <c r="C17" t="s">
        <v>22</v>
      </c>
    </row>
    <row r="18" spans="1:3" x14ac:dyDescent="0.25">
      <c r="A18">
        <v>10207</v>
      </c>
      <c r="B18" s="8">
        <v>44713</v>
      </c>
      <c r="C18" t="s">
        <v>22</v>
      </c>
    </row>
    <row r="19" spans="1:3" x14ac:dyDescent="0.25">
      <c r="A19">
        <v>10207</v>
      </c>
      <c r="B19" s="8">
        <v>44713</v>
      </c>
      <c r="C19" t="s">
        <v>22</v>
      </c>
    </row>
    <row r="20" spans="1:3" x14ac:dyDescent="0.25">
      <c r="A20">
        <v>10207</v>
      </c>
      <c r="B20" s="8">
        <v>44713</v>
      </c>
      <c r="C20" t="s">
        <v>22</v>
      </c>
    </row>
    <row r="21" spans="1:3" x14ac:dyDescent="0.25">
      <c r="A21">
        <v>10207</v>
      </c>
      <c r="B21" s="8">
        <v>44713</v>
      </c>
      <c r="C21" t="s">
        <v>22</v>
      </c>
    </row>
    <row r="22" spans="1:3" x14ac:dyDescent="0.25">
      <c r="A22">
        <v>10207</v>
      </c>
      <c r="B22" s="8">
        <v>44713</v>
      </c>
      <c r="C22" t="s">
        <v>22</v>
      </c>
    </row>
    <row r="23" spans="1:3" x14ac:dyDescent="0.25">
      <c r="A23">
        <v>10207</v>
      </c>
      <c r="B23" s="8">
        <v>44713</v>
      </c>
      <c r="C23" t="s">
        <v>22</v>
      </c>
    </row>
    <row r="24" spans="1:3" x14ac:dyDescent="0.25">
      <c r="A24">
        <v>10207</v>
      </c>
      <c r="B24" s="8">
        <v>44713</v>
      </c>
      <c r="C24" t="s">
        <v>22</v>
      </c>
    </row>
    <row r="25" spans="1:3" x14ac:dyDescent="0.25">
      <c r="A25">
        <v>10207</v>
      </c>
      <c r="B25" s="8">
        <v>44713</v>
      </c>
      <c r="C25" t="s">
        <v>22</v>
      </c>
    </row>
    <row r="26" spans="1:3" x14ac:dyDescent="0.25">
      <c r="A26">
        <v>10209</v>
      </c>
      <c r="B26" s="8">
        <v>44713</v>
      </c>
      <c r="C26" t="s">
        <v>22</v>
      </c>
    </row>
    <row r="27" spans="1:3" x14ac:dyDescent="0.25">
      <c r="A27">
        <v>10209</v>
      </c>
      <c r="B27" s="8">
        <v>44713</v>
      </c>
      <c r="C27" t="s">
        <v>22</v>
      </c>
    </row>
    <row r="28" spans="1:3" x14ac:dyDescent="0.25">
      <c r="A28">
        <v>10211</v>
      </c>
      <c r="B28" s="8">
        <v>44713</v>
      </c>
      <c r="C28" t="s">
        <v>22</v>
      </c>
    </row>
    <row r="29" spans="1:3" x14ac:dyDescent="0.25">
      <c r="A29">
        <v>10102</v>
      </c>
      <c r="B29" s="8">
        <v>44713</v>
      </c>
      <c r="C29" t="s">
        <v>22</v>
      </c>
    </row>
    <row r="30" spans="1:3" x14ac:dyDescent="0.25">
      <c r="A30">
        <v>10106</v>
      </c>
      <c r="B30" s="8">
        <v>44713</v>
      </c>
      <c r="C30" t="s">
        <v>22</v>
      </c>
    </row>
    <row r="31" spans="1:3" x14ac:dyDescent="0.25">
      <c r="A31">
        <v>10108</v>
      </c>
      <c r="B31" s="8">
        <v>44713</v>
      </c>
      <c r="C31" t="s">
        <v>22</v>
      </c>
    </row>
    <row r="32" spans="1:3" x14ac:dyDescent="0.25">
      <c r="A32">
        <v>10108</v>
      </c>
      <c r="B32" s="8">
        <v>44713</v>
      </c>
      <c r="C32" t="s">
        <v>22</v>
      </c>
    </row>
    <row r="33" spans="1:3" x14ac:dyDescent="0.25">
      <c r="A33">
        <v>10108</v>
      </c>
      <c r="B33" s="8">
        <v>44713</v>
      </c>
      <c r="C33" t="s">
        <v>22</v>
      </c>
    </row>
    <row r="34" spans="1:3" x14ac:dyDescent="0.25">
      <c r="A34">
        <v>10108</v>
      </c>
      <c r="B34" s="8">
        <v>44713</v>
      </c>
      <c r="C34" t="s">
        <v>22</v>
      </c>
    </row>
    <row r="35" spans="1:3" x14ac:dyDescent="0.25">
      <c r="A35">
        <v>10112</v>
      </c>
      <c r="B35" s="8">
        <v>44713</v>
      </c>
      <c r="C35" t="s">
        <v>22</v>
      </c>
    </row>
    <row r="36" spans="1:3" x14ac:dyDescent="0.25">
      <c r="A36">
        <v>10112</v>
      </c>
      <c r="B36" s="8">
        <v>44713</v>
      </c>
      <c r="C36" t="s">
        <v>22</v>
      </c>
    </row>
    <row r="37" spans="1:3" x14ac:dyDescent="0.25">
      <c r="A37">
        <v>10112</v>
      </c>
      <c r="B37" s="8">
        <v>44713</v>
      </c>
      <c r="C37" t="s">
        <v>22</v>
      </c>
    </row>
    <row r="38" spans="1:3" x14ac:dyDescent="0.25">
      <c r="A38">
        <v>10112</v>
      </c>
      <c r="B38" s="8">
        <v>44713</v>
      </c>
      <c r="C38" t="s">
        <v>22</v>
      </c>
    </row>
    <row r="39" spans="1:3" x14ac:dyDescent="0.25">
      <c r="A39">
        <v>10112</v>
      </c>
      <c r="B39" s="8">
        <v>44713</v>
      </c>
      <c r="C39" t="s">
        <v>22</v>
      </c>
    </row>
    <row r="40" spans="1:3" x14ac:dyDescent="0.25">
      <c r="A40">
        <v>10112</v>
      </c>
      <c r="B40" s="8">
        <v>44713</v>
      </c>
      <c r="C40" t="s">
        <v>22</v>
      </c>
    </row>
    <row r="41" spans="1:3" x14ac:dyDescent="0.25">
      <c r="A41">
        <v>10202</v>
      </c>
      <c r="B41" s="8">
        <v>44713</v>
      </c>
      <c r="C41" t="s">
        <v>22</v>
      </c>
    </row>
    <row r="42" spans="1:3" x14ac:dyDescent="0.25">
      <c r="A42">
        <v>10202</v>
      </c>
      <c r="B42" s="8">
        <v>44713</v>
      </c>
      <c r="C42" t="s">
        <v>22</v>
      </c>
    </row>
    <row r="43" spans="1:3" x14ac:dyDescent="0.25">
      <c r="A43">
        <v>10204</v>
      </c>
      <c r="B43" s="8">
        <v>44713</v>
      </c>
      <c r="C43" t="s">
        <v>22</v>
      </c>
    </row>
    <row r="44" spans="1:3" x14ac:dyDescent="0.25">
      <c r="A44">
        <v>10204</v>
      </c>
      <c r="B44" s="8">
        <v>44713</v>
      </c>
      <c r="C44" t="s">
        <v>22</v>
      </c>
    </row>
    <row r="45" spans="1:3" x14ac:dyDescent="0.25">
      <c r="A45">
        <v>10206</v>
      </c>
      <c r="B45" s="8">
        <v>44713</v>
      </c>
      <c r="C45" t="s">
        <v>22</v>
      </c>
    </row>
    <row r="46" spans="1:3" x14ac:dyDescent="0.25">
      <c r="A46">
        <v>10206</v>
      </c>
      <c r="B46" s="8">
        <v>44713</v>
      </c>
      <c r="C46" t="s">
        <v>22</v>
      </c>
    </row>
    <row r="47" spans="1:3" x14ac:dyDescent="0.25">
      <c r="A47">
        <v>10206</v>
      </c>
      <c r="B47" s="8">
        <v>44713</v>
      </c>
      <c r="C47" t="s">
        <v>22</v>
      </c>
    </row>
    <row r="48" spans="1:3" x14ac:dyDescent="0.25">
      <c r="A48">
        <v>10206</v>
      </c>
      <c r="B48" s="8">
        <v>44713</v>
      </c>
      <c r="C48" t="s">
        <v>22</v>
      </c>
    </row>
    <row r="49" spans="1:3" x14ac:dyDescent="0.25">
      <c r="A49">
        <v>10208</v>
      </c>
      <c r="B49" s="8">
        <v>44713</v>
      </c>
      <c r="C49" t="s">
        <v>22</v>
      </c>
    </row>
    <row r="50" spans="1:3" x14ac:dyDescent="0.25">
      <c r="A50">
        <v>10208</v>
      </c>
      <c r="B50" s="8">
        <v>44713</v>
      </c>
      <c r="C50" t="s">
        <v>22</v>
      </c>
    </row>
    <row r="51" spans="1:3" x14ac:dyDescent="0.25">
      <c r="A51">
        <v>10208</v>
      </c>
      <c r="B51" s="8">
        <v>44713</v>
      </c>
      <c r="C51" t="s">
        <v>22</v>
      </c>
    </row>
    <row r="52" spans="1:3" x14ac:dyDescent="0.25">
      <c r="A52">
        <v>10208</v>
      </c>
      <c r="B52" s="8">
        <v>44713</v>
      </c>
      <c r="C52" t="s">
        <v>22</v>
      </c>
    </row>
    <row r="53" spans="1:3" x14ac:dyDescent="0.25">
      <c r="A53">
        <v>10208</v>
      </c>
      <c r="B53" s="8">
        <v>44713</v>
      </c>
      <c r="C53" t="s">
        <v>22</v>
      </c>
    </row>
    <row r="54" spans="1:3" x14ac:dyDescent="0.25">
      <c r="A54">
        <v>10212</v>
      </c>
      <c r="B54" s="8">
        <v>44713</v>
      </c>
      <c r="C54" t="s">
        <v>22</v>
      </c>
    </row>
    <row r="55" spans="1:3" x14ac:dyDescent="0.25">
      <c r="A55">
        <v>10103</v>
      </c>
      <c r="B55" s="8">
        <v>44714</v>
      </c>
      <c r="C55" t="s">
        <v>22</v>
      </c>
    </row>
    <row r="56" spans="1:3" x14ac:dyDescent="0.25">
      <c r="A56">
        <v>10105</v>
      </c>
      <c r="B56" s="8">
        <v>44714</v>
      </c>
      <c r="C56" t="s">
        <v>22</v>
      </c>
    </row>
    <row r="57" spans="1:3" x14ac:dyDescent="0.25">
      <c r="A57">
        <v>10105</v>
      </c>
      <c r="B57" s="8">
        <v>44714</v>
      </c>
      <c r="C57" t="s">
        <v>22</v>
      </c>
    </row>
    <row r="58" spans="1:3" x14ac:dyDescent="0.25">
      <c r="A58">
        <v>10105</v>
      </c>
      <c r="B58" s="8">
        <v>44714</v>
      </c>
      <c r="C58" t="s">
        <v>22</v>
      </c>
    </row>
    <row r="59" spans="1:3" x14ac:dyDescent="0.25">
      <c r="A59">
        <v>10105</v>
      </c>
      <c r="B59" s="8">
        <v>44714</v>
      </c>
      <c r="C59" t="s">
        <v>22</v>
      </c>
    </row>
    <row r="60" spans="1:3" x14ac:dyDescent="0.25">
      <c r="A60">
        <v>10111</v>
      </c>
      <c r="B60" s="8">
        <v>44714</v>
      </c>
      <c r="C60" t="s">
        <v>22</v>
      </c>
    </row>
    <row r="61" spans="1:3" x14ac:dyDescent="0.25">
      <c r="A61">
        <v>10111</v>
      </c>
      <c r="B61" s="8">
        <v>44714</v>
      </c>
      <c r="C61" t="s">
        <v>22</v>
      </c>
    </row>
    <row r="62" spans="1:3" x14ac:dyDescent="0.25">
      <c r="A62">
        <v>10111</v>
      </c>
      <c r="B62" s="8">
        <v>44714</v>
      </c>
      <c r="C62" t="s">
        <v>22</v>
      </c>
    </row>
    <row r="63" spans="1:3" x14ac:dyDescent="0.25">
      <c r="A63">
        <v>10111</v>
      </c>
      <c r="B63" s="8">
        <v>44714</v>
      </c>
      <c r="C63" t="s">
        <v>22</v>
      </c>
    </row>
    <row r="64" spans="1:3" x14ac:dyDescent="0.25">
      <c r="A64">
        <v>10201</v>
      </c>
      <c r="B64" s="8">
        <v>44714</v>
      </c>
      <c r="C64" t="s">
        <v>22</v>
      </c>
    </row>
    <row r="65" spans="1:3" x14ac:dyDescent="0.25">
      <c r="A65">
        <v>10201</v>
      </c>
      <c r="B65" s="8">
        <v>44714</v>
      </c>
      <c r="C65" t="s">
        <v>22</v>
      </c>
    </row>
    <row r="66" spans="1:3" x14ac:dyDescent="0.25">
      <c r="A66">
        <v>10203</v>
      </c>
      <c r="B66" s="8">
        <v>44714</v>
      </c>
      <c r="C66" t="s">
        <v>22</v>
      </c>
    </row>
    <row r="67" spans="1:3" x14ac:dyDescent="0.25">
      <c r="A67">
        <v>10203</v>
      </c>
      <c r="B67" s="8">
        <v>44714</v>
      </c>
      <c r="C67" t="s">
        <v>22</v>
      </c>
    </row>
    <row r="68" spans="1:3" x14ac:dyDescent="0.25">
      <c r="A68">
        <v>10203</v>
      </c>
      <c r="B68" s="8">
        <v>44714</v>
      </c>
      <c r="C68" t="s">
        <v>22</v>
      </c>
    </row>
    <row r="69" spans="1:3" x14ac:dyDescent="0.25">
      <c r="A69">
        <v>10205</v>
      </c>
      <c r="B69" s="8">
        <v>44714</v>
      </c>
      <c r="C69" t="s">
        <v>22</v>
      </c>
    </row>
    <row r="70" spans="1:3" x14ac:dyDescent="0.25">
      <c r="A70">
        <v>10205</v>
      </c>
      <c r="B70" s="8">
        <v>44714</v>
      </c>
      <c r="C70" t="s">
        <v>22</v>
      </c>
    </row>
    <row r="71" spans="1:3" x14ac:dyDescent="0.25">
      <c r="A71">
        <v>10205</v>
      </c>
      <c r="B71" s="8">
        <v>44714</v>
      </c>
      <c r="C71" t="s">
        <v>22</v>
      </c>
    </row>
    <row r="72" spans="1:3" x14ac:dyDescent="0.25">
      <c r="A72">
        <v>10205</v>
      </c>
      <c r="B72" s="8">
        <v>44714</v>
      </c>
      <c r="C72" t="s">
        <v>22</v>
      </c>
    </row>
    <row r="73" spans="1:3" x14ac:dyDescent="0.25">
      <c r="A73">
        <v>10205</v>
      </c>
      <c r="B73" s="8">
        <v>44714</v>
      </c>
      <c r="C73" t="s">
        <v>22</v>
      </c>
    </row>
    <row r="74" spans="1:3" x14ac:dyDescent="0.25">
      <c r="A74">
        <v>10205</v>
      </c>
      <c r="B74" s="8">
        <v>44714</v>
      </c>
      <c r="C74" t="s">
        <v>22</v>
      </c>
    </row>
    <row r="75" spans="1:3" x14ac:dyDescent="0.25">
      <c r="A75">
        <v>10207</v>
      </c>
      <c r="B75" s="8">
        <v>44714</v>
      </c>
      <c r="C75" t="s">
        <v>22</v>
      </c>
    </row>
    <row r="76" spans="1:3" x14ac:dyDescent="0.25">
      <c r="A76">
        <v>10207</v>
      </c>
      <c r="B76" s="8">
        <v>44714</v>
      </c>
      <c r="C76" t="s">
        <v>22</v>
      </c>
    </row>
    <row r="77" spans="1:3" x14ac:dyDescent="0.25">
      <c r="A77">
        <v>10207</v>
      </c>
      <c r="B77" s="8">
        <v>44714</v>
      </c>
      <c r="C77" t="s">
        <v>22</v>
      </c>
    </row>
    <row r="78" spans="1:3" x14ac:dyDescent="0.25">
      <c r="A78">
        <v>10207</v>
      </c>
      <c r="B78" s="8">
        <v>44714</v>
      </c>
      <c r="C78" t="s">
        <v>22</v>
      </c>
    </row>
    <row r="79" spans="1:3" x14ac:dyDescent="0.25">
      <c r="A79">
        <v>10209</v>
      </c>
      <c r="B79" s="8">
        <v>44714</v>
      </c>
      <c r="C79" t="s">
        <v>22</v>
      </c>
    </row>
    <row r="80" spans="1:3" x14ac:dyDescent="0.25">
      <c r="A80">
        <v>10209</v>
      </c>
      <c r="B80" s="8">
        <v>44714</v>
      </c>
      <c r="C80" t="s">
        <v>22</v>
      </c>
    </row>
    <row r="81" spans="1:3" x14ac:dyDescent="0.25">
      <c r="A81">
        <v>10209</v>
      </c>
      <c r="B81" s="8">
        <v>44714</v>
      </c>
      <c r="C81" t="s">
        <v>22</v>
      </c>
    </row>
    <row r="82" spans="1:3" x14ac:dyDescent="0.25">
      <c r="A82">
        <v>10102</v>
      </c>
      <c r="B82" s="8">
        <v>44714</v>
      </c>
      <c r="C82" t="s">
        <v>22</v>
      </c>
    </row>
    <row r="83" spans="1:3" x14ac:dyDescent="0.25">
      <c r="A83">
        <v>10102</v>
      </c>
      <c r="B83" s="8">
        <v>44714</v>
      </c>
      <c r="C83" t="s">
        <v>22</v>
      </c>
    </row>
    <row r="84" spans="1:3" x14ac:dyDescent="0.25">
      <c r="A84">
        <v>10104</v>
      </c>
      <c r="B84" s="8">
        <v>44714</v>
      </c>
      <c r="C84" t="s">
        <v>22</v>
      </c>
    </row>
    <row r="85" spans="1:3" x14ac:dyDescent="0.25">
      <c r="A85">
        <v>10104</v>
      </c>
      <c r="B85" s="8">
        <v>44714</v>
      </c>
      <c r="C85" t="s">
        <v>22</v>
      </c>
    </row>
    <row r="86" spans="1:3" x14ac:dyDescent="0.25">
      <c r="A86">
        <v>10104</v>
      </c>
      <c r="B86" s="8">
        <v>44714</v>
      </c>
      <c r="C86" t="s">
        <v>22</v>
      </c>
    </row>
    <row r="87" spans="1:3" x14ac:dyDescent="0.25">
      <c r="A87">
        <v>10106</v>
      </c>
      <c r="B87" s="8">
        <v>44714</v>
      </c>
      <c r="C87" t="s">
        <v>22</v>
      </c>
    </row>
    <row r="88" spans="1:3" x14ac:dyDescent="0.25">
      <c r="A88">
        <v>10106</v>
      </c>
      <c r="B88" s="8">
        <v>44714</v>
      </c>
      <c r="C88" t="s">
        <v>22</v>
      </c>
    </row>
    <row r="89" spans="1:3" x14ac:dyDescent="0.25">
      <c r="A89">
        <v>10108</v>
      </c>
      <c r="B89" s="8">
        <v>44714</v>
      </c>
      <c r="C89" t="s">
        <v>22</v>
      </c>
    </row>
    <row r="90" spans="1:3" x14ac:dyDescent="0.25">
      <c r="A90">
        <v>10202</v>
      </c>
      <c r="B90" s="8">
        <v>44714</v>
      </c>
      <c r="C90" t="s">
        <v>22</v>
      </c>
    </row>
    <row r="91" spans="1:3" x14ac:dyDescent="0.25">
      <c r="A91">
        <v>10204</v>
      </c>
      <c r="B91" s="8">
        <v>44714</v>
      </c>
      <c r="C91" t="s">
        <v>22</v>
      </c>
    </row>
    <row r="92" spans="1:3" x14ac:dyDescent="0.25">
      <c r="A92">
        <v>10204</v>
      </c>
      <c r="B92" s="8">
        <v>44714</v>
      </c>
      <c r="C92" t="s">
        <v>22</v>
      </c>
    </row>
    <row r="93" spans="1:3" x14ac:dyDescent="0.25">
      <c r="A93">
        <v>10204</v>
      </c>
      <c r="B93" s="8">
        <v>44714</v>
      </c>
      <c r="C93" t="s">
        <v>23</v>
      </c>
    </row>
    <row r="94" spans="1:3" x14ac:dyDescent="0.25">
      <c r="A94">
        <v>10206</v>
      </c>
      <c r="B94" s="8">
        <v>44714</v>
      </c>
      <c r="C94" t="s">
        <v>22</v>
      </c>
    </row>
    <row r="95" spans="1:3" x14ac:dyDescent="0.25">
      <c r="A95">
        <v>10206</v>
      </c>
      <c r="B95" s="8">
        <v>44714</v>
      </c>
      <c r="C95" t="s">
        <v>22</v>
      </c>
    </row>
    <row r="96" spans="1:3" x14ac:dyDescent="0.25">
      <c r="A96">
        <v>10206</v>
      </c>
      <c r="B96" s="8">
        <v>44714</v>
      </c>
      <c r="C96" t="s">
        <v>22</v>
      </c>
    </row>
    <row r="97" spans="1:3" x14ac:dyDescent="0.25">
      <c r="A97">
        <v>10206</v>
      </c>
      <c r="B97" s="8">
        <v>44714</v>
      </c>
      <c r="C97" t="s">
        <v>22</v>
      </c>
    </row>
    <row r="98" spans="1:3" x14ac:dyDescent="0.25">
      <c r="A98">
        <v>10206</v>
      </c>
      <c r="B98" s="8">
        <v>44714</v>
      </c>
      <c r="C98" t="s">
        <v>22</v>
      </c>
    </row>
    <row r="99" spans="1:3" x14ac:dyDescent="0.25">
      <c r="A99">
        <v>10206</v>
      </c>
      <c r="B99" s="8">
        <v>44714</v>
      </c>
      <c r="C99" t="s">
        <v>22</v>
      </c>
    </row>
    <row r="100" spans="1:3" x14ac:dyDescent="0.25">
      <c r="A100">
        <v>10206</v>
      </c>
      <c r="B100" s="8">
        <v>44714</v>
      </c>
      <c r="C100" t="s">
        <v>22</v>
      </c>
    </row>
    <row r="101" spans="1:3" x14ac:dyDescent="0.25">
      <c r="A101">
        <v>10208</v>
      </c>
      <c r="B101" s="8">
        <v>44714</v>
      </c>
      <c r="C101" t="s">
        <v>22</v>
      </c>
    </row>
    <row r="102" spans="1:3" x14ac:dyDescent="0.25">
      <c r="A102">
        <v>10208</v>
      </c>
      <c r="B102" s="8">
        <v>44714</v>
      </c>
      <c r="C102" t="s">
        <v>22</v>
      </c>
    </row>
    <row r="103" spans="1:3" x14ac:dyDescent="0.25">
      <c r="A103">
        <v>10208</v>
      </c>
      <c r="B103" s="8">
        <v>44714</v>
      </c>
      <c r="C103" t="s">
        <v>23</v>
      </c>
    </row>
    <row r="104" spans="1:3" x14ac:dyDescent="0.25">
      <c r="A104">
        <v>10210</v>
      </c>
      <c r="B104" s="8">
        <v>44714</v>
      </c>
      <c r="C104" t="s">
        <v>22</v>
      </c>
    </row>
    <row r="105" spans="1:3" x14ac:dyDescent="0.25">
      <c r="A105">
        <v>10210</v>
      </c>
      <c r="B105" s="8">
        <v>44714</v>
      </c>
      <c r="C105" t="s">
        <v>22</v>
      </c>
    </row>
    <row r="106" spans="1:3" x14ac:dyDescent="0.25">
      <c r="A106">
        <v>10210</v>
      </c>
      <c r="B106" s="8">
        <v>44714</v>
      </c>
      <c r="C106" t="s">
        <v>22</v>
      </c>
    </row>
    <row r="107" spans="1:3" x14ac:dyDescent="0.25">
      <c r="A107">
        <v>10210</v>
      </c>
      <c r="B107" s="8">
        <v>44714</v>
      </c>
      <c r="C107" t="s">
        <v>22</v>
      </c>
    </row>
    <row r="108" spans="1:3" x14ac:dyDescent="0.25">
      <c r="A108">
        <v>10210</v>
      </c>
      <c r="B108" s="8">
        <v>44714</v>
      </c>
      <c r="C108" t="s">
        <v>22</v>
      </c>
    </row>
    <row r="109" spans="1:3" x14ac:dyDescent="0.25">
      <c r="A109">
        <v>10212</v>
      </c>
      <c r="B109" s="8">
        <v>44714</v>
      </c>
      <c r="C109" t="s">
        <v>22</v>
      </c>
    </row>
    <row r="110" spans="1:3" x14ac:dyDescent="0.25">
      <c r="A110">
        <v>10212</v>
      </c>
      <c r="B110" s="8">
        <v>44714</v>
      </c>
      <c r="C110" t="s">
        <v>22</v>
      </c>
    </row>
    <row r="111" spans="1:3" x14ac:dyDescent="0.25">
      <c r="A111">
        <v>10212</v>
      </c>
      <c r="B111" s="8">
        <v>44714</v>
      </c>
      <c r="C111" t="s">
        <v>22</v>
      </c>
    </row>
    <row r="112" spans="1:3" x14ac:dyDescent="0.25">
      <c r="A112">
        <v>10103</v>
      </c>
      <c r="B112" s="8">
        <v>44715</v>
      </c>
      <c r="C112" t="s">
        <v>22</v>
      </c>
    </row>
    <row r="113" spans="1:3" x14ac:dyDescent="0.25">
      <c r="A113">
        <v>10105</v>
      </c>
      <c r="B113" s="8">
        <v>44715</v>
      </c>
      <c r="C113" t="s">
        <v>22</v>
      </c>
    </row>
    <row r="114" spans="1:3" x14ac:dyDescent="0.25">
      <c r="A114">
        <v>10105</v>
      </c>
      <c r="B114" s="8">
        <v>44715</v>
      </c>
      <c r="C114" t="s">
        <v>22</v>
      </c>
    </row>
    <row r="115" spans="1:3" x14ac:dyDescent="0.25">
      <c r="A115">
        <v>10107</v>
      </c>
      <c r="B115" s="8">
        <v>44715</v>
      </c>
      <c r="C115" t="s">
        <v>22</v>
      </c>
    </row>
    <row r="116" spans="1:3" x14ac:dyDescent="0.25">
      <c r="A116">
        <v>10111</v>
      </c>
      <c r="B116" s="8">
        <v>44715</v>
      </c>
      <c r="C116" t="s">
        <v>22</v>
      </c>
    </row>
    <row r="117" spans="1:3" x14ac:dyDescent="0.25">
      <c r="A117">
        <v>10201</v>
      </c>
      <c r="B117" s="8">
        <v>44715</v>
      </c>
      <c r="C117" t="s">
        <v>22</v>
      </c>
    </row>
    <row r="118" spans="1:3" x14ac:dyDescent="0.25">
      <c r="A118">
        <v>10201</v>
      </c>
      <c r="B118" s="8">
        <v>44715</v>
      </c>
      <c r="C118" t="s">
        <v>22</v>
      </c>
    </row>
    <row r="119" spans="1:3" x14ac:dyDescent="0.25">
      <c r="A119">
        <v>10203</v>
      </c>
      <c r="B119" s="8">
        <v>44715</v>
      </c>
      <c r="C119" t="s">
        <v>22</v>
      </c>
    </row>
    <row r="120" spans="1:3" x14ac:dyDescent="0.25">
      <c r="A120">
        <v>10205</v>
      </c>
      <c r="B120" s="8">
        <v>44715</v>
      </c>
      <c r="C120" t="s">
        <v>22</v>
      </c>
    </row>
    <row r="121" spans="1:3" x14ac:dyDescent="0.25">
      <c r="A121">
        <v>10205</v>
      </c>
      <c r="B121" s="8">
        <v>44715</v>
      </c>
      <c r="C121" t="s">
        <v>22</v>
      </c>
    </row>
    <row r="122" spans="1:3" x14ac:dyDescent="0.25">
      <c r="A122">
        <v>10205</v>
      </c>
      <c r="B122" s="8">
        <v>44715</v>
      </c>
      <c r="C122" t="s">
        <v>22</v>
      </c>
    </row>
    <row r="123" spans="1:3" x14ac:dyDescent="0.25">
      <c r="A123">
        <v>10207</v>
      </c>
      <c r="B123" s="8">
        <v>44715</v>
      </c>
      <c r="C123" t="s">
        <v>22</v>
      </c>
    </row>
    <row r="124" spans="1:3" x14ac:dyDescent="0.25">
      <c r="A124">
        <v>10209</v>
      </c>
      <c r="B124" s="8">
        <v>44715</v>
      </c>
      <c r="C124" t="s">
        <v>22</v>
      </c>
    </row>
    <row r="125" spans="1:3" x14ac:dyDescent="0.25">
      <c r="A125">
        <v>10209</v>
      </c>
      <c r="B125" s="8">
        <v>44715</v>
      </c>
      <c r="C125" t="s">
        <v>22</v>
      </c>
    </row>
    <row r="126" spans="1:3" x14ac:dyDescent="0.25">
      <c r="A126">
        <v>10209</v>
      </c>
      <c r="B126" s="8">
        <v>44715</v>
      </c>
      <c r="C126" t="s">
        <v>22</v>
      </c>
    </row>
    <row r="127" spans="1:3" x14ac:dyDescent="0.25">
      <c r="A127">
        <v>10102</v>
      </c>
      <c r="B127" s="8">
        <v>44715</v>
      </c>
      <c r="C127" t="s">
        <v>22</v>
      </c>
    </row>
    <row r="128" spans="1:3" x14ac:dyDescent="0.25">
      <c r="A128">
        <v>10102</v>
      </c>
      <c r="B128" s="8">
        <v>44715</v>
      </c>
      <c r="C128" t="s">
        <v>22</v>
      </c>
    </row>
    <row r="129" spans="1:3" x14ac:dyDescent="0.25">
      <c r="A129">
        <v>10104</v>
      </c>
      <c r="B129" s="8">
        <v>44715</v>
      </c>
      <c r="C129" t="s">
        <v>22</v>
      </c>
    </row>
    <row r="130" spans="1:3" x14ac:dyDescent="0.25">
      <c r="A130">
        <v>10104</v>
      </c>
      <c r="B130" s="8">
        <v>44715</v>
      </c>
      <c r="C130" t="s">
        <v>22</v>
      </c>
    </row>
    <row r="131" spans="1:3" x14ac:dyDescent="0.25">
      <c r="A131">
        <v>10104</v>
      </c>
      <c r="B131" s="8">
        <v>44715</v>
      </c>
      <c r="C131" t="s">
        <v>22</v>
      </c>
    </row>
    <row r="132" spans="1:3" x14ac:dyDescent="0.25">
      <c r="A132">
        <v>10104</v>
      </c>
      <c r="B132" s="8">
        <v>44715</v>
      </c>
      <c r="C132" t="s">
        <v>22</v>
      </c>
    </row>
    <row r="133" spans="1:3" x14ac:dyDescent="0.25">
      <c r="A133">
        <v>10108</v>
      </c>
      <c r="B133" s="8">
        <v>44715</v>
      </c>
      <c r="C133" t="s">
        <v>22</v>
      </c>
    </row>
    <row r="134" spans="1:3" x14ac:dyDescent="0.25">
      <c r="A134">
        <v>10112</v>
      </c>
      <c r="B134" s="8">
        <v>44715</v>
      </c>
      <c r="C134" t="s">
        <v>22</v>
      </c>
    </row>
    <row r="135" spans="1:3" x14ac:dyDescent="0.25">
      <c r="A135">
        <v>10112</v>
      </c>
      <c r="B135" s="8">
        <v>44715</v>
      </c>
      <c r="C135" t="s">
        <v>22</v>
      </c>
    </row>
    <row r="136" spans="1:3" x14ac:dyDescent="0.25">
      <c r="A136">
        <v>10112</v>
      </c>
      <c r="B136" s="8">
        <v>44715</v>
      </c>
      <c r="C136" t="s">
        <v>22</v>
      </c>
    </row>
    <row r="137" spans="1:3" x14ac:dyDescent="0.25">
      <c r="A137">
        <v>10112</v>
      </c>
      <c r="B137" s="8">
        <v>44715</v>
      </c>
      <c r="C137" t="s">
        <v>22</v>
      </c>
    </row>
    <row r="138" spans="1:3" x14ac:dyDescent="0.25">
      <c r="A138">
        <v>10112</v>
      </c>
      <c r="B138" s="8">
        <v>44715</v>
      </c>
      <c r="C138" t="s">
        <v>22</v>
      </c>
    </row>
    <row r="139" spans="1:3" x14ac:dyDescent="0.25">
      <c r="A139">
        <v>10112</v>
      </c>
      <c r="B139" s="8">
        <v>44715</v>
      </c>
      <c r="C139" t="s">
        <v>22</v>
      </c>
    </row>
    <row r="140" spans="1:3" x14ac:dyDescent="0.25">
      <c r="A140">
        <v>10202</v>
      </c>
      <c r="B140" s="8">
        <v>44715</v>
      </c>
      <c r="C140" t="s">
        <v>22</v>
      </c>
    </row>
    <row r="141" spans="1:3" x14ac:dyDescent="0.25">
      <c r="A141">
        <v>10202</v>
      </c>
      <c r="B141" s="8">
        <v>44715</v>
      </c>
      <c r="C141" t="s">
        <v>22</v>
      </c>
    </row>
    <row r="142" spans="1:3" x14ac:dyDescent="0.25">
      <c r="A142">
        <v>10204</v>
      </c>
      <c r="B142" s="8">
        <v>44715</v>
      </c>
      <c r="C142" t="s">
        <v>22</v>
      </c>
    </row>
    <row r="143" spans="1:3" x14ac:dyDescent="0.25">
      <c r="A143">
        <v>10204</v>
      </c>
      <c r="B143" s="8">
        <v>44715</v>
      </c>
      <c r="C143" t="s">
        <v>22</v>
      </c>
    </row>
    <row r="144" spans="1:3" x14ac:dyDescent="0.25">
      <c r="A144">
        <v>10206</v>
      </c>
      <c r="B144" s="8">
        <v>44715</v>
      </c>
      <c r="C144" t="s">
        <v>22</v>
      </c>
    </row>
    <row r="145" spans="1:3" x14ac:dyDescent="0.25">
      <c r="A145">
        <v>10208</v>
      </c>
      <c r="B145" s="8">
        <v>44715</v>
      </c>
      <c r="C145" t="s">
        <v>22</v>
      </c>
    </row>
    <row r="146" spans="1:3" x14ac:dyDescent="0.25">
      <c r="A146">
        <v>10208</v>
      </c>
      <c r="B146" s="8">
        <v>44715</v>
      </c>
      <c r="C146" t="s">
        <v>22</v>
      </c>
    </row>
    <row r="147" spans="1:3" x14ac:dyDescent="0.25">
      <c r="A147">
        <v>10212</v>
      </c>
      <c r="B147" s="8">
        <v>44715</v>
      </c>
      <c r="C147" t="s">
        <v>22</v>
      </c>
    </row>
    <row r="148" spans="1:3" x14ac:dyDescent="0.25">
      <c r="A148">
        <v>10212</v>
      </c>
      <c r="B148" s="8">
        <v>44715</v>
      </c>
      <c r="C148" t="s">
        <v>22</v>
      </c>
    </row>
    <row r="149" spans="1:3" x14ac:dyDescent="0.25">
      <c r="A149">
        <v>10212</v>
      </c>
      <c r="B149" s="8">
        <v>44715</v>
      </c>
      <c r="C149" t="s">
        <v>22</v>
      </c>
    </row>
    <row r="150" spans="1:3" x14ac:dyDescent="0.25">
      <c r="A150">
        <v>10212</v>
      </c>
      <c r="B150" s="8">
        <v>44715</v>
      </c>
      <c r="C150" t="s">
        <v>22</v>
      </c>
    </row>
    <row r="151" spans="1:3" x14ac:dyDescent="0.25">
      <c r="A151">
        <v>10107</v>
      </c>
      <c r="B151" s="8">
        <v>44719</v>
      </c>
      <c r="C151" t="s">
        <v>22</v>
      </c>
    </row>
    <row r="152" spans="1:3" x14ac:dyDescent="0.25">
      <c r="A152">
        <v>10201</v>
      </c>
      <c r="B152" s="8">
        <v>44719</v>
      </c>
      <c r="C152" t="s">
        <v>22</v>
      </c>
    </row>
    <row r="153" spans="1:3" x14ac:dyDescent="0.25">
      <c r="A153">
        <v>10203</v>
      </c>
      <c r="B153" s="8">
        <v>44719</v>
      </c>
      <c r="C153" t="s">
        <v>22</v>
      </c>
    </row>
    <row r="154" spans="1:3" x14ac:dyDescent="0.25">
      <c r="A154">
        <v>10207</v>
      </c>
      <c r="B154" s="8">
        <v>44719</v>
      </c>
      <c r="C154" t="s">
        <v>22</v>
      </c>
    </row>
    <row r="155" spans="1:3" x14ac:dyDescent="0.25">
      <c r="A155">
        <v>10207</v>
      </c>
      <c r="B155" s="8">
        <v>44719</v>
      </c>
      <c r="C155" t="s">
        <v>22</v>
      </c>
    </row>
    <row r="156" spans="1:3" x14ac:dyDescent="0.25">
      <c r="A156">
        <v>10207</v>
      </c>
      <c r="B156" s="8">
        <v>44719</v>
      </c>
      <c r="C156" t="s">
        <v>22</v>
      </c>
    </row>
    <row r="157" spans="1:3" x14ac:dyDescent="0.25">
      <c r="A157">
        <v>10207</v>
      </c>
      <c r="B157" s="8">
        <v>44719</v>
      </c>
      <c r="C157" t="s">
        <v>22</v>
      </c>
    </row>
    <row r="158" spans="1:3" x14ac:dyDescent="0.25">
      <c r="A158">
        <v>10209</v>
      </c>
      <c r="B158" s="8">
        <v>44719</v>
      </c>
      <c r="C158" t="s">
        <v>22</v>
      </c>
    </row>
    <row r="159" spans="1:3" x14ac:dyDescent="0.25">
      <c r="A159">
        <v>10209</v>
      </c>
      <c r="B159" s="8">
        <v>44719</v>
      </c>
      <c r="C159" t="s">
        <v>22</v>
      </c>
    </row>
    <row r="160" spans="1:3" x14ac:dyDescent="0.25">
      <c r="A160">
        <v>10209</v>
      </c>
      <c r="B160" s="8">
        <v>44719</v>
      </c>
      <c r="C160" t="s">
        <v>22</v>
      </c>
    </row>
    <row r="161" spans="1:3" x14ac:dyDescent="0.25">
      <c r="A161">
        <v>10211</v>
      </c>
      <c r="B161" s="8">
        <v>44719</v>
      </c>
      <c r="C161" t="s">
        <v>22</v>
      </c>
    </row>
    <row r="162" spans="1:3" x14ac:dyDescent="0.25">
      <c r="A162">
        <v>10211</v>
      </c>
      <c r="B162" s="8">
        <v>44719</v>
      </c>
      <c r="C162" t="s">
        <v>22</v>
      </c>
    </row>
    <row r="163" spans="1:3" x14ac:dyDescent="0.25">
      <c r="A163">
        <v>10211</v>
      </c>
      <c r="B163" s="8">
        <v>44719</v>
      </c>
      <c r="C163" t="s">
        <v>22</v>
      </c>
    </row>
    <row r="164" spans="1:3" x14ac:dyDescent="0.25">
      <c r="A164">
        <v>10211</v>
      </c>
      <c r="B164" s="8">
        <v>44719</v>
      </c>
      <c r="C164" t="s">
        <v>22</v>
      </c>
    </row>
    <row r="165" spans="1:3" x14ac:dyDescent="0.25">
      <c r="A165">
        <v>10211</v>
      </c>
      <c r="B165" s="8">
        <v>44719</v>
      </c>
      <c r="C165" t="s">
        <v>22</v>
      </c>
    </row>
    <row r="166" spans="1:3" x14ac:dyDescent="0.25">
      <c r="A166">
        <v>10102</v>
      </c>
      <c r="B166" s="8">
        <v>44719</v>
      </c>
      <c r="C166" t="s">
        <v>22</v>
      </c>
    </row>
    <row r="167" spans="1:3" x14ac:dyDescent="0.25">
      <c r="A167">
        <v>10102</v>
      </c>
      <c r="B167" s="8">
        <v>44719</v>
      </c>
      <c r="C167" t="s">
        <v>22</v>
      </c>
    </row>
    <row r="168" spans="1:3" x14ac:dyDescent="0.25">
      <c r="A168">
        <v>10102</v>
      </c>
      <c r="B168" s="8">
        <v>44719</v>
      </c>
      <c r="C168" t="s">
        <v>22</v>
      </c>
    </row>
    <row r="169" spans="1:3" x14ac:dyDescent="0.25">
      <c r="A169">
        <v>10104</v>
      </c>
      <c r="B169" s="8">
        <v>44719</v>
      </c>
      <c r="C169" t="s">
        <v>22</v>
      </c>
    </row>
    <row r="170" spans="1:3" x14ac:dyDescent="0.25">
      <c r="A170">
        <v>10104</v>
      </c>
      <c r="B170" s="8">
        <v>44719</v>
      </c>
      <c r="C170" t="s">
        <v>22</v>
      </c>
    </row>
    <row r="171" spans="1:3" x14ac:dyDescent="0.25">
      <c r="A171">
        <v>10104</v>
      </c>
      <c r="B171" s="8">
        <v>44719</v>
      </c>
      <c r="C171" t="s">
        <v>22</v>
      </c>
    </row>
    <row r="172" spans="1:3" x14ac:dyDescent="0.25">
      <c r="A172">
        <v>10106</v>
      </c>
      <c r="B172" s="8">
        <v>44719</v>
      </c>
      <c r="C172" t="s">
        <v>22</v>
      </c>
    </row>
    <row r="173" spans="1:3" x14ac:dyDescent="0.25">
      <c r="A173">
        <v>10108</v>
      </c>
      <c r="B173" s="8">
        <v>44719</v>
      </c>
      <c r="C173" t="s">
        <v>22</v>
      </c>
    </row>
    <row r="174" spans="1:3" x14ac:dyDescent="0.25">
      <c r="A174">
        <v>10112</v>
      </c>
      <c r="B174" s="8">
        <v>44719</v>
      </c>
      <c r="C174" t="s">
        <v>22</v>
      </c>
    </row>
    <row r="175" spans="1:3" x14ac:dyDescent="0.25">
      <c r="A175">
        <v>10112</v>
      </c>
      <c r="B175" s="8">
        <v>44719</v>
      </c>
      <c r="C175" t="s">
        <v>22</v>
      </c>
    </row>
    <row r="176" spans="1:3" x14ac:dyDescent="0.25">
      <c r="A176">
        <v>10112</v>
      </c>
      <c r="B176" s="8">
        <v>44719</v>
      </c>
      <c r="C176" t="s">
        <v>22</v>
      </c>
    </row>
    <row r="177" spans="1:3" x14ac:dyDescent="0.25">
      <c r="A177">
        <v>10112</v>
      </c>
      <c r="B177" s="8">
        <v>44719</v>
      </c>
      <c r="C177" t="s">
        <v>22</v>
      </c>
    </row>
    <row r="178" spans="1:3" x14ac:dyDescent="0.25">
      <c r="A178">
        <v>10112</v>
      </c>
      <c r="B178" s="8">
        <v>44719</v>
      </c>
      <c r="C178" t="s">
        <v>22</v>
      </c>
    </row>
    <row r="179" spans="1:3" x14ac:dyDescent="0.25">
      <c r="A179">
        <v>10112</v>
      </c>
      <c r="B179" s="8">
        <v>44719</v>
      </c>
      <c r="C179" t="s">
        <v>22</v>
      </c>
    </row>
    <row r="180" spans="1:3" x14ac:dyDescent="0.25">
      <c r="A180">
        <v>10202</v>
      </c>
      <c r="B180" s="8">
        <v>44719</v>
      </c>
      <c r="C180" t="s">
        <v>22</v>
      </c>
    </row>
    <row r="181" spans="1:3" x14ac:dyDescent="0.25">
      <c r="A181">
        <v>10206</v>
      </c>
      <c r="B181" s="8">
        <v>44719</v>
      </c>
      <c r="C181" t="s">
        <v>22</v>
      </c>
    </row>
    <row r="182" spans="1:3" x14ac:dyDescent="0.25">
      <c r="A182">
        <v>10210</v>
      </c>
      <c r="B182" s="8">
        <v>44719</v>
      </c>
      <c r="C182" t="s">
        <v>22</v>
      </c>
    </row>
    <row r="183" spans="1:3" x14ac:dyDescent="0.25">
      <c r="A183">
        <v>10210</v>
      </c>
      <c r="B183" s="8">
        <v>44719</v>
      </c>
      <c r="C183" t="s">
        <v>22</v>
      </c>
    </row>
    <row r="184" spans="1:3" x14ac:dyDescent="0.25">
      <c r="A184">
        <v>10210</v>
      </c>
      <c r="B184" s="8">
        <v>44719</v>
      </c>
      <c r="C184" t="s">
        <v>22</v>
      </c>
    </row>
    <row r="185" spans="1:3" x14ac:dyDescent="0.25">
      <c r="A185">
        <v>10210</v>
      </c>
      <c r="B185" s="8">
        <v>44719</v>
      </c>
      <c r="C185" t="s">
        <v>22</v>
      </c>
    </row>
    <row r="186" spans="1:3" x14ac:dyDescent="0.25">
      <c r="A186">
        <v>10210</v>
      </c>
      <c r="B186" s="8">
        <v>44719</v>
      </c>
      <c r="C186" t="s">
        <v>22</v>
      </c>
    </row>
    <row r="187" spans="1:3" x14ac:dyDescent="0.25">
      <c r="A187">
        <v>10212</v>
      </c>
      <c r="B187" s="8">
        <v>44719</v>
      </c>
      <c r="C187" t="s">
        <v>22</v>
      </c>
    </row>
    <row r="188" spans="1:3" x14ac:dyDescent="0.25">
      <c r="A188">
        <v>10212</v>
      </c>
      <c r="B188" s="8">
        <v>44719</v>
      </c>
      <c r="C188" t="s">
        <v>22</v>
      </c>
    </row>
    <row r="189" spans="1:3" x14ac:dyDescent="0.25">
      <c r="A189">
        <v>10107</v>
      </c>
      <c r="B189" s="8">
        <v>44720</v>
      </c>
      <c r="C189" t="s">
        <v>22</v>
      </c>
    </row>
    <row r="190" spans="1:3" x14ac:dyDescent="0.25">
      <c r="A190">
        <v>10201</v>
      </c>
      <c r="B190" s="8">
        <v>44720</v>
      </c>
      <c r="C190" t="s">
        <v>22</v>
      </c>
    </row>
    <row r="191" spans="1:3" x14ac:dyDescent="0.25">
      <c r="A191">
        <v>10205</v>
      </c>
      <c r="B191" s="8">
        <v>44720</v>
      </c>
      <c r="C191" t="s">
        <v>22</v>
      </c>
    </row>
    <row r="192" spans="1:3" x14ac:dyDescent="0.25">
      <c r="A192">
        <v>10209</v>
      </c>
      <c r="B192" s="8">
        <v>44720</v>
      </c>
      <c r="C192" t="s">
        <v>22</v>
      </c>
    </row>
    <row r="193" spans="1:3" x14ac:dyDescent="0.25">
      <c r="A193">
        <v>10209</v>
      </c>
      <c r="B193" s="8">
        <v>44720</v>
      </c>
      <c r="C193" t="s">
        <v>22</v>
      </c>
    </row>
    <row r="194" spans="1:3" x14ac:dyDescent="0.25">
      <c r="A194">
        <v>10209</v>
      </c>
      <c r="B194" s="8">
        <v>44720</v>
      </c>
      <c r="C194" t="s">
        <v>22</v>
      </c>
    </row>
    <row r="195" spans="1:3" x14ac:dyDescent="0.25">
      <c r="A195">
        <v>10211</v>
      </c>
      <c r="B195" s="8">
        <v>44720</v>
      </c>
      <c r="C195" t="s">
        <v>22</v>
      </c>
    </row>
    <row r="196" spans="1:3" x14ac:dyDescent="0.25">
      <c r="A196">
        <v>10211</v>
      </c>
      <c r="B196" s="8">
        <v>44720</v>
      </c>
      <c r="C196" t="s">
        <v>22</v>
      </c>
    </row>
    <row r="197" spans="1:3" x14ac:dyDescent="0.25">
      <c r="A197">
        <v>10102</v>
      </c>
      <c r="B197" s="8">
        <v>44720</v>
      </c>
      <c r="C197" t="s">
        <v>22</v>
      </c>
    </row>
    <row r="198" spans="1:3" x14ac:dyDescent="0.25">
      <c r="A198">
        <v>10102</v>
      </c>
      <c r="B198" s="8">
        <v>44720</v>
      </c>
      <c r="C198" t="s">
        <v>22</v>
      </c>
    </row>
    <row r="199" spans="1:3" x14ac:dyDescent="0.25">
      <c r="A199">
        <v>10104</v>
      </c>
      <c r="B199" s="8">
        <v>44720</v>
      </c>
      <c r="C199" t="s">
        <v>22</v>
      </c>
    </row>
    <row r="200" spans="1:3" x14ac:dyDescent="0.25">
      <c r="A200">
        <v>10104</v>
      </c>
      <c r="B200" s="8">
        <v>44720</v>
      </c>
      <c r="C200" t="s">
        <v>22</v>
      </c>
    </row>
    <row r="201" spans="1:3" x14ac:dyDescent="0.25">
      <c r="A201">
        <v>10104</v>
      </c>
      <c r="B201" s="8">
        <v>44720</v>
      </c>
      <c r="C201" t="s">
        <v>22</v>
      </c>
    </row>
    <row r="202" spans="1:3" x14ac:dyDescent="0.25">
      <c r="A202">
        <v>10104</v>
      </c>
      <c r="B202" s="8">
        <v>44720</v>
      </c>
      <c r="C202" t="s">
        <v>22</v>
      </c>
    </row>
    <row r="203" spans="1:3" x14ac:dyDescent="0.25">
      <c r="A203">
        <v>10104</v>
      </c>
      <c r="B203" s="8">
        <v>44720</v>
      </c>
      <c r="C203" t="s">
        <v>22</v>
      </c>
    </row>
    <row r="204" spans="1:3" x14ac:dyDescent="0.25">
      <c r="A204">
        <v>10106</v>
      </c>
      <c r="B204" s="8">
        <v>44720</v>
      </c>
      <c r="C204" t="s">
        <v>22</v>
      </c>
    </row>
    <row r="205" spans="1:3" x14ac:dyDescent="0.25">
      <c r="A205">
        <v>10106</v>
      </c>
      <c r="B205" s="8">
        <v>44720</v>
      </c>
      <c r="C205" t="s">
        <v>22</v>
      </c>
    </row>
    <row r="206" spans="1:3" x14ac:dyDescent="0.25">
      <c r="A206">
        <v>10112</v>
      </c>
      <c r="B206" s="8">
        <v>44720</v>
      </c>
      <c r="C206" t="s">
        <v>22</v>
      </c>
    </row>
    <row r="207" spans="1:3" x14ac:dyDescent="0.25">
      <c r="A207">
        <v>10112</v>
      </c>
      <c r="B207" s="8">
        <v>44720</v>
      </c>
      <c r="C207" t="s">
        <v>22</v>
      </c>
    </row>
    <row r="208" spans="1:3" x14ac:dyDescent="0.25">
      <c r="A208">
        <v>10112</v>
      </c>
      <c r="B208" s="8">
        <v>44720</v>
      </c>
      <c r="C208" t="s">
        <v>22</v>
      </c>
    </row>
    <row r="209" spans="1:3" x14ac:dyDescent="0.25">
      <c r="A209">
        <v>10112</v>
      </c>
      <c r="B209" s="8">
        <v>44720</v>
      </c>
      <c r="C209" t="s">
        <v>22</v>
      </c>
    </row>
    <row r="210" spans="1:3" x14ac:dyDescent="0.25">
      <c r="A210">
        <v>10112</v>
      </c>
      <c r="B210" s="8">
        <v>44720</v>
      </c>
      <c r="C210" t="s">
        <v>22</v>
      </c>
    </row>
    <row r="211" spans="1:3" x14ac:dyDescent="0.25">
      <c r="A211">
        <v>10112</v>
      </c>
      <c r="B211" s="8">
        <v>44720</v>
      </c>
      <c r="C211" t="s">
        <v>22</v>
      </c>
    </row>
    <row r="212" spans="1:3" x14ac:dyDescent="0.25">
      <c r="A212">
        <v>10112</v>
      </c>
      <c r="B212" s="8">
        <v>44720</v>
      </c>
      <c r="C212" t="s">
        <v>22</v>
      </c>
    </row>
    <row r="213" spans="1:3" x14ac:dyDescent="0.25">
      <c r="A213">
        <v>10202</v>
      </c>
      <c r="B213" s="8">
        <v>44720</v>
      </c>
      <c r="C213" t="s">
        <v>22</v>
      </c>
    </row>
    <row r="214" spans="1:3" x14ac:dyDescent="0.25">
      <c r="A214">
        <v>10204</v>
      </c>
      <c r="B214" s="8">
        <v>44720</v>
      </c>
      <c r="C214" t="s">
        <v>22</v>
      </c>
    </row>
    <row r="215" spans="1:3" x14ac:dyDescent="0.25">
      <c r="A215">
        <v>10206</v>
      </c>
      <c r="B215" s="8">
        <v>44720</v>
      </c>
      <c r="C215" t="s">
        <v>22</v>
      </c>
    </row>
    <row r="216" spans="1:3" x14ac:dyDescent="0.25">
      <c r="A216">
        <v>10206</v>
      </c>
      <c r="B216" s="8">
        <v>44720</v>
      </c>
      <c r="C216" t="s">
        <v>22</v>
      </c>
    </row>
    <row r="217" spans="1:3" x14ac:dyDescent="0.25">
      <c r="A217">
        <v>10206</v>
      </c>
      <c r="B217" s="8">
        <v>44720</v>
      </c>
      <c r="C217" t="s">
        <v>22</v>
      </c>
    </row>
    <row r="218" spans="1:3" x14ac:dyDescent="0.25">
      <c r="A218">
        <v>10206</v>
      </c>
      <c r="B218" s="8">
        <v>44720</v>
      </c>
      <c r="C218" t="s">
        <v>22</v>
      </c>
    </row>
    <row r="219" spans="1:3" x14ac:dyDescent="0.25">
      <c r="A219">
        <v>10208</v>
      </c>
      <c r="B219" s="8">
        <v>44720</v>
      </c>
      <c r="C219" t="s">
        <v>22</v>
      </c>
    </row>
    <row r="220" spans="1:3" x14ac:dyDescent="0.25">
      <c r="A220">
        <v>10208</v>
      </c>
      <c r="B220" s="8">
        <v>44720</v>
      </c>
      <c r="C220" t="s">
        <v>22</v>
      </c>
    </row>
    <row r="221" spans="1:3" x14ac:dyDescent="0.25">
      <c r="A221">
        <v>10208</v>
      </c>
      <c r="B221" s="8">
        <v>44720</v>
      </c>
      <c r="C221" t="s">
        <v>22</v>
      </c>
    </row>
    <row r="222" spans="1:3" x14ac:dyDescent="0.25">
      <c r="A222">
        <v>10208</v>
      </c>
      <c r="B222" s="8">
        <v>44720</v>
      </c>
      <c r="C222" t="s">
        <v>22</v>
      </c>
    </row>
    <row r="223" spans="1:3" x14ac:dyDescent="0.25">
      <c r="A223">
        <v>10208</v>
      </c>
      <c r="B223" s="8">
        <v>44720</v>
      </c>
      <c r="C223" t="s">
        <v>22</v>
      </c>
    </row>
    <row r="224" spans="1:3" x14ac:dyDescent="0.25">
      <c r="A224">
        <v>10210</v>
      </c>
      <c r="B224" s="8">
        <v>44720</v>
      </c>
      <c r="C224" t="s">
        <v>22</v>
      </c>
    </row>
    <row r="225" spans="1:3" x14ac:dyDescent="0.25">
      <c r="A225">
        <v>10103</v>
      </c>
      <c r="B225" s="8">
        <v>44721</v>
      </c>
      <c r="C225" t="s">
        <v>22</v>
      </c>
    </row>
    <row r="226" spans="1:3" x14ac:dyDescent="0.25">
      <c r="A226">
        <v>10105</v>
      </c>
      <c r="B226" s="8">
        <v>44721</v>
      </c>
      <c r="C226" t="s">
        <v>22</v>
      </c>
    </row>
    <row r="227" spans="1:3" x14ac:dyDescent="0.25">
      <c r="A227">
        <v>10105</v>
      </c>
      <c r="B227" s="8">
        <v>44721</v>
      </c>
      <c r="C227" t="s">
        <v>22</v>
      </c>
    </row>
    <row r="228" spans="1:3" x14ac:dyDescent="0.25">
      <c r="A228">
        <v>10105</v>
      </c>
      <c r="B228" s="8">
        <v>44721</v>
      </c>
      <c r="C228" t="s">
        <v>22</v>
      </c>
    </row>
    <row r="229" spans="1:3" x14ac:dyDescent="0.25">
      <c r="A229">
        <v>10105</v>
      </c>
      <c r="B229" s="8">
        <v>44721</v>
      </c>
      <c r="C229" t="s">
        <v>22</v>
      </c>
    </row>
    <row r="230" spans="1:3" x14ac:dyDescent="0.25">
      <c r="A230">
        <v>10105</v>
      </c>
      <c r="B230" s="8">
        <v>44721</v>
      </c>
      <c r="C230" t="s">
        <v>22</v>
      </c>
    </row>
    <row r="231" spans="1:3" x14ac:dyDescent="0.25">
      <c r="A231">
        <v>10105</v>
      </c>
      <c r="B231" s="8">
        <v>44721</v>
      </c>
      <c r="C231" t="s">
        <v>22</v>
      </c>
    </row>
    <row r="232" spans="1:3" x14ac:dyDescent="0.25">
      <c r="A232">
        <v>10105</v>
      </c>
      <c r="B232" s="8">
        <v>44721</v>
      </c>
      <c r="C232" t="s">
        <v>22</v>
      </c>
    </row>
    <row r="233" spans="1:3" x14ac:dyDescent="0.25">
      <c r="A233">
        <v>10105</v>
      </c>
      <c r="B233" s="8">
        <v>44721</v>
      </c>
      <c r="C233" t="s">
        <v>22</v>
      </c>
    </row>
    <row r="234" spans="1:3" x14ac:dyDescent="0.25">
      <c r="A234">
        <v>10107</v>
      </c>
      <c r="B234" s="8">
        <v>44721</v>
      </c>
      <c r="C234" t="s">
        <v>22</v>
      </c>
    </row>
    <row r="235" spans="1:3" x14ac:dyDescent="0.25">
      <c r="A235">
        <v>10107</v>
      </c>
      <c r="B235" s="8">
        <v>44721</v>
      </c>
      <c r="C235" t="s">
        <v>22</v>
      </c>
    </row>
    <row r="236" spans="1:3" x14ac:dyDescent="0.25">
      <c r="A236">
        <v>10107</v>
      </c>
      <c r="B236" s="8">
        <v>44721</v>
      </c>
      <c r="C236" t="s">
        <v>22</v>
      </c>
    </row>
    <row r="237" spans="1:3" x14ac:dyDescent="0.25">
      <c r="A237">
        <v>10107</v>
      </c>
      <c r="B237" s="8">
        <v>44721</v>
      </c>
      <c r="C237" t="s">
        <v>22</v>
      </c>
    </row>
    <row r="238" spans="1:3" x14ac:dyDescent="0.25">
      <c r="A238">
        <v>10109</v>
      </c>
      <c r="B238" s="8">
        <v>44721</v>
      </c>
      <c r="C238" t="s">
        <v>22</v>
      </c>
    </row>
    <row r="239" spans="1:3" x14ac:dyDescent="0.25">
      <c r="A239">
        <v>10109</v>
      </c>
      <c r="B239" s="8">
        <v>44721</v>
      </c>
      <c r="C239" t="s">
        <v>22</v>
      </c>
    </row>
    <row r="240" spans="1:3" x14ac:dyDescent="0.25">
      <c r="A240">
        <v>10109</v>
      </c>
      <c r="B240" s="8">
        <v>44721</v>
      </c>
      <c r="C240" t="s">
        <v>22</v>
      </c>
    </row>
    <row r="241" spans="1:3" x14ac:dyDescent="0.25">
      <c r="A241">
        <v>10111</v>
      </c>
      <c r="B241" s="8">
        <v>44721</v>
      </c>
      <c r="C241" t="s">
        <v>22</v>
      </c>
    </row>
    <row r="242" spans="1:3" x14ac:dyDescent="0.25">
      <c r="A242">
        <v>10111</v>
      </c>
      <c r="B242" s="8">
        <v>44721</v>
      </c>
      <c r="C242" t="s">
        <v>22</v>
      </c>
    </row>
    <row r="243" spans="1:3" x14ac:dyDescent="0.25">
      <c r="A243">
        <v>10111</v>
      </c>
      <c r="B243" s="8">
        <v>44721</v>
      </c>
      <c r="C243" t="s">
        <v>22</v>
      </c>
    </row>
    <row r="244" spans="1:3" x14ac:dyDescent="0.25">
      <c r="A244">
        <v>10111</v>
      </c>
      <c r="B244" s="8">
        <v>44721</v>
      </c>
      <c r="C244" t="s">
        <v>22</v>
      </c>
    </row>
    <row r="245" spans="1:3" x14ac:dyDescent="0.25">
      <c r="A245">
        <v>10201</v>
      </c>
      <c r="B245" s="8">
        <v>44721</v>
      </c>
      <c r="C245" t="s">
        <v>22</v>
      </c>
    </row>
    <row r="246" spans="1:3" x14ac:dyDescent="0.25">
      <c r="A246">
        <v>10201</v>
      </c>
      <c r="B246" s="8">
        <v>44721</v>
      </c>
      <c r="C246" t="s">
        <v>22</v>
      </c>
    </row>
    <row r="247" spans="1:3" x14ac:dyDescent="0.25">
      <c r="A247">
        <v>10203</v>
      </c>
      <c r="B247" s="8">
        <v>44721</v>
      </c>
      <c r="C247" t="s">
        <v>22</v>
      </c>
    </row>
    <row r="248" spans="1:3" x14ac:dyDescent="0.25">
      <c r="A248">
        <v>10203</v>
      </c>
      <c r="B248" s="8">
        <v>44721</v>
      </c>
      <c r="C248" t="s">
        <v>22</v>
      </c>
    </row>
    <row r="249" spans="1:3" x14ac:dyDescent="0.25">
      <c r="A249">
        <v>10203</v>
      </c>
      <c r="B249" s="8">
        <v>44721</v>
      </c>
      <c r="C249" t="s">
        <v>22</v>
      </c>
    </row>
    <row r="250" spans="1:3" x14ac:dyDescent="0.25">
      <c r="A250">
        <v>10205</v>
      </c>
      <c r="B250" s="8">
        <v>44721</v>
      </c>
      <c r="C250" t="s">
        <v>22</v>
      </c>
    </row>
    <row r="251" spans="1:3" x14ac:dyDescent="0.25">
      <c r="A251">
        <v>10205</v>
      </c>
      <c r="B251" s="8">
        <v>44721</v>
      </c>
      <c r="C251" t="s">
        <v>22</v>
      </c>
    </row>
    <row r="252" spans="1:3" x14ac:dyDescent="0.25">
      <c r="A252">
        <v>10205</v>
      </c>
      <c r="B252" s="8">
        <v>44721</v>
      </c>
      <c r="C252" t="s">
        <v>22</v>
      </c>
    </row>
    <row r="253" spans="1:3" x14ac:dyDescent="0.25">
      <c r="A253">
        <v>10205</v>
      </c>
      <c r="B253" s="8">
        <v>44721</v>
      </c>
      <c r="C253" t="s">
        <v>22</v>
      </c>
    </row>
    <row r="254" spans="1:3" x14ac:dyDescent="0.25">
      <c r="A254">
        <v>10205</v>
      </c>
      <c r="B254" s="8">
        <v>44721</v>
      </c>
      <c r="C254" t="s">
        <v>22</v>
      </c>
    </row>
    <row r="255" spans="1:3" x14ac:dyDescent="0.25">
      <c r="A255">
        <v>10205</v>
      </c>
      <c r="B255" s="8">
        <v>44721</v>
      </c>
      <c r="C255" t="s">
        <v>22</v>
      </c>
    </row>
    <row r="256" spans="1:3" x14ac:dyDescent="0.25">
      <c r="A256">
        <v>10205</v>
      </c>
      <c r="B256" s="8">
        <v>44721</v>
      </c>
      <c r="C256" t="s">
        <v>22</v>
      </c>
    </row>
    <row r="257" spans="1:3" x14ac:dyDescent="0.25">
      <c r="A257">
        <v>10205</v>
      </c>
      <c r="B257" s="8">
        <v>44721</v>
      </c>
      <c r="C257" t="s">
        <v>22</v>
      </c>
    </row>
    <row r="258" spans="1:3" x14ac:dyDescent="0.25">
      <c r="A258">
        <v>10207</v>
      </c>
      <c r="B258" s="8">
        <v>44721</v>
      </c>
      <c r="C258" t="s">
        <v>22</v>
      </c>
    </row>
    <row r="259" spans="1:3" x14ac:dyDescent="0.25">
      <c r="A259">
        <v>10207</v>
      </c>
      <c r="B259" s="8">
        <v>44721</v>
      </c>
      <c r="C259" t="s">
        <v>22</v>
      </c>
    </row>
    <row r="260" spans="1:3" x14ac:dyDescent="0.25">
      <c r="A260">
        <v>10207</v>
      </c>
      <c r="B260" s="8">
        <v>44721</v>
      </c>
      <c r="C260" t="s">
        <v>22</v>
      </c>
    </row>
    <row r="261" spans="1:3" x14ac:dyDescent="0.25">
      <c r="A261">
        <v>10207</v>
      </c>
      <c r="B261" s="8">
        <v>44721</v>
      </c>
      <c r="C261" t="s">
        <v>22</v>
      </c>
    </row>
    <row r="262" spans="1:3" x14ac:dyDescent="0.25">
      <c r="A262">
        <v>10207</v>
      </c>
      <c r="B262" s="8">
        <v>44721</v>
      </c>
      <c r="C262" t="s">
        <v>22</v>
      </c>
    </row>
    <row r="263" spans="1:3" x14ac:dyDescent="0.25">
      <c r="A263">
        <v>10207</v>
      </c>
      <c r="B263" s="8">
        <v>44721</v>
      </c>
      <c r="C263" t="s">
        <v>22</v>
      </c>
    </row>
    <row r="264" spans="1:3" x14ac:dyDescent="0.25">
      <c r="A264">
        <v>10207</v>
      </c>
      <c r="B264" s="8">
        <v>44721</v>
      </c>
      <c r="C264" t="s">
        <v>22</v>
      </c>
    </row>
    <row r="265" spans="1:3" x14ac:dyDescent="0.25">
      <c r="A265">
        <v>10209</v>
      </c>
      <c r="B265" s="8">
        <v>44721</v>
      </c>
      <c r="C265" t="s">
        <v>22</v>
      </c>
    </row>
    <row r="266" spans="1:3" x14ac:dyDescent="0.25">
      <c r="A266">
        <v>10211</v>
      </c>
      <c r="B266" s="8">
        <v>44721</v>
      </c>
      <c r="C266" t="s">
        <v>22</v>
      </c>
    </row>
    <row r="267" spans="1:3" x14ac:dyDescent="0.25">
      <c r="A267">
        <v>10211</v>
      </c>
      <c r="B267" s="8">
        <v>44721</v>
      </c>
      <c r="C267" t="s">
        <v>22</v>
      </c>
    </row>
    <row r="268" spans="1:3" x14ac:dyDescent="0.25">
      <c r="A268">
        <v>10102</v>
      </c>
      <c r="B268" s="8">
        <v>44721</v>
      </c>
      <c r="C268" t="s">
        <v>22</v>
      </c>
    </row>
    <row r="269" spans="1:3" x14ac:dyDescent="0.25">
      <c r="A269">
        <v>10104</v>
      </c>
      <c r="B269" s="8">
        <v>44721</v>
      </c>
      <c r="C269" t="s">
        <v>22</v>
      </c>
    </row>
    <row r="270" spans="1:3" x14ac:dyDescent="0.25">
      <c r="A270">
        <v>10104</v>
      </c>
      <c r="B270" s="8">
        <v>44721</v>
      </c>
      <c r="C270" t="s">
        <v>22</v>
      </c>
    </row>
    <row r="271" spans="1:3" x14ac:dyDescent="0.25">
      <c r="A271">
        <v>10106</v>
      </c>
      <c r="B271" s="8">
        <v>44721</v>
      </c>
      <c r="C271" t="s">
        <v>22</v>
      </c>
    </row>
    <row r="272" spans="1:3" x14ac:dyDescent="0.25">
      <c r="A272">
        <v>10108</v>
      </c>
      <c r="B272" s="8">
        <v>44721</v>
      </c>
      <c r="C272" t="s">
        <v>22</v>
      </c>
    </row>
    <row r="273" spans="1:3" x14ac:dyDescent="0.25">
      <c r="A273">
        <v>10108</v>
      </c>
      <c r="B273" s="8">
        <v>44721</v>
      </c>
      <c r="C273" t="s">
        <v>22</v>
      </c>
    </row>
    <row r="274" spans="1:3" x14ac:dyDescent="0.25">
      <c r="A274">
        <v>10108</v>
      </c>
      <c r="B274" s="8">
        <v>44721</v>
      </c>
      <c r="C274" t="s">
        <v>22</v>
      </c>
    </row>
    <row r="275" spans="1:3" x14ac:dyDescent="0.25">
      <c r="A275">
        <v>10108</v>
      </c>
      <c r="B275" s="8">
        <v>44721</v>
      </c>
      <c r="C275" t="s">
        <v>22</v>
      </c>
    </row>
    <row r="276" spans="1:3" x14ac:dyDescent="0.25">
      <c r="A276">
        <v>10112</v>
      </c>
      <c r="B276" s="8">
        <v>44721</v>
      </c>
      <c r="C276" t="s">
        <v>22</v>
      </c>
    </row>
    <row r="277" spans="1:3" x14ac:dyDescent="0.25">
      <c r="A277">
        <v>10112</v>
      </c>
      <c r="B277" s="8">
        <v>44721</v>
      </c>
      <c r="C277" t="s">
        <v>22</v>
      </c>
    </row>
    <row r="278" spans="1:3" x14ac:dyDescent="0.25">
      <c r="A278">
        <v>10112</v>
      </c>
      <c r="B278" s="8">
        <v>44721</v>
      </c>
      <c r="C278" t="s">
        <v>22</v>
      </c>
    </row>
    <row r="279" spans="1:3" x14ac:dyDescent="0.25">
      <c r="A279">
        <v>10112</v>
      </c>
      <c r="B279" s="8">
        <v>44721</v>
      </c>
      <c r="C279" t="s">
        <v>22</v>
      </c>
    </row>
    <row r="280" spans="1:3" x14ac:dyDescent="0.25">
      <c r="A280">
        <v>10112</v>
      </c>
      <c r="B280" s="8">
        <v>44721</v>
      </c>
      <c r="C280" t="s">
        <v>22</v>
      </c>
    </row>
    <row r="281" spans="1:3" x14ac:dyDescent="0.25">
      <c r="A281">
        <v>10112</v>
      </c>
      <c r="B281" s="8">
        <v>44721</v>
      </c>
      <c r="C281" t="s">
        <v>22</v>
      </c>
    </row>
    <row r="282" spans="1:3" x14ac:dyDescent="0.25">
      <c r="A282">
        <v>10202</v>
      </c>
      <c r="B282" s="8">
        <v>44721</v>
      </c>
      <c r="C282" t="s">
        <v>22</v>
      </c>
    </row>
    <row r="283" spans="1:3" x14ac:dyDescent="0.25">
      <c r="A283">
        <v>10204</v>
      </c>
      <c r="B283" s="8">
        <v>44721</v>
      </c>
      <c r="C283" t="s">
        <v>22</v>
      </c>
    </row>
    <row r="284" spans="1:3" x14ac:dyDescent="0.25">
      <c r="A284">
        <v>10204</v>
      </c>
      <c r="B284" s="8">
        <v>44721</v>
      </c>
      <c r="C284" t="s">
        <v>22</v>
      </c>
    </row>
    <row r="285" spans="1:3" x14ac:dyDescent="0.25">
      <c r="A285">
        <v>10204</v>
      </c>
      <c r="B285" s="8">
        <v>44721</v>
      </c>
      <c r="C285" t="s">
        <v>22</v>
      </c>
    </row>
    <row r="286" spans="1:3" x14ac:dyDescent="0.25">
      <c r="A286">
        <v>10204</v>
      </c>
      <c r="B286" s="8">
        <v>44721</v>
      </c>
      <c r="C286" t="s">
        <v>22</v>
      </c>
    </row>
    <row r="287" spans="1:3" x14ac:dyDescent="0.25">
      <c r="A287">
        <v>10206</v>
      </c>
      <c r="B287" s="8">
        <v>44721</v>
      </c>
      <c r="C287" t="s">
        <v>22</v>
      </c>
    </row>
    <row r="288" spans="1:3" x14ac:dyDescent="0.25">
      <c r="A288">
        <v>10206</v>
      </c>
      <c r="B288" s="8">
        <v>44721</v>
      </c>
      <c r="C288" t="s">
        <v>22</v>
      </c>
    </row>
    <row r="289" spans="1:3" x14ac:dyDescent="0.25">
      <c r="A289">
        <v>10206</v>
      </c>
      <c r="B289" s="8">
        <v>44721</v>
      </c>
      <c r="C289" t="s">
        <v>22</v>
      </c>
    </row>
    <row r="290" spans="1:3" x14ac:dyDescent="0.25">
      <c r="A290">
        <v>10206</v>
      </c>
      <c r="B290" s="8">
        <v>44721</v>
      </c>
      <c r="C290" t="s">
        <v>22</v>
      </c>
    </row>
    <row r="291" spans="1:3" x14ac:dyDescent="0.25">
      <c r="A291">
        <v>10208</v>
      </c>
      <c r="B291" s="8">
        <v>44721</v>
      </c>
      <c r="C291" t="s">
        <v>22</v>
      </c>
    </row>
    <row r="292" spans="1:3" x14ac:dyDescent="0.25">
      <c r="A292">
        <v>10208</v>
      </c>
      <c r="B292" s="8">
        <v>44721</v>
      </c>
      <c r="C292" t="s">
        <v>22</v>
      </c>
    </row>
    <row r="293" spans="1:3" x14ac:dyDescent="0.25">
      <c r="A293">
        <v>10210</v>
      </c>
      <c r="B293" s="8">
        <v>44721</v>
      </c>
      <c r="C293" t="s">
        <v>22</v>
      </c>
    </row>
    <row r="294" spans="1:3" x14ac:dyDescent="0.25">
      <c r="A294">
        <v>10210</v>
      </c>
      <c r="B294" s="8">
        <v>44721</v>
      </c>
      <c r="C294" t="s">
        <v>22</v>
      </c>
    </row>
    <row r="295" spans="1:3" x14ac:dyDescent="0.25">
      <c r="A295">
        <v>10210</v>
      </c>
      <c r="B295" s="8">
        <v>44721</v>
      </c>
      <c r="C295" t="s">
        <v>22</v>
      </c>
    </row>
    <row r="296" spans="1:3" x14ac:dyDescent="0.25">
      <c r="A296">
        <v>10210</v>
      </c>
      <c r="B296" s="8">
        <v>44721</v>
      </c>
      <c r="C296" t="s">
        <v>22</v>
      </c>
    </row>
    <row r="297" spans="1:3" x14ac:dyDescent="0.25">
      <c r="A297">
        <v>10210</v>
      </c>
      <c r="B297" s="8">
        <v>44721</v>
      </c>
      <c r="C297" t="s">
        <v>22</v>
      </c>
    </row>
    <row r="298" spans="1:3" x14ac:dyDescent="0.25">
      <c r="A298">
        <v>10210</v>
      </c>
      <c r="B298" s="8">
        <v>44721</v>
      </c>
      <c r="C298" t="s">
        <v>22</v>
      </c>
    </row>
    <row r="299" spans="1:3" x14ac:dyDescent="0.25">
      <c r="A299">
        <v>10210</v>
      </c>
      <c r="B299" s="8">
        <v>44721</v>
      </c>
      <c r="C299" t="s">
        <v>22</v>
      </c>
    </row>
    <row r="300" spans="1:3" x14ac:dyDescent="0.25">
      <c r="A300">
        <v>10210</v>
      </c>
      <c r="B300" s="8">
        <v>44721</v>
      </c>
      <c r="C300" t="s">
        <v>22</v>
      </c>
    </row>
    <row r="301" spans="1:3" x14ac:dyDescent="0.25">
      <c r="A301">
        <v>10210</v>
      </c>
      <c r="B301" s="8">
        <v>44721</v>
      </c>
      <c r="C301" t="s">
        <v>22</v>
      </c>
    </row>
    <row r="302" spans="1:3" x14ac:dyDescent="0.25">
      <c r="A302">
        <v>10210</v>
      </c>
      <c r="B302" s="8">
        <v>44721</v>
      </c>
      <c r="C302" t="s">
        <v>22</v>
      </c>
    </row>
    <row r="303" spans="1:3" x14ac:dyDescent="0.25">
      <c r="A303">
        <v>10210</v>
      </c>
      <c r="B303" s="8">
        <v>44721</v>
      </c>
      <c r="C303" t="s">
        <v>22</v>
      </c>
    </row>
    <row r="304" spans="1:3" x14ac:dyDescent="0.25">
      <c r="A304">
        <v>10210</v>
      </c>
      <c r="B304" s="8">
        <v>44721</v>
      </c>
      <c r="C304" t="s">
        <v>22</v>
      </c>
    </row>
    <row r="305" spans="1:3" x14ac:dyDescent="0.25">
      <c r="A305">
        <v>10210</v>
      </c>
      <c r="B305" s="8">
        <v>44721</v>
      </c>
      <c r="C305" t="s">
        <v>22</v>
      </c>
    </row>
    <row r="306" spans="1:3" x14ac:dyDescent="0.25">
      <c r="A306">
        <v>10210</v>
      </c>
      <c r="B306" s="8">
        <v>44721</v>
      </c>
      <c r="C306" t="s">
        <v>22</v>
      </c>
    </row>
    <row r="307" spans="1:3" x14ac:dyDescent="0.25">
      <c r="A307">
        <v>10212</v>
      </c>
      <c r="B307" s="8">
        <v>44721</v>
      </c>
      <c r="C307" t="s">
        <v>22</v>
      </c>
    </row>
    <row r="308" spans="1:3" x14ac:dyDescent="0.25">
      <c r="A308">
        <v>10212</v>
      </c>
      <c r="B308" s="8">
        <v>44721</v>
      </c>
      <c r="C308" t="s">
        <v>22</v>
      </c>
    </row>
    <row r="309" spans="1:3" x14ac:dyDescent="0.25">
      <c r="A309">
        <v>10212</v>
      </c>
      <c r="B309" s="8">
        <v>44721</v>
      </c>
      <c r="C309" t="s">
        <v>22</v>
      </c>
    </row>
    <row r="310" spans="1:3" x14ac:dyDescent="0.25">
      <c r="A310">
        <v>10212</v>
      </c>
      <c r="B310" s="8">
        <v>44721</v>
      </c>
      <c r="C310" t="s">
        <v>22</v>
      </c>
    </row>
    <row r="311" spans="1:3" x14ac:dyDescent="0.25">
      <c r="A311">
        <v>10212</v>
      </c>
      <c r="B311" s="8">
        <v>44721</v>
      </c>
      <c r="C311" t="s">
        <v>22</v>
      </c>
    </row>
    <row r="312" spans="1:3" x14ac:dyDescent="0.25">
      <c r="A312">
        <v>10212</v>
      </c>
      <c r="B312" s="8">
        <v>44721</v>
      </c>
      <c r="C312" t="s">
        <v>22</v>
      </c>
    </row>
    <row r="313" spans="1:3" x14ac:dyDescent="0.25">
      <c r="A313">
        <v>10105</v>
      </c>
      <c r="B313" s="8">
        <v>44722</v>
      </c>
      <c r="C313" t="s">
        <v>22</v>
      </c>
    </row>
    <row r="314" spans="1:3" x14ac:dyDescent="0.25">
      <c r="A314">
        <v>10105</v>
      </c>
      <c r="B314" s="8">
        <v>44722</v>
      </c>
      <c r="C314" t="s">
        <v>22</v>
      </c>
    </row>
    <row r="315" spans="1:3" x14ac:dyDescent="0.25">
      <c r="A315">
        <v>10105</v>
      </c>
      <c r="B315" s="8">
        <v>44722</v>
      </c>
      <c r="C315" t="s">
        <v>22</v>
      </c>
    </row>
    <row r="316" spans="1:3" x14ac:dyDescent="0.25">
      <c r="A316">
        <v>10107</v>
      </c>
      <c r="B316" s="8">
        <v>44722</v>
      </c>
      <c r="C316" t="s">
        <v>22</v>
      </c>
    </row>
    <row r="317" spans="1:3" x14ac:dyDescent="0.25">
      <c r="A317">
        <v>10107</v>
      </c>
      <c r="B317" s="8">
        <v>44722</v>
      </c>
      <c r="C317" t="s">
        <v>22</v>
      </c>
    </row>
    <row r="318" spans="1:3" x14ac:dyDescent="0.25">
      <c r="A318">
        <v>10109</v>
      </c>
      <c r="B318" s="8">
        <v>44722</v>
      </c>
      <c r="C318" t="s">
        <v>22</v>
      </c>
    </row>
    <row r="319" spans="1:3" x14ac:dyDescent="0.25">
      <c r="A319">
        <v>10109</v>
      </c>
      <c r="B319" s="8">
        <v>44722</v>
      </c>
      <c r="C319" t="s">
        <v>22</v>
      </c>
    </row>
    <row r="320" spans="1:3" x14ac:dyDescent="0.25">
      <c r="A320">
        <v>10111</v>
      </c>
      <c r="B320" s="8">
        <v>44722</v>
      </c>
      <c r="C320" t="s">
        <v>22</v>
      </c>
    </row>
    <row r="321" spans="1:3" x14ac:dyDescent="0.25">
      <c r="A321">
        <v>10111</v>
      </c>
      <c r="B321" s="8">
        <v>44722</v>
      </c>
      <c r="C321" t="s">
        <v>22</v>
      </c>
    </row>
    <row r="322" spans="1:3" x14ac:dyDescent="0.25">
      <c r="A322">
        <v>10111</v>
      </c>
      <c r="B322" s="8">
        <v>44722</v>
      </c>
      <c r="C322" t="s">
        <v>22</v>
      </c>
    </row>
    <row r="323" spans="1:3" x14ac:dyDescent="0.25">
      <c r="A323">
        <v>10111</v>
      </c>
      <c r="B323" s="8">
        <v>44722</v>
      </c>
      <c r="C323" t="s">
        <v>22</v>
      </c>
    </row>
    <row r="324" spans="1:3" x14ac:dyDescent="0.25">
      <c r="A324">
        <v>10203</v>
      </c>
      <c r="B324" s="8">
        <v>44722</v>
      </c>
      <c r="C324" t="s">
        <v>22</v>
      </c>
    </row>
    <row r="325" spans="1:3" x14ac:dyDescent="0.25">
      <c r="A325">
        <v>10203</v>
      </c>
      <c r="B325" s="8">
        <v>44722</v>
      </c>
      <c r="C325" t="s">
        <v>22</v>
      </c>
    </row>
    <row r="326" spans="1:3" x14ac:dyDescent="0.25">
      <c r="A326">
        <v>10207</v>
      </c>
      <c r="B326" s="8">
        <v>44722</v>
      </c>
      <c r="C326" t="s">
        <v>22</v>
      </c>
    </row>
    <row r="327" spans="1:3" x14ac:dyDescent="0.25">
      <c r="A327">
        <v>10207</v>
      </c>
      <c r="B327" s="8">
        <v>44722</v>
      </c>
      <c r="C327" t="s">
        <v>22</v>
      </c>
    </row>
    <row r="328" spans="1:3" x14ac:dyDescent="0.25">
      <c r="A328">
        <v>10207</v>
      </c>
      <c r="B328" s="8">
        <v>44722</v>
      </c>
      <c r="C328" t="s">
        <v>22</v>
      </c>
    </row>
    <row r="329" spans="1:3" x14ac:dyDescent="0.25">
      <c r="A329">
        <v>10207</v>
      </c>
      <c r="B329" s="8">
        <v>44722</v>
      </c>
      <c r="C329" t="s">
        <v>22</v>
      </c>
    </row>
    <row r="330" spans="1:3" x14ac:dyDescent="0.25">
      <c r="A330">
        <v>10209</v>
      </c>
      <c r="B330" s="8">
        <v>44722</v>
      </c>
      <c r="C330" t="s">
        <v>22</v>
      </c>
    </row>
    <row r="331" spans="1:3" x14ac:dyDescent="0.25">
      <c r="A331">
        <v>10209</v>
      </c>
      <c r="B331" s="8">
        <v>44722</v>
      </c>
      <c r="C331" t="s">
        <v>22</v>
      </c>
    </row>
    <row r="332" spans="1:3" x14ac:dyDescent="0.25">
      <c r="A332">
        <v>10209</v>
      </c>
      <c r="B332" s="8">
        <v>44722</v>
      </c>
      <c r="C332" t="s">
        <v>22</v>
      </c>
    </row>
    <row r="333" spans="1:3" x14ac:dyDescent="0.25">
      <c r="A333">
        <v>10211</v>
      </c>
      <c r="B333" s="8">
        <v>44722</v>
      </c>
      <c r="C333" t="s">
        <v>22</v>
      </c>
    </row>
    <row r="334" spans="1:3" x14ac:dyDescent="0.25">
      <c r="A334">
        <v>10211</v>
      </c>
      <c r="B334" s="8">
        <v>44722</v>
      </c>
      <c r="C334" t="s">
        <v>22</v>
      </c>
    </row>
    <row r="335" spans="1:3" x14ac:dyDescent="0.25">
      <c r="A335">
        <v>10211</v>
      </c>
      <c r="B335" s="8">
        <v>44722</v>
      </c>
      <c r="C335" t="s">
        <v>22</v>
      </c>
    </row>
    <row r="336" spans="1:3" x14ac:dyDescent="0.25">
      <c r="A336">
        <v>10211</v>
      </c>
      <c r="B336" s="8">
        <v>44722</v>
      </c>
      <c r="C336" t="s">
        <v>22</v>
      </c>
    </row>
    <row r="337" spans="1:3" x14ac:dyDescent="0.25">
      <c r="A337">
        <v>10211</v>
      </c>
      <c r="B337" s="8">
        <v>44722</v>
      </c>
      <c r="C337" t="s">
        <v>22</v>
      </c>
    </row>
    <row r="338" spans="1:3" x14ac:dyDescent="0.25">
      <c r="A338">
        <v>10102</v>
      </c>
      <c r="B338" s="8">
        <v>44722</v>
      </c>
      <c r="C338" t="s">
        <v>22</v>
      </c>
    </row>
    <row r="339" spans="1:3" x14ac:dyDescent="0.25">
      <c r="A339">
        <v>10102</v>
      </c>
      <c r="B339" s="8">
        <v>44722</v>
      </c>
      <c r="C339" t="s">
        <v>22</v>
      </c>
    </row>
    <row r="340" spans="1:3" x14ac:dyDescent="0.25">
      <c r="A340">
        <v>10102</v>
      </c>
      <c r="B340" s="8">
        <v>44722</v>
      </c>
      <c r="C340" t="s">
        <v>22</v>
      </c>
    </row>
    <row r="341" spans="1:3" x14ac:dyDescent="0.25">
      <c r="A341">
        <v>10104</v>
      </c>
      <c r="B341" s="8">
        <v>44722</v>
      </c>
      <c r="C341" t="s">
        <v>22</v>
      </c>
    </row>
    <row r="342" spans="1:3" x14ac:dyDescent="0.25">
      <c r="A342">
        <v>10104</v>
      </c>
      <c r="B342" s="8">
        <v>44722</v>
      </c>
      <c r="C342" t="s">
        <v>22</v>
      </c>
    </row>
    <row r="343" spans="1:3" x14ac:dyDescent="0.25">
      <c r="A343">
        <v>10104</v>
      </c>
      <c r="B343" s="8">
        <v>44722</v>
      </c>
      <c r="C343" t="s">
        <v>22</v>
      </c>
    </row>
    <row r="344" spans="1:3" x14ac:dyDescent="0.25">
      <c r="A344">
        <v>10104</v>
      </c>
      <c r="B344" s="8">
        <v>44722</v>
      </c>
      <c r="C344" t="s">
        <v>22</v>
      </c>
    </row>
    <row r="345" spans="1:3" x14ac:dyDescent="0.25">
      <c r="A345">
        <v>10104</v>
      </c>
      <c r="B345" s="8">
        <v>44722</v>
      </c>
      <c r="C345" t="s">
        <v>22</v>
      </c>
    </row>
    <row r="346" spans="1:3" x14ac:dyDescent="0.25">
      <c r="A346">
        <v>10112</v>
      </c>
      <c r="B346" s="8">
        <v>44722</v>
      </c>
      <c r="C346" t="s">
        <v>22</v>
      </c>
    </row>
    <row r="347" spans="1:3" x14ac:dyDescent="0.25">
      <c r="A347">
        <v>10112</v>
      </c>
      <c r="B347" s="8">
        <v>44722</v>
      </c>
      <c r="C347" t="s">
        <v>22</v>
      </c>
    </row>
    <row r="348" spans="1:3" x14ac:dyDescent="0.25">
      <c r="A348">
        <v>10204</v>
      </c>
      <c r="B348" s="8">
        <v>44722</v>
      </c>
      <c r="C348" t="s">
        <v>22</v>
      </c>
    </row>
    <row r="349" spans="1:3" x14ac:dyDescent="0.25">
      <c r="A349">
        <v>10204</v>
      </c>
      <c r="B349" s="8">
        <v>44722</v>
      </c>
      <c r="C349" t="s">
        <v>22</v>
      </c>
    </row>
    <row r="350" spans="1:3" x14ac:dyDescent="0.25">
      <c r="A350">
        <v>10204</v>
      </c>
      <c r="B350" s="8">
        <v>44722</v>
      </c>
      <c r="C350" t="s">
        <v>22</v>
      </c>
    </row>
    <row r="351" spans="1:3" x14ac:dyDescent="0.25">
      <c r="A351">
        <v>10204</v>
      </c>
      <c r="B351" s="8">
        <v>44722</v>
      </c>
      <c r="C351" t="s">
        <v>22</v>
      </c>
    </row>
    <row r="352" spans="1:3" x14ac:dyDescent="0.25">
      <c r="A352">
        <v>10204</v>
      </c>
      <c r="B352" s="8">
        <v>44722</v>
      </c>
      <c r="C352" t="s">
        <v>22</v>
      </c>
    </row>
    <row r="353" spans="1:3" x14ac:dyDescent="0.25">
      <c r="A353">
        <v>10210</v>
      </c>
      <c r="B353" s="8">
        <v>44722</v>
      </c>
      <c r="C353" t="s">
        <v>22</v>
      </c>
    </row>
    <row r="354" spans="1:3" x14ac:dyDescent="0.25">
      <c r="A354">
        <v>10210</v>
      </c>
      <c r="B354" s="8">
        <v>44722</v>
      </c>
      <c r="C354" t="s">
        <v>22</v>
      </c>
    </row>
    <row r="355" spans="1:3" x14ac:dyDescent="0.25">
      <c r="A355">
        <v>10212</v>
      </c>
      <c r="B355" s="8">
        <v>44722</v>
      </c>
      <c r="C355" t="s">
        <v>22</v>
      </c>
    </row>
    <row r="356" spans="1:3" x14ac:dyDescent="0.25">
      <c r="A356">
        <v>10212</v>
      </c>
      <c r="B356" s="8">
        <v>44722</v>
      </c>
      <c r="C356" t="s">
        <v>22</v>
      </c>
    </row>
    <row r="357" spans="1:3" x14ac:dyDescent="0.25">
      <c r="A357">
        <v>10212</v>
      </c>
      <c r="B357" s="8">
        <v>44722</v>
      </c>
      <c r="C357" t="s">
        <v>23</v>
      </c>
    </row>
    <row r="358" spans="1:3" x14ac:dyDescent="0.25">
      <c r="A358">
        <v>10212</v>
      </c>
      <c r="B358" s="8">
        <v>44722</v>
      </c>
      <c r="C358" t="s">
        <v>23</v>
      </c>
    </row>
    <row r="359" spans="1:3" x14ac:dyDescent="0.25">
      <c r="A359">
        <v>10103</v>
      </c>
      <c r="B359" s="8">
        <v>44725</v>
      </c>
      <c r="C359" t="s">
        <v>22</v>
      </c>
    </row>
    <row r="360" spans="1:3" x14ac:dyDescent="0.25">
      <c r="A360">
        <v>10103</v>
      </c>
      <c r="B360" s="8">
        <v>44725</v>
      </c>
      <c r="C360" t="s">
        <v>22</v>
      </c>
    </row>
    <row r="361" spans="1:3" x14ac:dyDescent="0.25">
      <c r="A361">
        <v>10105</v>
      </c>
      <c r="B361" s="8">
        <v>44725</v>
      </c>
      <c r="C361" t="s">
        <v>22</v>
      </c>
    </row>
    <row r="362" spans="1:3" x14ac:dyDescent="0.25">
      <c r="A362">
        <v>10105</v>
      </c>
      <c r="B362" s="8">
        <v>44725</v>
      </c>
      <c r="C362" t="s">
        <v>22</v>
      </c>
    </row>
    <row r="363" spans="1:3" x14ac:dyDescent="0.25">
      <c r="A363">
        <v>10105</v>
      </c>
      <c r="B363" s="8">
        <v>44725</v>
      </c>
      <c r="C363" t="s">
        <v>22</v>
      </c>
    </row>
    <row r="364" spans="1:3" x14ac:dyDescent="0.25">
      <c r="A364">
        <v>10105</v>
      </c>
      <c r="B364" s="8">
        <v>44725</v>
      </c>
      <c r="C364" t="s">
        <v>22</v>
      </c>
    </row>
    <row r="365" spans="1:3" x14ac:dyDescent="0.25">
      <c r="A365">
        <v>10105</v>
      </c>
      <c r="B365" s="8">
        <v>44725</v>
      </c>
      <c r="C365" t="s">
        <v>22</v>
      </c>
    </row>
    <row r="366" spans="1:3" x14ac:dyDescent="0.25">
      <c r="A366">
        <v>10107</v>
      </c>
      <c r="B366" s="8">
        <v>44725</v>
      </c>
      <c r="C366" t="s">
        <v>22</v>
      </c>
    </row>
    <row r="367" spans="1:3" x14ac:dyDescent="0.25">
      <c r="A367">
        <v>10109</v>
      </c>
      <c r="B367" s="8">
        <v>44725</v>
      </c>
      <c r="C367" t="s">
        <v>22</v>
      </c>
    </row>
    <row r="368" spans="1:3" x14ac:dyDescent="0.25">
      <c r="A368">
        <v>10111</v>
      </c>
      <c r="B368" s="8">
        <v>44725</v>
      </c>
      <c r="C368" t="s">
        <v>22</v>
      </c>
    </row>
    <row r="369" spans="1:3" x14ac:dyDescent="0.25">
      <c r="A369">
        <v>10111</v>
      </c>
      <c r="B369" s="8">
        <v>44725</v>
      </c>
      <c r="C369" t="s">
        <v>22</v>
      </c>
    </row>
    <row r="370" spans="1:3" x14ac:dyDescent="0.25">
      <c r="A370">
        <v>10111</v>
      </c>
      <c r="B370" s="8">
        <v>44725</v>
      </c>
      <c r="C370" t="s">
        <v>22</v>
      </c>
    </row>
    <row r="371" spans="1:3" x14ac:dyDescent="0.25">
      <c r="A371">
        <v>10111</v>
      </c>
      <c r="B371" s="8">
        <v>44725</v>
      </c>
      <c r="C371" t="s">
        <v>22</v>
      </c>
    </row>
    <row r="372" spans="1:3" x14ac:dyDescent="0.25">
      <c r="A372">
        <v>10111</v>
      </c>
      <c r="B372" s="8">
        <v>44725</v>
      </c>
      <c r="C372" t="s">
        <v>22</v>
      </c>
    </row>
    <row r="373" spans="1:3" x14ac:dyDescent="0.25">
      <c r="A373">
        <v>10201</v>
      </c>
      <c r="B373" s="8">
        <v>44725</v>
      </c>
      <c r="C373" t="s">
        <v>22</v>
      </c>
    </row>
    <row r="374" spans="1:3" x14ac:dyDescent="0.25">
      <c r="A374">
        <v>10201</v>
      </c>
      <c r="B374" s="8">
        <v>44725</v>
      </c>
      <c r="C374" t="s">
        <v>22</v>
      </c>
    </row>
    <row r="375" spans="1:3" x14ac:dyDescent="0.25">
      <c r="A375">
        <v>10201</v>
      </c>
      <c r="B375" s="8">
        <v>44725</v>
      </c>
      <c r="C375" t="s">
        <v>22</v>
      </c>
    </row>
    <row r="376" spans="1:3" x14ac:dyDescent="0.25">
      <c r="A376">
        <v>10203</v>
      </c>
      <c r="B376" s="8">
        <v>44725</v>
      </c>
      <c r="C376" t="s">
        <v>22</v>
      </c>
    </row>
    <row r="377" spans="1:3" x14ac:dyDescent="0.25">
      <c r="A377">
        <v>10203</v>
      </c>
      <c r="B377" s="8">
        <v>44725</v>
      </c>
      <c r="C377" t="s">
        <v>22</v>
      </c>
    </row>
    <row r="378" spans="1:3" x14ac:dyDescent="0.25">
      <c r="A378">
        <v>10203</v>
      </c>
      <c r="B378" s="8">
        <v>44725</v>
      </c>
      <c r="C378" t="s">
        <v>22</v>
      </c>
    </row>
    <row r="379" spans="1:3" x14ac:dyDescent="0.25">
      <c r="A379">
        <v>10205</v>
      </c>
      <c r="B379" s="8">
        <v>44725</v>
      </c>
      <c r="C379" t="s">
        <v>22</v>
      </c>
    </row>
    <row r="380" spans="1:3" x14ac:dyDescent="0.25">
      <c r="A380">
        <v>10205</v>
      </c>
      <c r="B380" s="8">
        <v>44725</v>
      </c>
      <c r="C380" t="s">
        <v>22</v>
      </c>
    </row>
    <row r="381" spans="1:3" x14ac:dyDescent="0.25">
      <c r="A381">
        <v>10205</v>
      </c>
      <c r="B381" s="8">
        <v>44725</v>
      </c>
      <c r="C381" t="s">
        <v>22</v>
      </c>
    </row>
    <row r="382" spans="1:3" x14ac:dyDescent="0.25">
      <c r="A382">
        <v>10205</v>
      </c>
      <c r="B382" s="8">
        <v>44725</v>
      </c>
      <c r="C382" t="s">
        <v>22</v>
      </c>
    </row>
    <row r="383" spans="1:3" x14ac:dyDescent="0.25">
      <c r="A383">
        <v>10205</v>
      </c>
      <c r="B383" s="8">
        <v>44725</v>
      </c>
      <c r="C383" t="s">
        <v>22</v>
      </c>
    </row>
    <row r="384" spans="1:3" x14ac:dyDescent="0.25">
      <c r="A384">
        <v>10205</v>
      </c>
      <c r="B384" s="8">
        <v>44725</v>
      </c>
      <c r="C384" t="s">
        <v>22</v>
      </c>
    </row>
    <row r="385" spans="1:3" x14ac:dyDescent="0.25">
      <c r="A385">
        <v>10205</v>
      </c>
      <c r="B385" s="8">
        <v>44725</v>
      </c>
      <c r="C385" t="s">
        <v>22</v>
      </c>
    </row>
    <row r="386" spans="1:3" x14ac:dyDescent="0.25">
      <c r="A386">
        <v>10207</v>
      </c>
      <c r="B386" s="8">
        <v>44725</v>
      </c>
      <c r="C386" t="s">
        <v>22</v>
      </c>
    </row>
    <row r="387" spans="1:3" x14ac:dyDescent="0.25">
      <c r="A387">
        <v>10207</v>
      </c>
      <c r="B387" s="8">
        <v>44725</v>
      </c>
      <c r="C387" t="s">
        <v>22</v>
      </c>
    </row>
    <row r="388" spans="1:3" x14ac:dyDescent="0.25">
      <c r="A388">
        <v>10207</v>
      </c>
      <c r="B388" s="8">
        <v>44725</v>
      </c>
      <c r="C388" t="s">
        <v>22</v>
      </c>
    </row>
    <row r="389" spans="1:3" x14ac:dyDescent="0.25">
      <c r="A389">
        <v>10209</v>
      </c>
      <c r="B389" s="8">
        <v>44725</v>
      </c>
      <c r="C389" t="s">
        <v>22</v>
      </c>
    </row>
    <row r="390" spans="1:3" x14ac:dyDescent="0.25">
      <c r="A390">
        <v>10209</v>
      </c>
      <c r="B390" s="8">
        <v>44725</v>
      </c>
      <c r="C390" t="s">
        <v>22</v>
      </c>
    </row>
    <row r="391" spans="1:3" x14ac:dyDescent="0.25">
      <c r="A391">
        <v>10211</v>
      </c>
      <c r="B391" s="8">
        <v>44725</v>
      </c>
      <c r="C391" t="s">
        <v>22</v>
      </c>
    </row>
    <row r="392" spans="1:3" x14ac:dyDescent="0.25">
      <c r="A392">
        <v>10211</v>
      </c>
      <c r="B392" s="8">
        <v>44725</v>
      </c>
      <c r="C392" t="s">
        <v>22</v>
      </c>
    </row>
    <row r="393" spans="1:3" x14ac:dyDescent="0.25">
      <c r="A393">
        <v>10211</v>
      </c>
      <c r="B393" s="8">
        <v>44725</v>
      </c>
      <c r="C393" t="s">
        <v>22</v>
      </c>
    </row>
    <row r="394" spans="1:3" x14ac:dyDescent="0.25">
      <c r="A394">
        <v>10211</v>
      </c>
      <c r="B394" s="8">
        <v>44725</v>
      </c>
      <c r="C394" t="s">
        <v>22</v>
      </c>
    </row>
    <row r="395" spans="1:3" x14ac:dyDescent="0.25">
      <c r="A395">
        <v>10102</v>
      </c>
      <c r="B395" s="8">
        <v>44725</v>
      </c>
      <c r="C395" t="s">
        <v>22</v>
      </c>
    </row>
    <row r="396" spans="1:3" x14ac:dyDescent="0.25">
      <c r="A396">
        <v>10102</v>
      </c>
      <c r="B396" s="8">
        <v>44725</v>
      </c>
      <c r="C396" t="s">
        <v>22</v>
      </c>
    </row>
    <row r="397" spans="1:3" x14ac:dyDescent="0.25">
      <c r="A397">
        <v>10104</v>
      </c>
      <c r="B397" s="8">
        <v>44725</v>
      </c>
      <c r="C397" t="s">
        <v>22</v>
      </c>
    </row>
    <row r="398" spans="1:3" x14ac:dyDescent="0.25">
      <c r="A398">
        <v>10104</v>
      </c>
      <c r="B398" s="8">
        <v>44725</v>
      </c>
      <c r="C398" t="s">
        <v>22</v>
      </c>
    </row>
    <row r="399" spans="1:3" x14ac:dyDescent="0.25">
      <c r="A399">
        <v>10104</v>
      </c>
      <c r="B399" s="8">
        <v>44725</v>
      </c>
      <c r="C399" t="s">
        <v>22</v>
      </c>
    </row>
    <row r="400" spans="1:3" x14ac:dyDescent="0.25">
      <c r="A400">
        <v>10110</v>
      </c>
      <c r="B400" s="8">
        <v>44725</v>
      </c>
      <c r="C400" t="s">
        <v>22</v>
      </c>
    </row>
    <row r="401" spans="1:3" x14ac:dyDescent="0.25">
      <c r="A401">
        <v>10112</v>
      </c>
      <c r="B401" s="8">
        <v>44725</v>
      </c>
      <c r="C401" t="s">
        <v>22</v>
      </c>
    </row>
    <row r="402" spans="1:3" x14ac:dyDescent="0.25">
      <c r="A402">
        <v>10202</v>
      </c>
      <c r="B402" s="8">
        <v>44725</v>
      </c>
      <c r="C402" t="s">
        <v>22</v>
      </c>
    </row>
    <row r="403" spans="1:3" x14ac:dyDescent="0.25">
      <c r="A403">
        <v>10202</v>
      </c>
      <c r="B403" s="8">
        <v>44725</v>
      </c>
      <c r="C403" t="s">
        <v>22</v>
      </c>
    </row>
    <row r="404" spans="1:3" x14ac:dyDescent="0.25">
      <c r="A404">
        <v>10206</v>
      </c>
      <c r="B404" s="8">
        <v>44725</v>
      </c>
      <c r="C404" t="s">
        <v>22</v>
      </c>
    </row>
    <row r="405" spans="1:3" x14ac:dyDescent="0.25">
      <c r="A405">
        <v>10206</v>
      </c>
      <c r="B405" s="8">
        <v>44725</v>
      </c>
      <c r="C405" t="s">
        <v>22</v>
      </c>
    </row>
    <row r="406" spans="1:3" x14ac:dyDescent="0.25">
      <c r="A406">
        <v>10206</v>
      </c>
      <c r="B406" s="8">
        <v>44725</v>
      </c>
      <c r="C406" t="s">
        <v>22</v>
      </c>
    </row>
    <row r="407" spans="1:3" x14ac:dyDescent="0.25">
      <c r="A407">
        <v>10206</v>
      </c>
      <c r="B407" s="8">
        <v>44725</v>
      </c>
      <c r="C407" t="s">
        <v>22</v>
      </c>
    </row>
    <row r="408" spans="1:3" x14ac:dyDescent="0.25">
      <c r="A408">
        <v>10206</v>
      </c>
      <c r="B408" s="8">
        <v>44725</v>
      </c>
      <c r="C408" t="s">
        <v>22</v>
      </c>
    </row>
    <row r="409" spans="1:3" x14ac:dyDescent="0.25">
      <c r="A409">
        <v>10206</v>
      </c>
      <c r="B409" s="8">
        <v>44725</v>
      </c>
      <c r="C409" t="s">
        <v>22</v>
      </c>
    </row>
    <row r="410" spans="1:3" x14ac:dyDescent="0.25">
      <c r="A410">
        <v>10206</v>
      </c>
      <c r="B410" s="8">
        <v>44725</v>
      </c>
      <c r="C410" t="s">
        <v>22</v>
      </c>
    </row>
    <row r="411" spans="1:3" x14ac:dyDescent="0.25">
      <c r="A411">
        <v>10210</v>
      </c>
      <c r="B411" s="8">
        <v>44725</v>
      </c>
      <c r="C411" t="s">
        <v>22</v>
      </c>
    </row>
    <row r="412" spans="1:3" x14ac:dyDescent="0.25">
      <c r="A412">
        <v>10210</v>
      </c>
      <c r="B412" s="8">
        <v>44725</v>
      </c>
      <c r="C412" t="s">
        <v>22</v>
      </c>
    </row>
    <row r="413" spans="1:3" x14ac:dyDescent="0.25">
      <c r="A413">
        <v>10210</v>
      </c>
      <c r="B413" s="8">
        <v>44725</v>
      </c>
      <c r="C413" t="s">
        <v>22</v>
      </c>
    </row>
    <row r="414" spans="1:3" x14ac:dyDescent="0.25">
      <c r="A414">
        <v>10212</v>
      </c>
      <c r="B414" s="8">
        <v>44725</v>
      </c>
      <c r="C414" t="s">
        <v>22</v>
      </c>
    </row>
    <row r="415" spans="1:3" x14ac:dyDescent="0.25">
      <c r="A415">
        <v>10212</v>
      </c>
      <c r="B415" s="8">
        <v>44725</v>
      </c>
      <c r="C415" t="s">
        <v>22</v>
      </c>
    </row>
    <row r="416" spans="1:3" x14ac:dyDescent="0.25">
      <c r="A416">
        <v>10212</v>
      </c>
      <c r="B416" s="8">
        <v>44725</v>
      </c>
      <c r="C416" t="s">
        <v>22</v>
      </c>
    </row>
    <row r="417" spans="1:3" x14ac:dyDescent="0.25">
      <c r="A417">
        <v>10103</v>
      </c>
      <c r="B417" s="8">
        <v>44726</v>
      </c>
      <c r="C417" t="s">
        <v>22</v>
      </c>
    </row>
    <row r="418" spans="1:3" x14ac:dyDescent="0.25">
      <c r="A418">
        <v>10103</v>
      </c>
      <c r="B418" s="8">
        <v>44726</v>
      </c>
      <c r="C418" t="s">
        <v>22</v>
      </c>
    </row>
    <row r="419" spans="1:3" x14ac:dyDescent="0.25">
      <c r="A419">
        <v>10105</v>
      </c>
      <c r="B419" s="8">
        <v>44726</v>
      </c>
      <c r="C419" t="s">
        <v>22</v>
      </c>
    </row>
    <row r="420" spans="1:3" x14ac:dyDescent="0.25">
      <c r="A420">
        <v>10105</v>
      </c>
      <c r="B420" s="8">
        <v>44726</v>
      </c>
      <c r="C420" t="s">
        <v>22</v>
      </c>
    </row>
    <row r="421" spans="1:3" x14ac:dyDescent="0.25">
      <c r="A421">
        <v>10105</v>
      </c>
      <c r="B421" s="8">
        <v>44726</v>
      </c>
      <c r="C421" t="s">
        <v>22</v>
      </c>
    </row>
    <row r="422" spans="1:3" x14ac:dyDescent="0.25">
      <c r="A422">
        <v>10105</v>
      </c>
      <c r="B422" s="8">
        <v>44726</v>
      </c>
      <c r="C422" t="s">
        <v>22</v>
      </c>
    </row>
    <row r="423" spans="1:3" x14ac:dyDescent="0.25">
      <c r="A423">
        <v>10107</v>
      </c>
      <c r="B423" s="8">
        <v>44726</v>
      </c>
      <c r="C423" t="s">
        <v>22</v>
      </c>
    </row>
    <row r="424" spans="1:3" x14ac:dyDescent="0.25">
      <c r="A424">
        <v>10107</v>
      </c>
      <c r="B424" s="8">
        <v>44726</v>
      </c>
      <c r="C424" t="s">
        <v>22</v>
      </c>
    </row>
    <row r="425" spans="1:3" x14ac:dyDescent="0.25">
      <c r="A425">
        <v>10107</v>
      </c>
      <c r="B425" s="8">
        <v>44726</v>
      </c>
      <c r="C425" t="s">
        <v>22</v>
      </c>
    </row>
    <row r="426" spans="1:3" x14ac:dyDescent="0.25">
      <c r="A426">
        <v>10107</v>
      </c>
      <c r="B426" s="8">
        <v>44726</v>
      </c>
      <c r="C426" t="s">
        <v>22</v>
      </c>
    </row>
    <row r="427" spans="1:3" x14ac:dyDescent="0.25">
      <c r="A427">
        <v>10107</v>
      </c>
      <c r="B427" s="8">
        <v>44726</v>
      </c>
      <c r="C427" t="s">
        <v>22</v>
      </c>
    </row>
    <row r="428" spans="1:3" x14ac:dyDescent="0.25">
      <c r="A428">
        <v>10109</v>
      </c>
      <c r="B428" s="8">
        <v>44726</v>
      </c>
      <c r="C428" t="s">
        <v>22</v>
      </c>
    </row>
    <row r="429" spans="1:3" x14ac:dyDescent="0.25">
      <c r="A429">
        <v>10109</v>
      </c>
      <c r="B429" s="8">
        <v>44726</v>
      </c>
      <c r="C429" t="s">
        <v>22</v>
      </c>
    </row>
    <row r="430" spans="1:3" x14ac:dyDescent="0.25">
      <c r="A430">
        <v>10109</v>
      </c>
      <c r="B430" s="8">
        <v>44726</v>
      </c>
      <c r="C430" t="s">
        <v>22</v>
      </c>
    </row>
    <row r="431" spans="1:3" x14ac:dyDescent="0.25">
      <c r="A431">
        <v>10109</v>
      </c>
      <c r="B431" s="8">
        <v>44726</v>
      </c>
      <c r="C431" t="s">
        <v>22</v>
      </c>
    </row>
    <row r="432" spans="1:3" x14ac:dyDescent="0.25">
      <c r="A432">
        <v>10109</v>
      </c>
      <c r="B432" s="8">
        <v>44726</v>
      </c>
      <c r="C432" t="s">
        <v>22</v>
      </c>
    </row>
    <row r="433" spans="1:3" x14ac:dyDescent="0.25">
      <c r="A433">
        <v>10111</v>
      </c>
      <c r="B433" s="8">
        <v>44726</v>
      </c>
      <c r="C433" t="s">
        <v>22</v>
      </c>
    </row>
    <row r="434" spans="1:3" x14ac:dyDescent="0.25">
      <c r="A434">
        <v>10201</v>
      </c>
      <c r="B434" s="8">
        <v>44726</v>
      </c>
      <c r="C434" t="s">
        <v>22</v>
      </c>
    </row>
    <row r="435" spans="1:3" x14ac:dyDescent="0.25">
      <c r="A435">
        <v>10201</v>
      </c>
      <c r="B435" s="8">
        <v>44726</v>
      </c>
      <c r="C435" t="s">
        <v>22</v>
      </c>
    </row>
    <row r="436" spans="1:3" x14ac:dyDescent="0.25">
      <c r="A436">
        <v>10201</v>
      </c>
      <c r="B436" s="8">
        <v>44726</v>
      </c>
      <c r="C436" t="s">
        <v>22</v>
      </c>
    </row>
    <row r="437" spans="1:3" x14ac:dyDescent="0.25">
      <c r="A437">
        <v>10201</v>
      </c>
      <c r="B437" s="8">
        <v>44726</v>
      </c>
      <c r="C437" t="s">
        <v>22</v>
      </c>
    </row>
    <row r="438" spans="1:3" x14ac:dyDescent="0.25">
      <c r="A438">
        <v>10203</v>
      </c>
      <c r="B438" s="8">
        <v>44726</v>
      </c>
      <c r="C438" t="s">
        <v>22</v>
      </c>
    </row>
    <row r="439" spans="1:3" x14ac:dyDescent="0.25">
      <c r="A439">
        <v>10203</v>
      </c>
      <c r="B439" s="8">
        <v>44726</v>
      </c>
      <c r="C439" t="s">
        <v>22</v>
      </c>
    </row>
    <row r="440" spans="1:3" x14ac:dyDescent="0.25">
      <c r="A440">
        <v>10203</v>
      </c>
      <c r="B440" s="8">
        <v>44726</v>
      </c>
      <c r="C440" t="s">
        <v>22</v>
      </c>
    </row>
    <row r="441" spans="1:3" x14ac:dyDescent="0.25">
      <c r="A441">
        <v>10205</v>
      </c>
      <c r="B441" s="8">
        <v>44726</v>
      </c>
      <c r="C441" t="s">
        <v>22</v>
      </c>
    </row>
    <row r="442" spans="1:3" x14ac:dyDescent="0.25">
      <c r="A442">
        <v>10205</v>
      </c>
      <c r="B442" s="8">
        <v>44726</v>
      </c>
      <c r="C442" t="s">
        <v>22</v>
      </c>
    </row>
    <row r="443" spans="1:3" x14ac:dyDescent="0.25">
      <c r="A443">
        <v>10205</v>
      </c>
      <c r="B443" s="8">
        <v>44726</v>
      </c>
      <c r="C443" t="s">
        <v>22</v>
      </c>
    </row>
    <row r="444" spans="1:3" x14ac:dyDescent="0.25">
      <c r="A444">
        <v>10205</v>
      </c>
      <c r="B444" s="8">
        <v>44726</v>
      </c>
      <c r="C444" t="s">
        <v>22</v>
      </c>
    </row>
    <row r="445" spans="1:3" x14ac:dyDescent="0.25">
      <c r="A445">
        <v>10207</v>
      </c>
      <c r="B445" s="8">
        <v>44726</v>
      </c>
      <c r="C445" t="s">
        <v>22</v>
      </c>
    </row>
    <row r="446" spans="1:3" x14ac:dyDescent="0.25">
      <c r="A446">
        <v>10207</v>
      </c>
      <c r="B446" s="8">
        <v>44726</v>
      </c>
      <c r="C446" t="s">
        <v>22</v>
      </c>
    </row>
    <row r="447" spans="1:3" x14ac:dyDescent="0.25">
      <c r="A447">
        <v>10207</v>
      </c>
      <c r="B447" s="8">
        <v>44726</v>
      </c>
      <c r="C447" t="s">
        <v>22</v>
      </c>
    </row>
    <row r="448" spans="1:3" x14ac:dyDescent="0.25">
      <c r="A448">
        <v>10207</v>
      </c>
      <c r="B448" s="8">
        <v>44726</v>
      </c>
      <c r="C448" t="s">
        <v>22</v>
      </c>
    </row>
    <row r="449" spans="1:3" x14ac:dyDescent="0.25">
      <c r="A449">
        <v>10209</v>
      </c>
      <c r="B449" s="8">
        <v>44726</v>
      </c>
      <c r="C449" t="s">
        <v>22</v>
      </c>
    </row>
    <row r="450" spans="1:3" x14ac:dyDescent="0.25">
      <c r="A450">
        <v>10209</v>
      </c>
      <c r="B450" s="8">
        <v>44726</v>
      </c>
      <c r="C450" t="s">
        <v>22</v>
      </c>
    </row>
    <row r="451" spans="1:3" x14ac:dyDescent="0.25">
      <c r="A451">
        <v>10211</v>
      </c>
      <c r="B451" s="8">
        <v>44726</v>
      </c>
      <c r="C451" t="s">
        <v>22</v>
      </c>
    </row>
    <row r="452" spans="1:3" x14ac:dyDescent="0.25">
      <c r="A452">
        <v>10211</v>
      </c>
      <c r="B452" s="8">
        <v>44726</v>
      </c>
      <c r="C452" t="s">
        <v>22</v>
      </c>
    </row>
    <row r="453" spans="1:3" x14ac:dyDescent="0.25">
      <c r="A453">
        <v>10211</v>
      </c>
      <c r="B453" s="8">
        <v>44726</v>
      </c>
      <c r="C453" t="s">
        <v>22</v>
      </c>
    </row>
    <row r="454" spans="1:3" x14ac:dyDescent="0.25">
      <c r="A454">
        <v>10211</v>
      </c>
      <c r="B454" s="8">
        <v>44726</v>
      </c>
      <c r="C454" t="s">
        <v>22</v>
      </c>
    </row>
    <row r="455" spans="1:3" x14ac:dyDescent="0.25">
      <c r="A455">
        <v>10211</v>
      </c>
      <c r="B455" s="8">
        <v>44726</v>
      </c>
      <c r="C455" t="s">
        <v>22</v>
      </c>
    </row>
    <row r="456" spans="1:3" x14ac:dyDescent="0.25">
      <c r="A456">
        <v>10102</v>
      </c>
      <c r="B456" s="8">
        <v>44726</v>
      </c>
      <c r="C456" t="s">
        <v>22</v>
      </c>
    </row>
    <row r="457" spans="1:3" x14ac:dyDescent="0.25">
      <c r="A457">
        <v>10102</v>
      </c>
      <c r="B457" s="8">
        <v>44726</v>
      </c>
      <c r="C457" t="s">
        <v>22</v>
      </c>
    </row>
    <row r="458" spans="1:3" x14ac:dyDescent="0.25">
      <c r="A458">
        <v>10102</v>
      </c>
      <c r="B458" s="8">
        <v>44726</v>
      </c>
      <c r="C458" t="s">
        <v>22</v>
      </c>
    </row>
    <row r="459" spans="1:3" x14ac:dyDescent="0.25">
      <c r="A459">
        <v>10106</v>
      </c>
      <c r="B459" s="8">
        <v>44726</v>
      </c>
      <c r="C459" t="s">
        <v>22</v>
      </c>
    </row>
    <row r="460" spans="1:3" x14ac:dyDescent="0.25">
      <c r="A460">
        <v>10108</v>
      </c>
      <c r="B460" s="8">
        <v>44726</v>
      </c>
      <c r="C460" t="s">
        <v>22</v>
      </c>
    </row>
    <row r="461" spans="1:3" x14ac:dyDescent="0.25">
      <c r="A461">
        <v>10108</v>
      </c>
      <c r="B461" s="8">
        <v>44726</v>
      </c>
      <c r="C461" t="s">
        <v>22</v>
      </c>
    </row>
    <row r="462" spans="1:3" x14ac:dyDescent="0.25">
      <c r="A462">
        <v>10108</v>
      </c>
      <c r="B462" s="8">
        <v>44726</v>
      </c>
      <c r="C462" t="s">
        <v>22</v>
      </c>
    </row>
    <row r="463" spans="1:3" x14ac:dyDescent="0.25">
      <c r="A463">
        <v>10108</v>
      </c>
      <c r="B463" s="8">
        <v>44726</v>
      </c>
      <c r="C463" t="s">
        <v>22</v>
      </c>
    </row>
    <row r="464" spans="1:3" x14ac:dyDescent="0.25">
      <c r="A464">
        <v>10108</v>
      </c>
      <c r="B464" s="8">
        <v>44726</v>
      </c>
      <c r="C464" t="s">
        <v>22</v>
      </c>
    </row>
    <row r="465" spans="1:3" x14ac:dyDescent="0.25">
      <c r="A465">
        <v>10108</v>
      </c>
      <c r="B465" s="8">
        <v>44726</v>
      </c>
      <c r="C465" t="s">
        <v>22</v>
      </c>
    </row>
    <row r="466" spans="1:3" x14ac:dyDescent="0.25">
      <c r="A466">
        <v>10108</v>
      </c>
      <c r="B466" s="8">
        <v>44726</v>
      </c>
      <c r="C466" t="s">
        <v>22</v>
      </c>
    </row>
    <row r="467" spans="1:3" x14ac:dyDescent="0.25">
      <c r="A467">
        <v>10108</v>
      </c>
      <c r="B467" s="8">
        <v>44726</v>
      </c>
      <c r="C467" t="s">
        <v>22</v>
      </c>
    </row>
    <row r="468" spans="1:3" x14ac:dyDescent="0.25">
      <c r="A468">
        <v>10108</v>
      </c>
      <c r="B468" s="8">
        <v>44726</v>
      </c>
      <c r="C468" t="s">
        <v>22</v>
      </c>
    </row>
    <row r="469" spans="1:3" x14ac:dyDescent="0.25">
      <c r="A469">
        <v>10108</v>
      </c>
      <c r="B469" s="8">
        <v>44726</v>
      </c>
      <c r="C469" t="s">
        <v>22</v>
      </c>
    </row>
    <row r="470" spans="1:3" x14ac:dyDescent="0.25">
      <c r="A470">
        <v>10110</v>
      </c>
      <c r="B470" s="8">
        <v>44726</v>
      </c>
      <c r="C470" t="s">
        <v>22</v>
      </c>
    </row>
    <row r="471" spans="1:3" x14ac:dyDescent="0.25">
      <c r="A471">
        <v>10110</v>
      </c>
      <c r="B471" s="8">
        <v>44726</v>
      </c>
      <c r="C471" t="s">
        <v>22</v>
      </c>
    </row>
    <row r="472" spans="1:3" x14ac:dyDescent="0.25">
      <c r="A472">
        <v>10110</v>
      </c>
      <c r="B472" s="8">
        <v>44726</v>
      </c>
      <c r="C472" t="s">
        <v>22</v>
      </c>
    </row>
    <row r="473" spans="1:3" x14ac:dyDescent="0.25">
      <c r="A473">
        <v>10112</v>
      </c>
      <c r="B473" s="8">
        <v>44726</v>
      </c>
      <c r="C473" t="s">
        <v>22</v>
      </c>
    </row>
    <row r="474" spans="1:3" x14ac:dyDescent="0.25">
      <c r="A474">
        <v>10112</v>
      </c>
      <c r="B474" s="8">
        <v>44726</v>
      </c>
      <c r="C474" t="s">
        <v>22</v>
      </c>
    </row>
    <row r="475" spans="1:3" x14ac:dyDescent="0.25">
      <c r="A475">
        <v>10202</v>
      </c>
      <c r="B475" s="8">
        <v>44726</v>
      </c>
      <c r="C475" t="s">
        <v>22</v>
      </c>
    </row>
    <row r="476" spans="1:3" x14ac:dyDescent="0.25">
      <c r="A476">
        <v>10204</v>
      </c>
      <c r="B476" s="8">
        <v>44726</v>
      </c>
      <c r="C476" t="s">
        <v>22</v>
      </c>
    </row>
    <row r="477" spans="1:3" x14ac:dyDescent="0.25">
      <c r="A477">
        <v>10204</v>
      </c>
      <c r="B477" s="8">
        <v>44726</v>
      </c>
      <c r="C477" t="s">
        <v>22</v>
      </c>
    </row>
    <row r="478" spans="1:3" x14ac:dyDescent="0.25">
      <c r="A478">
        <v>10204</v>
      </c>
      <c r="B478" s="8">
        <v>44726</v>
      </c>
      <c r="C478" t="s">
        <v>22</v>
      </c>
    </row>
    <row r="479" spans="1:3" x14ac:dyDescent="0.25">
      <c r="A479">
        <v>10206</v>
      </c>
      <c r="B479" s="8">
        <v>44726</v>
      </c>
      <c r="C479" t="s">
        <v>22</v>
      </c>
    </row>
    <row r="480" spans="1:3" x14ac:dyDescent="0.25">
      <c r="A480">
        <v>10206</v>
      </c>
      <c r="B480" s="8">
        <v>44726</v>
      </c>
      <c r="C480" t="s">
        <v>22</v>
      </c>
    </row>
    <row r="481" spans="1:3" x14ac:dyDescent="0.25">
      <c r="A481">
        <v>10206</v>
      </c>
      <c r="B481" s="8">
        <v>44726</v>
      </c>
      <c r="C481" t="s">
        <v>22</v>
      </c>
    </row>
    <row r="482" spans="1:3" x14ac:dyDescent="0.25">
      <c r="A482">
        <v>10206</v>
      </c>
      <c r="B482" s="8">
        <v>44726</v>
      </c>
      <c r="C482" t="s">
        <v>22</v>
      </c>
    </row>
    <row r="483" spans="1:3" x14ac:dyDescent="0.25">
      <c r="A483">
        <v>10206</v>
      </c>
      <c r="B483" s="8">
        <v>44726</v>
      </c>
      <c r="C483" t="s">
        <v>22</v>
      </c>
    </row>
    <row r="484" spans="1:3" x14ac:dyDescent="0.25">
      <c r="A484">
        <v>10206</v>
      </c>
      <c r="B484" s="8">
        <v>44726</v>
      </c>
      <c r="C484" t="s">
        <v>22</v>
      </c>
    </row>
    <row r="485" spans="1:3" x14ac:dyDescent="0.25">
      <c r="A485">
        <v>10208</v>
      </c>
      <c r="B485" s="8">
        <v>44726</v>
      </c>
      <c r="C485" t="s">
        <v>22</v>
      </c>
    </row>
    <row r="486" spans="1:3" x14ac:dyDescent="0.25">
      <c r="A486">
        <v>10208</v>
      </c>
      <c r="B486" s="8">
        <v>44726</v>
      </c>
      <c r="C486" t="s">
        <v>22</v>
      </c>
    </row>
    <row r="487" spans="1:3" x14ac:dyDescent="0.25">
      <c r="A487">
        <v>10208</v>
      </c>
      <c r="B487" s="8">
        <v>44726</v>
      </c>
      <c r="C487" t="s">
        <v>22</v>
      </c>
    </row>
    <row r="488" spans="1:3" x14ac:dyDescent="0.25">
      <c r="A488">
        <v>10208</v>
      </c>
      <c r="B488" s="8">
        <v>44726</v>
      </c>
      <c r="C488" t="s">
        <v>22</v>
      </c>
    </row>
    <row r="489" spans="1:3" x14ac:dyDescent="0.25">
      <c r="A489">
        <v>10208</v>
      </c>
      <c r="B489" s="8">
        <v>44726</v>
      </c>
      <c r="C489" t="s">
        <v>22</v>
      </c>
    </row>
    <row r="490" spans="1:3" x14ac:dyDescent="0.25">
      <c r="A490">
        <v>10208</v>
      </c>
      <c r="B490" s="8">
        <v>44726</v>
      </c>
      <c r="C490" t="s">
        <v>22</v>
      </c>
    </row>
    <row r="491" spans="1:3" x14ac:dyDescent="0.25">
      <c r="A491">
        <v>10208</v>
      </c>
      <c r="B491" s="8">
        <v>44726</v>
      </c>
      <c r="C491" t="s">
        <v>22</v>
      </c>
    </row>
    <row r="492" spans="1:3" x14ac:dyDescent="0.25">
      <c r="A492">
        <v>10208</v>
      </c>
      <c r="B492" s="8">
        <v>44726</v>
      </c>
      <c r="C492" t="s">
        <v>22</v>
      </c>
    </row>
    <row r="493" spans="1:3" x14ac:dyDescent="0.25">
      <c r="A493">
        <v>10210</v>
      </c>
      <c r="B493" s="8">
        <v>44726</v>
      </c>
      <c r="C493" t="s">
        <v>22</v>
      </c>
    </row>
    <row r="494" spans="1:3" x14ac:dyDescent="0.25">
      <c r="A494">
        <v>10210</v>
      </c>
      <c r="B494" s="8">
        <v>44726</v>
      </c>
      <c r="C494" t="s">
        <v>22</v>
      </c>
    </row>
    <row r="495" spans="1:3" x14ac:dyDescent="0.25">
      <c r="A495">
        <v>10212</v>
      </c>
      <c r="B495" s="8">
        <v>44726</v>
      </c>
      <c r="C495" t="s">
        <v>22</v>
      </c>
    </row>
    <row r="496" spans="1:3" x14ac:dyDescent="0.25">
      <c r="A496">
        <v>10212</v>
      </c>
      <c r="B496" s="8">
        <v>44726</v>
      </c>
      <c r="C496" t="s">
        <v>22</v>
      </c>
    </row>
    <row r="497" spans="1:3" x14ac:dyDescent="0.25">
      <c r="A497">
        <v>10212</v>
      </c>
      <c r="B497" s="8">
        <v>44726</v>
      </c>
      <c r="C497" t="s">
        <v>22</v>
      </c>
    </row>
    <row r="498" spans="1:3" x14ac:dyDescent="0.25">
      <c r="A498">
        <v>10212</v>
      </c>
      <c r="B498" s="8">
        <v>44726</v>
      </c>
      <c r="C498" t="s">
        <v>22</v>
      </c>
    </row>
    <row r="499" spans="1:3" x14ac:dyDescent="0.25">
      <c r="A499">
        <v>10212</v>
      </c>
      <c r="B499" s="8">
        <v>44726</v>
      </c>
      <c r="C499" t="s">
        <v>22</v>
      </c>
    </row>
    <row r="500" spans="1:3" x14ac:dyDescent="0.25">
      <c r="A500">
        <v>10212</v>
      </c>
      <c r="B500" s="8">
        <v>44726</v>
      </c>
      <c r="C500" t="s">
        <v>22</v>
      </c>
    </row>
    <row r="501" spans="1:3" x14ac:dyDescent="0.25">
      <c r="A501">
        <v>10212</v>
      </c>
      <c r="B501" s="8">
        <v>44726</v>
      </c>
      <c r="C501" t="s">
        <v>22</v>
      </c>
    </row>
    <row r="502" spans="1:3" x14ac:dyDescent="0.25">
      <c r="A502">
        <v>10212</v>
      </c>
      <c r="B502" s="8">
        <v>44726</v>
      </c>
      <c r="C502" t="s">
        <v>22</v>
      </c>
    </row>
    <row r="503" spans="1:3" x14ac:dyDescent="0.25">
      <c r="A503">
        <v>10212</v>
      </c>
      <c r="B503" s="8">
        <v>44726</v>
      </c>
      <c r="C503" t="s">
        <v>22</v>
      </c>
    </row>
    <row r="504" spans="1:3" x14ac:dyDescent="0.25">
      <c r="A504">
        <v>10103</v>
      </c>
      <c r="B504" s="8">
        <v>44727</v>
      </c>
      <c r="C504" t="s">
        <v>22</v>
      </c>
    </row>
    <row r="505" spans="1:3" x14ac:dyDescent="0.25">
      <c r="A505">
        <v>10103</v>
      </c>
      <c r="B505" s="8">
        <v>44727</v>
      </c>
      <c r="C505" t="s">
        <v>22</v>
      </c>
    </row>
    <row r="506" spans="1:3" x14ac:dyDescent="0.25">
      <c r="A506">
        <v>10105</v>
      </c>
      <c r="B506" s="8">
        <v>44727</v>
      </c>
      <c r="C506" t="s">
        <v>22</v>
      </c>
    </row>
    <row r="507" spans="1:3" x14ac:dyDescent="0.25">
      <c r="A507">
        <v>10105</v>
      </c>
      <c r="B507" s="8">
        <v>44727</v>
      </c>
      <c r="C507" t="s">
        <v>22</v>
      </c>
    </row>
    <row r="508" spans="1:3" x14ac:dyDescent="0.25">
      <c r="A508">
        <v>10105</v>
      </c>
      <c r="B508" s="8">
        <v>44727</v>
      </c>
      <c r="C508" t="s">
        <v>22</v>
      </c>
    </row>
    <row r="509" spans="1:3" x14ac:dyDescent="0.25">
      <c r="A509">
        <v>10105</v>
      </c>
      <c r="B509" s="8">
        <v>44727</v>
      </c>
      <c r="C509" t="s">
        <v>22</v>
      </c>
    </row>
    <row r="510" spans="1:3" x14ac:dyDescent="0.25">
      <c r="A510">
        <v>10107</v>
      </c>
      <c r="B510" s="8">
        <v>44727</v>
      </c>
      <c r="C510" t="s">
        <v>22</v>
      </c>
    </row>
    <row r="511" spans="1:3" x14ac:dyDescent="0.25">
      <c r="A511">
        <v>10109</v>
      </c>
      <c r="B511" s="8">
        <v>44727</v>
      </c>
      <c r="C511" t="s">
        <v>22</v>
      </c>
    </row>
    <row r="512" spans="1:3" x14ac:dyDescent="0.25">
      <c r="A512">
        <v>10109</v>
      </c>
      <c r="B512" s="8">
        <v>44727</v>
      </c>
      <c r="C512" t="s">
        <v>22</v>
      </c>
    </row>
    <row r="513" spans="1:3" x14ac:dyDescent="0.25">
      <c r="A513">
        <v>10109</v>
      </c>
      <c r="B513" s="8">
        <v>44727</v>
      </c>
      <c r="C513" t="s">
        <v>22</v>
      </c>
    </row>
    <row r="514" spans="1:3" x14ac:dyDescent="0.25">
      <c r="A514">
        <v>10111</v>
      </c>
      <c r="B514" s="8">
        <v>44727</v>
      </c>
      <c r="C514" t="s">
        <v>22</v>
      </c>
    </row>
    <row r="515" spans="1:3" x14ac:dyDescent="0.25">
      <c r="A515">
        <v>10111</v>
      </c>
      <c r="B515" s="8">
        <v>44727</v>
      </c>
      <c r="C515" t="s">
        <v>22</v>
      </c>
    </row>
    <row r="516" spans="1:3" x14ac:dyDescent="0.25">
      <c r="A516">
        <v>10201</v>
      </c>
      <c r="B516" s="8">
        <v>44727</v>
      </c>
      <c r="C516" t="s">
        <v>22</v>
      </c>
    </row>
    <row r="517" spans="1:3" x14ac:dyDescent="0.25">
      <c r="A517">
        <v>10201</v>
      </c>
      <c r="B517" s="8">
        <v>44727</v>
      </c>
      <c r="C517" t="s">
        <v>22</v>
      </c>
    </row>
    <row r="518" spans="1:3" x14ac:dyDescent="0.25">
      <c r="A518">
        <v>10201</v>
      </c>
      <c r="B518" s="8">
        <v>44727</v>
      </c>
      <c r="C518" t="s">
        <v>22</v>
      </c>
    </row>
    <row r="519" spans="1:3" x14ac:dyDescent="0.25">
      <c r="A519">
        <v>10201</v>
      </c>
      <c r="B519" s="8">
        <v>44727</v>
      </c>
      <c r="C519" t="s">
        <v>22</v>
      </c>
    </row>
    <row r="520" spans="1:3" x14ac:dyDescent="0.25">
      <c r="A520">
        <v>10203</v>
      </c>
      <c r="B520" s="8">
        <v>44727</v>
      </c>
      <c r="C520" t="s">
        <v>22</v>
      </c>
    </row>
    <row r="521" spans="1:3" x14ac:dyDescent="0.25">
      <c r="A521">
        <v>10207</v>
      </c>
      <c r="B521" s="8">
        <v>44727</v>
      </c>
      <c r="C521" t="s">
        <v>22</v>
      </c>
    </row>
    <row r="522" spans="1:3" x14ac:dyDescent="0.25">
      <c r="A522">
        <v>10209</v>
      </c>
      <c r="B522" s="8">
        <v>44727</v>
      </c>
      <c r="C522" t="s">
        <v>22</v>
      </c>
    </row>
    <row r="523" spans="1:3" x14ac:dyDescent="0.25">
      <c r="A523">
        <v>10209</v>
      </c>
      <c r="B523" s="8">
        <v>44727</v>
      </c>
      <c r="C523" t="s">
        <v>22</v>
      </c>
    </row>
    <row r="524" spans="1:3" x14ac:dyDescent="0.25">
      <c r="A524">
        <v>10209</v>
      </c>
      <c r="B524" s="8">
        <v>44727</v>
      </c>
      <c r="C524" t="s">
        <v>22</v>
      </c>
    </row>
    <row r="525" spans="1:3" x14ac:dyDescent="0.25">
      <c r="A525">
        <v>10211</v>
      </c>
      <c r="B525" s="8">
        <v>44727</v>
      </c>
      <c r="C525" t="s">
        <v>22</v>
      </c>
    </row>
    <row r="526" spans="1:3" x14ac:dyDescent="0.25">
      <c r="A526">
        <v>10211</v>
      </c>
      <c r="B526" s="8">
        <v>44727</v>
      </c>
      <c r="C526" t="s">
        <v>22</v>
      </c>
    </row>
    <row r="527" spans="1:3" x14ac:dyDescent="0.25">
      <c r="A527">
        <v>10102</v>
      </c>
      <c r="B527" s="8">
        <v>44727</v>
      </c>
      <c r="C527" t="s">
        <v>22</v>
      </c>
    </row>
    <row r="528" spans="1:3" x14ac:dyDescent="0.25">
      <c r="A528">
        <v>10104</v>
      </c>
      <c r="B528" s="8">
        <v>44727</v>
      </c>
      <c r="C528" t="s">
        <v>22</v>
      </c>
    </row>
    <row r="529" spans="1:3" x14ac:dyDescent="0.25">
      <c r="A529">
        <v>10104</v>
      </c>
      <c r="B529" s="8">
        <v>44727</v>
      </c>
      <c r="C529" t="s">
        <v>22</v>
      </c>
    </row>
    <row r="530" spans="1:3" x14ac:dyDescent="0.25">
      <c r="A530">
        <v>10104</v>
      </c>
      <c r="B530" s="8">
        <v>44727</v>
      </c>
      <c r="C530" t="s">
        <v>22</v>
      </c>
    </row>
    <row r="531" spans="1:3" x14ac:dyDescent="0.25">
      <c r="A531">
        <v>10104</v>
      </c>
      <c r="B531" s="8">
        <v>44727</v>
      </c>
      <c r="C531" t="s">
        <v>22</v>
      </c>
    </row>
    <row r="532" spans="1:3" x14ac:dyDescent="0.25">
      <c r="A532">
        <v>10106</v>
      </c>
      <c r="B532" s="8">
        <v>44727</v>
      </c>
      <c r="C532" t="s">
        <v>22</v>
      </c>
    </row>
    <row r="533" spans="1:3" x14ac:dyDescent="0.25">
      <c r="A533">
        <v>10106</v>
      </c>
      <c r="B533" s="8">
        <v>44727</v>
      </c>
      <c r="C533" t="s">
        <v>22</v>
      </c>
    </row>
    <row r="534" spans="1:3" x14ac:dyDescent="0.25">
      <c r="A534">
        <v>10110</v>
      </c>
      <c r="B534" s="8">
        <v>44727</v>
      </c>
      <c r="C534" t="s">
        <v>22</v>
      </c>
    </row>
    <row r="535" spans="1:3" x14ac:dyDescent="0.25">
      <c r="A535">
        <v>10112</v>
      </c>
      <c r="B535" s="8">
        <v>44727</v>
      </c>
      <c r="C535" t="s">
        <v>22</v>
      </c>
    </row>
    <row r="536" spans="1:3" x14ac:dyDescent="0.25">
      <c r="A536">
        <v>10202</v>
      </c>
      <c r="B536" s="8">
        <v>44727</v>
      </c>
      <c r="C536" t="s">
        <v>22</v>
      </c>
    </row>
    <row r="537" spans="1:3" x14ac:dyDescent="0.25">
      <c r="A537">
        <v>10204</v>
      </c>
      <c r="B537" s="8">
        <v>44727</v>
      </c>
      <c r="C537" t="s">
        <v>22</v>
      </c>
    </row>
    <row r="538" spans="1:3" x14ac:dyDescent="0.25">
      <c r="A538">
        <v>10204</v>
      </c>
      <c r="B538" s="8">
        <v>44727</v>
      </c>
      <c r="C538" t="s">
        <v>22</v>
      </c>
    </row>
    <row r="539" spans="1:3" x14ac:dyDescent="0.25">
      <c r="A539">
        <v>10204</v>
      </c>
      <c r="B539" s="8">
        <v>44727</v>
      </c>
      <c r="C539" t="s">
        <v>22</v>
      </c>
    </row>
    <row r="540" spans="1:3" x14ac:dyDescent="0.25">
      <c r="A540">
        <v>10204</v>
      </c>
      <c r="B540" s="8">
        <v>44727</v>
      </c>
      <c r="C540" t="s">
        <v>22</v>
      </c>
    </row>
    <row r="541" spans="1:3" x14ac:dyDescent="0.25">
      <c r="A541">
        <v>10206</v>
      </c>
      <c r="B541" s="8">
        <v>44727</v>
      </c>
      <c r="C541" t="s">
        <v>22</v>
      </c>
    </row>
    <row r="542" spans="1:3" x14ac:dyDescent="0.25">
      <c r="A542">
        <v>10206</v>
      </c>
      <c r="B542" s="8">
        <v>44727</v>
      </c>
      <c r="C542" t="s">
        <v>22</v>
      </c>
    </row>
    <row r="543" spans="1:3" x14ac:dyDescent="0.25">
      <c r="A543">
        <v>10206</v>
      </c>
      <c r="B543" s="8">
        <v>44727</v>
      </c>
      <c r="C543" t="s">
        <v>22</v>
      </c>
    </row>
    <row r="544" spans="1:3" x14ac:dyDescent="0.25">
      <c r="A544">
        <v>10208</v>
      </c>
      <c r="B544" s="8">
        <v>44727</v>
      </c>
      <c r="C544" t="s">
        <v>22</v>
      </c>
    </row>
    <row r="545" spans="1:3" x14ac:dyDescent="0.25">
      <c r="A545">
        <v>10210</v>
      </c>
      <c r="B545" s="8">
        <v>44727</v>
      </c>
      <c r="C545" t="s">
        <v>22</v>
      </c>
    </row>
    <row r="546" spans="1:3" x14ac:dyDescent="0.25">
      <c r="A546">
        <v>10210</v>
      </c>
      <c r="B546" s="8">
        <v>44727</v>
      </c>
      <c r="C546" t="s">
        <v>22</v>
      </c>
    </row>
    <row r="547" spans="1:3" x14ac:dyDescent="0.25">
      <c r="A547">
        <v>10210</v>
      </c>
      <c r="B547" s="8">
        <v>44727</v>
      </c>
      <c r="C547" t="s">
        <v>22</v>
      </c>
    </row>
    <row r="548" spans="1:3" x14ac:dyDescent="0.25">
      <c r="A548">
        <v>10210</v>
      </c>
      <c r="B548" s="8">
        <v>44727</v>
      </c>
      <c r="C548" t="s">
        <v>22</v>
      </c>
    </row>
    <row r="549" spans="1:3" x14ac:dyDescent="0.25">
      <c r="A549">
        <v>10210</v>
      </c>
      <c r="B549" s="8">
        <v>44727</v>
      </c>
      <c r="C549" t="s">
        <v>22</v>
      </c>
    </row>
    <row r="550" spans="1:3" x14ac:dyDescent="0.25">
      <c r="A550">
        <v>10210</v>
      </c>
      <c r="B550" s="8">
        <v>44727</v>
      </c>
      <c r="C550" t="s">
        <v>22</v>
      </c>
    </row>
    <row r="551" spans="1:3" x14ac:dyDescent="0.25">
      <c r="A551">
        <v>10210</v>
      </c>
      <c r="B551" s="8">
        <v>44727</v>
      </c>
      <c r="C551" t="s">
        <v>22</v>
      </c>
    </row>
    <row r="552" spans="1:3" x14ac:dyDescent="0.25">
      <c r="A552">
        <v>10212</v>
      </c>
      <c r="B552" s="8">
        <v>44727</v>
      </c>
      <c r="C552" t="s">
        <v>22</v>
      </c>
    </row>
    <row r="553" spans="1:3" x14ac:dyDescent="0.25">
      <c r="A553">
        <v>10212</v>
      </c>
      <c r="B553" s="8">
        <v>44727</v>
      </c>
      <c r="C553" t="s">
        <v>22</v>
      </c>
    </row>
    <row r="554" spans="1:3" x14ac:dyDescent="0.25">
      <c r="A554">
        <v>10212</v>
      </c>
      <c r="B554" s="8">
        <v>44727</v>
      </c>
      <c r="C554" t="s">
        <v>22</v>
      </c>
    </row>
    <row r="555" spans="1:3" x14ac:dyDescent="0.25">
      <c r="A555">
        <v>10212</v>
      </c>
      <c r="B555" s="8">
        <v>44727</v>
      </c>
      <c r="C555" t="s">
        <v>22</v>
      </c>
    </row>
    <row r="556" spans="1:3" x14ac:dyDescent="0.25">
      <c r="A556">
        <v>10212</v>
      </c>
      <c r="B556" s="8">
        <v>44727</v>
      </c>
      <c r="C556" t="s">
        <v>22</v>
      </c>
    </row>
    <row r="557" spans="1:3" x14ac:dyDescent="0.25">
      <c r="A557">
        <v>10212</v>
      </c>
      <c r="B557" s="8">
        <v>44727</v>
      </c>
      <c r="C557" t="s">
        <v>22</v>
      </c>
    </row>
    <row r="558" spans="1:3" x14ac:dyDescent="0.25">
      <c r="A558">
        <v>10212</v>
      </c>
      <c r="B558" s="8">
        <v>44727</v>
      </c>
      <c r="C558" t="s">
        <v>22</v>
      </c>
    </row>
    <row r="559" spans="1:3" x14ac:dyDescent="0.25">
      <c r="A559">
        <v>10212</v>
      </c>
      <c r="B559" s="8">
        <v>44727</v>
      </c>
      <c r="C559" t="s">
        <v>22</v>
      </c>
    </row>
    <row r="560" spans="1:3" x14ac:dyDescent="0.25">
      <c r="A560">
        <v>10105</v>
      </c>
      <c r="B560" s="8">
        <v>44728</v>
      </c>
      <c r="C560" t="s">
        <v>22</v>
      </c>
    </row>
    <row r="561" spans="1:3" x14ac:dyDescent="0.25">
      <c r="A561">
        <v>10105</v>
      </c>
      <c r="B561" s="8">
        <v>44728</v>
      </c>
      <c r="C561" t="s">
        <v>22</v>
      </c>
    </row>
    <row r="562" spans="1:3" x14ac:dyDescent="0.25">
      <c r="A562">
        <v>10107</v>
      </c>
      <c r="B562" s="8">
        <v>44728</v>
      </c>
      <c r="C562" t="s">
        <v>22</v>
      </c>
    </row>
    <row r="563" spans="1:3" x14ac:dyDescent="0.25">
      <c r="A563">
        <v>10109</v>
      </c>
      <c r="B563" s="8">
        <v>44728</v>
      </c>
      <c r="C563" t="s">
        <v>22</v>
      </c>
    </row>
    <row r="564" spans="1:3" x14ac:dyDescent="0.25">
      <c r="A564">
        <v>10109</v>
      </c>
      <c r="B564" s="8">
        <v>44728</v>
      </c>
      <c r="C564" t="s">
        <v>22</v>
      </c>
    </row>
    <row r="565" spans="1:3" x14ac:dyDescent="0.25">
      <c r="A565">
        <v>10111</v>
      </c>
      <c r="B565" s="8">
        <v>44728</v>
      </c>
      <c r="C565" t="s">
        <v>22</v>
      </c>
    </row>
    <row r="566" spans="1:3" x14ac:dyDescent="0.25">
      <c r="A566">
        <v>10111</v>
      </c>
      <c r="B566" s="8">
        <v>44728</v>
      </c>
      <c r="C566" t="s">
        <v>22</v>
      </c>
    </row>
    <row r="567" spans="1:3" x14ac:dyDescent="0.25">
      <c r="A567">
        <v>10111</v>
      </c>
      <c r="B567" s="8">
        <v>44728</v>
      </c>
      <c r="C567" t="s">
        <v>22</v>
      </c>
    </row>
    <row r="568" spans="1:3" x14ac:dyDescent="0.25">
      <c r="A568">
        <v>10201</v>
      </c>
      <c r="B568" s="8">
        <v>44728</v>
      </c>
      <c r="C568" t="s">
        <v>22</v>
      </c>
    </row>
    <row r="569" spans="1:3" x14ac:dyDescent="0.25">
      <c r="A569">
        <v>10201</v>
      </c>
      <c r="B569" s="8">
        <v>44728</v>
      </c>
      <c r="C569" t="s">
        <v>22</v>
      </c>
    </row>
    <row r="570" spans="1:3" x14ac:dyDescent="0.25">
      <c r="A570">
        <v>10201</v>
      </c>
      <c r="B570" s="8">
        <v>44728</v>
      </c>
      <c r="C570" t="s">
        <v>22</v>
      </c>
    </row>
    <row r="571" spans="1:3" x14ac:dyDescent="0.25">
      <c r="A571">
        <v>10203</v>
      </c>
      <c r="B571" s="8">
        <v>44728</v>
      </c>
      <c r="C571" t="s">
        <v>22</v>
      </c>
    </row>
    <row r="572" spans="1:3" x14ac:dyDescent="0.25">
      <c r="A572">
        <v>10203</v>
      </c>
      <c r="B572" s="8">
        <v>44728</v>
      </c>
      <c r="C572" t="s">
        <v>22</v>
      </c>
    </row>
    <row r="573" spans="1:3" x14ac:dyDescent="0.25">
      <c r="A573">
        <v>10203</v>
      </c>
      <c r="B573" s="8">
        <v>44728</v>
      </c>
      <c r="C573" t="s">
        <v>22</v>
      </c>
    </row>
    <row r="574" spans="1:3" x14ac:dyDescent="0.25">
      <c r="A574">
        <v>10203</v>
      </c>
      <c r="B574" s="8">
        <v>44728</v>
      </c>
      <c r="C574" t="s">
        <v>22</v>
      </c>
    </row>
    <row r="575" spans="1:3" x14ac:dyDescent="0.25">
      <c r="A575">
        <v>10203</v>
      </c>
      <c r="B575" s="8">
        <v>44728</v>
      </c>
      <c r="C575" t="s">
        <v>22</v>
      </c>
    </row>
    <row r="576" spans="1:3" x14ac:dyDescent="0.25">
      <c r="A576">
        <v>10205</v>
      </c>
      <c r="B576" s="8">
        <v>44728</v>
      </c>
      <c r="C576" t="s">
        <v>22</v>
      </c>
    </row>
    <row r="577" spans="1:3" x14ac:dyDescent="0.25">
      <c r="A577">
        <v>10205</v>
      </c>
      <c r="B577" s="8">
        <v>44728</v>
      </c>
      <c r="C577" t="s">
        <v>22</v>
      </c>
    </row>
    <row r="578" spans="1:3" x14ac:dyDescent="0.25">
      <c r="A578">
        <v>10205</v>
      </c>
      <c r="B578" s="8">
        <v>44728</v>
      </c>
      <c r="C578" t="s">
        <v>22</v>
      </c>
    </row>
    <row r="579" spans="1:3" x14ac:dyDescent="0.25">
      <c r="A579">
        <v>10205</v>
      </c>
      <c r="B579" s="8">
        <v>44728</v>
      </c>
      <c r="C579" t="s">
        <v>22</v>
      </c>
    </row>
    <row r="580" spans="1:3" x14ac:dyDescent="0.25">
      <c r="A580">
        <v>10207</v>
      </c>
      <c r="B580" s="8">
        <v>44728</v>
      </c>
      <c r="C580" t="s">
        <v>22</v>
      </c>
    </row>
    <row r="581" spans="1:3" x14ac:dyDescent="0.25">
      <c r="A581">
        <v>10207</v>
      </c>
      <c r="B581" s="8">
        <v>44728</v>
      </c>
      <c r="C581" t="s">
        <v>22</v>
      </c>
    </row>
    <row r="582" spans="1:3" x14ac:dyDescent="0.25">
      <c r="A582">
        <v>10207</v>
      </c>
      <c r="B582" s="8">
        <v>44728</v>
      </c>
      <c r="C582" t="s">
        <v>22</v>
      </c>
    </row>
    <row r="583" spans="1:3" x14ac:dyDescent="0.25">
      <c r="A583">
        <v>10211</v>
      </c>
      <c r="B583" s="8">
        <v>44728</v>
      </c>
      <c r="C583" t="s">
        <v>22</v>
      </c>
    </row>
    <row r="584" spans="1:3" x14ac:dyDescent="0.25">
      <c r="A584">
        <v>10211</v>
      </c>
      <c r="B584" s="8">
        <v>44728</v>
      </c>
      <c r="C584" t="s">
        <v>22</v>
      </c>
    </row>
    <row r="585" spans="1:3" x14ac:dyDescent="0.25">
      <c r="A585">
        <v>10211</v>
      </c>
      <c r="B585" s="8">
        <v>44728</v>
      </c>
      <c r="C585" t="s">
        <v>22</v>
      </c>
    </row>
    <row r="586" spans="1:3" x14ac:dyDescent="0.25">
      <c r="A586">
        <v>10211</v>
      </c>
      <c r="B586" s="8">
        <v>44728</v>
      </c>
      <c r="C586" t="s">
        <v>22</v>
      </c>
    </row>
    <row r="587" spans="1:3" x14ac:dyDescent="0.25">
      <c r="A587">
        <v>10211</v>
      </c>
      <c r="B587" s="8">
        <v>44728</v>
      </c>
      <c r="C587" t="s">
        <v>22</v>
      </c>
    </row>
    <row r="588" spans="1:3" x14ac:dyDescent="0.25">
      <c r="A588">
        <v>10102</v>
      </c>
      <c r="B588" s="8">
        <v>44728</v>
      </c>
      <c r="C588" t="s">
        <v>22</v>
      </c>
    </row>
    <row r="589" spans="1:3" x14ac:dyDescent="0.25">
      <c r="A589">
        <v>10104</v>
      </c>
      <c r="B589" s="8">
        <v>44728</v>
      </c>
      <c r="C589" t="s">
        <v>22</v>
      </c>
    </row>
    <row r="590" spans="1:3" x14ac:dyDescent="0.25">
      <c r="A590">
        <v>10104</v>
      </c>
      <c r="B590" s="8">
        <v>44728</v>
      </c>
      <c r="C590" t="s">
        <v>22</v>
      </c>
    </row>
    <row r="591" spans="1:3" x14ac:dyDescent="0.25">
      <c r="A591">
        <v>10104</v>
      </c>
      <c r="B591" s="8">
        <v>44728</v>
      </c>
      <c r="C591" t="s">
        <v>22</v>
      </c>
    </row>
    <row r="592" spans="1:3" x14ac:dyDescent="0.25">
      <c r="A592">
        <v>10108</v>
      </c>
      <c r="B592" s="8">
        <v>44728</v>
      </c>
      <c r="C592" t="s">
        <v>22</v>
      </c>
    </row>
    <row r="593" spans="1:3" x14ac:dyDescent="0.25">
      <c r="A593">
        <v>10110</v>
      </c>
      <c r="B593" s="8">
        <v>44728</v>
      </c>
      <c r="C593" t="s">
        <v>22</v>
      </c>
    </row>
    <row r="594" spans="1:3" x14ac:dyDescent="0.25">
      <c r="A594">
        <v>10110</v>
      </c>
      <c r="B594" s="8">
        <v>44728</v>
      </c>
      <c r="C594" t="s">
        <v>22</v>
      </c>
    </row>
    <row r="595" spans="1:3" x14ac:dyDescent="0.25">
      <c r="A595">
        <v>10112</v>
      </c>
      <c r="B595" s="8">
        <v>44728</v>
      </c>
      <c r="C595" t="s">
        <v>22</v>
      </c>
    </row>
    <row r="596" spans="1:3" x14ac:dyDescent="0.25">
      <c r="A596">
        <v>10202</v>
      </c>
      <c r="B596" s="8">
        <v>44728</v>
      </c>
      <c r="C596" t="s">
        <v>22</v>
      </c>
    </row>
    <row r="597" spans="1:3" x14ac:dyDescent="0.25">
      <c r="A597">
        <v>10206</v>
      </c>
      <c r="B597" s="8">
        <v>44728</v>
      </c>
      <c r="C597" t="s">
        <v>22</v>
      </c>
    </row>
    <row r="598" spans="1:3" x14ac:dyDescent="0.25">
      <c r="A598">
        <v>10206</v>
      </c>
      <c r="B598" s="8">
        <v>44728</v>
      </c>
      <c r="C598" t="s">
        <v>22</v>
      </c>
    </row>
    <row r="599" spans="1:3" x14ac:dyDescent="0.25">
      <c r="A599">
        <v>10206</v>
      </c>
      <c r="B599" s="8">
        <v>44728</v>
      </c>
      <c r="C599" t="s">
        <v>22</v>
      </c>
    </row>
    <row r="600" spans="1:3" x14ac:dyDescent="0.25">
      <c r="A600">
        <v>10210</v>
      </c>
      <c r="B600" s="8">
        <v>44728</v>
      </c>
      <c r="C600" t="s">
        <v>22</v>
      </c>
    </row>
    <row r="601" spans="1:3" x14ac:dyDescent="0.25">
      <c r="A601">
        <v>10210</v>
      </c>
      <c r="B601" s="8">
        <v>44728</v>
      </c>
      <c r="C601" t="s">
        <v>22</v>
      </c>
    </row>
    <row r="602" spans="1:3" x14ac:dyDescent="0.25">
      <c r="A602">
        <v>10210</v>
      </c>
      <c r="B602" s="8">
        <v>44728</v>
      </c>
      <c r="C602" t="s">
        <v>22</v>
      </c>
    </row>
    <row r="603" spans="1:3" x14ac:dyDescent="0.25">
      <c r="A603">
        <v>10210</v>
      </c>
      <c r="B603" s="8">
        <v>44728</v>
      </c>
      <c r="C603" t="s">
        <v>22</v>
      </c>
    </row>
    <row r="604" spans="1:3" x14ac:dyDescent="0.25">
      <c r="A604">
        <v>10210</v>
      </c>
      <c r="B604" s="8">
        <v>44728</v>
      </c>
      <c r="C604" t="s">
        <v>22</v>
      </c>
    </row>
    <row r="605" spans="1:3" x14ac:dyDescent="0.25">
      <c r="A605">
        <v>10212</v>
      </c>
      <c r="B605" s="8">
        <v>44728</v>
      </c>
      <c r="C605" t="s">
        <v>22</v>
      </c>
    </row>
    <row r="606" spans="1:3" x14ac:dyDescent="0.25">
      <c r="A606">
        <v>10212</v>
      </c>
      <c r="B606" s="8">
        <v>44728</v>
      </c>
      <c r="C606" t="s">
        <v>22</v>
      </c>
    </row>
    <row r="607" spans="1:3" x14ac:dyDescent="0.25">
      <c r="A607">
        <v>10212</v>
      </c>
      <c r="B607" s="8">
        <v>44728</v>
      </c>
      <c r="C607" t="s">
        <v>22</v>
      </c>
    </row>
    <row r="608" spans="1:3" x14ac:dyDescent="0.25">
      <c r="A608">
        <v>10103</v>
      </c>
      <c r="B608" s="8">
        <v>44729</v>
      </c>
      <c r="C608" t="s">
        <v>22</v>
      </c>
    </row>
    <row r="609" spans="1:3" x14ac:dyDescent="0.25">
      <c r="A609">
        <v>10103</v>
      </c>
      <c r="B609" s="8">
        <v>44729</v>
      </c>
      <c r="C609" t="s">
        <v>22</v>
      </c>
    </row>
    <row r="610" spans="1:3" x14ac:dyDescent="0.25">
      <c r="A610">
        <v>10103</v>
      </c>
      <c r="B610" s="8">
        <v>44729</v>
      </c>
      <c r="C610" t="s">
        <v>22</v>
      </c>
    </row>
    <row r="611" spans="1:3" x14ac:dyDescent="0.25">
      <c r="A611">
        <v>10105</v>
      </c>
      <c r="B611" s="8">
        <v>44729</v>
      </c>
      <c r="C611" t="s">
        <v>22</v>
      </c>
    </row>
    <row r="612" spans="1:3" x14ac:dyDescent="0.25">
      <c r="A612">
        <v>10105</v>
      </c>
      <c r="B612" s="8">
        <v>44729</v>
      </c>
      <c r="C612" t="s">
        <v>22</v>
      </c>
    </row>
    <row r="613" spans="1:3" x14ac:dyDescent="0.25">
      <c r="A613">
        <v>10109</v>
      </c>
      <c r="B613" s="8">
        <v>44729</v>
      </c>
      <c r="C613" t="s">
        <v>22</v>
      </c>
    </row>
    <row r="614" spans="1:3" x14ac:dyDescent="0.25">
      <c r="A614">
        <v>10201</v>
      </c>
      <c r="B614" s="8">
        <v>44729</v>
      </c>
      <c r="C614" t="s">
        <v>22</v>
      </c>
    </row>
    <row r="615" spans="1:3" x14ac:dyDescent="0.25">
      <c r="A615">
        <v>10201</v>
      </c>
      <c r="B615" s="8">
        <v>44729</v>
      </c>
      <c r="C615" t="s">
        <v>22</v>
      </c>
    </row>
    <row r="616" spans="1:3" x14ac:dyDescent="0.25">
      <c r="A616">
        <v>10201</v>
      </c>
      <c r="B616" s="8">
        <v>44729</v>
      </c>
      <c r="C616" t="s">
        <v>22</v>
      </c>
    </row>
    <row r="617" spans="1:3" x14ac:dyDescent="0.25">
      <c r="A617">
        <v>10203</v>
      </c>
      <c r="B617" s="8">
        <v>44729</v>
      </c>
      <c r="C617" t="s">
        <v>22</v>
      </c>
    </row>
    <row r="618" spans="1:3" x14ac:dyDescent="0.25">
      <c r="A618">
        <v>10203</v>
      </c>
      <c r="B618" s="8">
        <v>44729</v>
      </c>
      <c r="C618" t="s">
        <v>22</v>
      </c>
    </row>
    <row r="619" spans="1:3" x14ac:dyDescent="0.25">
      <c r="A619">
        <v>10203</v>
      </c>
      <c r="B619" s="8">
        <v>44729</v>
      </c>
      <c r="C619" t="s">
        <v>22</v>
      </c>
    </row>
    <row r="620" spans="1:3" x14ac:dyDescent="0.25">
      <c r="A620">
        <v>10203</v>
      </c>
      <c r="B620" s="8">
        <v>44729</v>
      </c>
      <c r="C620" t="s">
        <v>22</v>
      </c>
    </row>
    <row r="621" spans="1:3" x14ac:dyDescent="0.25">
      <c r="A621">
        <v>10205</v>
      </c>
      <c r="B621" s="8">
        <v>44729</v>
      </c>
      <c r="C621" t="s">
        <v>22</v>
      </c>
    </row>
    <row r="622" spans="1:3" x14ac:dyDescent="0.25">
      <c r="A622">
        <v>10205</v>
      </c>
      <c r="B622" s="8">
        <v>44729</v>
      </c>
      <c r="C622" t="s">
        <v>22</v>
      </c>
    </row>
    <row r="623" spans="1:3" x14ac:dyDescent="0.25">
      <c r="A623">
        <v>10205</v>
      </c>
      <c r="B623" s="8">
        <v>44729</v>
      </c>
      <c r="C623" t="s">
        <v>22</v>
      </c>
    </row>
    <row r="624" spans="1:3" x14ac:dyDescent="0.25">
      <c r="A624">
        <v>10207</v>
      </c>
      <c r="B624" s="8">
        <v>44729</v>
      </c>
      <c r="C624" t="s">
        <v>22</v>
      </c>
    </row>
    <row r="625" spans="1:3" x14ac:dyDescent="0.25">
      <c r="A625">
        <v>10209</v>
      </c>
      <c r="B625" s="8">
        <v>44729</v>
      </c>
      <c r="C625" t="s">
        <v>22</v>
      </c>
    </row>
    <row r="626" spans="1:3" x14ac:dyDescent="0.25">
      <c r="A626">
        <v>10211</v>
      </c>
      <c r="B626" s="8">
        <v>44729</v>
      </c>
      <c r="C626" t="s">
        <v>22</v>
      </c>
    </row>
    <row r="627" spans="1:3" x14ac:dyDescent="0.25">
      <c r="A627">
        <v>10211</v>
      </c>
      <c r="B627" s="8">
        <v>44729</v>
      </c>
      <c r="C627" t="s">
        <v>22</v>
      </c>
    </row>
    <row r="628" spans="1:3" x14ac:dyDescent="0.25">
      <c r="A628">
        <v>10211</v>
      </c>
      <c r="B628" s="8">
        <v>44729</v>
      </c>
      <c r="C628" t="s">
        <v>22</v>
      </c>
    </row>
    <row r="629" spans="1:3" x14ac:dyDescent="0.25">
      <c r="A629">
        <v>10211</v>
      </c>
      <c r="B629" s="8">
        <v>44729</v>
      </c>
      <c r="C629" t="s">
        <v>22</v>
      </c>
    </row>
    <row r="630" spans="1:3" x14ac:dyDescent="0.25">
      <c r="A630">
        <v>10211</v>
      </c>
      <c r="B630" s="8">
        <v>44729</v>
      </c>
      <c r="C630" t="s">
        <v>22</v>
      </c>
    </row>
    <row r="631" spans="1:3" x14ac:dyDescent="0.25">
      <c r="A631">
        <v>10104</v>
      </c>
      <c r="B631" s="8">
        <v>44729</v>
      </c>
      <c r="C631" t="s">
        <v>22</v>
      </c>
    </row>
    <row r="632" spans="1:3" x14ac:dyDescent="0.25">
      <c r="A632">
        <v>10104</v>
      </c>
      <c r="B632" s="8">
        <v>44729</v>
      </c>
      <c r="C632" t="s">
        <v>22</v>
      </c>
    </row>
    <row r="633" spans="1:3" x14ac:dyDescent="0.25">
      <c r="A633">
        <v>10104</v>
      </c>
      <c r="B633" s="8">
        <v>44729</v>
      </c>
      <c r="C633" t="s">
        <v>22</v>
      </c>
    </row>
    <row r="634" spans="1:3" x14ac:dyDescent="0.25">
      <c r="A634">
        <v>10106</v>
      </c>
      <c r="B634" s="8">
        <v>44729</v>
      </c>
      <c r="C634" t="s">
        <v>22</v>
      </c>
    </row>
    <row r="635" spans="1:3" x14ac:dyDescent="0.25">
      <c r="A635">
        <v>10106</v>
      </c>
      <c r="B635" s="8">
        <v>44729</v>
      </c>
      <c r="C635" t="s">
        <v>22</v>
      </c>
    </row>
    <row r="636" spans="1:3" x14ac:dyDescent="0.25">
      <c r="A636">
        <v>10110</v>
      </c>
      <c r="B636" s="8">
        <v>44729</v>
      </c>
      <c r="C636" t="s">
        <v>22</v>
      </c>
    </row>
    <row r="637" spans="1:3" x14ac:dyDescent="0.25">
      <c r="A637">
        <v>10110</v>
      </c>
      <c r="B637" s="8">
        <v>44729</v>
      </c>
      <c r="C637" t="s">
        <v>22</v>
      </c>
    </row>
    <row r="638" spans="1:3" x14ac:dyDescent="0.25">
      <c r="A638">
        <v>10112</v>
      </c>
      <c r="B638" s="8">
        <v>44729</v>
      </c>
      <c r="C638" t="s">
        <v>22</v>
      </c>
    </row>
    <row r="639" spans="1:3" x14ac:dyDescent="0.25">
      <c r="A639">
        <v>10112</v>
      </c>
      <c r="B639" s="8">
        <v>44729</v>
      </c>
      <c r="C639" t="s">
        <v>22</v>
      </c>
    </row>
    <row r="640" spans="1:3" x14ac:dyDescent="0.25">
      <c r="A640">
        <v>10112</v>
      </c>
      <c r="B640" s="8">
        <v>44729</v>
      </c>
      <c r="C640" t="s">
        <v>22</v>
      </c>
    </row>
    <row r="641" spans="1:3" x14ac:dyDescent="0.25">
      <c r="A641">
        <v>10202</v>
      </c>
      <c r="B641" s="8">
        <v>44729</v>
      </c>
      <c r="C641" t="s">
        <v>22</v>
      </c>
    </row>
    <row r="642" spans="1:3" x14ac:dyDescent="0.25">
      <c r="A642">
        <v>10204</v>
      </c>
      <c r="B642" s="8">
        <v>44729</v>
      </c>
      <c r="C642" t="s">
        <v>22</v>
      </c>
    </row>
    <row r="643" spans="1:3" x14ac:dyDescent="0.25">
      <c r="A643">
        <v>10204</v>
      </c>
      <c r="B643" s="8">
        <v>44729</v>
      </c>
      <c r="C643" t="s">
        <v>22</v>
      </c>
    </row>
    <row r="644" spans="1:3" x14ac:dyDescent="0.25">
      <c r="A644">
        <v>10204</v>
      </c>
      <c r="B644" s="8">
        <v>44729</v>
      </c>
      <c r="C644" t="s">
        <v>22</v>
      </c>
    </row>
    <row r="645" spans="1:3" x14ac:dyDescent="0.25">
      <c r="A645">
        <v>10208</v>
      </c>
      <c r="B645" s="8">
        <v>44729</v>
      </c>
      <c r="C645" t="s">
        <v>22</v>
      </c>
    </row>
    <row r="646" spans="1:3" x14ac:dyDescent="0.25">
      <c r="A646">
        <v>10208</v>
      </c>
      <c r="B646" s="8">
        <v>44729</v>
      </c>
      <c r="C646" t="s">
        <v>22</v>
      </c>
    </row>
    <row r="647" spans="1:3" x14ac:dyDescent="0.25">
      <c r="A647">
        <v>10208</v>
      </c>
      <c r="B647" s="8">
        <v>44729</v>
      </c>
      <c r="C647" t="s">
        <v>22</v>
      </c>
    </row>
    <row r="648" spans="1:3" x14ac:dyDescent="0.25">
      <c r="A648">
        <v>10208</v>
      </c>
      <c r="B648" s="8">
        <v>44729</v>
      </c>
      <c r="C648" t="s">
        <v>22</v>
      </c>
    </row>
    <row r="649" spans="1:3" x14ac:dyDescent="0.25">
      <c r="A649">
        <v>10210</v>
      </c>
      <c r="B649" s="8">
        <v>44729</v>
      </c>
      <c r="C649" t="s">
        <v>22</v>
      </c>
    </row>
    <row r="650" spans="1:3" x14ac:dyDescent="0.25">
      <c r="A650">
        <v>10210</v>
      </c>
      <c r="B650" s="8">
        <v>44729</v>
      </c>
      <c r="C650" t="s">
        <v>22</v>
      </c>
    </row>
    <row r="651" spans="1:3" x14ac:dyDescent="0.25">
      <c r="A651">
        <v>10210</v>
      </c>
      <c r="B651" s="8">
        <v>44729</v>
      </c>
      <c r="C651" t="s">
        <v>22</v>
      </c>
    </row>
    <row r="652" spans="1:3" x14ac:dyDescent="0.25">
      <c r="A652">
        <v>10212</v>
      </c>
      <c r="B652" s="8">
        <v>44729</v>
      </c>
      <c r="C652" t="s">
        <v>22</v>
      </c>
    </row>
    <row r="653" spans="1:3" x14ac:dyDescent="0.25">
      <c r="A653">
        <v>10103</v>
      </c>
      <c r="B653" s="8">
        <v>44732</v>
      </c>
      <c r="C653" t="s">
        <v>22</v>
      </c>
    </row>
    <row r="654" spans="1:3" x14ac:dyDescent="0.25">
      <c r="A654">
        <v>10103</v>
      </c>
      <c r="B654" s="8">
        <v>44732</v>
      </c>
      <c r="C654" t="s">
        <v>22</v>
      </c>
    </row>
    <row r="655" spans="1:3" x14ac:dyDescent="0.25">
      <c r="A655">
        <v>10105</v>
      </c>
      <c r="B655" s="8">
        <v>44732</v>
      </c>
      <c r="C655" t="s">
        <v>22</v>
      </c>
    </row>
    <row r="656" spans="1:3" x14ac:dyDescent="0.25">
      <c r="A656">
        <v>10105</v>
      </c>
      <c r="B656" s="8">
        <v>44732</v>
      </c>
      <c r="C656" t="s">
        <v>22</v>
      </c>
    </row>
    <row r="657" spans="1:3" x14ac:dyDescent="0.25">
      <c r="A657">
        <v>10107</v>
      </c>
      <c r="B657" s="8">
        <v>44732</v>
      </c>
      <c r="C657" t="s">
        <v>22</v>
      </c>
    </row>
    <row r="658" spans="1:3" x14ac:dyDescent="0.25">
      <c r="A658">
        <v>10107</v>
      </c>
      <c r="B658" s="8">
        <v>44732</v>
      </c>
      <c r="C658" t="s">
        <v>22</v>
      </c>
    </row>
    <row r="659" spans="1:3" x14ac:dyDescent="0.25">
      <c r="A659">
        <v>10107</v>
      </c>
      <c r="B659" s="8">
        <v>44732</v>
      </c>
      <c r="C659" t="s">
        <v>22</v>
      </c>
    </row>
    <row r="660" spans="1:3" x14ac:dyDescent="0.25">
      <c r="A660">
        <v>10107</v>
      </c>
      <c r="B660" s="8">
        <v>44732</v>
      </c>
      <c r="C660" t="s">
        <v>22</v>
      </c>
    </row>
    <row r="661" spans="1:3" x14ac:dyDescent="0.25">
      <c r="A661">
        <v>10107</v>
      </c>
      <c r="B661" s="8">
        <v>44732</v>
      </c>
      <c r="C661" t="s">
        <v>22</v>
      </c>
    </row>
    <row r="662" spans="1:3" x14ac:dyDescent="0.25">
      <c r="A662">
        <v>10203</v>
      </c>
      <c r="B662" s="8">
        <v>44732</v>
      </c>
      <c r="C662" t="s">
        <v>22</v>
      </c>
    </row>
    <row r="663" spans="1:3" x14ac:dyDescent="0.25">
      <c r="A663">
        <v>10203</v>
      </c>
      <c r="B663" s="8">
        <v>44732</v>
      </c>
      <c r="C663" t="s">
        <v>22</v>
      </c>
    </row>
    <row r="664" spans="1:3" x14ac:dyDescent="0.25">
      <c r="A664">
        <v>10205</v>
      </c>
      <c r="B664" s="8">
        <v>44732</v>
      </c>
      <c r="C664" t="s">
        <v>22</v>
      </c>
    </row>
    <row r="665" spans="1:3" x14ac:dyDescent="0.25">
      <c r="A665">
        <v>10205</v>
      </c>
      <c r="B665" s="8">
        <v>44732</v>
      </c>
      <c r="C665" t="s">
        <v>22</v>
      </c>
    </row>
    <row r="666" spans="1:3" x14ac:dyDescent="0.25">
      <c r="A666">
        <v>10205</v>
      </c>
      <c r="B666" s="8">
        <v>44732</v>
      </c>
      <c r="C666" t="s">
        <v>22</v>
      </c>
    </row>
    <row r="667" spans="1:3" x14ac:dyDescent="0.25">
      <c r="A667">
        <v>10205</v>
      </c>
      <c r="B667" s="8">
        <v>44732</v>
      </c>
      <c r="C667" t="s">
        <v>22</v>
      </c>
    </row>
    <row r="668" spans="1:3" x14ac:dyDescent="0.25">
      <c r="A668">
        <v>10207</v>
      </c>
      <c r="B668" s="8">
        <v>44732</v>
      </c>
      <c r="C668" t="s">
        <v>22</v>
      </c>
    </row>
    <row r="669" spans="1:3" x14ac:dyDescent="0.25">
      <c r="A669">
        <v>10209</v>
      </c>
      <c r="B669" s="8">
        <v>44732</v>
      </c>
      <c r="C669" t="s">
        <v>22</v>
      </c>
    </row>
    <row r="670" spans="1:3" x14ac:dyDescent="0.25">
      <c r="A670">
        <v>10209</v>
      </c>
      <c r="B670" s="8">
        <v>44732</v>
      </c>
      <c r="C670" t="s">
        <v>22</v>
      </c>
    </row>
    <row r="671" spans="1:3" x14ac:dyDescent="0.25">
      <c r="A671">
        <v>10209</v>
      </c>
      <c r="B671" s="8">
        <v>44732</v>
      </c>
      <c r="C671" t="s">
        <v>22</v>
      </c>
    </row>
    <row r="672" spans="1:3" x14ac:dyDescent="0.25">
      <c r="A672">
        <v>10209</v>
      </c>
      <c r="B672" s="8">
        <v>44732</v>
      </c>
      <c r="C672" t="s">
        <v>22</v>
      </c>
    </row>
    <row r="673" spans="1:3" x14ac:dyDescent="0.25">
      <c r="A673">
        <v>10209</v>
      </c>
      <c r="B673" s="8">
        <v>44732</v>
      </c>
      <c r="C673" t="s">
        <v>22</v>
      </c>
    </row>
    <row r="674" spans="1:3" x14ac:dyDescent="0.25">
      <c r="A674">
        <v>10209</v>
      </c>
      <c r="B674" s="8">
        <v>44732</v>
      </c>
      <c r="C674" t="s">
        <v>22</v>
      </c>
    </row>
    <row r="675" spans="1:3" x14ac:dyDescent="0.25">
      <c r="A675">
        <v>10209</v>
      </c>
      <c r="B675" s="8">
        <v>44732</v>
      </c>
      <c r="C675" t="s">
        <v>22</v>
      </c>
    </row>
    <row r="676" spans="1:3" x14ac:dyDescent="0.25">
      <c r="A676">
        <v>10209</v>
      </c>
      <c r="B676" s="8">
        <v>44732</v>
      </c>
      <c r="C676" t="s">
        <v>22</v>
      </c>
    </row>
    <row r="677" spans="1:3" x14ac:dyDescent="0.25">
      <c r="A677">
        <v>10102</v>
      </c>
      <c r="B677" s="8">
        <v>44732</v>
      </c>
      <c r="C677" t="s">
        <v>22</v>
      </c>
    </row>
    <row r="678" spans="1:3" x14ac:dyDescent="0.25">
      <c r="A678">
        <v>10104</v>
      </c>
      <c r="B678" s="8">
        <v>44732</v>
      </c>
      <c r="C678" t="s">
        <v>22</v>
      </c>
    </row>
    <row r="679" spans="1:3" x14ac:dyDescent="0.25">
      <c r="A679">
        <v>10104</v>
      </c>
      <c r="B679" s="8">
        <v>44732</v>
      </c>
      <c r="C679" t="s">
        <v>22</v>
      </c>
    </row>
    <row r="680" spans="1:3" x14ac:dyDescent="0.25">
      <c r="A680">
        <v>10104</v>
      </c>
      <c r="B680" s="8">
        <v>44732</v>
      </c>
      <c r="C680" t="s">
        <v>22</v>
      </c>
    </row>
    <row r="681" spans="1:3" x14ac:dyDescent="0.25">
      <c r="A681">
        <v>10104</v>
      </c>
      <c r="B681" s="8">
        <v>44732</v>
      </c>
      <c r="C681" t="s">
        <v>22</v>
      </c>
    </row>
    <row r="682" spans="1:3" x14ac:dyDescent="0.25">
      <c r="A682">
        <v>10204</v>
      </c>
      <c r="B682" s="8">
        <v>44732</v>
      </c>
      <c r="C682" t="s">
        <v>22</v>
      </c>
    </row>
    <row r="683" spans="1:3" x14ac:dyDescent="0.25">
      <c r="A683">
        <v>10204</v>
      </c>
      <c r="B683" s="8">
        <v>44732</v>
      </c>
      <c r="C683" t="s">
        <v>22</v>
      </c>
    </row>
    <row r="684" spans="1:3" x14ac:dyDescent="0.25">
      <c r="A684">
        <v>10206</v>
      </c>
      <c r="B684" s="8">
        <v>44732</v>
      </c>
      <c r="C684" t="s">
        <v>22</v>
      </c>
    </row>
    <row r="685" spans="1:3" x14ac:dyDescent="0.25">
      <c r="A685">
        <v>10206</v>
      </c>
      <c r="B685" s="8">
        <v>44732</v>
      </c>
      <c r="C685" t="s">
        <v>22</v>
      </c>
    </row>
    <row r="686" spans="1:3" x14ac:dyDescent="0.25">
      <c r="A686">
        <v>10206</v>
      </c>
      <c r="B686" s="8">
        <v>44732</v>
      </c>
      <c r="C686" t="s">
        <v>22</v>
      </c>
    </row>
    <row r="687" spans="1:3" x14ac:dyDescent="0.25">
      <c r="A687">
        <v>10206</v>
      </c>
      <c r="B687" s="8">
        <v>44732</v>
      </c>
      <c r="C687" t="s">
        <v>22</v>
      </c>
    </row>
    <row r="688" spans="1:3" x14ac:dyDescent="0.25">
      <c r="A688">
        <v>10206</v>
      </c>
      <c r="B688" s="8">
        <v>44732</v>
      </c>
      <c r="C688" t="s">
        <v>22</v>
      </c>
    </row>
    <row r="689" spans="1:3" x14ac:dyDescent="0.25">
      <c r="A689">
        <v>10206</v>
      </c>
      <c r="B689" s="8">
        <v>44732</v>
      </c>
      <c r="C689" t="s">
        <v>23</v>
      </c>
    </row>
    <row r="690" spans="1:3" x14ac:dyDescent="0.25">
      <c r="A690">
        <v>10208</v>
      </c>
      <c r="B690" s="8">
        <v>44732</v>
      </c>
      <c r="C690" t="s">
        <v>22</v>
      </c>
    </row>
    <row r="691" spans="1:3" x14ac:dyDescent="0.25">
      <c r="A691">
        <v>10208</v>
      </c>
      <c r="B691" s="8">
        <v>44732</v>
      </c>
      <c r="C691" t="s">
        <v>22</v>
      </c>
    </row>
    <row r="692" spans="1:3" x14ac:dyDescent="0.25">
      <c r="A692">
        <v>10208</v>
      </c>
      <c r="B692" s="8">
        <v>44732</v>
      </c>
      <c r="C692" t="s">
        <v>22</v>
      </c>
    </row>
    <row r="693" spans="1:3" x14ac:dyDescent="0.25">
      <c r="A693">
        <v>10208</v>
      </c>
      <c r="B693" s="8">
        <v>44732</v>
      </c>
      <c r="C693" t="s">
        <v>22</v>
      </c>
    </row>
    <row r="694" spans="1:3" x14ac:dyDescent="0.25">
      <c r="A694">
        <v>10208</v>
      </c>
      <c r="B694" s="8">
        <v>44732</v>
      </c>
      <c r="C694" t="s">
        <v>22</v>
      </c>
    </row>
    <row r="695" spans="1:3" x14ac:dyDescent="0.25">
      <c r="A695">
        <v>10208</v>
      </c>
      <c r="B695" s="8">
        <v>44732</v>
      </c>
      <c r="C695" t="s">
        <v>22</v>
      </c>
    </row>
    <row r="696" spans="1:3" x14ac:dyDescent="0.25">
      <c r="A696">
        <v>10210</v>
      </c>
      <c r="B696" s="8">
        <v>44732</v>
      </c>
      <c r="C696" t="s">
        <v>22</v>
      </c>
    </row>
    <row r="697" spans="1:3" x14ac:dyDescent="0.25">
      <c r="A697">
        <v>10210</v>
      </c>
      <c r="B697" s="8">
        <v>44732</v>
      </c>
      <c r="C697" t="s">
        <v>22</v>
      </c>
    </row>
    <row r="698" spans="1:3" x14ac:dyDescent="0.25">
      <c r="A698">
        <v>10210</v>
      </c>
      <c r="B698" s="8">
        <v>44732</v>
      </c>
      <c r="C698" t="s">
        <v>22</v>
      </c>
    </row>
    <row r="699" spans="1:3" x14ac:dyDescent="0.25">
      <c r="A699">
        <v>10210</v>
      </c>
      <c r="B699" s="8">
        <v>44732</v>
      </c>
      <c r="C699" t="s">
        <v>22</v>
      </c>
    </row>
    <row r="700" spans="1:3" x14ac:dyDescent="0.25">
      <c r="A700">
        <v>10210</v>
      </c>
      <c r="B700" s="8">
        <v>44732</v>
      </c>
      <c r="C700" t="s">
        <v>22</v>
      </c>
    </row>
    <row r="701" spans="1:3" x14ac:dyDescent="0.25">
      <c r="A701">
        <v>10210</v>
      </c>
      <c r="B701" s="8">
        <v>44732</v>
      </c>
      <c r="C701" t="s">
        <v>22</v>
      </c>
    </row>
    <row r="702" spans="1:3" x14ac:dyDescent="0.25">
      <c r="A702">
        <v>10210</v>
      </c>
      <c r="B702" s="8">
        <v>44732</v>
      </c>
      <c r="C702" t="s">
        <v>22</v>
      </c>
    </row>
    <row r="703" spans="1:3" x14ac:dyDescent="0.25">
      <c r="A703">
        <v>10212</v>
      </c>
      <c r="B703" s="8">
        <v>44732</v>
      </c>
      <c r="C703" t="s">
        <v>22</v>
      </c>
    </row>
    <row r="704" spans="1:3" x14ac:dyDescent="0.25">
      <c r="A704">
        <v>10212</v>
      </c>
      <c r="B704" s="8">
        <v>44732</v>
      </c>
      <c r="C704" t="s">
        <v>22</v>
      </c>
    </row>
    <row r="705" spans="1:3" x14ac:dyDescent="0.25">
      <c r="A705">
        <v>10212</v>
      </c>
      <c r="B705" s="8">
        <v>44732</v>
      </c>
      <c r="C705" t="s">
        <v>22</v>
      </c>
    </row>
    <row r="706" spans="1:3" x14ac:dyDescent="0.25">
      <c r="A706">
        <v>10212</v>
      </c>
      <c r="B706" s="8">
        <v>44732</v>
      </c>
      <c r="C706" t="s">
        <v>22</v>
      </c>
    </row>
    <row r="707" spans="1:3" x14ac:dyDescent="0.25">
      <c r="A707">
        <v>10212</v>
      </c>
      <c r="B707" s="8">
        <v>44732</v>
      </c>
      <c r="C707" t="s">
        <v>23</v>
      </c>
    </row>
    <row r="708" spans="1:3" x14ac:dyDescent="0.25">
      <c r="A708">
        <v>10103</v>
      </c>
      <c r="B708" s="8">
        <v>44733</v>
      </c>
      <c r="C708" t="s">
        <v>22</v>
      </c>
    </row>
    <row r="709" spans="1:3" x14ac:dyDescent="0.25">
      <c r="A709">
        <v>10103</v>
      </c>
      <c r="B709" s="8">
        <v>44733</v>
      </c>
      <c r="C709" t="s">
        <v>22</v>
      </c>
    </row>
    <row r="710" spans="1:3" x14ac:dyDescent="0.25">
      <c r="A710">
        <v>10105</v>
      </c>
      <c r="B710" s="8">
        <v>44733</v>
      </c>
      <c r="C710" t="s">
        <v>22</v>
      </c>
    </row>
    <row r="711" spans="1:3" x14ac:dyDescent="0.25">
      <c r="A711">
        <v>10105</v>
      </c>
      <c r="B711" s="8">
        <v>44733</v>
      </c>
      <c r="C711" t="s">
        <v>22</v>
      </c>
    </row>
    <row r="712" spans="1:3" x14ac:dyDescent="0.25">
      <c r="A712">
        <v>10105</v>
      </c>
      <c r="B712" s="8">
        <v>44733</v>
      </c>
      <c r="C712" t="s">
        <v>22</v>
      </c>
    </row>
    <row r="713" spans="1:3" x14ac:dyDescent="0.25">
      <c r="A713">
        <v>10105</v>
      </c>
      <c r="B713" s="8">
        <v>44733</v>
      </c>
      <c r="C713" t="s">
        <v>22</v>
      </c>
    </row>
    <row r="714" spans="1:3" x14ac:dyDescent="0.25">
      <c r="A714">
        <v>10105</v>
      </c>
      <c r="B714" s="8">
        <v>44733</v>
      </c>
      <c r="C714" t="s">
        <v>22</v>
      </c>
    </row>
    <row r="715" spans="1:3" x14ac:dyDescent="0.25">
      <c r="A715">
        <v>10109</v>
      </c>
      <c r="B715" s="8">
        <v>44733</v>
      </c>
      <c r="C715" t="s">
        <v>22</v>
      </c>
    </row>
    <row r="716" spans="1:3" x14ac:dyDescent="0.25">
      <c r="A716">
        <v>10109</v>
      </c>
      <c r="B716" s="8">
        <v>44733</v>
      </c>
      <c r="C716" t="s">
        <v>22</v>
      </c>
    </row>
    <row r="717" spans="1:3" x14ac:dyDescent="0.25">
      <c r="A717">
        <v>10109</v>
      </c>
      <c r="B717" s="8">
        <v>44733</v>
      </c>
      <c r="C717" t="s">
        <v>22</v>
      </c>
    </row>
    <row r="718" spans="1:3" x14ac:dyDescent="0.25">
      <c r="A718">
        <v>10201</v>
      </c>
      <c r="B718" s="8">
        <v>44733</v>
      </c>
      <c r="C718" t="s">
        <v>22</v>
      </c>
    </row>
    <row r="719" spans="1:3" x14ac:dyDescent="0.25">
      <c r="A719">
        <v>10201</v>
      </c>
      <c r="B719" s="8">
        <v>44733</v>
      </c>
      <c r="C719" t="s">
        <v>22</v>
      </c>
    </row>
    <row r="720" spans="1:3" x14ac:dyDescent="0.25">
      <c r="A720">
        <v>10203</v>
      </c>
      <c r="B720" s="8">
        <v>44733</v>
      </c>
      <c r="C720" t="s">
        <v>22</v>
      </c>
    </row>
    <row r="721" spans="1:3" x14ac:dyDescent="0.25">
      <c r="A721">
        <v>10203</v>
      </c>
      <c r="B721" s="8">
        <v>44733</v>
      </c>
      <c r="C721" t="s">
        <v>22</v>
      </c>
    </row>
    <row r="722" spans="1:3" x14ac:dyDescent="0.25">
      <c r="A722">
        <v>10203</v>
      </c>
      <c r="B722" s="8">
        <v>44733</v>
      </c>
      <c r="C722" t="s">
        <v>22</v>
      </c>
    </row>
    <row r="723" spans="1:3" x14ac:dyDescent="0.25">
      <c r="A723">
        <v>10203</v>
      </c>
      <c r="B723" s="8">
        <v>44733</v>
      </c>
      <c r="C723" t="s">
        <v>22</v>
      </c>
    </row>
    <row r="724" spans="1:3" x14ac:dyDescent="0.25">
      <c r="A724">
        <v>10203</v>
      </c>
      <c r="B724" s="8">
        <v>44733</v>
      </c>
      <c r="C724" t="s">
        <v>22</v>
      </c>
    </row>
    <row r="725" spans="1:3" x14ac:dyDescent="0.25">
      <c r="A725">
        <v>10203</v>
      </c>
      <c r="B725" s="8">
        <v>44733</v>
      </c>
      <c r="C725" t="s">
        <v>22</v>
      </c>
    </row>
    <row r="726" spans="1:3" x14ac:dyDescent="0.25">
      <c r="A726">
        <v>10203</v>
      </c>
      <c r="B726" s="8">
        <v>44733</v>
      </c>
      <c r="C726" t="s">
        <v>22</v>
      </c>
    </row>
    <row r="727" spans="1:3" x14ac:dyDescent="0.25">
      <c r="A727">
        <v>10203</v>
      </c>
      <c r="B727" s="8">
        <v>44733</v>
      </c>
      <c r="C727" t="s">
        <v>22</v>
      </c>
    </row>
    <row r="728" spans="1:3" x14ac:dyDescent="0.25">
      <c r="A728">
        <v>10203</v>
      </c>
      <c r="B728" s="8">
        <v>44733</v>
      </c>
      <c r="C728" t="s">
        <v>22</v>
      </c>
    </row>
    <row r="729" spans="1:3" x14ac:dyDescent="0.25">
      <c r="A729">
        <v>10203</v>
      </c>
      <c r="B729" s="8">
        <v>44733</v>
      </c>
      <c r="C729" t="s">
        <v>22</v>
      </c>
    </row>
    <row r="730" spans="1:3" x14ac:dyDescent="0.25">
      <c r="A730">
        <v>10203</v>
      </c>
      <c r="B730" s="8">
        <v>44733</v>
      </c>
      <c r="C730" t="s">
        <v>22</v>
      </c>
    </row>
    <row r="731" spans="1:3" x14ac:dyDescent="0.25">
      <c r="A731">
        <v>10203</v>
      </c>
      <c r="B731" s="8">
        <v>44733</v>
      </c>
      <c r="C731" t="s">
        <v>22</v>
      </c>
    </row>
    <row r="732" spans="1:3" x14ac:dyDescent="0.25">
      <c r="A732">
        <v>10203</v>
      </c>
      <c r="B732" s="8">
        <v>44733</v>
      </c>
      <c r="C732" t="s">
        <v>22</v>
      </c>
    </row>
    <row r="733" spans="1:3" x14ac:dyDescent="0.25">
      <c r="A733">
        <v>10203</v>
      </c>
      <c r="B733" s="8">
        <v>44733</v>
      </c>
      <c r="C733" t="s">
        <v>22</v>
      </c>
    </row>
    <row r="734" spans="1:3" x14ac:dyDescent="0.25">
      <c r="A734">
        <v>10205</v>
      </c>
      <c r="B734" s="8">
        <v>44733</v>
      </c>
      <c r="C734" t="s">
        <v>22</v>
      </c>
    </row>
    <row r="735" spans="1:3" x14ac:dyDescent="0.25">
      <c r="A735">
        <v>10205</v>
      </c>
      <c r="B735" s="8">
        <v>44733</v>
      </c>
      <c r="C735" t="s">
        <v>22</v>
      </c>
    </row>
    <row r="736" spans="1:3" x14ac:dyDescent="0.25">
      <c r="A736">
        <v>10205</v>
      </c>
      <c r="B736" s="8">
        <v>44733</v>
      </c>
      <c r="C736" t="s">
        <v>22</v>
      </c>
    </row>
    <row r="737" spans="1:3" x14ac:dyDescent="0.25">
      <c r="A737">
        <v>10207</v>
      </c>
      <c r="B737" s="8">
        <v>44733</v>
      </c>
      <c r="C737" t="s">
        <v>22</v>
      </c>
    </row>
    <row r="738" spans="1:3" x14ac:dyDescent="0.25">
      <c r="A738">
        <v>10207</v>
      </c>
      <c r="B738" s="8">
        <v>44733</v>
      </c>
      <c r="C738" t="s">
        <v>22</v>
      </c>
    </row>
    <row r="739" spans="1:3" x14ac:dyDescent="0.25">
      <c r="A739">
        <v>10207</v>
      </c>
      <c r="B739" s="8">
        <v>44733</v>
      </c>
      <c r="C739" t="s">
        <v>22</v>
      </c>
    </row>
    <row r="740" spans="1:3" x14ac:dyDescent="0.25">
      <c r="A740">
        <v>10207</v>
      </c>
      <c r="B740" s="8">
        <v>44733</v>
      </c>
      <c r="C740" t="s">
        <v>22</v>
      </c>
    </row>
    <row r="741" spans="1:3" x14ac:dyDescent="0.25">
      <c r="A741">
        <v>10207</v>
      </c>
      <c r="B741" s="8">
        <v>44733</v>
      </c>
      <c r="C741" t="s">
        <v>22</v>
      </c>
    </row>
    <row r="742" spans="1:3" x14ac:dyDescent="0.25">
      <c r="A742">
        <v>10207</v>
      </c>
      <c r="B742" s="8">
        <v>44733</v>
      </c>
      <c r="C742" t="s">
        <v>22</v>
      </c>
    </row>
    <row r="743" spans="1:3" x14ac:dyDescent="0.25">
      <c r="A743">
        <v>10207</v>
      </c>
      <c r="B743" s="8">
        <v>44733</v>
      </c>
      <c r="C743" t="s">
        <v>22</v>
      </c>
    </row>
    <row r="744" spans="1:3" x14ac:dyDescent="0.25">
      <c r="A744">
        <v>10209</v>
      </c>
      <c r="B744" s="8">
        <v>44733</v>
      </c>
      <c r="C744" t="s">
        <v>22</v>
      </c>
    </row>
    <row r="745" spans="1:3" x14ac:dyDescent="0.25">
      <c r="A745">
        <v>10209</v>
      </c>
      <c r="B745" s="8">
        <v>44733</v>
      </c>
      <c r="C745" t="s">
        <v>22</v>
      </c>
    </row>
    <row r="746" spans="1:3" x14ac:dyDescent="0.25">
      <c r="A746">
        <v>10102</v>
      </c>
      <c r="B746" s="8">
        <v>44733</v>
      </c>
      <c r="C746" t="s">
        <v>22</v>
      </c>
    </row>
    <row r="747" spans="1:3" x14ac:dyDescent="0.25">
      <c r="A747">
        <v>10102</v>
      </c>
      <c r="B747" s="8">
        <v>44733</v>
      </c>
      <c r="C747" t="s">
        <v>22</v>
      </c>
    </row>
    <row r="748" spans="1:3" x14ac:dyDescent="0.25">
      <c r="A748">
        <v>10102</v>
      </c>
      <c r="B748" s="8">
        <v>44733</v>
      </c>
      <c r="C748" t="s">
        <v>22</v>
      </c>
    </row>
    <row r="749" spans="1:3" x14ac:dyDescent="0.25">
      <c r="A749">
        <v>10102</v>
      </c>
      <c r="B749" s="8">
        <v>44733</v>
      </c>
      <c r="C749" t="s">
        <v>22</v>
      </c>
    </row>
    <row r="750" spans="1:3" x14ac:dyDescent="0.25">
      <c r="A750">
        <v>10110</v>
      </c>
      <c r="B750" s="8">
        <v>44733</v>
      </c>
      <c r="C750" t="s">
        <v>22</v>
      </c>
    </row>
    <row r="751" spans="1:3" x14ac:dyDescent="0.25">
      <c r="A751">
        <v>10110</v>
      </c>
      <c r="B751" s="8">
        <v>44733</v>
      </c>
      <c r="C751" t="s">
        <v>22</v>
      </c>
    </row>
    <row r="752" spans="1:3" x14ac:dyDescent="0.25">
      <c r="A752">
        <v>10202</v>
      </c>
      <c r="B752" s="8">
        <v>44733</v>
      </c>
      <c r="C752" t="s">
        <v>22</v>
      </c>
    </row>
    <row r="753" spans="1:3" x14ac:dyDescent="0.25">
      <c r="A753">
        <v>10202</v>
      </c>
      <c r="B753" s="8">
        <v>44733</v>
      </c>
      <c r="C753" t="s">
        <v>22</v>
      </c>
    </row>
    <row r="754" spans="1:3" x14ac:dyDescent="0.25">
      <c r="A754">
        <v>10202</v>
      </c>
      <c r="B754" s="8">
        <v>44733</v>
      </c>
      <c r="C754" t="s">
        <v>22</v>
      </c>
    </row>
    <row r="755" spans="1:3" x14ac:dyDescent="0.25">
      <c r="A755">
        <v>10202</v>
      </c>
      <c r="B755" s="8">
        <v>44733</v>
      </c>
      <c r="C755" t="s">
        <v>22</v>
      </c>
    </row>
    <row r="756" spans="1:3" x14ac:dyDescent="0.25">
      <c r="A756">
        <v>10202</v>
      </c>
      <c r="B756" s="8">
        <v>44733</v>
      </c>
      <c r="C756" t="s">
        <v>22</v>
      </c>
    </row>
    <row r="757" spans="1:3" x14ac:dyDescent="0.25">
      <c r="A757">
        <v>10202</v>
      </c>
      <c r="B757" s="8">
        <v>44733</v>
      </c>
      <c r="C757" t="s">
        <v>22</v>
      </c>
    </row>
    <row r="758" spans="1:3" x14ac:dyDescent="0.25">
      <c r="A758">
        <v>10202</v>
      </c>
      <c r="B758" s="8">
        <v>44733</v>
      </c>
      <c r="C758" t="s">
        <v>22</v>
      </c>
    </row>
    <row r="759" spans="1:3" x14ac:dyDescent="0.25">
      <c r="A759">
        <v>10202</v>
      </c>
      <c r="B759" s="8">
        <v>44733</v>
      </c>
      <c r="C759" t="s">
        <v>22</v>
      </c>
    </row>
    <row r="760" spans="1:3" x14ac:dyDescent="0.25">
      <c r="A760">
        <v>10202</v>
      </c>
      <c r="B760" s="8">
        <v>44733</v>
      </c>
      <c r="C760" t="s">
        <v>22</v>
      </c>
    </row>
    <row r="761" spans="1:3" x14ac:dyDescent="0.25">
      <c r="A761">
        <v>10202</v>
      </c>
      <c r="B761" s="8">
        <v>44733</v>
      </c>
      <c r="C761" t="s">
        <v>22</v>
      </c>
    </row>
    <row r="762" spans="1:3" x14ac:dyDescent="0.25">
      <c r="A762">
        <v>10202</v>
      </c>
      <c r="B762" s="8">
        <v>44733</v>
      </c>
      <c r="C762" t="s">
        <v>22</v>
      </c>
    </row>
    <row r="763" spans="1:3" x14ac:dyDescent="0.25">
      <c r="A763">
        <v>10202</v>
      </c>
      <c r="B763" s="8">
        <v>44733</v>
      </c>
      <c r="C763" t="s">
        <v>22</v>
      </c>
    </row>
    <row r="764" spans="1:3" x14ac:dyDescent="0.25">
      <c r="A764">
        <v>10202</v>
      </c>
      <c r="B764" s="8">
        <v>44733</v>
      </c>
      <c r="C764" t="s">
        <v>22</v>
      </c>
    </row>
    <row r="765" spans="1:3" x14ac:dyDescent="0.25">
      <c r="A765">
        <v>10204</v>
      </c>
      <c r="B765" s="8">
        <v>44733</v>
      </c>
      <c r="C765" t="s">
        <v>22</v>
      </c>
    </row>
    <row r="766" spans="1:3" x14ac:dyDescent="0.25">
      <c r="A766">
        <v>10204</v>
      </c>
      <c r="B766" s="8">
        <v>44733</v>
      </c>
      <c r="C766" t="s">
        <v>22</v>
      </c>
    </row>
    <row r="767" spans="1:3" x14ac:dyDescent="0.25">
      <c r="A767">
        <v>10204</v>
      </c>
      <c r="B767" s="8">
        <v>44733</v>
      </c>
      <c r="C767" t="s">
        <v>22</v>
      </c>
    </row>
    <row r="768" spans="1:3" x14ac:dyDescent="0.25">
      <c r="A768">
        <v>10208</v>
      </c>
      <c r="B768" s="8">
        <v>44733</v>
      </c>
      <c r="C768" t="s">
        <v>22</v>
      </c>
    </row>
    <row r="769" spans="1:3" x14ac:dyDescent="0.25">
      <c r="A769">
        <v>10208</v>
      </c>
      <c r="B769" s="8">
        <v>44733</v>
      </c>
      <c r="C769" t="s">
        <v>22</v>
      </c>
    </row>
    <row r="770" spans="1:3" x14ac:dyDescent="0.25">
      <c r="A770">
        <v>10208</v>
      </c>
      <c r="B770" s="8">
        <v>44733</v>
      </c>
      <c r="C770" t="s">
        <v>22</v>
      </c>
    </row>
    <row r="771" spans="1:3" x14ac:dyDescent="0.25">
      <c r="A771">
        <v>10208</v>
      </c>
      <c r="B771" s="8">
        <v>44733</v>
      </c>
      <c r="C771" t="s">
        <v>22</v>
      </c>
    </row>
    <row r="772" spans="1:3" x14ac:dyDescent="0.25">
      <c r="A772">
        <v>10208</v>
      </c>
      <c r="B772" s="8">
        <v>44733</v>
      </c>
      <c r="C772" t="s">
        <v>22</v>
      </c>
    </row>
    <row r="773" spans="1:3" x14ac:dyDescent="0.25">
      <c r="A773">
        <v>10208</v>
      </c>
      <c r="B773" s="8">
        <v>44733</v>
      </c>
      <c r="C773" t="s">
        <v>22</v>
      </c>
    </row>
    <row r="774" spans="1:3" x14ac:dyDescent="0.25">
      <c r="A774">
        <v>10208</v>
      </c>
      <c r="B774" s="8">
        <v>44733</v>
      </c>
      <c r="C774" t="s">
        <v>22</v>
      </c>
    </row>
    <row r="775" spans="1:3" x14ac:dyDescent="0.25">
      <c r="A775">
        <v>10208</v>
      </c>
      <c r="B775" s="8">
        <v>44733</v>
      </c>
      <c r="C775" t="s">
        <v>22</v>
      </c>
    </row>
    <row r="776" spans="1:3" x14ac:dyDescent="0.25">
      <c r="A776">
        <v>10208</v>
      </c>
      <c r="B776" s="8">
        <v>44733</v>
      </c>
      <c r="C776" t="s">
        <v>22</v>
      </c>
    </row>
    <row r="777" spans="1:3" x14ac:dyDescent="0.25">
      <c r="A777">
        <v>10208</v>
      </c>
      <c r="B777" s="8">
        <v>44733</v>
      </c>
      <c r="C777" t="s">
        <v>22</v>
      </c>
    </row>
    <row r="778" spans="1:3" x14ac:dyDescent="0.25">
      <c r="A778">
        <v>10208</v>
      </c>
      <c r="B778" s="8">
        <v>44733</v>
      </c>
      <c r="C778" t="s">
        <v>22</v>
      </c>
    </row>
    <row r="779" spans="1:3" x14ac:dyDescent="0.25">
      <c r="A779">
        <v>10208</v>
      </c>
      <c r="B779" s="8">
        <v>44733</v>
      </c>
      <c r="C779" t="s">
        <v>22</v>
      </c>
    </row>
    <row r="780" spans="1:3" x14ac:dyDescent="0.25">
      <c r="A780">
        <v>10208</v>
      </c>
      <c r="B780" s="8">
        <v>44733</v>
      </c>
      <c r="C780" t="s">
        <v>22</v>
      </c>
    </row>
    <row r="781" spans="1:3" x14ac:dyDescent="0.25">
      <c r="A781">
        <v>10208</v>
      </c>
      <c r="B781" s="8">
        <v>44733</v>
      </c>
      <c r="C781" t="s">
        <v>22</v>
      </c>
    </row>
    <row r="782" spans="1:3" x14ac:dyDescent="0.25">
      <c r="A782">
        <v>10208</v>
      </c>
      <c r="B782" s="8">
        <v>44733</v>
      </c>
      <c r="C782" t="s">
        <v>22</v>
      </c>
    </row>
    <row r="783" spans="1:3" x14ac:dyDescent="0.25">
      <c r="A783">
        <v>10208</v>
      </c>
      <c r="B783" s="8">
        <v>44733</v>
      </c>
      <c r="C783" t="s">
        <v>22</v>
      </c>
    </row>
    <row r="784" spans="1:3" x14ac:dyDescent="0.25">
      <c r="A784">
        <v>10208</v>
      </c>
      <c r="B784" s="8">
        <v>44733</v>
      </c>
      <c r="C784" t="s">
        <v>22</v>
      </c>
    </row>
    <row r="785" spans="1:3" x14ac:dyDescent="0.25">
      <c r="A785">
        <v>10208</v>
      </c>
      <c r="B785" s="8">
        <v>44733</v>
      </c>
      <c r="C785" t="s">
        <v>22</v>
      </c>
    </row>
    <row r="786" spans="1:3" x14ac:dyDescent="0.25">
      <c r="A786">
        <v>10208</v>
      </c>
      <c r="B786" s="8">
        <v>44733</v>
      </c>
      <c r="C786" t="s">
        <v>22</v>
      </c>
    </row>
    <row r="787" spans="1:3" x14ac:dyDescent="0.25">
      <c r="A787">
        <v>10208</v>
      </c>
      <c r="B787" s="8">
        <v>44733</v>
      </c>
      <c r="C787" t="s">
        <v>22</v>
      </c>
    </row>
    <row r="788" spans="1:3" x14ac:dyDescent="0.25">
      <c r="A788">
        <v>10208</v>
      </c>
      <c r="B788" s="8">
        <v>44733</v>
      </c>
      <c r="C788" t="s">
        <v>22</v>
      </c>
    </row>
    <row r="789" spans="1:3" x14ac:dyDescent="0.25">
      <c r="A789">
        <v>10208</v>
      </c>
      <c r="B789" s="8">
        <v>44733</v>
      </c>
      <c r="C789" t="s">
        <v>22</v>
      </c>
    </row>
    <row r="790" spans="1:3" x14ac:dyDescent="0.25">
      <c r="A790">
        <v>10208</v>
      </c>
      <c r="B790" s="8">
        <v>44733</v>
      </c>
      <c r="C790" t="s">
        <v>22</v>
      </c>
    </row>
    <row r="791" spans="1:3" x14ac:dyDescent="0.25">
      <c r="A791">
        <v>10208</v>
      </c>
      <c r="B791" s="8">
        <v>44733</v>
      </c>
      <c r="C791" t="s">
        <v>22</v>
      </c>
    </row>
    <row r="792" spans="1:3" x14ac:dyDescent="0.25">
      <c r="A792">
        <v>10208</v>
      </c>
      <c r="B792" s="8">
        <v>44733</v>
      </c>
      <c r="C792" t="s">
        <v>22</v>
      </c>
    </row>
    <row r="793" spans="1:3" x14ac:dyDescent="0.25">
      <c r="A793">
        <v>10208</v>
      </c>
      <c r="B793" s="8">
        <v>44733</v>
      </c>
      <c r="C793" t="s">
        <v>22</v>
      </c>
    </row>
    <row r="794" spans="1:3" x14ac:dyDescent="0.25">
      <c r="A794">
        <v>10208</v>
      </c>
      <c r="B794" s="8">
        <v>44733</v>
      </c>
      <c r="C794" t="s">
        <v>22</v>
      </c>
    </row>
    <row r="795" spans="1:3" x14ac:dyDescent="0.25">
      <c r="A795">
        <v>10212</v>
      </c>
      <c r="B795" s="8">
        <v>44733</v>
      </c>
      <c r="C795" t="s">
        <v>22</v>
      </c>
    </row>
    <row r="796" spans="1:3" x14ac:dyDescent="0.25">
      <c r="A796">
        <v>10212</v>
      </c>
      <c r="B796" s="8">
        <v>44733</v>
      </c>
      <c r="C796" t="s">
        <v>22</v>
      </c>
    </row>
    <row r="797" spans="1:3" x14ac:dyDescent="0.25">
      <c r="A797">
        <v>10212</v>
      </c>
      <c r="B797" s="8">
        <v>44733</v>
      </c>
      <c r="C797" t="s">
        <v>22</v>
      </c>
    </row>
    <row r="798" spans="1:3" x14ac:dyDescent="0.25">
      <c r="A798">
        <v>10212</v>
      </c>
      <c r="B798" s="8">
        <v>44733</v>
      </c>
      <c r="C798" t="s">
        <v>22</v>
      </c>
    </row>
    <row r="799" spans="1:3" x14ac:dyDescent="0.25">
      <c r="A799">
        <v>10212</v>
      </c>
      <c r="B799" s="8">
        <v>44733</v>
      </c>
      <c r="C799" t="s">
        <v>22</v>
      </c>
    </row>
    <row r="800" spans="1:3" x14ac:dyDescent="0.25">
      <c r="A800">
        <v>10103</v>
      </c>
      <c r="B800" s="8">
        <v>44734</v>
      </c>
      <c r="C800" t="s">
        <v>22</v>
      </c>
    </row>
    <row r="801" spans="1:3" x14ac:dyDescent="0.25">
      <c r="A801">
        <v>10103</v>
      </c>
      <c r="B801" s="8">
        <v>44734</v>
      </c>
      <c r="C801" t="s">
        <v>22</v>
      </c>
    </row>
    <row r="802" spans="1:3" x14ac:dyDescent="0.25">
      <c r="A802">
        <v>10105</v>
      </c>
      <c r="B802" s="8">
        <v>44734</v>
      </c>
      <c r="C802" t="s">
        <v>22</v>
      </c>
    </row>
    <row r="803" spans="1:3" x14ac:dyDescent="0.25">
      <c r="A803">
        <v>10105</v>
      </c>
      <c r="B803" s="8">
        <v>44734</v>
      </c>
      <c r="C803" t="s">
        <v>22</v>
      </c>
    </row>
    <row r="804" spans="1:3" x14ac:dyDescent="0.25">
      <c r="A804">
        <v>10105</v>
      </c>
      <c r="B804" s="8">
        <v>44734</v>
      </c>
      <c r="C804" t="s">
        <v>22</v>
      </c>
    </row>
    <row r="805" spans="1:3" x14ac:dyDescent="0.25">
      <c r="A805">
        <v>10109</v>
      </c>
      <c r="B805" s="8">
        <v>44734</v>
      </c>
      <c r="C805" t="s">
        <v>22</v>
      </c>
    </row>
    <row r="806" spans="1:3" x14ac:dyDescent="0.25">
      <c r="A806">
        <v>10201</v>
      </c>
      <c r="B806" s="8">
        <v>44734</v>
      </c>
      <c r="C806" t="s">
        <v>22</v>
      </c>
    </row>
    <row r="807" spans="1:3" x14ac:dyDescent="0.25">
      <c r="A807">
        <v>10201</v>
      </c>
      <c r="B807" s="8">
        <v>44734</v>
      </c>
      <c r="C807" t="s">
        <v>22</v>
      </c>
    </row>
    <row r="808" spans="1:3" x14ac:dyDescent="0.25">
      <c r="A808">
        <v>10201</v>
      </c>
      <c r="B808" s="8">
        <v>44734</v>
      </c>
      <c r="C808" t="s">
        <v>22</v>
      </c>
    </row>
    <row r="809" spans="1:3" x14ac:dyDescent="0.25">
      <c r="A809">
        <v>10205</v>
      </c>
      <c r="B809" s="8">
        <v>44734</v>
      </c>
      <c r="C809" t="s">
        <v>22</v>
      </c>
    </row>
    <row r="810" spans="1:3" x14ac:dyDescent="0.25">
      <c r="A810">
        <v>10205</v>
      </c>
      <c r="B810" s="8">
        <v>44734</v>
      </c>
      <c r="C810" t="s">
        <v>22</v>
      </c>
    </row>
    <row r="811" spans="1:3" x14ac:dyDescent="0.25">
      <c r="A811">
        <v>10205</v>
      </c>
      <c r="B811" s="8">
        <v>44734</v>
      </c>
      <c r="C811" t="s">
        <v>22</v>
      </c>
    </row>
    <row r="812" spans="1:3" x14ac:dyDescent="0.25">
      <c r="A812">
        <v>10205</v>
      </c>
      <c r="B812" s="8">
        <v>44734</v>
      </c>
      <c r="C812" t="s">
        <v>22</v>
      </c>
    </row>
    <row r="813" spans="1:3" x14ac:dyDescent="0.25">
      <c r="A813">
        <v>10205</v>
      </c>
      <c r="B813" s="8">
        <v>44734</v>
      </c>
      <c r="C813" t="s">
        <v>22</v>
      </c>
    </row>
    <row r="814" spans="1:3" x14ac:dyDescent="0.25">
      <c r="A814">
        <v>10205</v>
      </c>
      <c r="B814" s="8">
        <v>44734</v>
      </c>
      <c r="C814" t="s">
        <v>22</v>
      </c>
    </row>
    <row r="815" spans="1:3" x14ac:dyDescent="0.25">
      <c r="A815">
        <v>10205</v>
      </c>
      <c r="B815" s="8">
        <v>44734</v>
      </c>
      <c r="C815" t="s">
        <v>22</v>
      </c>
    </row>
    <row r="816" spans="1:3" x14ac:dyDescent="0.25">
      <c r="A816">
        <v>10205</v>
      </c>
      <c r="B816" s="8">
        <v>44734</v>
      </c>
      <c r="C816" t="s">
        <v>22</v>
      </c>
    </row>
    <row r="817" spans="1:3" x14ac:dyDescent="0.25">
      <c r="A817">
        <v>10205</v>
      </c>
      <c r="B817" s="8">
        <v>44734</v>
      </c>
      <c r="C817" t="s">
        <v>22</v>
      </c>
    </row>
    <row r="818" spans="1:3" x14ac:dyDescent="0.25">
      <c r="A818">
        <v>10209</v>
      </c>
      <c r="B818" s="8">
        <v>44734</v>
      </c>
      <c r="C818" t="s">
        <v>22</v>
      </c>
    </row>
    <row r="819" spans="1:3" x14ac:dyDescent="0.25">
      <c r="A819">
        <v>10104</v>
      </c>
      <c r="B819" s="8">
        <v>44734</v>
      </c>
      <c r="C819" t="s">
        <v>22</v>
      </c>
    </row>
    <row r="820" spans="1:3" x14ac:dyDescent="0.25">
      <c r="A820">
        <v>10104</v>
      </c>
      <c r="B820" s="8">
        <v>44734</v>
      </c>
      <c r="C820" t="s">
        <v>22</v>
      </c>
    </row>
    <row r="821" spans="1:3" x14ac:dyDescent="0.25">
      <c r="A821">
        <v>10106</v>
      </c>
      <c r="B821" s="8">
        <v>44734</v>
      </c>
      <c r="C821" t="s">
        <v>22</v>
      </c>
    </row>
    <row r="822" spans="1:3" x14ac:dyDescent="0.25">
      <c r="A822">
        <v>10106</v>
      </c>
      <c r="B822" s="8">
        <v>44734</v>
      </c>
      <c r="C822" t="s">
        <v>22</v>
      </c>
    </row>
    <row r="823" spans="1:3" x14ac:dyDescent="0.25">
      <c r="A823">
        <v>10106</v>
      </c>
      <c r="B823" s="8">
        <v>44734</v>
      </c>
      <c r="C823" t="s">
        <v>22</v>
      </c>
    </row>
    <row r="824" spans="1:3" x14ac:dyDescent="0.25">
      <c r="A824">
        <v>10110</v>
      </c>
      <c r="B824" s="8">
        <v>44734</v>
      </c>
      <c r="C824" t="s">
        <v>22</v>
      </c>
    </row>
    <row r="825" spans="1:3" x14ac:dyDescent="0.25">
      <c r="A825">
        <v>10112</v>
      </c>
      <c r="B825" s="8">
        <v>44734</v>
      </c>
      <c r="C825" t="s">
        <v>22</v>
      </c>
    </row>
    <row r="826" spans="1:3" x14ac:dyDescent="0.25">
      <c r="A826">
        <v>10112</v>
      </c>
      <c r="B826" s="8">
        <v>44734</v>
      </c>
      <c r="C826" t="s">
        <v>22</v>
      </c>
    </row>
    <row r="827" spans="1:3" x14ac:dyDescent="0.25">
      <c r="A827">
        <v>10112</v>
      </c>
      <c r="B827" s="8">
        <v>44734</v>
      </c>
      <c r="C827" t="s">
        <v>23</v>
      </c>
    </row>
    <row r="828" spans="1:3" x14ac:dyDescent="0.25">
      <c r="A828">
        <v>10112</v>
      </c>
      <c r="B828" s="8">
        <v>44734</v>
      </c>
      <c r="C828" t="s">
        <v>23</v>
      </c>
    </row>
    <row r="829" spans="1:3" x14ac:dyDescent="0.25">
      <c r="A829">
        <v>10202</v>
      </c>
      <c r="B829" s="8">
        <v>44734</v>
      </c>
      <c r="C829" t="s">
        <v>22</v>
      </c>
    </row>
    <row r="830" spans="1:3" x14ac:dyDescent="0.25">
      <c r="A830">
        <v>10204</v>
      </c>
      <c r="B830" s="8">
        <v>44734</v>
      </c>
      <c r="C830" t="s">
        <v>22</v>
      </c>
    </row>
    <row r="831" spans="1:3" x14ac:dyDescent="0.25">
      <c r="A831">
        <v>10206</v>
      </c>
      <c r="B831" s="8">
        <v>44734</v>
      </c>
      <c r="C831" t="s">
        <v>22</v>
      </c>
    </row>
    <row r="832" spans="1:3" x14ac:dyDescent="0.25">
      <c r="A832">
        <v>10206</v>
      </c>
      <c r="B832" s="8">
        <v>44734</v>
      </c>
      <c r="C832" t="s">
        <v>22</v>
      </c>
    </row>
    <row r="833" spans="1:3" x14ac:dyDescent="0.25">
      <c r="A833">
        <v>10206</v>
      </c>
      <c r="B833" s="8">
        <v>44734</v>
      </c>
      <c r="C833" t="s">
        <v>22</v>
      </c>
    </row>
    <row r="834" spans="1:3" x14ac:dyDescent="0.25">
      <c r="A834">
        <v>10206</v>
      </c>
      <c r="B834" s="8">
        <v>44734</v>
      </c>
      <c r="C834" t="s">
        <v>22</v>
      </c>
    </row>
    <row r="835" spans="1:3" x14ac:dyDescent="0.25">
      <c r="A835">
        <v>10206</v>
      </c>
      <c r="B835" s="8">
        <v>44734</v>
      </c>
      <c r="C835" t="s">
        <v>22</v>
      </c>
    </row>
    <row r="836" spans="1:3" x14ac:dyDescent="0.25">
      <c r="A836">
        <v>10208</v>
      </c>
      <c r="B836" s="8">
        <v>44734</v>
      </c>
      <c r="C836" t="s">
        <v>22</v>
      </c>
    </row>
    <row r="837" spans="1:3" x14ac:dyDescent="0.25">
      <c r="A837">
        <v>10212</v>
      </c>
      <c r="B837" s="8">
        <v>44734</v>
      </c>
      <c r="C837" t="s">
        <v>22</v>
      </c>
    </row>
    <row r="838" spans="1:3" x14ac:dyDescent="0.25">
      <c r="A838">
        <v>10212</v>
      </c>
      <c r="B838" s="8">
        <v>44734</v>
      </c>
      <c r="C838" t="s">
        <v>22</v>
      </c>
    </row>
    <row r="839" spans="1:3" x14ac:dyDescent="0.25">
      <c r="A839">
        <v>10212</v>
      </c>
      <c r="B839" s="8">
        <v>44734</v>
      </c>
      <c r="C839" t="s">
        <v>22</v>
      </c>
    </row>
    <row r="840" spans="1:3" x14ac:dyDescent="0.25">
      <c r="A840">
        <v>10103</v>
      </c>
      <c r="B840" s="8">
        <v>44735</v>
      </c>
      <c r="C840" t="s">
        <v>22</v>
      </c>
    </row>
    <row r="841" spans="1:3" x14ac:dyDescent="0.25">
      <c r="A841">
        <v>10103</v>
      </c>
      <c r="B841" s="8">
        <v>44735</v>
      </c>
      <c r="C841" t="s">
        <v>22</v>
      </c>
    </row>
    <row r="842" spans="1:3" x14ac:dyDescent="0.25">
      <c r="A842">
        <v>10103</v>
      </c>
      <c r="B842" s="8">
        <v>44735</v>
      </c>
      <c r="C842" t="s">
        <v>22</v>
      </c>
    </row>
    <row r="843" spans="1:3" x14ac:dyDescent="0.25">
      <c r="A843">
        <v>10105</v>
      </c>
      <c r="B843" s="8">
        <v>44735</v>
      </c>
      <c r="C843" t="s">
        <v>22</v>
      </c>
    </row>
    <row r="844" spans="1:3" x14ac:dyDescent="0.25">
      <c r="A844">
        <v>10105</v>
      </c>
      <c r="B844" s="8">
        <v>44735</v>
      </c>
      <c r="C844" t="s">
        <v>22</v>
      </c>
    </row>
    <row r="845" spans="1:3" x14ac:dyDescent="0.25">
      <c r="A845">
        <v>10105</v>
      </c>
      <c r="B845" s="8">
        <v>44735</v>
      </c>
      <c r="C845" t="s">
        <v>22</v>
      </c>
    </row>
    <row r="846" spans="1:3" x14ac:dyDescent="0.25">
      <c r="A846">
        <v>10105</v>
      </c>
      <c r="B846" s="8">
        <v>44735</v>
      </c>
      <c r="C846" t="s">
        <v>22</v>
      </c>
    </row>
    <row r="847" spans="1:3" x14ac:dyDescent="0.25">
      <c r="A847">
        <v>10109</v>
      </c>
      <c r="B847" s="8">
        <v>44735</v>
      </c>
      <c r="C847" t="s">
        <v>22</v>
      </c>
    </row>
    <row r="848" spans="1:3" x14ac:dyDescent="0.25">
      <c r="A848">
        <v>10109</v>
      </c>
      <c r="B848" s="8">
        <v>44735</v>
      </c>
      <c r="C848" t="s">
        <v>22</v>
      </c>
    </row>
    <row r="849" spans="1:3" x14ac:dyDescent="0.25">
      <c r="A849">
        <v>10201</v>
      </c>
      <c r="B849" s="8">
        <v>44735</v>
      </c>
      <c r="C849" t="s">
        <v>22</v>
      </c>
    </row>
    <row r="850" spans="1:3" x14ac:dyDescent="0.25">
      <c r="A850">
        <v>10201</v>
      </c>
      <c r="B850" s="8">
        <v>44735</v>
      </c>
      <c r="C850" t="s">
        <v>22</v>
      </c>
    </row>
    <row r="851" spans="1:3" x14ac:dyDescent="0.25">
      <c r="A851">
        <v>10207</v>
      </c>
      <c r="B851" s="8">
        <v>44735</v>
      </c>
      <c r="C851" t="s">
        <v>22</v>
      </c>
    </row>
    <row r="852" spans="1:3" x14ac:dyDescent="0.25">
      <c r="A852">
        <v>10207</v>
      </c>
      <c r="B852" s="8">
        <v>44735</v>
      </c>
      <c r="C852" t="s">
        <v>22</v>
      </c>
    </row>
    <row r="853" spans="1:3" x14ac:dyDescent="0.25">
      <c r="A853">
        <v>10207</v>
      </c>
      <c r="B853" s="8">
        <v>44735</v>
      </c>
      <c r="C853" t="s">
        <v>22</v>
      </c>
    </row>
    <row r="854" spans="1:3" x14ac:dyDescent="0.25">
      <c r="A854">
        <v>10207</v>
      </c>
      <c r="B854" s="8">
        <v>44735</v>
      </c>
      <c r="C854" t="s">
        <v>22</v>
      </c>
    </row>
    <row r="855" spans="1:3" x14ac:dyDescent="0.25">
      <c r="A855">
        <v>10207</v>
      </c>
      <c r="B855" s="8">
        <v>44735</v>
      </c>
      <c r="C855" t="s">
        <v>22</v>
      </c>
    </row>
    <row r="856" spans="1:3" x14ac:dyDescent="0.25">
      <c r="A856">
        <v>10211</v>
      </c>
      <c r="B856" s="8">
        <v>44735</v>
      </c>
      <c r="C856" t="s">
        <v>22</v>
      </c>
    </row>
    <row r="857" spans="1:3" x14ac:dyDescent="0.25">
      <c r="A857">
        <v>10102</v>
      </c>
      <c r="B857" s="8">
        <v>44735</v>
      </c>
      <c r="C857" t="s">
        <v>22</v>
      </c>
    </row>
    <row r="858" spans="1:3" x14ac:dyDescent="0.25">
      <c r="A858">
        <v>10102</v>
      </c>
      <c r="B858" s="8">
        <v>44735</v>
      </c>
      <c r="C858" t="s">
        <v>22</v>
      </c>
    </row>
    <row r="859" spans="1:3" x14ac:dyDescent="0.25">
      <c r="A859">
        <v>10104</v>
      </c>
      <c r="B859" s="8">
        <v>44735</v>
      </c>
      <c r="C859" t="s">
        <v>22</v>
      </c>
    </row>
    <row r="860" spans="1:3" x14ac:dyDescent="0.25">
      <c r="A860">
        <v>10104</v>
      </c>
      <c r="B860" s="8">
        <v>44735</v>
      </c>
      <c r="C860" t="s">
        <v>22</v>
      </c>
    </row>
    <row r="861" spans="1:3" x14ac:dyDescent="0.25">
      <c r="A861">
        <v>10106</v>
      </c>
      <c r="B861" s="8">
        <v>44735</v>
      </c>
      <c r="C861" t="s">
        <v>22</v>
      </c>
    </row>
    <row r="862" spans="1:3" x14ac:dyDescent="0.25">
      <c r="A862">
        <v>10106</v>
      </c>
      <c r="B862" s="8">
        <v>44735</v>
      </c>
      <c r="C862" t="s">
        <v>22</v>
      </c>
    </row>
    <row r="863" spans="1:3" x14ac:dyDescent="0.25">
      <c r="A863">
        <v>10106</v>
      </c>
      <c r="B863" s="8">
        <v>44735</v>
      </c>
      <c r="C863" t="s">
        <v>22</v>
      </c>
    </row>
    <row r="864" spans="1:3" x14ac:dyDescent="0.25">
      <c r="A864">
        <v>10106</v>
      </c>
      <c r="B864" s="8">
        <v>44735</v>
      </c>
      <c r="C864" t="s">
        <v>22</v>
      </c>
    </row>
    <row r="865" spans="1:3" x14ac:dyDescent="0.25">
      <c r="A865">
        <v>10106</v>
      </c>
      <c r="B865" s="8">
        <v>44735</v>
      </c>
      <c r="C865" t="s">
        <v>22</v>
      </c>
    </row>
    <row r="866" spans="1:3" x14ac:dyDescent="0.25">
      <c r="A866">
        <v>10106</v>
      </c>
      <c r="B866" s="8">
        <v>44735</v>
      </c>
      <c r="C866" t="s">
        <v>22</v>
      </c>
    </row>
    <row r="867" spans="1:3" x14ac:dyDescent="0.25">
      <c r="A867">
        <v>10112</v>
      </c>
      <c r="B867" s="8">
        <v>44735</v>
      </c>
      <c r="C867" t="s">
        <v>22</v>
      </c>
    </row>
    <row r="868" spans="1:3" x14ac:dyDescent="0.25">
      <c r="A868">
        <v>10112</v>
      </c>
      <c r="B868" s="8">
        <v>44735</v>
      </c>
      <c r="C868" t="s">
        <v>22</v>
      </c>
    </row>
    <row r="869" spans="1:3" x14ac:dyDescent="0.25">
      <c r="A869">
        <v>10112</v>
      </c>
      <c r="B869" s="8">
        <v>44735</v>
      </c>
      <c r="C869" t="s">
        <v>22</v>
      </c>
    </row>
    <row r="870" spans="1:3" x14ac:dyDescent="0.25">
      <c r="A870">
        <v>10112</v>
      </c>
      <c r="B870" s="8">
        <v>44735</v>
      </c>
      <c r="C870" t="s">
        <v>22</v>
      </c>
    </row>
    <row r="871" spans="1:3" x14ac:dyDescent="0.25">
      <c r="A871">
        <v>10112</v>
      </c>
      <c r="B871" s="8">
        <v>44735</v>
      </c>
      <c r="C871" t="s">
        <v>22</v>
      </c>
    </row>
    <row r="872" spans="1:3" x14ac:dyDescent="0.25">
      <c r="A872">
        <v>10202</v>
      </c>
      <c r="B872" s="8">
        <v>44735</v>
      </c>
      <c r="C872" t="s">
        <v>22</v>
      </c>
    </row>
    <row r="873" spans="1:3" x14ac:dyDescent="0.25">
      <c r="A873">
        <v>10202</v>
      </c>
      <c r="B873" s="8">
        <v>44735</v>
      </c>
      <c r="C873" t="s">
        <v>22</v>
      </c>
    </row>
    <row r="874" spans="1:3" x14ac:dyDescent="0.25">
      <c r="A874">
        <v>10202</v>
      </c>
      <c r="B874" s="8">
        <v>44735</v>
      </c>
      <c r="C874" t="s">
        <v>22</v>
      </c>
    </row>
    <row r="875" spans="1:3" x14ac:dyDescent="0.25">
      <c r="A875">
        <v>10202</v>
      </c>
      <c r="B875" s="8">
        <v>44735</v>
      </c>
      <c r="C875" t="s">
        <v>22</v>
      </c>
    </row>
    <row r="876" spans="1:3" x14ac:dyDescent="0.25">
      <c r="A876">
        <v>10202</v>
      </c>
      <c r="B876" s="8">
        <v>44735</v>
      </c>
      <c r="C876" t="s">
        <v>22</v>
      </c>
    </row>
    <row r="877" spans="1:3" x14ac:dyDescent="0.25">
      <c r="A877">
        <v>10202</v>
      </c>
      <c r="B877" s="8">
        <v>44735</v>
      </c>
      <c r="C877" t="s">
        <v>22</v>
      </c>
    </row>
    <row r="878" spans="1:3" x14ac:dyDescent="0.25">
      <c r="A878">
        <v>10202</v>
      </c>
      <c r="B878" s="8">
        <v>44735</v>
      </c>
      <c r="C878" t="s">
        <v>22</v>
      </c>
    </row>
    <row r="879" spans="1:3" x14ac:dyDescent="0.25">
      <c r="A879">
        <v>10202</v>
      </c>
      <c r="B879" s="8">
        <v>44735</v>
      </c>
      <c r="C879" t="s">
        <v>22</v>
      </c>
    </row>
    <row r="880" spans="1:3" x14ac:dyDescent="0.25">
      <c r="A880">
        <v>10204</v>
      </c>
      <c r="B880" s="8">
        <v>44735</v>
      </c>
      <c r="C880" t="s">
        <v>22</v>
      </c>
    </row>
    <row r="881" spans="1:3" x14ac:dyDescent="0.25">
      <c r="A881">
        <v>10204</v>
      </c>
      <c r="B881" s="8">
        <v>44735</v>
      </c>
      <c r="C881" t="s">
        <v>22</v>
      </c>
    </row>
    <row r="882" spans="1:3" x14ac:dyDescent="0.25">
      <c r="A882">
        <v>10206</v>
      </c>
      <c r="B882" s="8">
        <v>44735</v>
      </c>
      <c r="C882" t="s">
        <v>22</v>
      </c>
    </row>
    <row r="883" spans="1:3" x14ac:dyDescent="0.25">
      <c r="A883">
        <v>10206</v>
      </c>
      <c r="B883" s="8">
        <v>44735</v>
      </c>
      <c r="C883" t="s">
        <v>22</v>
      </c>
    </row>
    <row r="884" spans="1:3" x14ac:dyDescent="0.25">
      <c r="A884">
        <v>10206</v>
      </c>
      <c r="B884" s="8">
        <v>44735</v>
      </c>
      <c r="C884" t="s">
        <v>22</v>
      </c>
    </row>
    <row r="885" spans="1:3" x14ac:dyDescent="0.25">
      <c r="A885">
        <v>10206</v>
      </c>
      <c r="B885" s="8">
        <v>44735</v>
      </c>
      <c r="C885" t="s">
        <v>22</v>
      </c>
    </row>
    <row r="886" spans="1:3" x14ac:dyDescent="0.25">
      <c r="A886">
        <v>10206</v>
      </c>
      <c r="B886" s="8">
        <v>44735</v>
      </c>
      <c r="C886" t="s">
        <v>22</v>
      </c>
    </row>
    <row r="887" spans="1:3" x14ac:dyDescent="0.25">
      <c r="A887">
        <v>10206</v>
      </c>
      <c r="B887" s="8">
        <v>44735</v>
      </c>
      <c r="C887" t="s">
        <v>22</v>
      </c>
    </row>
    <row r="888" spans="1:3" x14ac:dyDescent="0.25">
      <c r="A888">
        <v>10206</v>
      </c>
      <c r="B888" s="8">
        <v>44735</v>
      </c>
      <c r="C888" t="s">
        <v>22</v>
      </c>
    </row>
    <row r="889" spans="1:3" x14ac:dyDescent="0.25">
      <c r="A889">
        <v>10208</v>
      </c>
      <c r="B889" s="8">
        <v>44735</v>
      </c>
      <c r="C889" t="s">
        <v>22</v>
      </c>
    </row>
    <row r="890" spans="1:3" x14ac:dyDescent="0.25">
      <c r="A890">
        <v>10208</v>
      </c>
      <c r="B890" s="8">
        <v>44735</v>
      </c>
      <c r="C890" t="s">
        <v>22</v>
      </c>
    </row>
    <row r="891" spans="1:3" x14ac:dyDescent="0.25">
      <c r="A891">
        <v>10208</v>
      </c>
      <c r="B891" s="8">
        <v>44735</v>
      </c>
      <c r="C891" t="s">
        <v>22</v>
      </c>
    </row>
    <row r="892" spans="1:3" x14ac:dyDescent="0.25">
      <c r="A892">
        <v>10208</v>
      </c>
      <c r="B892" s="8">
        <v>44735</v>
      </c>
      <c r="C892" t="s">
        <v>22</v>
      </c>
    </row>
    <row r="893" spans="1:3" x14ac:dyDescent="0.25">
      <c r="A893">
        <v>10208</v>
      </c>
      <c r="B893" s="8">
        <v>44735</v>
      </c>
      <c r="C893" t="s">
        <v>22</v>
      </c>
    </row>
    <row r="894" spans="1:3" x14ac:dyDescent="0.25">
      <c r="A894">
        <v>10208</v>
      </c>
      <c r="B894" s="8">
        <v>44735</v>
      </c>
      <c r="C894" t="s">
        <v>22</v>
      </c>
    </row>
    <row r="895" spans="1:3" x14ac:dyDescent="0.25">
      <c r="A895">
        <v>10208</v>
      </c>
      <c r="B895" s="8">
        <v>44735</v>
      </c>
      <c r="C895" t="s">
        <v>22</v>
      </c>
    </row>
    <row r="896" spans="1:3" x14ac:dyDescent="0.25">
      <c r="A896">
        <v>10210</v>
      </c>
      <c r="B896" s="8">
        <v>44735</v>
      </c>
      <c r="C896" t="s">
        <v>22</v>
      </c>
    </row>
    <row r="897" spans="1:3" x14ac:dyDescent="0.25">
      <c r="A897">
        <v>10212</v>
      </c>
      <c r="B897" s="8">
        <v>44735</v>
      </c>
      <c r="C897" t="s">
        <v>22</v>
      </c>
    </row>
    <row r="898" spans="1:3" x14ac:dyDescent="0.25">
      <c r="A898">
        <v>10212</v>
      </c>
      <c r="B898" s="8">
        <v>44735</v>
      </c>
      <c r="C898" t="s">
        <v>22</v>
      </c>
    </row>
    <row r="899" spans="1:3" x14ac:dyDescent="0.25">
      <c r="A899">
        <v>10212</v>
      </c>
      <c r="B899" s="8">
        <v>44735</v>
      </c>
      <c r="C899" t="s">
        <v>22</v>
      </c>
    </row>
    <row r="900" spans="1:3" x14ac:dyDescent="0.25">
      <c r="A900">
        <v>10212</v>
      </c>
      <c r="B900" s="8">
        <v>44735</v>
      </c>
      <c r="C900" t="s">
        <v>22</v>
      </c>
    </row>
    <row r="901" spans="1:3" x14ac:dyDescent="0.25">
      <c r="A901">
        <v>10105</v>
      </c>
      <c r="B901" s="8">
        <v>44736</v>
      </c>
      <c r="C901" t="s">
        <v>22</v>
      </c>
    </row>
    <row r="902" spans="1:3" x14ac:dyDescent="0.25">
      <c r="A902">
        <v>10105</v>
      </c>
      <c r="B902" s="8">
        <v>44736</v>
      </c>
      <c r="C902" t="s">
        <v>22</v>
      </c>
    </row>
    <row r="903" spans="1:3" x14ac:dyDescent="0.25">
      <c r="A903">
        <v>10109</v>
      </c>
      <c r="B903" s="8">
        <v>44736</v>
      </c>
      <c r="C903" t="s">
        <v>22</v>
      </c>
    </row>
    <row r="904" spans="1:3" x14ac:dyDescent="0.25">
      <c r="A904">
        <v>10109</v>
      </c>
      <c r="B904" s="8">
        <v>44736</v>
      </c>
      <c r="C904" t="s">
        <v>22</v>
      </c>
    </row>
    <row r="905" spans="1:3" x14ac:dyDescent="0.25">
      <c r="A905">
        <v>10109</v>
      </c>
      <c r="B905" s="8">
        <v>44736</v>
      </c>
      <c r="C905" t="s">
        <v>22</v>
      </c>
    </row>
    <row r="906" spans="1:3" x14ac:dyDescent="0.25">
      <c r="A906">
        <v>10109</v>
      </c>
      <c r="B906" s="8">
        <v>44736</v>
      </c>
      <c r="C906" t="s">
        <v>22</v>
      </c>
    </row>
    <row r="907" spans="1:3" x14ac:dyDescent="0.25">
      <c r="A907">
        <v>10205</v>
      </c>
      <c r="B907" s="8">
        <v>44736</v>
      </c>
      <c r="C907" t="s">
        <v>22</v>
      </c>
    </row>
    <row r="908" spans="1:3" x14ac:dyDescent="0.25">
      <c r="A908">
        <v>10205</v>
      </c>
      <c r="B908" s="8">
        <v>44736</v>
      </c>
      <c r="C908" t="s">
        <v>22</v>
      </c>
    </row>
    <row r="909" spans="1:3" x14ac:dyDescent="0.25">
      <c r="A909">
        <v>10207</v>
      </c>
      <c r="B909" s="8">
        <v>44736</v>
      </c>
      <c r="C909" t="s">
        <v>22</v>
      </c>
    </row>
    <row r="910" spans="1:3" x14ac:dyDescent="0.25">
      <c r="A910">
        <v>10207</v>
      </c>
      <c r="B910" s="8">
        <v>44736</v>
      </c>
      <c r="C910" t="s">
        <v>22</v>
      </c>
    </row>
    <row r="911" spans="1:3" x14ac:dyDescent="0.25">
      <c r="A911">
        <v>10207</v>
      </c>
      <c r="B911" s="8">
        <v>44736</v>
      </c>
      <c r="C911" t="s">
        <v>22</v>
      </c>
    </row>
    <row r="912" spans="1:3" x14ac:dyDescent="0.25">
      <c r="A912">
        <v>10207</v>
      </c>
      <c r="B912" s="8">
        <v>44736</v>
      </c>
      <c r="C912" t="s">
        <v>22</v>
      </c>
    </row>
    <row r="913" spans="1:3" x14ac:dyDescent="0.25">
      <c r="A913">
        <v>10209</v>
      </c>
      <c r="B913" s="8">
        <v>44736</v>
      </c>
      <c r="C913" t="s">
        <v>22</v>
      </c>
    </row>
    <row r="914" spans="1:3" x14ac:dyDescent="0.25">
      <c r="A914">
        <v>10209</v>
      </c>
      <c r="B914" s="8">
        <v>44736</v>
      </c>
      <c r="C914" t="s">
        <v>22</v>
      </c>
    </row>
    <row r="915" spans="1:3" x14ac:dyDescent="0.25">
      <c r="A915">
        <v>10211</v>
      </c>
      <c r="B915" s="8">
        <v>44736</v>
      </c>
      <c r="C915" t="s">
        <v>22</v>
      </c>
    </row>
    <row r="916" spans="1:3" x14ac:dyDescent="0.25">
      <c r="A916">
        <v>10211</v>
      </c>
      <c r="B916" s="8">
        <v>44736</v>
      </c>
      <c r="C916" t="s">
        <v>22</v>
      </c>
    </row>
    <row r="917" spans="1:3" x14ac:dyDescent="0.25">
      <c r="A917">
        <v>10211</v>
      </c>
      <c r="B917" s="8">
        <v>44736</v>
      </c>
      <c r="C917" t="s">
        <v>22</v>
      </c>
    </row>
    <row r="918" spans="1:3" x14ac:dyDescent="0.25">
      <c r="A918">
        <v>10211</v>
      </c>
      <c r="B918" s="8">
        <v>44736</v>
      </c>
      <c r="C918" t="s">
        <v>22</v>
      </c>
    </row>
    <row r="919" spans="1:3" x14ac:dyDescent="0.25">
      <c r="A919">
        <v>10211</v>
      </c>
      <c r="B919" s="8">
        <v>44736</v>
      </c>
      <c r="C919" t="s">
        <v>22</v>
      </c>
    </row>
    <row r="920" spans="1:3" x14ac:dyDescent="0.25">
      <c r="A920">
        <v>10102</v>
      </c>
      <c r="B920" s="8">
        <v>44736</v>
      </c>
      <c r="C920" t="s">
        <v>22</v>
      </c>
    </row>
    <row r="921" spans="1:3" x14ac:dyDescent="0.25">
      <c r="A921">
        <v>10110</v>
      </c>
      <c r="B921" s="8">
        <v>44736</v>
      </c>
      <c r="C921" t="s">
        <v>22</v>
      </c>
    </row>
    <row r="922" spans="1:3" x14ac:dyDescent="0.25">
      <c r="A922">
        <v>10110</v>
      </c>
      <c r="B922" s="8">
        <v>44736</v>
      </c>
      <c r="C922" t="s">
        <v>22</v>
      </c>
    </row>
    <row r="923" spans="1:3" x14ac:dyDescent="0.25">
      <c r="A923">
        <v>10110</v>
      </c>
      <c r="B923" s="8">
        <v>44736</v>
      </c>
      <c r="C923" t="s">
        <v>22</v>
      </c>
    </row>
    <row r="924" spans="1:3" x14ac:dyDescent="0.25">
      <c r="A924">
        <v>10112</v>
      </c>
      <c r="B924" s="8">
        <v>44736</v>
      </c>
      <c r="C924" t="s">
        <v>22</v>
      </c>
    </row>
    <row r="925" spans="1:3" x14ac:dyDescent="0.25">
      <c r="A925">
        <v>10112</v>
      </c>
      <c r="B925" s="8">
        <v>44736</v>
      </c>
      <c r="C925" t="s">
        <v>22</v>
      </c>
    </row>
    <row r="926" spans="1:3" x14ac:dyDescent="0.25">
      <c r="A926">
        <v>10202</v>
      </c>
      <c r="B926" s="8">
        <v>44736</v>
      </c>
      <c r="C926" t="s">
        <v>22</v>
      </c>
    </row>
    <row r="927" spans="1:3" x14ac:dyDescent="0.25">
      <c r="A927">
        <v>10202</v>
      </c>
      <c r="B927" s="8">
        <v>44736</v>
      </c>
      <c r="C927" t="s">
        <v>22</v>
      </c>
    </row>
    <row r="928" spans="1:3" x14ac:dyDescent="0.25">
      <c r="A928">
        <v>10202</v>
      </c>
      <c r="B928" s="8">
        <v>44736</v>
      </c>
      <c r="C928" t="s">
        <v>22</v>
      </c>
    </row>
    <row r="929" spans="1:3" x14ac:dyDescent="0.25">
      <c r="A929">
        <v>10206</v>
      </c>
      <c r="B929" s="8">
        <v>44736</v>
      </c>
      <c r="C929" t="s">
        <v>22</v>
      </c>
    </row>
    <row r="930" spans="1:3" x14ac:dyDescent="0.25">
      <c r="A930">
        <v>10206</v>
      </c>
      <c r="B930" s="8">
        <v>44736</v>
      </c>
      <c r="C930" t="s">
        <v>22</v>
      </c>
    </row>
    <row r="931" spans="1:3" x14ac:dyDescent="0.25">
      <c r="A931">
        <v>10206</v>
      </c>
      <c r="B931" s="8">
        <v>44736</v>
      </c>
      <c r="C931" t="s">
        <v>22</v>
      </c>
    </row>
    <row r="932" spans="1:3" x14ac:dyDescent="0.25">
      <c r="A932">
        <v>10206</v>
      </c>
      <c r="B932" s="8">
        <v>44736</v>
      </c>
      <c r="C932" t="s">
        <v>22</v>
      </c>
    </row>
    <row r="933" spans="1:3" x14ac:dyDescent="0.25">
      <c r="A933">
        <v>10208</v>
      </c>
      <c r="B933" s="8">
        <v>44736</v>
      </c>
      <c r="C933" t="s">
        <v>22</v>
      </c>
    </row>
    <row r="934" spans="1:3" x14ac:dyDescent="0.25">
      <c r="A934">
        <v>10208</v>
      </c>
      <c r="B934" s="8">
        <v>44736</v>
      </c>
      <c r="C934" t="s">
        <v>22</v>
      </c>
    </row>
    <row r="935" spans="1:3" x14ac:dyDescent="0.25">
      <c r="A935">
        <v>10208</v>
      </c>
      <c r="B935" s="8">
        <v>44736</v>
      </c>
      <c r="C935" t="s">
        <v>22</v>
      </c>
    </row>
    <row r="936" spans="1:3" x14ac:dyDescent="0.25">
      <c r="A936">
        <v>10208</v>
      </c>
      <c r="B936" s="8">
        <v>44736</v>
      </c>
      <c r="C936" t="s">
        <v>22</v>
      </c>
    </row>
    <row r="937" spans="1:3" x14ac:dyDescent="0.25">
      <c r="A937">
        <v>10208</v>
      </c>
      <c r="B937" s="8">
        <v>44736</v>
      </c>
      <c r="C937" t="s">
        <v>22</v>
      </c>
    </row>
    <row r="938" spans="1:3" x14ac:dyDescent="0.25">
      <c r="A938">
        <v>10212</v>
      </c>
      <c r="B938" s="8">
        <v>44736</v>
      </c>
      <c r="C938" t="s">
        <v>22</v>
      </c>
    </row>
    <row r="939" spans="1:3" x14ac:dyDescent="0.25">
      <c r="A939">
        <v>10212</v>
      </c>
      <c r="B939" s="8">
        <v>44736</v>
      </c>
      <c r="C939" t="s">
        <v>22</v>
      </c>
    </row>
    <row r="940" spans="1:3" x14ac:dyDescent="0.25">
      <c r="A940">
        <v>10212</v>
      </c>
      <c r="B940" s="8">
        <v>44736</v>
      </c>
      <c r="C940" t="s">
        <v>22</v>
      </c>
    </row>
    <row r="941" spans="1:3" x14ac:dyDescent="0.25">
      <c r="A941">
        <v>10212</v>
      </c>
      <c r="B941" s="8">
        <v>44736</v>
      </c>
      <c r="C941" t="s">
        <v>22</v>
      </c>
    </row>
    <row r="942" spans="1:3" x14ac:dyDescent="0.25">
      <c r="A942">
        <v>10212</v>
      </c>
      <c r="B942" s="8">
        <v>44736</v>
      </c>
      <c r="C942" t="s">
        <v>22</v>
      </c>
    </row>
    <row r="943" spans="1:3" x14ac:dyDescent="0.25">
      <c r="A943">
        <v>10212</v>
      </c>
      <c r="B943" s="8">
        <v>44736</v>
      </c>
      <c r="C943" t="s">
        <v>22</v>
      </c>
    </row>
    <row r="944" spans="1:3" x14ac:dyDescent="0.25">
      <c r="A944">
        <v>10212</v>
      </c>
      <c r="B944" s="8">
        <v>44736</v>
      </c>
      <c r="C944" t="s">
        <v>22</v>
      </c>
    </row>
    <row r="945" spans="1:3" x14ac:dyDescent="0.25">
      <c r="A945">
        <v>10212</v>
      </c>
      <c r="B945" s="8">
        <v>44736</v>
      </c>
      <c r="C945" t="s">
        <v>22</v>
      </c>
    </row>
    <row r="946" spans="1:3" x14ac:dyDescent="0.25">
      <c r="A946">
        <v>10212</v>
      </c>
      <c r="B946" s="8">
        <v>44736</v>
      </c>
      <c r="C946" t="s">
        <v>22</v>
      </c>
    </row>
    <row r="947" spans="1:3" x14ac:dyDescent="0.25">
      <c r="A947">
        <v>10212</v>
      </c>
      <c r="B947" s="8">
        <v>44736</v>
      </c>
      <c r="C947" t="s">
        <v>22</v>
      </c>
    </row>
    <row r="948" spans="1:3" x14ac:dyDescent="0.25">
      <c r="A948">
        <v>10212</v>
      </c>
      <c r="B948" s="8">
        <v>44736</v>
      </c>
      <c r="C948" t="s">
        <v>22</v>
      </c>
    </row>
    <row r="949" spans="1:3" x14ac:dyDescent="0.25">
      <c r="A949">
        <v>10212</v>
      </c>
      <c r="B949" s="8">
        <v>44736</v>
      </c>
      <c r="C949" t="s">
        <v>22</v>
      </c>
    </row>
    <row r="950" spans="1:3" x14ac:dyDescent="0.25">
      <c r="A950">
        <v>10212</v>
      </c>
      <c r="B950" s="8">
        <v>44736</v>
      </c>
      <c r="C950" t="s">
        <v>22</v>
      </c>
    </row>
    <row r="951" spans="1:3" x14ac:dyDescent="0.25">
      <c r="A951">
        <v>10212</v>
      </c>
      <c r="B951" s="8">
        <v>44736</v>
      </c>
      <c r="C951" t="s">
        <v>22</v>
      </c>
    </row>
    <row r="952" spans="1:3" x14ac:dyDescent="0.25">
      <c r="A952">
        <v>10107</v>
      </c>
      <c r="B952" s="8">
        <v>44739</v>
      </c>
      <c r="C952" t="s">
        <v>22</v>
      </c>
    </row>
    <row r="953" spans="1:3" x14ac:dyDescent="0.25">
      <c r="A953">
        <v>10106</v>
      </c>
      <c r="B953" s="8">
        <v>44739</v>
      </c>
      <c r="C953" t="s">
        <v>22</v>
      </c>
    </row>
    <row r="954" spans="1:3" x14ac:dyDescent="0.25">
      <c r="A954">
        <v>10108</v>
      </c>
      <c r="B954" s="8">
        <v>44739</v>
      </c>
      <c r="C954" t="s">
        <v>22</v>
      </c>
    </row>
    <row r="955" spans="1:3" x14ac:dyDescent="0.25">
      <c r="A955">
        <v>10110</v>
      </c>
      <c r="B955" s="8">
        <v>44739</v>
      </c>
      <c r="C955" t="s">
        <v>22</v>
      </c>
    </row>
    <row r="956" spans="1:3" x14ac:dyDescent="0.25">
      <c r="A956">
        <v>10202</v>
      </c>
      <c r="B956" s="8">
        <v>44739</v>
      </c>
      <c r="C956" t="s">
        <v>22</v>
      </c>
    </row>
    <row r="957" spans="1:3" x14ac:dyDescent="0.25">
      <c r="A957">
        <v>10204</v>
      </c>
      <c r="B957" s="8">
        <v>44739</v>
      </c>
      <c r="C957" t="s">
        <v>22</v>
      </c>
    </row>
    <row r="958" spans="1:3" x14ac:dyDescent="0.25">
      <c r="A958">
        <v>10204</v>
      </c>
      <c r="B958" s="8">
        <v>44739</v>
      </c>
      <c r="C958" t="s">
        <v>22</v>
      </c>
    </row>
    <row r="959" spans="1:3" x14ac:dyDescent="0.25">
      <c r="A959">
        <v>10204</v>
      </c>
      <c r="B959" s="8">
        <v>44739</v>
      </c>
      <c r="C959" t="s">
        <v>22</v>
      </c>
    </row>
    <row r="960" spans="1:3" x14ac:dyDescent="0.25">
      <c r="A960">
        <v>10210</v>
      </c>
      <c r="B960" s="8">
        <v>44739</v>
      </c>
      <c r="C960" t="s">
        <v>22</v>
      </c>
    </row>
    <row r="961" spans="1:3" x14ac:dyDescent="0.25">
      <c r="A961">
        <v>10212</v>
      </c>
      <c r="B961" s="8">
        <v>44739</v>
      </c>
      <c r="C961" t="s">
        <v>22</v>
      </c>
    </row>
    <row r="962" spans="1:3" x14ac:dyDescent="0.25">
      <c r="A962">
        <v>10212</v>
      </c>
      <c r="B962" s="8">
        <v>44739</v>
      </c>
      <c r="C962" t="s">
        <v>22</v>
      </c>
    </row>
    <row r="963" spans="1:3" x14ac:dyDescent="0.25">
      <c r="A963">
        <v>10212</v>
      </c>
      <c r="B963" s="8">
        <v>44739</v>
      </c>
      <c r="C963" t="s">
        <v>22</v>
      </c>
    </row>
    <row r="964" spans="1:3" x14ac:dyDescent="0.25">
      <c r="A964">
        <v>10212</v>
      </c>
      <c r="B964" s="8">
        <v>44739</v>
      </c>
      <c r="C964" t="s">
        <v>22</v>
      </c>
    </row>
    <row r="965" spans="1:3" x14ac:dyDescent="0.25">
      <c r="A965">
        <v>10102</v>
      </c>
      <c r="B965" s="8">
        <v>44740</v>
      </c>
      <c r="C965" t="s">
        <v>22</v>
      </c>
    </row>
    <row r="966" spans="1:3" x14ac:dyDescent="0.25">
      <c r="A966">
        <v>10104</v>
      </c>
      <c r="B966" s="8">
        <v>44740</v>
      </c>
      <c r="C966" t="s">
        <v>22</v>
      </c>
    </row>
    <row r="967" spans="1:3" x14ac:dyDescent="0.25">
      <c r="A967">
        <v>10104</v>
      </c>
      <c r="B967" s="8">
        <v>44740</v>
      </c>
      <c r="C967" t="s">
        <v>22</v>
      </c>
    </row>
    <row r="968" spans="1:3" x14ac:dyDescent="0.25">
      <c r="A968">
        <v>10104</v>
      </c>
      <c r="B968" s="8">
        <v>44740</v>
      </c>
      <c r="C968" t="s">
        <v>22</v>
      </c>
    </row>
    <row r="969" spans="1:3" x14ac:dyDescent="0.25">
      <c r="A969">
        <v>10104</v>
      </c>
      <c r="B969" s="8">
        <v>44740</v>
      </c>
      <c r="C969" t="s">
        <v>22</v>
      </c>
    </row>
    <row r="970" spans="1:3" x14ac:dyDescent="0.25">
      <c r="A970">
        <v>10106</v>
      </c>
      <c r="B970" s="8">
        <v>44740</v>
      </c>
      <c r="C970" t="s">
        <v>22</v>
      </c>
    </row>
    <row r="971" spans="1:3" x14ac:dyDescent="0.25">
      <c r="A971">
        <v>10106</v>
      </c>
      <c r="B971" s="8">
        <v>44740</v>
      </c>
      <c r="C971" t="s">
        <v>22</v>
      </c>
    </row>
    <row r="972" spans="1:3" x14ac:dyDescent="0.25">
      <c r="A972">
        <v>10108</v>
      </c>
      <c r="B972" s="8">
        <v>44740</v>
      </c>
      <c r="C972" t="s">
        <v>22</v>
      </c>
    </row>
    <row r="973" spans="1:3" x14ac:dyDescent="0.25">
      <c r="A973">
        <v>10108</v>
      </c>
      <c r="B973" s="8">
        <v>44740</v>
      </c>
      <c r="C973" t="s">
        <v>22</v>
      </c>
    </row>
    <row r="974" spans="1:3" x14ac:dyDescent="0.25">
      <c r="A974">
        <v>10110</v>
      </c>
      <c r="B974" s="8">
        <v>44740</v>
      </c>
      <c r="C974" t="s">
        <v>22</v>
      </c>
    </row>
    <row r="975" spans="1:3" x14ac:dyDescent="0.25">
      <c r="A975">
        <v>10112</v>
      </c>
      <c r="B975" s="8">
        <v>44740</v>
      </c>
      <c r="C975" t="s">
        <v>22</v>
      </c>
    </row>
    <row r="976" spans="1:3" x14ac:dyDescent="0.25">
      <c r="A976">
        <v>10112</v>
      </c>
      <c r="B976" s="8">
        <v>44740</v>
      </c>
      <c r="C976" t="s">
        <v>22</v>
      </c>
    </row>
    <row r="977" spans="1:3" x14ac:dyDescent="0.25">
      <c r="A977">
        <v>10210</v>
      </c>
      <c r="B977" s="8">
        <v>44740</v>
      </c>
      <c r="C977" t="s">
        <v>22</v>
      </c>
    </row>
    <row r="978" spans="1:3" x14ac:dyDescent="0.25">
      <c r="A978">
        <v>10210</v>
      </c>
      <c r="B978" s="8">
        <v>44740</v>
      </c>
      <c r="C978" t="s">
        <v>22</v>
      </c>
    </row>
    <row r="979" spans="1:3" x14ac:dyDescent="0.25">
      <c r="A979">
        <v>10210</v>
      </c>
      <c r="B979" s="8">
        <v>44740</v>
      </c>
      <c r="C979" t="s">
        <v>22</v>
      </c>
    </row>
    <row r="980" spans="1:3" x14ac:dyDescent="0.25">
      <c r="A980">
        <v>10212</v>
      </c>
      <c r="B980" s="8">
        <v>44740</v>
      </c>
      <c r="C980" t="s">
        <v>22</v>
      </c>
    </row>
    <row r="981" spans="1:3" x14ac:dyDescent="0.25">
      <c r="A981">
        <v>10212</v>
      </c>
      <c r="B981" s="8">
        <v>44740</v>
      </c>
      <c r="C981" t="s">
        <v>22</v>
      </c>
    </row>
    <row r="982" spans="1:3" x14ac:dyDescent="0.25">
      <c r="A982">
        <v>10212</v>
      </c>
      <c r="B982" s="8">
        <v>44740</v>
      </c>
      <c r="C982" t="s">
        <v>22</v>
      </c>
    </row>
    <row r="983" spans="1:3" x14ac:dyDescent="0.25">
      <c r="A983">
        <v>10106</v>
      </c>
      <c r="B983" s="8">
        <v>44741</v>
      </c>
      <c r="C983" t="s">
        <v>22</v>
      </c>
    </row>
    <row r="984" spans="1:3" x14ac:dyDescent="0.25">
      <c r="A984">
        <v>10110</v>
      </c>
      <c r="B984" s="8">
        <v>44741</v>
      </c>
      <c r="C984" t="s">
        <v>22</v>
      </c>
    </row>
    <row r="985" spans="1:3" x14ac:dyDescent="0.25">
      <c r="A985">
        <v>10110</v>
      </c>
      <c r="B985" s="8">
        <v>44741</v>
      </c>
      <c r="C985" t="s">
        <v>22</v>
      </c>
    </row>
    <row r="986" spans="1:3" x14ac:dyDescent="0.25">
      <c r="A986">
        <v>10202</v>
      </c>
      <c r="B986" s="8">
        <v>44741</v>
      </c>
      <c r="C986" t="s">
        <v>22</v>
      </c>
    </row>
    <row r="987" spans="1:3" x14ac:dyDescent="0.25">
      <c r="A987">
        <v>10202</v>
      </c>
      <c r="B987" s="8">
        <v>44741</v>
      </c>
      <c r="C987" t="s">
        <v>22</v>
      </c>
    </row>
    <row r="988" spans="1:3" x14ac:dyDescent="0.25">
      <c r="A988">
        <v>10212</v>
      </c>
      <c r="B988" s="8">
        <v>44741</v>
      </c>
      <c r="C988" t="s">
        <v>22</v>
      </c>
    </row>
    <row r="989" spans="1:3" x14ac:dyDescent="0.25">
      <c r="A989">
        <v>10212</v>
      </c>
      <c r="B989" s="8">
        <v>44741</v>
      </c>
      <c r="C989" t="s">
        <v>22</v>
      </c>
    </row>
    <row r="990" spans="1:3" x14ac:dyDescent="0.25">
      <c r="A990">
        <v>10105</v>
      </c>
      <c r="B990" s="8">
        <v>44742</v>
      </c>
      <c r="C990" t="s">
        <v>22</v>
      </c>
    </row>
    <row r="991" spans="1:3" x14ac:dyDescent="0.25">
      <c r="A991">
        <v>10105</v>
      </c>
      <c r="B991" s="8">
        <v>44742</v>
      </c>
      <c r="C991" t="s">
        <v>22</v>
      </c>
    </row>
    <row r="992" spans="1:3" x14ac:dyDescent="0.25">
      <c r="A992">
        <v>10105</v>
      </c>
      <c r="B992" s="8">
        <v>44742</v>
      </c>
      <c r="C992" t="s">
        <v>22</v>
      </c>
    </row>
    <row r="993" spans="1:3" x14ac:dyDescent="0.25">
      <c r="A993">
        <v>10105</v>
      </c>
      <c r="B993" s="8">
        <v>44742</v>
      </c>
      <c r="C993" t="s">
        <v>22</v>
      </c>
    </row>
    <row r="994" spans="1:3" x14ac:dyDescent="0.25">
      <c r="A994">
        <v>10105</v>
      </c>
      <c r="B994" s="8">
        <v>44742</v>
      </c>
      <c r="C994" t="s">
        <v>22</v>
      </c>
    </row>
    <row r="995" spans="1:3" x14ac:dyDescent="0.25">
      <c r="A995">
        <v>10109</v>
      </c>
      <c r="B995" s="8">
        <v>44742</v>
      </c>
      <c r="C995" t="s">
        <v>22</v>
      </c>
    </row>
    <row r="996" spans="1:3" x14ac:dyDescent="0.25">
      <c r="A996">
        <v>10111</v>
      </c>
      <c r="B996" s="8">
        <v>44742</v>
      </c>
      <c r="C996" t="s">
        <v>22</v>
      </c>
    </row>
    <row r="997" spans="1:3" x14ac:dyDescent="0.25">
      <c r="A997">
        <v>10201</v>
      </c>
      <c r="B997" s="8">
        <v>44742</v>
      </c>
      <c r="C997" t="s">
        <v>22</v>
      </c>
    </row>
    <row r="998" spans="1:3" x14ac:dyDescent="0.25">
      <c r="A998">
        <v>10201</v>
      </c>
      <c r="B998" s="8">
        <v>44742</v>
      </c>
      <c r="C998" t="s">
        <v>22</v>
      </c>
    </row>
    <row r="999" spans="1:3" x14ac:dyDescent="0.25">
      <c r="A999">
        <v>10203</v>
      </c>
      <c r="B999" s="8">
        <v>44742</v>
      </c>
      <c r="C999" t="s">
        <v>22</v>
      </c>
    </row>
    <row r="1000" spans="1:3" x14ac:dyDescent="0.25">
      <c r="A1000">
        <v>10207</v>
      </c>
      <c r="B1000" s="8">
        <v>44742</v>
      </c>
      <c r="C1000" t="s">
        <v>22</v>
      </c>
    </row>
    <row r="1001" spans="1:3" x14ac:dyDescent="0.25">
      <c r="A1001">
        <v>10207</v>
      </c>
      <c r="B1001" s="8">
        <v>44742</v>
      </c>
      <c r="C1001" t="s">
        <v>22</v>
      </c>
    </row>
    <row r="1002" spans="1:3" x14ac:dyDescent="0.25">
      <c r="A1002">
        <v>10207</v>
      </c>
      <c r="B1002" s="8">
        <v>44742</v>
      </c>
      <c r="C1002" t="s">
        <v>22</v>
      </c>
    </row>
    <row r="1003" spans="1:3" x14ac:dyDescent="0.25">
      <c r="A1003">
        <v>10211</v>
      </c>
      <c r="B1003" s="8">
        <v>44742</v>
      </c>
      <c r="C1003" t="s">
        <v>22</v>
      </c>
    </row>
    <row r="1004" spans="1:3" x14ac:dyDescent="0.25">
      <c r="A1004">
        <v>10211</v>
      </c>
      <c r="B1004" s="8">
        <v>44742</v>
      </c>
      <c r="C1004" t="s">
        <v>22</v>
      </c>
    </row>
    <row r="1005" spans="1:3" x14ac:dyDescent="0.25">
      <c r="A1005">
        <v>10211</v>
      </c>
      <c r="B1005" s="8">
        <v>44742</v>
      </c>
      <c r="C1005" t="s">
        <v>22</v>
      </c>
    </row>
    <row r="1006" spans="1:3" x14ac:dyDescent="0.25">
      <c r="A1006">
        <v>10211</v>
      </c>
      <c r="B1006" s="8">
        <v>44742</v>
      </c>
      <c r="C1006" t="s">
        <v>22</v>
      </c>
    </row>
    <row r="1007" spans="1:3" x14ac:dyDescent="0.25">
      <c r="A1007">
        <v>10211</v>
      </c>
      <c r="B1007" s="8">
        <v>44742</v>
      </c>
      <c r="C1007" t="s">
        <v>22</v>
      </c>
    </row>
    <row r="1008" spans="1:3" x14ac:dyDescent="0.25">
      <c r="A1008">
        <v>10211</v>
      </c>
      <c r="B1008" s="8">
        <v>44742</v>
      </c>
      <c r="C1008" t="s">
        <v>22</v>
      </c>
    </row>
    <row r="1009" spans="1:3" x14ac:dyDescent="0.25">
      <c r="A1009">
        <v>10211</v>
      </c>
      <c r="B1009" s="8">
        <v>44742</v>
      </c>
      <c r="C1009" t="s">
        <v>22</v>
      </c>
    </row>
    <row r="1010" spans="1:3" x14ac:dyDescent="0.25">
      <c r="A1010">
        <v>10211</v>
      </c>
      <c r="B1010" s="8">
        <v>44742</v>
      </c>
      <c r="C1010" t="s">
        <v>22</v>
      </c>
    </row>
    <row r="1011" spans="1:3" x14ac:dyDescent="0.25">
      <c r="A1011">
        <v>10211</v>
      </c>
      <c r="B1011" s="8">
        <v>44742</v>
      </c>
      <c r="C1011" t="s">
        <v>22</v>
      </c>
    </row>
    <row r="1012" spans="1:3" x14ac:dyDescent="0.25">
      <c r="A1012">
        <v>10104</v>
      </c>
      <c r="B1012" s="8">
        <v>44742</v>
      </c>
      <c r="C1012" t="s">
        <v>22</v>
      </c>
    </row>
    <row r="1013" spans="1:3" x14ac:dyDescent="0.25">
      <c r="A1013">
        <v>10104</v>
      </c>
      <c r="B1013" s="8">
        <v>44742</v>
      </c>
      <c r="C1013" t="s">
        <v>22</v>
      </c>
    </row>
    <row r="1014" spans="1:3" x14ac:dyDescent="0.25">
      <c r="A1014">
        <v>10104</v>
      </c>
      <c r="B1014" s="8">
        <v>44742</v>
      </c>
      <c r="C1014" t="s">
        <v>22</v>
      </c>
    </row>
    <row r="1015" spans="1:3" x14ac:dyDescent="0.25">
      <c r="A1015">
        <v>10104</v>
      </c>
      <c r="B1015" s="8">
        <v>44742</v>
      </c>
      <c r="C1015" t="s">
        <v>22</v>
      </c>
    </row>
    <row r="1016" spans="1:3" x14ac:dyDescent="0.25">
      <c r="A1016">
        <v>10104</v>
      </c>
      <c r="B1016" s="8">
        <v>44742</v>
      </c>
      <c r="C1016" t="s">
        <v>22</v>
      </c>
    </row>
    <row r="1017" spans="1:3" x14ac:dyDescent="0.25">
      <c r="A1017">
        <v>10104</v>
      </c>
      <c r="B1017" s="8">
        <v>44742</v>
      </c>
      <c r="C1017" t="s">
        <v>22</v>
      </c>
    </row>
    <row r="1018" spans="1:3" x14ac:dyDescent="0.25">
      <c r="A1018">
        <v>10108</v>
      </c>
      <c r="B1018" s="8">
        <v>44742</v>
      </c>
      <c r="C1018" t="s">
        <v>22</v>
      </c>
    </row>
    <row r="1019" spans="1:3" x14ac:dyDescent="0.25">
      <c r="A1019">
        <v>10110</v>
      </c>
      <c r="B1019" s="8">
        <v>44742</v>
      </c>
      <c r="C1019" t="s">
        <v>22</v>
      </c>
    </row>
    <row r="1020" spans="1:3" x14ac:dyDescent="0.25">
      <c r="A1020">
        <v>10110</v>
      </c>
      <c r="B1020" s="8">
        <v>44742</v>
      </c>
      <c r="C1020" t="s">
        <v>22</v>
      </c>
    </row>
    <row r="1021" spans="1:3" x14ac:dyDescent="0.25">
      <c r="A1021">
        <v>10112</v>
      </c>
      <c r="B1021" s="8">
        <v>44742</v>
      </c>
      <c r="C1021" t="s">
        <v>22</v>
      </c>
    </row>
    <row r="1022" spans="1:3" x14ac:dyDescent="0.25">
      <c r="A1022">
        <v>10112</v>
      </c>
      <c r="B1022" s="8">
        <v>44742</v>
      </c>
      <c r="C1022" t="s">
        <v>22</v>
      </c>
    </row>
    <row r="1023" spans="1:3" x14ac:dyDescent="0.25">
      <c r="A1023">
        <v>10112</v>
      </c>
      <c r="B1023" s="8">
        <v>44742</v>
      </c>
      <c r="C1023" t="s">
        <v>22</v>
      </c>
    </row>
    <row r="1024" spans="1:3" x14ac:dyDescent="0.25">
      <c r="A1024">
        <v>10112</v>
      </c>
      <c r="B1024" s="8">
        <v>44742</v>
      </c>
      <c r="C1024" t="s">
        <v>22</v>
      </c>
    </row>
    <row r="1025" spans="1:3" x14ac:dyDescent="0.25">
      <c r="A1025">
        <v>10112</v>
      </c>
      <c r="B1025" s="8">
        <v>44742</v>
      </c>
      <c r="C1025" t="s">
        <v>22</v>
      </c>
    </row>
    <row r="1026" spans="1:3" x14ac:dyDescent="0.25">
      <c r="A1026">
        <v>10112</v>
      </c>
      <c r="B1026" s="8">
        <v>44742</v>
      </c>
      <c r="C1026" t="s">
        <v>22</v>
      </c>
    </row>
    <row r="1027" spans="1:3" x14ac:dyDescent="0.25">
      <c r="A1027">
        <v>10105</v>
      </c>
      <c r="B1027" s="8">
        <v>44743</v>
      </c>
      <c r="C1027" t="s">
        <v>22</v>
      </c>
    </row>
    <row r="1028" spans="1:3" x14ac:dyDescent="0.25">
      <c r="A1028">
        <v>10105</v>
      </c>
      <c r="B1028" s="8">
        <v>44743</v>
      </c>
      <c r="C1028" t="s">
        <v>22</v>
      </c>
    </row>
    <row r="1029" spans="1:3" x14ac:dyDescent="0.25">
      <c r="A1029">
        <v>10105</v>
      </c>
      <c r="B1029" s="8">
        <v>44743</v>
      </c>
      <c r="C1029" t="s">
        <v>22</v>
      </c>
    </row>
    <row r="1030" spans="1:3" x14ac:dyDescent="0.25">
      <c r="A1030">
        <v>10107</v>
      </c>
      <c r="B1030" s="8">
        <v>44743</v>
      </c>
      <c r="C1030" t="s">
        <v>22</v>
      </c>
    </row>
    <row r="1031" spans="1:3" x14ac:dyDescent="0.25">
      <c r="A1031">
        <v>10111</v>
      </c>
      <c r="B1031" s="8">
        <v>44743</v>
      </c>
      <c r="C1031" t="s">
        <v>22</v>
      </c>
    </row>
    <row r="1032" spans="1:3" x14ac:dyDescent="0.25">
      <c r="A1032">
        <v>10111</v>
      </c>
      <c r="B1032" s="8">
        <v>44743</v>
      </c>
      <c r="C1032" t="s">
        <v>22</v>
      </c>
    </row>
    <row r="1033" spans="1:3" x14ac:dyDescent="0.25">
      <c r="A1033">
        <v>10111</v>
      </c>
      <c r="B1033" s="8">
        <v>44743</v>
      </c>
      <c r="C1033" t="s">
        <v>22</v>
      </c>
    </row>
    <row r="1034" spans="1:3" x14ac:dyDescent="0.25">
      <c r="A1034">
        <v>10111</v>
      </c>
      <c r="B1034" s="8">
        <v>44743</v>
      </c>
      <c r="C1034" t="s">
        <v>22</v>
      </c>
    </row>
    <row r="1035" spans="1:3" x14ac:dyDescent="0.25">
      <c r="A1035">
        <v>10201</v>
      </c>
      <c r="B1035" s="8">
        <v>44743</v>
      </c>
      <c r="C1035" t="s">
        <v>22</v>
      </c>
    </row>
    <row r="1036" spans="1:3" x14ac:dyDescent="0.25">
      <c r="A1036">
        <v>10207</v>
      </c>
      <c r="B1036" s="8">
        <v>44743</v>
      </c>
      <c r="C1036" t="s">
        <v>22</v>
      </c>
    </row>
    <row r="1037" spans="1:3" x14ac:dyDescent="0.25">
      <c r="A1037">
        <v>10207</v>
      </c>
      <c r="B1037" s="8">
        <v>44743</v>
      </c>
      <c r="C1037" t="s">
        <v>22</v>
      </c>
    </row>
    <row r="1038" spans="1:3" x14ac:dyDescent="0.25">
      <c r="A1038">
        <v>10209</v>
      </c>
      <c r="B1038" s="8">
        <v>44743</v>
      </c>
      <c r="C1038" t="s">
        <v>22</v>
      </c>
    </row>
    <row r="1039" spans="1:3" x14ac:dyDescent="0.25">
      <c r="A1039">
        <v>10209</v>
      </c>
      <c r="B1039" s="8">
        <v>44743</v>
      </c>
      <c r="C1039" t="s">
        <v>22</v>
      </c>
    </row>
    <row r="1040" spans="1:3" x14ac:dyDescent="0.25">
      <c r="A1040">
        <v>10211</v>
      </c>
      <c r="B1040" s="8">
        <v>44743</v>
      </c>
      <c r="C1040" t="s">
        <v>22</v>
      </c>
    </row>
    <row r="1041" spans="1:3" x14ac:dyDescent="0.25">
      <c r="A1041">
        <v>10211</v>
      </c>
      <c r="B1041" s="8">
        <v>44743</v>
      </c>
      <c r="C1041" t="s">
        <v>22</v>
      </c>
    </row>
    <row r="1042" spans="1:3" x14ac:dyDescent="0.25">
      <c r="A1042">
        <v>10211</v>
      </c>
      <c r="B1042" s="8">
        <v>44743</v>
      </c>
      <c r="C1042" t="s">
        <v>22</v>
      </c>
    </row>
    <row r="1043" spans="1:3" x14ac:dyDescent="0.25">
      <c r="A1043">
        <v>10211</v>
      </c>
      <c r="B1043" s="8">
        <v>44743</v>
      </c>
      <c r="C1043" t="s">
        <v>22</v>
      </c>
    </row>
    <row r="1044" spans="1:3" x14ac:dyDescent="0.25">
      <c r="A1044">
        <v>10104</v>
      </c>
      <c r="B1044" s="8">
        <v>44743</v>
      </c>
      <c r="C1044" t="s">
        <v>22</v>
      </c>
    </row>
    <row r="1045" spans="1:3" x14ac:dyDescent="0.25">
      <c r="A1045">
        <v>10104</v>
      </c>
      <c r="B1045" s="8">
        <v>44743</v>
      </c>
      <c r="C1045" t="s">
        <v>22</v>
      </c>
    </row>
    <row r="1046" spans="1:3" x14ac:dyDescent="0.25">
      <c r="A1046">
        <v>10104</v>
      </c>
      <c r="B1046" s="8">
        <v>44743</v>
      </c>
      <c r="C1046" t="s">
        <v>22</v>
      </c>
    </row>
    <row r="1047" spans="1:3" x14ac:dyDescent="0.25">
      <c r="A1047">
        <v>10108</v>
      </c>
      <c r="B1047" s="8">
        <v>44743</v>
      </c>
      <c r="C1047" t="s">
        <v>22</v>
      </c>
    </row>
    <row r="1048" spans="1:3" x14ac:dyDescent="0.25">
      <c r="A1048">
        <v>10108</v>
      </c>
      <c r="B1048" s="8">
        <v>44743</v>
      </c>
      <c r="C1048" t="s">
        <v>22</v>
      </c>
    </row>
    <row r="1049" spans="1:3" x14ac:dyDescent="0.25">
      <c r="A1049">
        <v>10108</v>
      </c>
      <c r="B1049" s="8">
        <v>44743</v>
      </c>
      <c r="C1049" t="s">
        <v>22</v>
      </c>
    </row>
    <row r="1050" spans="1:3" x14ac:dyDescent="0.25">
      <c r="A1050">
        <v>10110</v>
      </c>
      <c r="B1050" s="8">
        <v>44743</v>
      </c>
      <c r="C1050" t="s">
        <v>22</v>
      </c>
    </row>
    <row r="1051" spans="1:3" x14ac:dyDescent="0.25">
      <c r="A1051">
        <v>10110</v>
      </c>
      <c r="B1051" s="8">
        <v>44743</v>
      </c>
      <c r="C1051" t="s">
        <v>22</v>
      </c>
    </row>
    <row r="1052" spans="1:3" x14ac:dyDescent="0.25">
      <c r="A1052">
        <v>10110</v>
      </c>
      <c r="B1052" s="8">
        <v>44743</v>
      </c>
      <c r="C1052" t="s">
        <v>22</v>
      </c>
    </row>
    <row r="1053" spans="1:3" x14ac:dyDescent="0.25">
      <c r="A1053">
        <v>10208</v>
      </c>
      <c r="B1053" s="8">
        <v>44743</v>
      </c>
      <c r="C1053" t="s">
        <v>22</v>
      </c>
    </row>
    <row r="1054" spans="1:3" x14ac:dyDescent="0.25">
      <c r="A1054">
        <v>10105</v>
      </c>
      <c r="B1054" s="8">
        <v>44746</v>
      </c>
      <c r="C1054" t="s">
        <v>22</v>
      </c>
    </row>
    <row r="1055" spans="1:3" x14ac:dyDescent="0.25">
      <c r="A1055">
        <v>10105</v>
      </c>
      <c r="B1055" s="8">
        <v>44746</v>
      </c>
      <c r="C1055" t="s">
        <v>22</v>
      </c>
    </row>
    <row r="1056" spans="1:3" x14ac:dyDescent="0.25">
      <c r="A1056">
        <v>10105</v>
      </c>
      <c r="B1056" s="8">
        <v>44746</v>
      </c>
      <c r="C1056" t="s">
        <v>22</v>
      </c>
    </row>
    <row r="1057" spans="1:3" x14ac:dyDescent="0.25">
      <c r="A1057">
        <v>10105</v>
      </c>
      <c r="B1057" s="8">
        <v>44746</v>
      </c>
      <c r="C1057" t="s">
        <v>22</v>
      </c>
    </row>
    <row r="1058" spans="1:3" x14ac:dyDescent="0.25">
      <c r="A1058">
        <v>10105</v>
      </c>
      <c r="B1058" s="8">
        <v>44746</v>
      </c>
      <c r="C1058" t="s">
        <v>22</v>
      </c>
    </row>
    <row r="1059" spans="1:3" x14ac:dyDescent="0.25">
      <c r="A1059">
        <v>10107</v>
      </c>
      <c r="B1059" s="8">
        <v>44746</v>
      </c>
      <c r="C1059" t="s">
        <v>22</v>
      </c>
    </row>
    <row r="1060" spans="1:3" x14ac:dyDescent="0.25">
      <c r="A1060">
        <v>10109</v>
      </c>
      <c r="B1060" s="8">
        <v>44746</v>
      </c>
      <c r="C1060" t="s">
        <v>22</v>
      </c>
    </row>
    <row r="1061" spans="1:3" x14ac:dyDescent="0.25">
      <c r="A1061">
        <v>10109</v>
      </c>
      <c r="B1061" s="8">
        <v>44746</v>
      </c>
      <c r="C1061" t="s">
        <v>22</v>
      </c>
    </row>
    <row r="1062" spans="1:3" x14ac:dyDescent="0.25">
      <c r="A1062">
        <v>10111</v>
      </c>
      <c r="B1062" s="8">
        <v>44746</v>
      </c>
      <c r="C1062" t="s">
        <v>22</v>
      </c>
    </row>
    <row r="1063" spans="1:3" x14ac:dyDescent="0.25">
      <c r="A1063">
        <v>10111</v>
      </c>
      <c r="B1063" s="8">
        <v>44746</v>
      </c>
      <c r="C1063" t="s">
        <v>22</v>
      </c>
    </row>
    <row r="1064" spans="1:3" x14ac:dyDescent="0.25">
      <c r="A1064">
        <v>10111</v>
      </c>
      <c r="B1064" s="8">
        <v>44746</v>
      </c>
      <c r="C1064" t="s">
        <v>22</v>
      </c>
    </row>
    <row r="1065" spans="1:3" x14ac:dyDescent="0.25">
      <c r="A1065">
        <v>10201</v>
      </c>
      <c r="B1065" s="8">
        <v>44746</v>
      </c>
      <c r="C1065" t="s">
        <v>22</v>
      </c>
    </row>
    <row r="1066" spans="1:3" x14ac:dyDescent="0.25">
      <c r="A1066">
        <v>10201</v>
      </c>
      <c r="B1066" s="8">
        <v>44746</v>
      </c>
      <c r="C1066" t="s">
        <v>22</v>
      </c>
    </row>
    <row r="1067" spans="1:3" x14ac:dyDescent="0.25">
      <c r="A1067">
        <v>10201</v>
      </c>
      <c r="B1067" s="8">
        <v>44746</v>
      </c>
      <c r="C1067" t="s">
        <v>22</v>
      </c>
    </row>
    <row r="1068" spans="1:3" x14ac:dyDescent="0.25">
      <c r="A1068">
        <v>10209</v>
      </c>
      <c r="B1068" s="8">
        <v>44746</v>
      </c>
      <c r="C1068" t="s">
        <v>22</v>
      </c>
    </row>
    <row r="1069" spans="1:3" x14ac:dyDescent="0.25">
      <c r="A1069">
        <v>10209</v>
      </c>
      <c r="B1069" s="8">
        <v>44746</v>
      </c>
      <c r="C1069" t="s">
        <v>22</v>
      </c>
    </row>
    <row r="1070" spans="1:3" x14ac:dyDescent="0.25">
      <c r="A1070">
        <v>10211</v>
      </c>
      <c r="B1070" s="8">
        <v>44746</v>
      </c>
      <c r="C1070" t="s">
        <v>22</v>
      </c>
    </row>
    <row r="1071" spans="1:3" x14ac:dyDescent="0.25">
      <c r="A1071">
        <v>10211</v>
      </c>
      <c r="B1071" s="8">
        <v>44746</v>
      </c>
      <c r="C1071" t="s">
        <v>22</v>
      </c>
    </row>
    <row r="1072" spans="1:3" x14ac:dyDescent="0.25">
      <c r="A1072">
        <v>10104</v>
      </c>
      <c r="B1072" s="8">
        <v>44746</v>
      </c>
      <c r="C1072" t="s">
        <v>22</v>
      </c>
    </row>
    <row r="1073" spans="1:3" x14ac:dyDescent="0.25">
      <c r="A1073">
        <v>10104</v>
      </c>
      <c r="B1073" s="8">
        <v>44746</v>
      </c>
      <c r="C1073" t="s">
        <v>22</v>
      </c>
    </row>
    <row r="1074" spans="1:3" x14ac:dyDescent="0.25">
      <c r="A1074">
        <v>10104</v>
      </c>
      <c r="B1074" s="8">
        <v>44746</v>
      </c>
      <c r="C1074" t="s">
        <v>22</v>
      </c>
    </row>
    <row r="1075" spans="1:3" x14ac:dyDescent="0.25">
      <c r="A1075">
        <v>10108</v>
      </c>
      <c r="B1075" s="8">
        <v>44746</v>
      </c>
      <c r="C1075" t="s">
        <v>22</v>
      </c>
    </row>
    <row r="1076" spans="1:3" x14ac:dyDescent="0.25">
      <c r="A1076">
        <v>10202</v>
      </c>
      <c r="B1076" s="8">
        <v>44746</v>
      </c>
      <c r="C1076" t="s">
        <v>22</v>
      </c>
    </row>
    <row r="1077" spans="1:3" x14ac:dyDescent="0.25">
      <c r="A1077">
        <v>10202</v>
      </c>
      <c r="B1077" s="8">
        <v>44746</v>
      </c>
      <c r="C1077" t="s">
        <v>22</v>
      </c>
    </row>
    <row r="1078" spans="1:3" x14ac:dyDescent="0.25">
      <c r="A1078">
        <v>10206</v>
      </c>
      <c r="B1078" s="8">
        <v>44746</v>
      </c>
      <c r="C1078" t="s">
        <v>22</v>
      </c>
    </row>
    <row r="1079" spans="1:3" x14ac:dyDescent="0.25">
      <c r="A1079">
        <v>10206</v>
      </c>
      <c r="B1079" s="8">
        <v>44746</v>
      </c>
      <c r="C1079" t="s">
        <v>22</v>
      </c>
    </row>
    <row r="1080" spans="1:3" x14ac:dyDescent="0.25">
      <c r="A1080">
        <v>10206</v>
      </c>
      <c r="B1080" s="8">
        <v>44746</v>
      </c>
      <c r="C1080" t="s">
        <v>22</v>
      </c>
    </row>
    <row r="1081" spans="1:3" x14ac:dyDescent="0.25">
      <c r="A1081">
        <v>10210</v>
      </c>
      <c r="B1081" s="8">
        <v>44746</v>
      </c>
      <c r="C1081" t="s">
        <v>22</v>
      </c>
    </row>
    <row r="1082" spans="1:3" x14ac:dyDescent="0.25">
      <c r="A1082">
        <v>10212</v>
      </c>
      <c r="B1082" s="8">
        <v>44746</v>
      </c>
      <c r="C1082" t="s">
        <v>22</v>
      </c>
    </row>
    <row r="1083" spans="1:3" x14ac:dyDescent="0.25">
      <c r="A1083">
        <v>10212</v>
      </c>
      <c r="B1083" s="8">
        <v>44746</v>
      </c>
      <c r="C1083" t="s">
        <v>22</v>
      </c>
    </row>
    <row r="1084" spans="1:3" x14ac:dyDescent="0.25">
      <c r="A1084">
        <v>10105</v>
      </c>
      <c r="B1084" s="8">
        <v>44747</v>
      </c>
      <c r="C1084" t="s">
        <v>22</v>
      </c>
    </row>
    <row r="1085" spans="1:3" x14ac:dyDescent="0.25">
      <c r="A1085">
        <v>10105</v>
      </c>
      <c r="B1085" s="8">
        <v>44747</v>
      </c>
      <c r="C1085" t="s">
        <v>22</v>
      </c>
    </row>
    <row r="1086" spans="1:3" x14ac:dyDescent="0.25">
      <c r="A1086">
        <v>10105</v>
      </c>
      <c r="B1086" s="8">
        <v>44747</v>
      </c>
      <c r="C1086" t="s">
        <v>22</v>
      </c>
    </row>
    <row r="1087" spans="1:3" x14ac:dyDescent="0.25">
      <c r="A1087">
        <v>10105</v>
      </c>
      <c r="B1087" s="8">
        <v>44747</v>
      </c>
      <c r="C1087" t="s">
        <v>22</v>
      </c>
    </row>
    <row r="1088" spans="1:3" x14ac:dyDescent="0.25">
      <c r="A1088">
        <v>10105</v>
      </c>
      <c r="B1088" s="8">
        <v>44747</v>
      </c>
      <c r="C1088" t="s">
        <v>22</v>
      </c>
    </row>
    <row r="1089" spans="1:3" x14ac:dyDescent="0.25">
      <c r="A1089">
        <v>10105</v>
      </c>
      <c r="B1089" s="8">
        <v>44747</v>
      </c>
      <c r="C1089" t="s">
        <v>22</v>
      </c>
    </row>
    <row r="1090" spans="1:3" x14ac:dyDescent="0.25">
      <c r="A1090">
        <v>10105</v>
      </c>
      <c r="B1090" s="8">
        <v>44747</v>
      </c>
      <c r="C1090" t="s">
        <v>22</v>
      </c>
    </row>
    <row r="1091" spans="1:3" x14ac:dyDescent="0.25">
      <c r="A1091">
        <v>10105</v>
      </c>
      <c r="B1091" s="8">
        <v>44747</v>
      </c>
      <c r="C1091" t="s">
        <v>22</v>
      </c>
    </row>
    <row r="1092" spans="1:3" x14ac:dyDescent="0.25">
      <c r="A1092">
        <v>10109</v>
      </c>
      <c r="B1092" s="8">
        <v>44747</v>
      </c>
      <c r="C1092" t="s">
        <v>22</v>
      </c>
    </row>
    <row r="1093" spans="1:3" x14ac:dyDescent="0.25">
      <c r="A1093">
        <v>10111</v>
      </c>
      <c r="B1093" s="8">
        <v>44747</v>
      </c>
      <c r="C1093" t="s">
        <v>22</v>
      </c>
    </row>
    <row r="1094" spans="1:3" x14ac:dyDescent="0.25">
      <c r="A1094">
        <v>10111</v>
      </c>
      <c r="B1094" s="8">
        <v>44747</v>
      </c>
      <c r="C1094" t="s">
        <v>22</v>
      </c>
    </row>
    <row r="1095" spans="1:3" x14ac:dyDescent="0.25">
      <c r="A1095">
        <v>10111</v>
      </c>
      <c r="B1095" s="8">
        <v>44747</v>
      </c>
      <c r="C1095" t="s">
        <v>22</v>
      </c>
    </row>
    <row r="1096" spans="1:3" x14ac:dyDescent="0.25">
      <c r="A1096">
        <v>10111</v>
      </c>
      <c r="B1096" s="8">
        <v>44747</v>
      </c>
      <c r="C1096" t="s">
        <v>22</v>
      </c>
    </row>
    <row r="1097" spans="1:3" x14ac:dyDescent="0.25">
      <c r="A1097">
        <v>10203</v>
      </c>
      <c r="B1097" s="8">
        <v>44747</v>
      </c>
      <c r="C1097" t="s">
        <v>22</v>
      </c>
    </row>
    <row r="1098" spans="1:3" x14ac:dyDescent="0.25">
      <c r="A1098">
        <v>10203</v>
      </c>
      <c r="B1098" s="8">
        <v>44747</v>
      </c>
      <c r="C1098" t="s">
        <v>22</v>
      </c>
    </row>
    <row r="1099" spans="1:3" x14ac:dyDescent="0.25">
      <c r="A1099">
        <v>10207</v>
      </c>
      <c r="B1099" s="8">
        <v>44747</v>
      </c>
      <c r="C1099" t="s">
        <v>22</v>
      </c>
    </row>
    <row r="1100" spans="1:3" x14ac:dyDescent="0.25">
      <c r="A1100">
        <v>10207</v>
      </c>
      <c r="B1100" s="8">
        <v>44747</v>
      </c>
      <c r="C1100" t="s">
        <v>22</v>
      </c>
    </row>
    <row r="1101" spans="1:3" x14ac:dyDescent="0.25">
      <c r="A1101">
        <v>10207</v>
      </c>
      <c r="B1101" s="8">
        <v>44747</v>
      </c>
      <c r="C1101" t="s">
        <v>22</v>
      </c>
    </row>
    <row r="1102" spans="1:3" x14ac:dyDescent="0.25">
      <c r="A1102">
        <v>10209</v>
      </c>
      <c r="B1102" s="8">
        <v>44747</v>
      </c>
      <c r="C1102" t="s">
        <v>22</v>
      </c>
    </row>
    <row r="1103" spans="1:3" x14ac:dyDescent="0.25">
      <c r="A1103">
        <v>10209</v>
      </c>
      <c r="B1103" s="8">
        <v>44747</v>
      </c>
      <c r="C1103" t="s">
        <v>22</v>
      </c>
    </row>
    <row r="1104" spans="1:3" x14ac:dyDescent="0.25">
      <c r="A1104">
        <v>10209</v>
      </c>
      <c r="B1104" s="8">
        <v>44747</v>
      </c>
      <c r="C1104" t="s">
        <v>22</v>
      </c>
    </row>
    <row r="1105" spans="1:3" x14ac:dyDescent="0.25">
      <c r="A1105">
        <v>10211</v>
      </c>
      <c r="B1105" s="8">
        <v>44747</v>
      </c>
      <c r="C1105" t="s">
        <v>22</v>
      </c>
    </row>
    <row r="1106" spans="1:3" x14ac:dyDescent="0.25">
      <c r="A1106">
        <v>10102</v>
      </c>
      <c r="B1106" s="8">
        <v>44747</v>
      </c>
      <c r="C1106" t="s">
        <v>22</v>
      </c>
    </row>
    <row r="1107" spans="1:3" x14ac:dyDescent="0.25">
      <c r="A1107">
        <v>10102</v>
      </c>
      <c r="B1107" s="8">
        <v>44747</v>
      </c>
      <c r="C1107" t="s">
        <v>22</v>
      </c>
    </row>
    <row r="1108" spans="1:3" x14ac:dyDescent="0.25">
      <c r="A1108">
        <v>10104</v>
      </c>
      <c r="B1108" s="8">
        <v>44747</v>
      </c>
      <c r="C1108" t="s">
        <v>22</v>
      </c>
    </row>
    <row r="1109" spans="1:3" x14ac:dyDescent="0.25">
      <c r="A1109">
        <v>10106</v>
      </c>
      <c r="B1109" s="8">
        <v>44747</v>
      </c>
      <c r="C1109" t="s">
        <v>22</v>
      </c>
    </row>
    <row r="1110" spans="1:3" x14ac:dyDescent="0.25">
      <c r="A1110">
        <v>10106</v>
      </c>
      <c r="B1110" s="8">
        <v>44747</v>
      </c>
      <c r="C1110" t="s">
        <v>22</v>
      </c>
    </row>
    <row r="1111" spans="1:3" x14ac:dyDescent="0.25">
      <c r="A1111">
        <v>10108</v>
      </c>
      <c r="B1111" s="8">
        <v>44747</v>
      </c>
      <c r="C1111" t="s">
        <v>22</v>
      </c>
    </row>
    <row r="1112" spans="1:3" x14ac:dyDescent="0.25">
      <c r="A1112">
        <v>10202</v>
      </c>
      <c r="B1112" s="8">
        <v>44747</v>
      </c>
      <c r="C1112" t="s">
        <v>22</v>
      </c>
    </row>
    <row r="1113" spans="1:3" x14ac:dyDescent="0.25">
      <c r="A1113">
        <v>10204</v>
      </c>
      <c r="B1113" s="8">
        <v>44747</v>
      </c>
      <c r="C1113" t="s">
        <v>22</v>
      </c>
    </row>
    <row r="1114" spans="1:3" x14ac:dyDescent="0.25">
      <c r="A1114">
        <v>10204</v>
      </c>
      <c r="B1114" s="8">
        <v>44747</v>
      </c>
      <c r="C1114" t="s">
        <v>22</v>
      </c>
    </row>
    <row r="1115" spans="1:3" x14ac:dyDescent="0.25">
      <c r="A1115">
        <v>10206</v>
      </c>
      <c r="B1115" s="8">
        <v>44747</v>
      </c>
      <c r="C1115" t="s">
        <v>22</v>
      </c>
    </row>
    <row r="1116" spans="1:3" x14ac:dyDescent="0.25">
      <c r="A1116">
        <v>10206</v>
      </c>
      <c r="B1116" s="8">
        <v>44747</v>
      </c>
      <c r="C1116" t="s">
        <v>23</v>
      </c>
    </row>
    <row r="1117" spans="1:3" x14ac:dyDescent="0.25">
      <c r="A1117">
        <v>10206</v>
      </c>
      <c r="B1117" s="8">
        <v>44747</v>
      </c>
      <c r="C1117" t="s">
        <v>23</v>
      </c>
    </row>
    <row r="1118" spans="1:3" x14ac:dyDescent="0.25">
      <c r="A1118">
        <v>10208</v>
      </c>
      <c r="B1118" s="8">
        <v>44747</v>
      </c>
      <c r="C1118" t="s">
        <v>22</v>
      </c>
    </row>
    <row r="1119" spans="1:3" x14ac:dyDescent="0.25">
      <c r="A1119">
        <v>10210</v>
      </c>
      <c r="B1119" s="8">
        <v>44747</v>
      </c>
      <c r="C1119" t="s">
        <v>22</v>
      </c>
    </row>
    <row r="1120" spans="1:3" x14ac:dyDescent="0.25">
      <c r="A1120">
        <v>10210</v>
      </c>
      <c r="B1120" s="8">
        <v>44747</v>
      </c>
      <c r="C1120" t="s">
        <v>22</v>
      </c>
    </row>
    <row r="1121" spans="1:3" x14ac:dyDescent="0.25">
      <c r="A1121">
        <v>10210</v>
      </c>
      <c r="B1121" s="8">
        <v>44747</v>
      </c>
      <c r="C1121" t="s">
        <v>22</v>
      </c>
    </row>
    <row r="1122" spans="1:3" x14ac:dyDescent="0.25">
      <c r="A1122">
        <v>10212</v>
      </c>
      <c r="B1122" s="8">
        <v>44747</v>
      </c>
      <c r="C1122" t="s">
        <v>22</v>
      </c>
    </row>
    <row r="1123" spans="1:3" x14ac:dyDescent="0.25">
      <c r="A1123">
        <v>10212</v>
      </c>
      <c r="B1123" s="8">
        <v>44747</v>
      </c>
      <c r="C1123" t="s">
        <v>22</v>
      </c>
    </row>
    <row r="1124" spans="1:3" x14ac:dyDescent="0.25">
      <c r="A1124">
        <v>10212</v>
      </c>
      <c r="B1124" s="8">
        <v>44747</v>
      </c>
      <c r="C1124" t="s">
        <v>22</v>
      </c>
    </row>
    <row r="1125" spans="1:3" x14ac:dyDescent="0.25">
      <c r="A1125">
        <v>10105</v>
      </c>
      <c r="B1125" s="8">
        <v>44748</v>
      </c>
      <c r="C1125" t="s">
        <v>22</v>
      </c>
    </row>
    <row r="1126" spans="1:3" x14ac:dyDescent="0.25">
      <c r="A1126">
        <v>10105</v>
      </c>
      <c r="B1126" s="8">
        <v>44748</v>
      </c>
      <c r="C1126" t="s">
        <v>22</v>
      </c>
    </row>
    <row r="1127" spans="1:3" x14ac:dyDescent="0.25">
      <c r="A1127">
        <v>10105</v>
      </c>
      <c r="B1127" s="8">
        <v>44748</v>
      </c>
      <c r="C1127" t="s">
        <v>22</v>
      </c>
    </row>
    <row r="1128" spans="1:3" x14ac:dyDescent="0.25">
      <c r="A1128">
        <v>10107</v>
      </c>
      <c r="B1128" s="8">
        <v>44748</v>
      </c>
      <c r="C1128" t="s">
        <v>22</v>
      </c>
    </row>
    <row r="1129" spans="1:3" x14ac:dyDescent="0.25">
      <c r="A1129">
        <v>10111</v>
      </c>
      <c r="B1129" s="8">
        <v>44748</v>
      </c>
      <c r="C1129" t="s">
        <v>22</v>
      </c>
    </row>
    <row r="1130" spans="1:3" x14ac:dyDescent="0.25">
      <c r="A1130">
        <v>10201</v>
      </c>
      <c r="B1130" s="8">
        <v>44748</v>
      </c>
      <c r="C1130" t="s">
        <v>22</v>
      </c>
    </row>
    <row r="1131" spans="1:3" x14ac:dyDescent="0.25">
      <c r="A1131">
        <v>10201</v>
      </c>
      <c r="B1131" s="8">
        <v>44748</v>
      </c>
      <c r="C1131" t="s">
        <v>22</v>
      </c>
    </row>
    <row r="1132" spans="1:3" x14ac:dyDescent="0.25">
      <c r="A1132">
        <v>10201</v>
      </c>
      <c r="B1132" s="8">
        <v>44748</v>
      </c>
      <c r="C1132" t="s">
        <v>22</v>
      </c>
    </row>
    <row r="1133" spans="1:3" x14ac:dyDescent="0.25">
      <c r="A1133">
        <v>10201</v>
      </c>
      <c r="B1133" s="8">
        <v>44748</v>
      </c>
      <c r="C1133" t="s">
        <v>22</v>
      </c>
    </row>
    <row r="1134" spans="1:3" x14ac:dyDescent="0.25">
      <c r="A1134">
        <v>10203</v>
      </c>
      <c r="B1134" s="8">
        <v>44748</v>
      </c>
      <c r="C1134" t="s">
        <v>22</v>
      </c>
    </row>
    <row r="1135" spans="1:3" x14ac:dyDescent="0.25">
      <c r="A1135">
        <v>10203</v>
      </c>
      <c r="B1135" s="8">
        <v>44748</v>
      </c>
      <c r="C1135" t="s">
        <v>22</v>
      </c>
    </row>
    <row r="1136" spans="1:3" x14ac:dyDescent="0.25">
      <c r="A1136">
        <v>10207</v>
      </c>
      <c r="B1136" s="8">
        <v>44748</v>
      </c>
      <c r="C1136" t="s">
        <v>22</v>
      </c>
    </row>
    <row r="1137" spans="1:3" x14ac:dyDescent="0.25">
      <c r="A1137">
        <v>10209</v>
      </c>
      <c r="B1137" s="8">
        <v>44748</v>
      </c>
      <c r="C1137" t="s">
        <v>22</v>
      </c>
    </row>
    <row r="1138" spans="1:3" x14ac:dyDescent="0.25">
      <c r="A1138">
        <v>10211</v>
      </c>
      <c r="B1138" s="8">
        <v>44748</v>
      </c>
      <c r="C1138" t="s">
        <v>22</v>
      </c>
    </row>
    <row r="1139" spans="1:3" x14ac:dyDescent="0.25">
      <c r="A1139">
        <v>10211</v>
      </c>
      <c r="B1139" s="8">
        <v>44748</v>
      </c>
      <c r="C1139" t="s">
        <v>22</v>
      </c>
    </row>
    <row r="1140" spans="1:3" x14ac:dyDescent="0.25">
      <c r="A1140">
        <v>10102</v>
      </c>
      <c r="B1140" s="8">
        <v>44748</v>
      </c>
      <c r="C1140" t="s">
        <v>22</v>
      </c>
    </row>
    <row r="1141" spans="1:3" x14ac:dyDescent="0.25">
      <c r="A1141">
        <v>10104</v>
      </c>
      <c r="B1141" s="8">
        <v>44748</v>
      </c>
      <c r="C1141" t="s">
        <v>22</v>
      </c>
    </row>
    <row r="1142" spans="1:3" x14ac:dyDescent="0.25">
      <c r="A1142">
        <v>10104</v>
      </c>
      <c r="B1142" s="8">
        <v>44748</v>
      </c>
      <c r="C1142" t="s">
        <v>22</v>
      </c>
    </row>
    <row r="1143" spans="1:3" x14ac:dyDescent="0.25">
      <c r="A1143">
        <v>10104</v>
      </c>
      <c r="B1143" s="8">
        <v>44748</v>
      </c>
      <c r="C1143" t="s">
        <v>22</v>
      </c>
    </row>
    <row r="1144" spans="1:3" x14ac:dyDescent="0.25">
      <c r="A1144">
        <v>10106</v>
      </c>
      <c r="B1144" s="8">
        <v>44748</v>
      </c>
      <c r="C1144" t="s">
        <v>22</v>
      </c>
    </row>
    <row r="1145" spans="1:3" x14ac:dyDescent="0.25">
      <c r="A1145">
        <v>10108</v>
      </c>
      <c r="B1145" s="8">
        <v>44748</v>
      </c>
      <c r="C1145" t="s">
        <v>22</v>
      </c>
    </row>
    <row r="1146" spans="1:3" x14ac:dyDescent="0.25">
      <c r="A1146">
        <v>10112</v>
      </c>
      <c r="B1146" s="8">
        <v>44748</v>
      </c>
      <c r="C1146" t="s">
        <v>22</v>
      </c>
    </row>
    <row r="1147" spans="1:3" x14ac:dyDescent="0.25">
      <c r="A1147">
        <v>10112</v>
      </c>
      <c r="B1147" s="8">
        <v>44748</v>
      </c>
      <c r="C1147" t="s">
        <v>22</v>
      </c>
    </row>
    <row r="1148" spans="1:3" x14ac:dyDescent="0.25">
      <c r="A1148">
        <v>10112</v>
      </c>
      <c r="B1148" s="8">
        <v>44748</v>
      </c>
      <c r="C1148" t="s">
        <v>23</v>
      </c>
    </row>
    <row r="1149" spans="1:3" x14ac:dyDescent="0.25">
      <c r="A1149">
        <v>10202</v>
      </c>
      <c r="B1149" s="8">
        <v>44748</v>
      </c>
      <c r="C1149" t="s">
        <v>22</v>
      </c>
    </row>
    <row r="1150" spans="1:3" x14ac:dyDescent="0.25">
      <c r="A1150">
        <v>10204</v>
      </c>
      <c r="B1150" s="8">
        <v>44748</v>
      </c>
      <c r="C1150" t="s">
        <v>22</v>
      </c>
    </row>
    <row r="1151" spans="1:3" x14ac:dyDescent="0.25">
      <c r="A1151">
        <v>10204</v>
      </c>
      <c r="B1151" s="8">
        <v>44748</v>
      </c>
      <c r="C1151" t="s">
        <v>22</v>
      </c>
    </row>
    <row r="1152" spans="1:3" x14ac:dyDescent="0.25">
      <c r="A1152">
        <v>10204</v>
      </c>
      <c r="B1152" s="8">
        <v>44748</v>
      </c>
      <c r="C1152" t="s">
        <v>22</v>
      </c>
    </row>
    <row r="1153" spans="1:3" x14ac:dyDescent="0.25">
      <c r="A1153">
        <v>10206</v>
      </c>
      <c r="B1153" s="8">
        <v>44748</v>
      </c>
      <c r="C1153" t="s">
        <v>22</v>
      </c>
    </row>
    <row r="1154" spans="1:3" x14ac:dyDescent="0.25">
      <c r="A1154">
        <v>10206</v>
      </c>
      <c r="B1154" s="8">
        <v>44748</v>
      </c>
      <c r="C1154" t="s">
        <v>22</v>
      </c>
    </row>
    <row r="1155" spans="1:3" x14ac:dyDescent="0.25">
      <c r="A1155">
        <v>10206</v>
      </c>
      <c r="B1155" s="8">
        <v>44748</v>
      </c>
      <c r="C1155" t="s">
        <v>22</v>
      </c>
    </row>
    <row r="1156" spans="1:3" x14ac:dyDescent="0.25">
      <c r="A1156">
        <v>10206</v>
      </c>
      <c r="B1156" s="8">
        <v>44748</v>
      </c>
      <c r="C1156" t="s">
        <v>22</v>
      </c>
    </row>
    <row r="1157" spans="1:3" x14ac:dyDescent="0.25">
      <c r="A1157">
        <v>10208</v>
      </c>
      <c r="B1157" s="8">
        <v>44748</v>
      </c>
      <c r="C1157" t="s">
        <v>22</v>
      </c>
    </row>
    <row r="1158" spans="1:3" x14ac:dyDescent="0.25">
      <c r="A1158">
        <v>10212</v>
      </c>
      <c r="B1158" s="8">
        <v>44748</v>
      </c>
      <c r="C1158" t="s">
        <v>22</v>
      </c>
    </row>
    <row r="1159" spans="1:3" x14ac:dyDescent="0.25">
      <c r="A1159">
        <v>10105</v>
      </c>
      <c r="B1159" s="8">
        <v>44749</v>
      </c>
      <c r="C1159" t="s">
        <v>22</v>
      </c>
    </row>
    <row r="1160" spans="1:3" x14ac:dyDescent="0.25">
      <c r="A1160">
        <v>10105</v>
      </c>
      <c r="B1160" s="8">
        <v>44749</v>
      </c>
      <c r="C1160" t="s">
        <v>22</v>
      </c>
    </row>
    <row r="1161" spans="1:3" x14ac:dyDescent="0.25">
      <c r="A1161">
        <v>10105</v>
      </c>
      <c r="B1161" s="8">
        <v>44749</v>
      </c>
      <c r="C1161" t="s">
        <v>22</v>
      </c>
    </row>
    <row r="1162" spans="1:3" x14ac:dyDescent="0.25">
      <c r="A1162">
        <v>10105</v>
      </c>
      <c r="B1162" s="8">
        <v>44749</v>
      </c>
      <c r="C1162" t="s">
        <v>22</v>
      </c>
    </row>
    <row r="1163" spans="1:3" x14ac:dyDescent="0.25">
      <c r="A1163">
        <v>10105</v>
      </c>
      <c r="B1163" s="8">
        <v>44749</v>
      </c>
      <c r="C1163" t="s">
        <v>22</v>
      </c>
    </row>
    <row r="1164" spans="1:3" x14ac:dyDescent="0.25">
      <c r="A1164">
        <v>10109</v>
      </c>
      <c r="B1164" s="8">
        <v>44749</v>
      </c>
      <c r="C1164" t="s">
        <v>22</v>
      </c>
    </row>
    <row r="1165" spans="1:3" x14ac:dyDescent="0.25">
      <c r="A1165">
        <v>10109</v>
      </c>
      <c r="B1165" s="8">
        <v>44749</v>
      </c>
      <c r="C1165" t="s">
        <v>22</v>
      </c>
    </row>
    <row r="1166" spans="1:3" x14ac:dyDescent="0.25">
      <c r="A1166">
        <v>10111</v>
      </c>
      <c r="B1166" s="8">
        <v>44749</v>
      </c>
      <c r="C1166" t="s">
        <v>22</v>
      </c>
    </row>
    <row r="1167" spans="1:3" x14ac:dyDescent="0.25">
      <c r="A1167">
        <v>10111</v>
      </c>
      <c r="B1167" s="8">
        <v>44749</v>
      </c>
      <c r="C1167" t="s">
        <v>22</v>
      </c>
    </row>
    <row r="1168" spans="1:3" x14ac:dyDescent="0.25">
      <c r="A1168">
        <v>10201</v>
      </c>
      <c r="B1168" s="8">
        <v>44749</v>
      </c>
      <c r="C1168" t="s">
        <v>22</v>
      </c>
    </row>
    <row r="1169" spans="1:3" x14ac:dyDescent="0.25">
      <c r="A1169">
        <v>10201</v>
      </c>
      <c r="B1169" s="8">
        <v>44749</v>
      </c>
      <c r="C1169" t="s">
        <v>22</v>
      </c>
    </row>
    <row r="1170" spans="1:3" x14ac:dyDescent="0.25">
      <c r="A1170">
        <v>10201</v>
      </c>
      <c r="B1170" s="8">
        <v>44749</v>
      </c>
      <c r="C1170" t="s">
        <v>22</v>
      </c>
    </row>
    <row r="1171" spans="1:3" x14ac:dyDescent="0.25">
      <c r="A1171">
        <v>10203</v>
      </c>
      <c r="B1171" s="8">
        <v>44749</v>
      </c>
      <c r="C1171" t="s">
        <v>22</v>
      </c>
    </row>
    <row r="1172" spans="1:3" x14ac:dyDescent="0.25">
      <c r="A1172">
        <v>10203</v>
      </c>
      <c r="B1172" s="8">
        <v>44749</v>
      </c>
      <c r="C1172" t="s">
        <v>22</v>
      </c>
    </row>
    <row r="1173" spans="1:3" x14ac:dyDescent="0.25">
      <c r="A1173">
        <v>10203</v>
      </c>
      <c r="B1173" s="8">
        <v>44749</v>
      </c>
      <c r="C1173" t="s">
        <v>22</v>
      </c>
    </row>
    <row r="1174" spans="1:3" x14ac:dyDescent="0.25">
      <c r="A1174">
        <v>10207</v>
      </c>
      <c r="B1174" s="8">
        <v>44749</v>
      </c>
      <c r="C1174" t="s">
        <v>22</v>
      </c>
    </row>
    <row r="1175" spans="1:3" x14ac:dyDescent="0.25">
      <c r="A1175">
        <v>10207</v>
      </c>
      <c r="B1175" s="8">
        <v>44749</v>
      </c>
      <c r="C1175" t="s">
        <v>22</v>
      </c>
    </row>
    <row r="1176" spans="1:3" x14ac:dyDescent="0.25">
      <c r="A1176">
        <v>10207</v>
      </c>
      <c r="B1176" s="8">
        <v>44749</v>
      </c>
      <c r="C1176" t="s">
        <v>22</v>
      </c>
    </row>
    <row r="1177" spans="1:3" x14ac:dyDescent="0.25">
      <c r="A1177">
        <v>10207</v>
      </c>
      <c r="B1177" s="8">
        <v>44749</v>
      </c>
      <c r="C1177" t="s">
        <v>22</v>
      </c>
    </row>
    <row r="1178" spans="1:3" x14ac:dyDescent="0.25">
      <c r="A1178">
        <v>10207</v>
      </c>
      <c r="B1178" s="8">
        <v>44749</v>
      </c>
      <c r="C1178" t="s">
        <v>22</v>
      </c>
    </row>
    <row r="1179" spans="1:3" x14ac:dyDescent="0.25">
      <c r="A1179">
        <v>10209</v>
      </c>
      <c r="B1179" s="8">
        <v>44749</v>
      </c>
      <c r="C1179" t="s">
        <v>22</v>
      </c>
    </row>
    <row r="1180" spans="1:3" x14ac:dyDescent="0.25">
      <c r="A1180">
        <v>10209</v>
      </c>
      <c r="B1180" s="8">
        <v>44749</v>
      </c>
      <c r="C1180" t="s">
        <v>22</v>
      </c>
    </row>
    <row r="1181" spans="1:3" x14ac:dyDescent="0.25">
      <c r="A1181">
        <v>10211</v>
      </c>
      <c r="B1181" s="8">
        <v>44749</v>
      </c>
      <c r="C1181" t="s">
        <v>22</v>
      </c>
    </row>
    <row r="1182" spans="1:3" x14ac:dyDescent="0.25">
      <c r="A1182">
        <v>10102</v>
      </c>
      <c r="B1182" s="8">
        <v>44749</v>
      </c>
      <c r="C1182" t="s">
        <v>22</v>
      </c>
    </row>
    <row r="1183" spans="1:3" x14ac:dyDescent="0.25">
      <c r="A1183">
        <v>10104</v>
      </c>
      <c r="B1183" s="8">
        <v>44749</v>
      </c>
      <c r="C1183" t="s">
        <v>22</v>
      </c>
    </row>
    <row r="1184" spans="1:3" x14ac:dyDescent="0.25">
      <c r="A1184">
        <v>10104</v>
      </c>
      <c r="B1184" s="8">
        <v>44749</v>
      </c>
      <c r="C1184" t="s">
        <v>22</v>
      </c>
    </row>
    <row r="1185" spans="1:3" x14ac:dyDescent="0.25">
      <c r="A1185">
        <v>10104</v>
      </c>
      <c r="B1185" s="8">
        <v>44749</v>
      </c>
      <c r="C1185" t="s">
        <v>22</v>
      </c>
    </row>
    <row r="1186" spans="1:3" x14ac:dyDescent="0.25">
      <c r="A1186">
        <v>10104</v>
      </c>
      <c r="B1186" s="8">
        <v>44749</v>
      </c>
      <c r="C1186" t="s">
        <v>22</v>
      </c>
    </row>
    <row r="1187" spans="1:3" x14ac:dyDescent="0.25">
      <c r="A1187">
        <v>10106</v>
      </c>
      <c r="B1187" s="8">
        <v>44749</v>
      </c>
      <c r="C1187" t="s">
        <v>22</v>
      </c>
    </row>
    <row r="1188" spans="1:3" x14ac:dyDescent="0.25">
      <c r="A1188">
        <v>10108</v>
      </c>
      <c r="B1188" s="8">
        <v>44749</v>
      </c>
      <c r="C1188" t="s">
        <v>22</v>
      </c>
    </row>
    <row r="1189" spans="1:3" x14ac:dyDescent="0.25">
      <c r="A1189">
        <v>10108</v>
      </c>
      <c r="B1189" s="8">
        <v>44749</v>
      </c>
      <c r="C1189" t="s">
        <v>22</v>
      </c>
    </row>
    <row r="1190" spans="1:3" x14ac:dyDescent="0.25">
      <c r="A1190">
        <v>10108</v>
      </c>
      <c r="B1190" s="8">
        <v>44749</v>
      </c>
      <c r="C1190" t="s">
        <v>22</v>
      </c>
    </row>
    <row r="1191" spans="1:3" x14ac:dyDescent="0.25">
      <c r="A1191">
        <v>10112</v>
      </c>
      <c r="B1191" s="8">
        <v>44749</v>
      </c>
      <c r="C1191" t="s">
        <v>22</v>
      </c>
    </row>
    <row r="1192" spans="1:3" x14ac:dyDescent="0.25">
      <c r="A1192">
        <v>10112</v>
      </c>
      <c r="B1192" s="8">
        <v>44749</v>
      </c>
      <c r="C1192" t="s">
        <v>22</v>
      </c>
    </row>
    <row r="1193" spans="1:3" x14ac:dyDescent="0.25">
      <c r="A1193">
        <v>10112</v>
      </c>
      <c r="B1193" s="8">
        <v>44749</v>
      </c>
      <c r="C1193" t="s">
        <v>22</v>
      </c>
    </row>
    <row r="1194" spans="1:3" x14ac:dyDescent="0.25">
      <c r="A1194">
        <v>10112</v>
      </c>
      <c r="B1194" s="8">
        <v>44749</v>
      </c>
      <c r="C1194" t="s">
        <v>22</v>
      </c>
    </row>
    <row r="1195" spans="1:3" x14ac:dyDescent="0.25">
      <c r="A1195">
        <v>10204</v>
      </c>
      <c r="B1195" s="8">
        <v>44749</v>
      </c>
      <c r="C1195" t="s">
        <v>22</v>
      </c>
    </row>
    <row r="1196" spans="1:3" x14ac:dyDescent="0.25">
      <c r="A1196">
        <v>10204</v>
      </c>
      <c r="B1196" s="8">
        <v>44749</v>
      </c>
      <c r="C1196" t="s">
        <v>22</v>
      </c>
    </row>
    <row r="1197" spans="1:3" x14ac:dyDescent="0.25">
      <c r="A1197">
        <v>10204</v>
      </c>
      <c r="B1197" s="8">
        <v>44749</v>
      </c>
      <c r="C1197" t="s">
        <v>22</v>
      </c>
    </row>
    <row r="1198" spans="1:3" x14ac:dyDescent="0.25">
      <c r="A1198">
        <v>10204</v>
      </c>
      <c r="B1198" s="8">
        <v>44749</v>
      </c>
      <c r="C1198" t="s">
        <v>23</v>
      </c>
    </row>
    <row r="1199" spans="1:3" x14ac:dyDescent="0.25">
      <c r="A1199">
        <v>10204</v>
      </c>
      <c r="B1199" s="8">
        <v>44749</v>
      </c>
      <c r="C1199" t="s">
        <v>23</v>
      </c>
    </row>
    <row r="1200" spans="1:3" x14ac:dyDescent="0.25">
      <c r="A1200">
        <v>10206</v>
      </c>
      <c r="B1200" s="8">
        <v>44749</v>
      </c>
      <c r="C1200" t="s">
        <v>22</v>
      </c>
    </row>
    <row r="1201" spans="1:3" x14ac:dyDescent="0.25">
      <c r="A1201">
        <v>10206</v>
      </c>
      <c r="B1201" s="8">
        <v>44749</v>
      </c>
      <c r="C1201" t="s">
        <v>22</v>
      </c>
    </row>
    <row r="1202" spans="1:3" x14ac:dyDescent="0.25">
      <c r="A1202">
        <v>10206</v>
      </c>
      <c r="B1202" s="8">
        <v>44749</v>
      </c>
      <c r="C1202" t="s">
        <v>22</v>
      </c>
    </row>
    <row r="1203" spans="1:3" x14ac:dyDescent="0.25">
      <c r="A1203">
        <v>10206</v>
      </c>
      <c r="B1203" s="8">
        <v>44749</v>
      </c>
      <c r="C1203" t="s">
        <v>22</v>
      </c>
    </row>
    <row r="1204" spans="1:3" x14ac:dyDescent="0.25">
      <c r="A1204">
        <v>10206</v>
      </c>
      <c r="B1204" s="8">
        <v>44749</v>
      </c>
      <c r="C1204" t="s">
        <v>22</v>
      </c>
    </row>
    <row r="1205" spans="1:3" x14ac:dyDescent="0.25">
      <c r="A1205">
        <v>10206</v>
      </c>
      <c r="B1205" s="8">
        <v>44749</v>
      </c>
      <c r="C1205" t="s">
        <v>22</v>
      </c>
    </row>
    <row r="1206" spans="1:3" x14ac:dyDescent="0.25">
      <c r="A1206">
        <v>10208</v>
      </c>
      <c r="B1206" s="8">
        <v>44749</v>
      </c>
      <c r="C1206" t="s">
        <v>22</v>
      </c>
    </row>
    <row r="1207" spans="1:3" x14ac:dyDescent="0.25">
      <c r="A1207">
        <v>10208</v>
      </c>
      <c r="B1207" s="8">
        <v>44749</v>
      </c>
      <c r="C1207" t="s">
        <v>22</v>
      </c>
    </row>
    <row r="1208" spans="1:3" x14ac:dyDescent="0.25">
      <c r="A1208">
        <v>10208</v>
      </c>
      <c r="B1208" s="8">
        <v>44749</v>
      </c>
      <c r="C1208" t="s">
        <v>22</v>
      </c>
    </row>
    <row r="1209" spans="1:3" x14ac:dyDescent="0.25">
      <c r="A1209">
        <v>10208</v>
      </c>
      <c r="B1209" s="8">
        <v>44749</v>
      </c>
      <c r="C1209" t="s">
        <v>23</v>
      </c>
    </row>
    <row r="1210" spans="1:3" x14ac:dyDescent="0.25">
      <c r="A1210">
        <v>10210</v>
      </c>
      <c r="B1210" s="8">
        <v>44749</v>
      </c>
      <c r="C1210" t="s">
        <v>22</v>
      </c>
    </row>
    <row r="1211" spans="1:3" x14ac:dyDescent="0.25">
      <c r="A1211">
        <v>10212</v>
      </c>
      <c r="B1211" s="8">
        <v>44749</v>
      </c>
      <c r="C1211" t="s">
        <v>22</v>
      </c>
    </row>
    <row r="1212" spans="1:3" x14ac:dyDescent="0.25">
      <c r="A1212">
        <v>10212</v>
      </c>
      <c r="B1212" s="8">
        <v>44749</v>
      </c>
      <c r="C1212" t="s">
        <v>22</v>
      </c>
    </row>
    <row r="1213" spans="1:3" x14ac:dyDescent="0.25">
      <c r="A1213">
        <v>10212</v>
      </c>
      <c r="B1213" s="8">
        <v>44749</v>
      </c>
      <c r="C1213" t="s">
        <v>22</v>
      </c>
    </row>
    <row r="1214" spans="1:3" x14ac:dyDescent="0.25">
      <c r="A1214">
        <v>10212</v>
      </c>
      <c r="B1214" s="8">
        <v>44749</v>
      </c>
      <c r="C1214" t="s">
        <v>22</v>
      </c>
    </row>
    <row r="1215" spans="1:3" x14ac:dyDescent="0.25">
      <c r="A1215">
        <v>10212</v>
      </c>
      <c r="B1215" s="8">
        <v>44749</v>
      </c>
      <c r="C1215" t="s">
        <v>22</v>
      </c>
    </row>
    <row r="1216" spans="1:3" x14ac:dyDescent="0.25">
      <c r="A1216">
        <v>10212</v>
      </c>
      <c r="B1216" s="8">
        <v>44749</v>
      </c>
      <c r="C1216" t="s">
        <v>22</v>
      </c>
    </row>
    <row r="1217" spans="1:3" x14ac:dyDescent="0.25">
      <c r="A1217">
        <v>10212</v>
      </c>
      <c r="B1217" s="8">
        <v>44749</v>
      </c>
      <c r="C1217" t="s">
        <v>22</v>
      </c>
    </row>
    <row r="1218" spans="1:3" x14ac:dyDescent="0.25">
      <c r="A1218">
        <v>10212</v>
      </c>
      <c r="B1218" s="8">
        <v>44749</v>
      </c>
      <c r="C1218" t="s">
        <v>22</v>
      </c>
    </row>
    <row r="1219" spans="1:3" x14ac:dyDescent="0.25">
      <c r="A1219">
        <v>10212</v>
      </c>
      <c r="B1219" s="8">
        <v>44749</v>
      </c>
      <c r="C1219" t="s">
        <v>22</v>
      </c>
    </row>
    <row r="1220" spans="1:3" x14ac:dyDescent="0.25">
      <c r="A1220">
        <v>10105</v>
      </c>
      <c r="B1220" s="8">
        <v>44750</v>
      </c>
      <c r="C1220" t="s">
        <v>22</v>
      </c>
    </row>
    <row r="1221" spans="1:3" x14ac:dyDescent="0.25">
      <c r="A1221">
        <v>10105</v>
      </c>
      <c r="B1221" s="8">
        <v>44750</v>
      </c>
      <c r="C1221" t="s">
        <v>22</v>
      </c>
    </row>
    <row r="1222" spans="1:3" x14ac:dyDescent="0.25">
      <c r="A1222">
        <v>10105</v>
      </c>
      <c r="B1222" s="8">
        <v>44750</v>
      </c>
      <c r="C1222" t="s">
        <v>22</v>
      </c>
    </row>
    <row r="1223" spans="1:3" x14ac:dyDescent="0.25">
      <c r="A1223">
        <v>10107</v>
      </c>
      <c r="B1223" s="8">
        <v>44750</v>
      </c>
      <c r="C1223" t="s">
        <v>22</v>
      </c>
    </row>
    <row r="1224" spans="1:3" x14ac:dyDescent="0.25">
      <c r="A1224">
        <v>10109</v>
      </c>
      <c r="B1224" s="8">
        <v>44750</v>
      </c>
      <c r="C1224" t="s">
        <v>22</v>
      </c>
    </row>
    <row r="1225" spans="1:3" x14ac:dyDescent="0.25">
      <c r="A1225">
        <v>10111</v>
      </c>
      <c r="B1225" s="8">
        <v>44750</v>
      </c>
      <c r="C1225" t="s">
        <v>22</v>
      </c>
    </row>
    <row r="1226" spans="1:3" x14ac:dyDescent="0.25">
      <c r="A1226">
        <v>10111</v>
      </c>
      <c r="B1226" s="8">
        <v>44750</v>
      </c>
      <c r="C1226" t="s">
        <v>22</v>
      </c>
    </row>
    <row r="1227" spans="1:3" x14ac:dyDescent="0.25">
      <c r="A1227">
        <v>10203</v>
      </c>
      <c r="B1227" s="8">
        <v>44750</v>
      </c>
      <c r="C1227" t="s">
        <v>22</v>
      </c>
    </row>
    <row r="1228" spans="1:3" x14ac:dyDescent="0.25">
      <c r="A1228">
        <v>10203</v>
      </c>
      <c r="B1228" s="8">
        <v>44750</v>
      </c>
      <c r="C1228" t="s">
        <v>22</v>
      </c>
    </row>
    <row r="1229" spans="1:3" x14ac:dyDescent="0.25">
      <c r="A1229">
        <v>10207</v>
      </c>
      <c r="B1229" s="8">
        <v>44750</v>
      </c>
      <c r="C1229" t="s">
        <v>22</v>
      </c>
    </row>
    <row r="1230" spans="1:3" x14ac:dyDescent="0.25">
      <c r="A1230">
        <v>10207</v>
      </c>
      <c r="B1230" s="8">
        <v>44750</v>
      </c>
      <c r="C1230" t="s">
        <v>22</v>
      </c>
    </row>
    <row r="1231" spans="1:3" x14ac:dyDescent="0.25">
      <c r="A1231">
        <v>10207</v>
      </c>
      <c r="B1231" s="8">
        <v>44750</v>
      </c>
      <c r="C1231" t="s">
        <v>22</v>
      </c>
    </row>
    <row r="1232" spans="1:3" x14ac:dyDescent="0.25">
      <c r="A1232">
        <v>10209</v>
      </c>
      <c r="B1232" s="8">
        <v>44750</v>
      </c>
      <c r="C1232" t="s">
        <v>22</v>
      </c>
    </row>
    <row r="1233" spans="1:3" x14ac:dyDescent="0.25">
      <c r="A1233">
        <v>10209</v>
      </c>
      <c r="B1233" s="8">
        <v>44750</v>
      </c>
      <c r="C1233" t="s">
        <v>22</v>
      </c>
    </row>
    <row r="1234" spans="1:3" x14ac:dyDescent="0.25">
      <c r="A1234">
        <v>10211</v>
      </c>
      <c r="B1234" s="8">
        <v>44750</v>
      </c>
      <c r="C1234" t="s">
        <v>22</v>
      </c>
    </row>
    <row r="1235" spans="1:3" x14ac:dyDescent="0.25">
      <c r="A1235">
        <v>10102</v>
      </c>
      <c r="B1235" s="8">
        <v>44750</v>
      </c>
      <c r="C1235" t="s">
        <v>22</v>
      </c>
    </row>
    <row r="1236" spans="1:3" x14ac:dyDescent="0.25">
      <c r="A1236">
        <v>10108</v>
      </c>
      <c r="B1236" s="8">
        <v>44750</v>
      </c>
      <c r="C1236" t="s">
        <v>22</v>
      </c>
    </row>
    <row r="1237" spans="1:3" x14ac:dyDescent="0.25">
      <c r="A1237">
        <v>10108</v>
      </c>
      <c r="B1237" s="8">
        <v>44750</v>
      </c>
      <c r="C1237" t="s">
        <v>22</v>
      </c>
    </row>
    <row r="1238" spans="1:3" x14ac:dyDescent="0.25">
      <c r="A1238">
        <v>10108</v>
      </c>
      <c r="B1238" s="8">
        <v>44750</v>
      </c>
      <c r="C1238" t="s">
        <v>22</v>
      </c>
    </row>
    <row r="1239" spans="1:3" x14ac:dyDescent="0.25">
      <c r="A1239">
        <v>10112</v>
      </c>
      <c r="B1239" s="8">
        <v>44750</v>
      </c>
      <c r="C1239" t="s">
        <v>22</v>
      </c>
    </row>
    <row r="1240" spans="1:3" x14ac:dyDescent="0.25">
      <c r="A1240">
        <v>10112</v>
      </c>
      <c r="B1240" s="8">
        <v>44750</v>
      </c>
      <c r="C1240" t="s">
        <v>22</v>
      </c>
    </row>
    <row r="1241" spans="1:3" x14ac:dyDescent="0.25">
      <c r="A1241">
        <v>10112</v>
      </c>
      <c r="B1241" s="8">
        <v>44750</v>
      </c>
      <c r="C1241" t="s">
        <v>22</v>
      </c>
    </row>
    <row r="1242" spans="1:3" x14ac:dyDescent="0.25">
      <c r="A1242">
        <v>10112</v>
      </c>
      <c r="B1242" s="8">
        <v>44750</v>
      </c>
      <c r="C1242" t="s">
        <v>22</v>
      </c>
    </row>
    <row r="1243" spans="1:3" x14ac:dyDescent="0.25">
      <c r="A1243">
        <v>10112</v>
      </c>
      <c r="B1243" s="8">
        <v>44750</v>
      </c>
      <c r="C1243" t="s">
        <v>23</v>
      </c>
    </row>
    <row r="1244" spans="1:3" x14ac:dyDescent="0.25">
      <c r="A1244">
        <v>10204</v>
      </c>
      <c r="B1244" s="8">
        <v>44750</v>
      </c>
      <c r="C1244" t="s">
        <v>22</v>
      </c>
    </row>
    <row r="1245" spans="1:3" x14ac:dyDescent="0.25">
      <c r="A1245">
        <v>10204</v>
      </c>
      <c r="B1245" s="8">
        <v>44750</v>
      </c>
      <c r="C1245" t="s">
        <v>22</v>
      </c>
    </row>
    <row r="1246" spans="1:3" x14ac:dyDescent="0.25">
      <c r="A1246">
        <v>10204</v>
      </c>
      <c r="B1246" s="8">
        <v>44750</v>
      </c>
      <c r="C1246" t="s">
        <v>22</v>
      </c>
    </row>
    <row r="1247" spans="1:3" x14ac:dyDescent="0.25">
      <c r="A1247">
        <v>10208</v>
      </c>
      <c r="B1247" s="8">
        <v>44750</v>
      </c>
      <c r="C1247" t="s">
        <v>22</v>
      </c>
    </row>
    <row r="1248" spans="1:3" x14ac:dyDescent="0.25">
      <c r="A1248">
        <v>10208</v>
      </c>
      <c r="B1248" s="8">
        <v>44750</v>
      </c>
      <c r="C1248" t="s">
        <v>22</v>
      </c>
    </row>
    <row r="1249" spans="1:3" x14ac:dyDescent="0.25">
      <c r="A1249">
        <v>10208</v>
      </c>
      <c r="B1249" s="8">
        <v>44750</v>
      </c>
      <c r="C1249" t="s">
        <v>22</v>
      </c>
    </row>
    <row r="1250" spans="1:3" x14ac:dyDescent="0.25">
      <c r="A1250">
        <v>10208</v>
      </c>
      <c r="B1250" s="8">
        <v>44750</v>
      </c>
      <c r="C1250" t="s">
        <v>22</v>
      </c>
    </row>
    <row r="1251" spans="1:3" x14ac:dyDescent="0.25">
      <c r="A1251">
        <v>10208</v>
      </c>
      <c r="B1251" s="8">
        <v>44750</v>
      </c>
      <c r="C1251" t="s">
        <v>22</v>
      </c>
    </row>
    <row r="1252" spans="1:3" x14ac:dyDescent="0.25">
      <c r="A1252">
        <v>10210</v>
      </c>
      <c r="B1252" s="8">
        <v>44750</v>
      </c>
      <c r="C1252" t="s">
        <v>22</v>
      </c>
    </row>
    <row r="1253" spans="1:3" x14ac:dyDescent="0.25">
      <c r="A1253">
        <v>10210</v>
      </c>
      <c r="B1253" s="8">
        <v>44750</v>
      </c>
      <c r="C1253" t="s">
        <v>22</v>
      </c>
    </row>
    <row r="1254" spans="1:3" x14ac:dyDescent="0.25">
      <c r="A1254">
        <v>10212</v>
      </c>
      <c r="B1254" s="8">
        <v>44750</v>
      </c>
      <c r="C1254" t="s">
        <v>22</v>
      </c>
    </row>
    <row r="1255" spans="1:3" x14ac:dyDescent="0.25">
      <c r="A1255">
        <v>10105</v>
      </c>
      <c r="B1255" s="8">
        <v>44753</v>
      </c>
      <c r="C1255" t="s">
        <v>22</v>
      </c>
    </row>
    <row r="1256" spans="1:3" x14ac:dyDescent="0.25">
      <c r="A1256">
        <v>10105</v>
      </c>
      <c r="B1256" s="8">
        <v>44753</v>
      </c>
      <c r="C1256" t="s">
        <v>22</v>
      </c>
    </row>
    <row r="1257" spans="1:3" x14ac:dyDescent="0.25">
      <c r="A1257">
        <v>10105</v>
      </c>
      <c r="B1257" s="8">
        <v>44753</v>
      </c>
      <c r="C1257" t="s">
        <v>22</v>
      </c>
    </row>
    <row r="1258" spans="1:3" x14ac:dyDescent="0.25">
      <c r="A1258">
        <v>10107</v>
      </c>
      <c r="B1258" s="8">
        <v>44753</v>
      </c>
      <c r="C1258" t="s">
        <v>22</v>
      </c>
    </row>
    <row r="1259" spans="1:3" x14ac:dyDescent="0.25">
      <c r="A1259">
        <v>10107</v>
      </c>
      <c r="B1259" s="8">
        <v>44753</v>
      </c>
      <c r="C1259" t="s">
        <v>22</v>
      </c>
    </row>
    <row r="1260" spans="1:3" x14ac:dyDescent="0.25">
      <c r="A1260">
        <v>10107</v>
      </c>
      <c r="B1260" s="8">
        <v>44753</v>
      </c>
      <c r="C1260" t="s">
        <v>22</v>
      </c>
    </row>
    <row r="1261" spans="1:3" x14ac:dyDescent="0.25">
      <c r="A1261">
        <v>10107</v>
      </c>
      <c r="B1261" s="8">
        <v>44753</v>
      </c>
      <c r="C1261" t="s">
        <v>22</v>
      </c>
    </row>
    <row r="1262" spans="1:3" x14ac:dyDescent="0.25">
      <c r="A1262">
        <v>10107</v>
      </c>
      <c r="B1262" s="8">
        <v>44753</v>
      </c>
      <c r="C1262" t="s">
        <v>22</v>
      </c>
    </row>
    <row r="1263" spans="1:3" x14ac:dyDescent="0.25">
      <c r="A1263">
        <v>10107</v>
      </c>
      <c r="B1263" s="8">
        <v>44753</v>
      </c>
      <c r="C1263" t="s">
        <v>22</v>
      </c>
    </row>
    <row r="1264" spans="1:3" x14ac:dyDescent="0.25">
      <c r="A1264">
        <v>10205</v>
      </c>
      <c r="B1264" s="8">
        <v>44753</v>
      </c>
      <c r="C1264" t="s">
        <v>22</v>
      </c>
    </row>
    <row r="1265" spans="1:3" x14ac:dyDescent="0.25">
      <c r="A1265">
        <v>10205</v>
      </c>
      <c r="B1265" s="8">
        <v>44753</v>
      </c>
      <c r="C1265" t="s">
        <v>22</v>
      </c>
    </row>
    <row r="1266" spans="1:3" x14ac:dyDescent="0.25">
      <c r="A1266">
        <v>10207</v>
      </c>
      <c r="B1266" s="8">
        <v>44753</v>
      </c>
      <c r="C1266" t="s">
        <v>22</v>
      </c>
    </row>
    <row r="1267" spans="1:3" x14ac:dyDescent="0.25">
      <c r="A1267">
        <v>10209</v>
      </c>
      <c r="B1267" s="8">
        <v>44753</v>
      </c>
      <c r="C1267" t="s">
        <v>22</v>
      </c>
    </row>
    <row r="1268" spans="1:3" x14ac:dyDescent="0.25">
      <c r="A1268">
        <v>10110</v>
      </c>
      <c r="B1268" s="8">
        <v>44753</v>
      </c>
      <c r="C1268" t="s">
        <v>22</v>
      </c>
    </row>
    <row r="1269" spans="1:3" x14ac:dyDescent="0.25">
      <c r="A1269">
        <v>10202</v>
      </c>
      <c r="B1269" s="8">
        <v>44753</v>
      </c>
      <c r="C1269" t="s">
        <v>22</v>
      </c>
    </row>
    <row r="1270" spans="1:3" x14ac:dyDescent="0.25">
      <c r="A1270">
        <v>10206</v>
      </c>
      <c r="B1270" s="8">
        <v>44753</v>
      </c>
      <c r="C1270" t="s">
        <v>22</v>
      </c>
    </row>
    <row r="1271" spans="1:3" x14ac:dyDescent="0.25">
      <c r="A1271">
        <v>10206</v>
      </c>
      <c r="B1271" s="8">
        <v>44753</v>
      </c>
      <c r="C1271" t="s">
        <v>22</v>
      </c>
    </row>
    <row r="1272" spans="1:3" x14ac:dyDescent="0.25">
      <c r="A1272">
        <v>10105</v>
      </c>
      <c r="B1272" s="8">
        <v>44754</v>
      </c>
      <c r="C1272" t="s">
        <v>22</v>
      </c>
    </row>
    <row r="1273" spans="1:3" x14ac:dyDescent="0.25">
      <c r="A1273">
        <v>10109</v>
      </c>
      <c r="B1273" s="8">
        <v>44754</v>
      </c>
      <c r="C1273" t="s">
        <v>22</v>
      </c>
    </row>
    <row r="1274" spans="1:3" x14ac:dyDescent="0.25">
      <c r="A1274">
        <v>10205</v>
      </c>
      <c r="B1274" s="8">
        <v>44754</v>
      </c>
      <c r="C1274" t="s">
        <v>22</v>
      </c>
    </row>
    <row r="1275" spans="1:3" x14ac:dyDescent="0.25">
      <c r="A1275">
        <v>10205</v>
      </c>
      <c r="B1275" s="8">
        <v>44754</v>
      </c>
      <c r="C1275" t="s">
        <v>22</v>
      </c>
    </row>
    <row r="1276" spans="1:3" x14ac:dyDescent="0.25">
      <c r="A1276">
        <v>10207</v>
      </c>
      <c r="B1276" s="8">
        <v>44754</v>
      </c>
      <c r="C1276" t="s">
        <v>22</v>
      </c>
    </row>
    <row r="1277" spans="1:3" x14ac:dyDescent="0.25">
      <c r="A1277">
        <v>10207</v>
      </c>
      <c r="B1277" s="8">
        <v>44754</v>
      </c>
      <c r="C1277" t="s">
        <v>22</v>
      </c>
    </row>
    <row r="1278" spans="1:3" x14ac:dyDescent="0.25">
      <c r="A1278">
        <v>10207</v>
      </c>
      <c r="B1278" s="8">
        <v>44754</v>
      </c>
      <c r="C1278" t="s">
        <v>22</v>
      </c>
    </row>
    <row r="1279" spans="1:3" x14ac:dyDescent="0.25">
      <c r="A1279">
        <v>10207</v>
      </c>
      <c r="B1279" s="8">
        <v>44754</v>
      </c>
      <c r="C1279" t="s">
        <v>22</v>
      </c>
    </row>
    <row r="1280" spans="1:3" x14ac:dyDescent="0.25">
      <c r="A1280">
        <v>10105</v>
      </c>
      <c r="B1280" s="8">
        <v>44755</v>
      </c>
      <c r="C1280" t="s">
        <v>22</v>
      </c>
    </row>
    <row r="1281" spans="1:3" x14ac:dyDescent="0.25">
      <c r="A1281">
        <v>10105</v>
      </c>
      <c r="B1281" s="8">
        <v>44755</v>
      </c>
      <c r="C1281" t="s">
        <v>22</v>
      </c>
    </row>
    <row r="1282" spans="1:3" x14ac:dyDescent="0.25">
      <c r="A1282">
        <v>10105</v>
      </c>
      <c r="B1282" s="8">
        <v>44755</v>
      </c>
      <c r="C1282" t="s">
        <v>22</v>
      </c>
    </row>
    <row r="1283" spans="1:3" x14ac:dyDescent="0.25">
      <c r="A1283">
        <v>10105</v>
      </c>
      <c r="B1283" s="8">
        <v>44755</v>
      </c>
      <c r="C1283" t="s">
        <v>22</v>
      </c>
    </row>
    <row r="1284" spans="1:3" x14ac:dyDescent="0.25">
      <c r="A1284">
        <v>10107</v>
      </c>
      <c r="B1284" s="8">
        <v>44755</v>
      </c>
      <c r="C1284" t="s">
        <v>22</v>
      </c>
    </row>
    <row r="1285" spans="1:3" x14ac:dyDescent="0.25">
      <c r="A1285">
        <v>10205</v>
      </c>
      <c r="B1285" s="8">
        <v>44755</v>
      </c>
      <c r="C1285" t="s">
        <v>22</v>
      </c>
    </row>
    <row r="1286" spans="1:3" x14ac:dyDescent="0.25">
      <c r="A1286">
        <v>10205</v>
      </c>
      <c r="B1286" s="8">
        <v>44755</v>
      </c>
      <c r="C1286" t="s">
        <v>22</v>
      </c>
    </row>
    <row r="1287" spans="1:3" x14ac:dyDescent="0.25">
      <c r="A1287">
        <v>10205</v>
      </c>
      <c r="B1287" s="8">
        <v>44755</v>
      </c>
      <c r="C1287" t="s">
        <v>22</v>
      </c>
    </row>
    <row r="1288" spans="1:3" x14ac:dyDescent="0.25">
      <c r="A1288">
        <v>10205</v>
      </c>
      <c r="B1288" s="8">
        <v>44755</v>
      </c>
      <c r="C1288" t="s">
        <v>22</v>
      </c>
    </row>
    <row r="1289" spans="1:3" x14ac:dyDescent="0.25">
      <c r="A1289">
        <v>10205</v>
      </c>
      <c r="B1289" s="8">
        <v>44755</v>
      </c>
      <c r="C1289" t="s">
        <v>22</v>
      </c>
    </row>
    <row r="1290" spans="1:3" x14ac:dyDescent="0.25">
      <c r="A1290">
        <v>10207</v>
      </c>
      <c r="B1290" s="8">
        <v>44755</v>
      </c>
      <c r="C1290" t="s">
        <v>22</v>
      </c>
    </row>
    <row r="1291" spans="1:3" x14ac:dyDescent="0.25">
      <c r="A1291">
        <v>10209</v>
      </c>
      <c r="B1291" s="8">
        <v>44755</v>
      </c>
      <c r="C1291" t="s">
        <v>22</v>
      </c>
    </row>
    <row r="1292" spans="1:3" x14ac:dyDescent="0.25">
      <c r="A1292">
        <v>10102</v>
      </c>
      <c r="B1292" s="8">
        <v>44755</v>
      </c>
      <c r="C1292" t="s">
        <v>22</v>
      </c>
    </row>
    <row r="1293" spans="1:3" x14ac:dyDescent="0.25">
      <c r="A1293">
        <v>10102</v>
      </c>
      <c r="B1293" s="8">
        <v>44755</v>
      </c>
      <c r="C1293" t="s">
        <v>22</v>
      </c>
    </row>
    <row r="1294" spans="1:3" x14ac:dyDescent="0.25">
      <c r="A1294">
        <v>10102</v>
      </c>
      <c r="B1294" s="8">
        <v>44755</v>
      </c>
      <c r="C1294" t="s">
        <v>22</v>
      </c>
    </row>
    <row r="1295" spans="1:3" x14ac:dyDescent="0.25">
      <c r="A1295">
        <v>10104</v>
      </c>
      <c r="B1295" s="8">
        <v>44755</v>
      </c>
      <c r="C1295" t="s">
        <v>22</v>
      </c>
    </row>
    <row r="1296" spans="1:3" x14ac:dyDescent="0.25">
      <c r="A1296">
        <v>10104</v>
      </c>
      <c r="B1296" s="8">
        <v>44755</v>
      </c>
      <c r="C1296" t="s">
        <v>22</v>
      </c>
    </row>
    <row r="1297" spans="1:3" x14ac:dyDescent="0.25">
      <c r="A1297">
        <v>10108</v>
      </c>
      <c r="B1297" s="8">
        <v>44755</v>
      </c>
      <c r="C1297" t="s">
        <v>22</v>
      </c>
    </row>
    <row r="1298" spans="1:3" x14ac:dyDescent="0.25">
      <c r="A1298">
        <v>10108</v>
      </c>
      <c r="B1298" s="8">
        <v>44755</v>
      </c>
      <c r="C1298" t="s">
        <v>22</v>
      </c>
    </row>
    <row r="1299" spans="1:3" x14ac:dyDescent="0.25">
      <c r="A1299">
        <v>10110</v>
      </c>
      <c r="B1299" s="8">
        <v>44755</v>
      </c>
      <c r="C1299" t="s">
        <v>22</v>
      </c>
    </row>
    <row r="1300" spans="1:3" x14ac:dyDescent="0.25">
      <c r="A1300">
        <v>10202</v>
      </c>
      <c r="B1300" s="8">
        <v>44755</v>
      </c>
      <c r="C1300" t="s">
        <v>22</v>
      </c>
    </row>
    <row r="1301" spans="1:3" x14ac:dyDescent="0.25">
      <c r="A1301">
        <v>10206</v>
      </c>
      <c r="B1301" s="8">
        <v>44755</v>
      </c>
      <c r="C1301" t="s">
        <v>22</v>
      </c>
    </row>
    <row r="1302" spans="1:3" x14ac:dyDescent="0.25">
      <c r="A1302">
        <v>10206</v>
      </c>
      <c r="B1302" s="8">
        <v>44755</v>
      </c>
      <c r="C1302" t="s">
        <v>22</v>
      </c>
    </row>
    <row r="1303" spans="1:3" x14ac:dyDescent="0.25">
      <c r="A1303">
        <v>10206</v>
      </c>
      <c r="B1303" s="8">
        <v>44755</v>
      </c>
      <c r="C1303" t="s">
        <v>22</v>
      </c>
    </row>
    <row r="1304" spans="1:3" x14ac:dyDescent="0.25">
      <c r="A1304">
        <v>10208</v>
      </c>
      <c r="B1304" s="8">
        <v>44755</v>
      </c>
      <c r="C1304" t="s">
        <v>22</v>
      </c>
    </row>
    <row r="1305" spans="1:3" x14ac:dyDescent="0.25">
      <c r="A1305">
        <v>10104</v>
      </c>
      <c r="B1305" s="8">
        <v>44757</v>
      </c>
      <c r="C1305" t="s">
        <v>22</v>
      </c>
    </row>
    <row r="1306" spans="1:3" x14ac:dyDescent="0.25">
      <c r="A1306">
        <v>10104</v>
      </c>
      <c r="B1306" s="8">
        <v>44757</v>
      </c>
      <c r="C1306" t="s">
        <v>22</v>
      </c>
    </row>
    <row r="1307" spans="1:3" x14ac:dyDescent="0.25">
      <c r="A1307">
        <v>10104</v>
      </c>
      <c r="B1307" s="8">
        <v>44757</v>
      </c>
      <c r="C1307" t="s">
        <v>22</v>
      </c>
    </row>
    <row r="1308" spans="1:3" x14ac:dyDescent="0.25">
      <c r="A1308">
        <v>10206</v>
      </c>
      <c r="B1308" s="8">
        <v>44757</v>
      </c>
      <c r="C1308" t="s">
        <v>22</v>
      </c>
    </row>
    <row r="1309" spans="1:3" x14ac:dyDescent="0.25">
      <c r="A1309">
        <v>10206</v>
      </c>
      <c r="B1309" s="8">
        <v>44757</v>
      </c>
      <c r="C1309" t="s">
        <v>22</v>
      </c>
    </row>
    <row r="1310" spans="1:3" x14ac:dyDescent="0.25">
      <c r="A1310">
        <v>10206</v>
      </c>
      <c r="B1310" s="8">
        <v>44757</v>
      </c>
      <c r="C1310" t="s">
        <v>22</v>
      </c>
    </row>
    <row r="1311" spans="1:3" x14ac:dyDescent="0.25">
      <c r="A1311">
        <v>10206</v>
      </c>
      <c r="B1311" s="8">
        <v>44757</v>
      </c>
      <c r="C1311" t="s">
        <v>22</v>
      </c>
    </row>
    <row r="1312" spans="1:3" x14ac:dyDescent="0.25">
      <c r="A1312">
        <v>10105</v>
      </c>
      <c r="B1312" s="8">
        <v>44760</v>
      </c>
      <c r="C1312" t="s">
        <v>22</v>
      </c>
    </row>
    <row r="1313" spans="1:3" x14ac:dyDescent="0.25">
      <c r="A1313">
        <v>10105</v>
      </c>
      <c r="B1313" s="8">
        <v>44760</v>
      </c>
      <c r="C1313" t="s">
        <v>22</v>
      </c>
    </row>
    <row r="1314" spans="1:3" x14ac:dyDescent="0.25">
      <c r="A1314">
        <v>10205</v>
      </c>
      <c r="B1314" s="8">
        <v>44760</v>
      </c>
      <c r="C1314" t="s">
        <v>22</v>
      </c>
    </row>
    <row r="1315" spans="1:3" x14ac:dyDescent="0.25">
      <c r="A1315">
        <v>10205</v>
      </c>
      <c r="B1315" s="8">
        <v>44760</v>
      </c>
      <c r="C1315" t="s">
        <v>22</v>
      </c>
    </row>
    <row r="1316" spans="1:3" x14ac:dyDescent="0.25">
      <c r="A1316">
        <v>10102</v>
      </c>
      <c r="B1316" s="8">
        <v>44760</v>
      </c>
      <c r="C1316" t="s">
        <v>22</v>
      </c>
    </row>
    <row r="1317" spans="1:3" x14ac:dyDescent="0.25">
      <c r="A1317">
        <v>10104</v>
      </c>
      <c r="B1317" s="8">
        <v>44760</v>
      </c>
      <c r="C1317" t="s">
        <v>22</v>
      </c>
    </row>
    <row r="1318" spans="1:3" x14ac:dyDescent="0.25">
      <c r="A1318">
        <v>10104</v>
      </c>
      <c r="B1318" s="8">
        <v>44760</v>
      </c>
      <c r="C1318" t="s">
        <v>22</v>
      </c>
    </row>
    <row r="1319" spans="1:3" x14ac:dyDescent="0.25">
      <c r="A1319">
        <v>10104</v>
      </c>
      <c r="B1319" s="8">
        <v>44760</v>
      </c>
      <c r="C1319" t="s">
        <v>22</v>
      </c>
    </row>
    <row r="1320" spans="1:3" x14ac:dyDescent="0.25">
      <c r="A1320">
        <v>10108</v>
      </c>
      <c r="B1320" s="8">
        <v>44760</v>
      </c>
      <c r="C1320" t="s">
        <v>22</v>
      </c>
    </row>
    <row r="1321" spans="1:3" x14ac:dyDescent="0.25">
      <c r="A1321">
        <v>10108</v>
      </c>
      <c r="B1321" s="8">
        <v>44760</v>
      </c>
      <c r="C1321" t="s">
        <v>22</v>
      </c>
    </row>
    <row r="1322" spans="1:3" x14ac:dyDescent="0.25">
      <c r="A1322">
        <v>10105</v>
      </c>
      <c r="B1322" s="8">
        <v>44761</v>
      </c>
      <c r="C1322" t="s">
        <v>22</v>
      </c>
    </row>
    <row r="1323" spans="1:3" x14ac:dyDescent="0.25">
      <c r="A1323">
        <v>10105</v>
      </c>
      <c r="B1323" s="8">
        <v>44761</v>
      </c>
      <c r="C1323" t="s">
        <v>22</v>
      </c>
    </row>
    <row r="1324" spans="1:3" x14ac:dyDescent="0.25">
      <c r="A1324">
        <v>10105</v>
      </c>
      <c r="B1324" s="8">
        <v>44761</v>
      </c>
      <c r="C1324" t="s">
        <v>22</v>
      </c>
    </row>
    <row r="1325" spans="1:3" x14ac:dyDescent="0.25">
      <c r="A1325">
        <v>10105</v>
      </c>
      <c r="B1325" s="8">
        <v>44761</v>
      </c>
      <c r="C1325" t="s">
        <v>22</v>
      </c>
    </row>
    <row r="1326" spans="1:3" x14ac:dyDescent="0.25">
      <c r="A1326">
        <v>10105</v>
      </c>
      <c r="B1326" s="8">
        <v>44761</v>
      </c>
      <c r="C1326" t="s">
        <v>22</v>
      </c>
    </row>
    <row r="1327" spans="1:3" x14ac:dyDescent="0.25">
      <c r="A1327">
        <v>10105</v>
      </c>
      <c r="B1327" s="8">
        <v>44761</v>
      </c>
      <c r="C1327" t="s">
        <v>22</v>
      </c>
    </row>
    <row r="1328" spans="1:3" x14ac:dyDescent="0.25">
      <c r="A1328">
        <v>10105</v>
      </c>
      <c r="B1328" s="8">
        <v>44761</v>
      </c>
      <c r="C1328" t="s">
        <v>22</v>
      </c>
    </row>
    <row r="1329" spans="1:3" x14ac:dyDescent="0.25">
      <c r="A1329">
        <v>10205</v>
      </c>
      <c r="B1329" s="8">
        <v>44761</v>
      </c>
      <c r="C1329" t="s">
        <v>22</v>
      </c>
    </row>
    <row r="1330" spans="1:3" x14ac:dyDescent="0.25">
      <c r="A1330">
        <v>10205</v>
      </c>
      <c r="B1330" s="8">
        <v>44761</v>
      </c>
      <c r="C1330" t="s">
        <v>22</v>
      </c>
    </row>
    <row r="1331" spans="1:3" x14ac:dyDescent="0.25">
      <c r="A1331">
        <v>10205</v>
      </c>
      <c r="B1331" s="8">
        <v>44761</v>
      </c>
      <c r="C1331" t="s">
        <v>22</v>
      </c>
    </row>
    <row r="1332" spans="1:3" x14ac:dyDescent="0.25">
      <c r="A1332">
        <v>10106</v>
      </c>
      <c r="B1332" s="8">
        <v>44761</v>
      </c>
      <c r="C1332" t="s">
        <v>22</v>
      </c>
    </row>
    <row r="1333" spans="1:3" x14ac:dyDescent="0.25">
      <c r="A1333">
        <v>10106</v>
      </c>
      <c r="B1333" s="8">
        <v>44761</v>
      </c>
      <c r="C1333" t="s">
        <v>22</v>
      </c>
    </row>
    <row r="1334" spans="1:3" x14ac:dyDescent="0.25">
      <c r="A1334">
        <v>10108</v>
      </c>
      <c r="B1334" s="8">
        <v>44761</v>
      </c>
      <c r="C1334" t="s">
        <v>22</v>
      </c>
    </row>
    <row r="1335" spans="1:3" x14ac:dyDescent="0.25">
      <c r="A1335">
        <v>10108</v>
      </c>
      <c r="B1335" s="8">
        <v>44761</v>
      </c>
      <c r="C1335" t="s">
        <v>22</v>
      </c>
    </row>
    <row r="1336" spans="1:3" x14ac:dyDescent="0.25">
      <c r="A1336">
        <v>10110</v>
      </c>
      <c r="B1336" s="8">
        <v>44761</v>
      </c>
      <c r="C1336" t="s">
        <v>22</v>
      </c>
    </row>
    <row r="1337" spans="1:3" x14ac:dyDescent="0.25">
      <c r="A1337">
        <v>10110</v>
      </c>
      <c r="B1337" s="8">
        <v>44761</v>
      </c>
      <c r="C1337" t="s">
        <v>22</v>
      </c>
    </row>
    <row r="1338" spans="1:3" x14ac:dyDescent="0.25">
      <c r="A1338">
        <v>10206</v>
      </c>
      <c r="B1338" s="8">
        <v>44761</v>
      </c>
      <c r="C1338" t="s">
        <v>22</v>
      </c>
    </row>
    <row r="1339" spans="1:3" x14ac:dyDescent="0.25">
      <c r="A1339">
        <v>10206</v>
      </c>
      <c r="B1339" s="8">
        <v>44761</v>
      </c>
      <c r="C1339" t="s">
        <v>22</v>
      </c>
    </row>
    <row r="1340" spans="1:3" x14ac:dyDescent="0.25">
      <c r="A1340">
        <v>10206</v>
      </c>
      <c r="B1340" s="8">
        <v>44761</v>
      </c>
      <c r="C1340" t="s">
        <v>22</v>
      </c>
    </row>
    <row r="1341" spans="1:3" x14ac:dyDescent="0.25">
      <c r="A1341">
        <v>10206</v>
      </c>
      <c r="B1341" s="8">
        <v>44761</v>
      </c>
      <c r="C1341" t="s">
        <v>22</v>
      </c>
    </row>
    <row r="1342" spans="1:3" x14ac:dyDescent="0.25">
      <c r="A1342">
        <v>10105</v>
      </c>
      <c r="B1342" s="8">
        <v>44762</v>
      </c>
      <c r="C1342" t="s">
        <v>22</v>
      </c>
    </row>
    <row r="1343" spans="1:3" x14ac:dyDescent="0.25">
      <c r="A1343">
        <v>10105</v>
      </c>
      <c r="B1343" s="8">
        <v>44762</v>
      </c>
      <c r="C1343" t="s">
        <v>22</v>
      </c>
    </row>
    <row r="1344" spans="1:3" x14ac:dyDescent="0.25">
      <c r="A1344">
        <v>10105</v>
      </c>
      <c r="B1344" s="8">
        <v>44762</v>
      </c>
      <c r="C1344" t="s">
        <v>22</v>
      </c>
    </row>
    <row r="1345" spans="1:3" x14ac:dyDescent="0.25">
      <c r="A1345">
        <v>10105</v>
      </c>
      <c r="B1345" s="8">
        <v>44762</v>
      </c>
      <c r="C1345" t="s">
        <v>22</v>
      </c>
    </row>
    <row r="1346" spans="1:3" x14ac:dyDescent="0.25">
      <c r="A1346">
        <v>10107</v>
      </c>
      <c r="B1346" s="8">
        <v>44762</v>
      </c>
      <c r="C1346" t="s">
        <v>22</v>
      </c>
    </row>
    <row r="1347" spans="1:3" x14ac:dyDescent="0.25">
      <c r="A1347">
        <v>10107</v>
      </c>
      <c r="B1347" s="8">
        <v>44762</v>
      </c>
      <c r="C1347" t="s">
        <v>22</v>
      </c>
    </row>
    <row r="1348" spans="1:3" x14ac:dyDescent="0.25">
      <c r="A1348">
        <v>10205</v>
      </c>
      <c r="B1348" s="8">
        <v>44762</v>
      </c>
      <c r="C1348" t="s">
        <v>22</v>
      </c>
    </row>
    <row r="1349" spans="1:3" x14ac:dyDescent="0.25">
      <c r="A1349">
        <v>10205</v>
      </c>
      <c r="B1349" s="8">
        <v>44762</v>
      </c>
      <c r="C1349" t="s">
        <v>22</v>
      </c>
    </row>
    <row r="1350" spans="1:3" x14ac:dyDescent="0.25">
      <c r="A1350">
        <v>10102</v>
      </c>
      <c r="B1350" s="8">
        <v>44762</v>
      </c>
      <c r="C1350" t="s">
        <v>22</v>
      </c>
    </row>
    <row r="1351" spans="1:3" x14ac:dyDescent="0.25">
      <c r="A1351">
        <v>10102</v>
      </c>
      <c r="B1351" s="8">
        <v>44762</v>
      </c>
      <c r="C1351" t="s">
        <v>22</v>
      </c>
    </row>
    <row r="1352" spans="1:3" x14ac:dyDescent="0.25">
      <c r="A1352">
        <v>10104</v>
      </c>
      <c r="B1352" s="8">
        <v>44762</v>
      </c>
      <c r="C1352" t="s">
        <v>22</v>
      </c>
    </row>
    <row r="1353" spans="1:3" x14ac:dyDescent="0.25">
      <c r="A1353">
        <v>10104</v>
      </c>
      <c r="B1353" s="8">
        <v>44762</v>
      </c>
      <c r="C1353" t="s">
        <v>22</v>
      </c>
    </row>
    <row r="1354" spans="1:3" x14ac:dyDescent="0.25">
      <c r="A1354">
        <v>10104</v>
      </c>
      <c r="B1354" s="8">
        <v>44762</v>
      </c>
      <c r="C1354" t="s">
        <v>22</v>
      </c>
    </row>
    <row r="1355" spans="1:3" x14ac:dyDescent="0.25">
      <c r="A1355">
        <v>10106</v>
      </c>
      <c r="B1355" s="8">
        <v>44762</v>
      </c>
      <c r="C1355" t="s">
        <v>22</v>
      </c>
    </row>
    <row r="1356" spans="1:3" x14ac:dyDescent="0.25">
      <c r="A1356">
        <v>10106</v>
      </c>
      <c r="B1356" s="8">
        <v>44762</v>
      </c>
      <c r="C1356" t="s">
        <v>22</v>
      </c>
    </row>
    <row r="1357" spans="1:3" x14ac:dyDescent="0.25">
      <c r="A1357">
        <v>10106</v>
      </c>
      <c r="B1357" s="8">
        <v>44762</v>
      </c>
      <c r="C1357" t="s">
        <v>22</v>
      </c>
    </row>
    <row r="1358" spans="1:3" x14ac:dyDescent="0.25">
      <c r="A1358">
        <v>10108</v>
      </c>
      <c r="B1358" s="8">
        <v>44762</v>
      </c>
      <c r="C1358" t="s">
        <v>22</v>
      </c>
    </row>
    <row r="1359" spans="1:3" x14ac:dyDescent="0.25">
      <c r="A1359">
        <v>10108</v>
      </c>
      <c r="B1359" s="8">
        <v>44762</v>
      </c>
      <c r="C1359" t="s">
        <v>22</v>
      </c>
    </row>
    <row r="1360" spans="1:3" x14ac:dyDescent="0.25">
      <c r="A1360">
        <v>10202</v>
      </c>
      <c r="B1360" s="8">
        <v>44762</v>
      </c>
      <c r="C1360" t="s">
        <v>22</v>
      </c>
    </row>
    <row r="1361" spans="1:3" x14ac:dyDescent="0.25">
      <c r="A1361">
        <v>10206</v>
      </c>
      <c r="B1361" s="8">
        <v>44762</v>
      </c>
      <c r="C1361" t="s">
        <v>22</v>
      </c>
    </row>
    <row r="1362" spans="1:3" x14ac:dyDescent="0.25">
      <c r="A1362">
        <v>10206</v>
      </c>
      <c r="B1362" s="8">
        <v>44762</v>
      </c>
      <c r="C1362" t="s">
        <v>22</v>
      </c>
    </row>
    <row r="1363" spans="1:3" x14ac:dyDescent="0.25">
      <c r="A1363">
        <v>10206</v>
      </c>
      <c r="B1363" s="8">
        <v>44762</v>
      </c>
      <c r="C1363" t="s">
        <v>22</v>
      </c>
    </row>
    <row r="1364" spans="1:3" x14ac:dyDescent="0.25">
      <c r="A1364">
        <v>10105</v>
      </c>
      <c r="B1364" s="8">
        <v>44763</v>
      </c>
      <c r="C1364" t="s">
        <v>22</v>
      </c>
    </row>
    <row r="1365" spans="1:3" x14ac:dyDescent="0.25">
      <c r="A1365">
        <v>10105</v>
      </c>
      <c r="B1365" s="8">
        <v>44763</v>
      </c>
      <c r="C1365" t="s">
        <v>22</v>
      </c>
    </row>
    <row r="1366" spans="1:3" x14ac:dyDescent="0.25">
      <c r="A1366">
        <v>10205</v>
      </c>
      <c r="B1366" s="8">
        <v>44763</v>
      </c>
      <c r="C1366" t="s">
        <v>22</v>
      </c>
    </row>
    <row r="1367" spans="1:3" x14ac:dyDescent="0.25">
      <c r="A1367">
        <v>10102</v>
      </c>
      <c r="B1367" s="8">
        <v>44763</v>
      </c>
      <c r="C1367" t="s">
        <v>22</v>
      </c>
    </row>
    <row r="1368" spans="1:3" x14ac:dyDescent="0.25">
      <c r="A1368">
        <v>10102</v>
      </c>
      <c r="B1368" s="8">
        <v>44763</v>
      </c>
      <c r="C1368" t="s">
        <v>22</v>
      </c>
    </row>
    <row r="1369" spans="1:3" x14ac:dyDescent="0.25">
      <c r="A1369">
        <v>10104</v>
      </c>
      <c r="B1369" s="8">
        <v>44763</v>
      </c>
      <c r="C1369" t="s">
        <v>22</v>
      </c>
    </row>
    <row r="1370" spans="1:3" x14ac:dyDescent="0.25">
      <c r="A1370">
        <v>10104</v>
      </c>
      <c r="B1370" s="8">
        <v>44763</v>
      </c>
      <c r="C1370" t="s">
        <v>22</v>
      </c>
    </row>
    <row r="1371" spans="1:3" x14ac:dyDescent="0.25">
      <c r="A1371">
        <v>10104</v>
      </c>
      <c r="B1371" s="8">
        <v>44763</v>
      </c>
      <c r="C1371" t="s">
        <v>22</v>
      </c>
    </row>
    <row r="1372" spans="1:3" x14ac:dyDescent="0.25">
      <c r="A1372">
        <v>10106</v>
      </c>
      <c r="B1372" s="8">
        <v>44763</v>
      </c>
      <c r="C1372" t="s">
        <v>22</v>
      </c>
    </row>
    <row r="1373" spans="1:3" x14ac:dyDescent="0.25">
      <c r="A1373">
        <v>10106</v>
      </c>
      <c r="B1373" s="8">
        <v>44763</v>
      </c>
      <c r="C1373" t="s">
        <v>22</v>
      </c>
    </row>
    <row r="1374" spans="1:3" x14ac:dyDescent="0.25">
      <c r="A1374">
        <v>10106</v>
      </c>
      <c r="B1374" s="8">
        <v>44763</v>
      </c>
      <c r="C1374" t="s">
        <v>22</v>
      </c>
    </row>
    <row r="1375" spans="1:3" x14ac:dyDescent="0.25">
      <c r="A1375">
        <v>10106</v>
      </c>
      <c r="B1375" s="8">
        <v>44763</v>
      </c>
      <c r="C1375" t="s">
        <v>22</v>
      </c>
    </row>
    <row r="1376" spans="1:3" x14ac:dyDescent="0.25">
      <c r="A1376">
        <v>10206</v>
      </c>
      <c r="B1376" s="8">
        <v>44763</v>
      </c>
      <c r="C1376" t="s">
        <v>22</v>
      </c>
    </row>
    <row r="1377" spans="1:3" x14ac:dyDescent="0.25">
      <c r="A1377">
        <v>10206</v>
      </c>
      <c r="B1377" s="8">
        <v>44763</v>
      </c>
      <c r="C1377" t="s">
        <v>22</v>
      </c>
    </row>
    <row r="1378" spans="1:3" x14ac:dyDescent="0.25">
      <c r="A1378">
        <v>10206</v>
      </c>
      <c r="B1378" s="8">
        <v>44763</v>
      </c>
      <c r="C1378" t="s">
        <v>22</v>
      </c>
    </row>
    <row r="1379" spans="1:3" x14ac:dyDescent="0.25">
      <c r="A1379">
        <v>10206</v>
      </c>
      <c r="B1379" s="8">
        <v>44763</v>
      </c>
      <c r="C1379" t="s">
        <v>22</v>
      </c>
    </row>
    <row r="1380" spans="1:3" x14ac:dyDescent="0.25">
      <c r="A1380">
        <v>10206</v>
      </c>
      <c r="B1380" s="8">
        <v>44763</v>
      </c>
      <c r="C1380" t="s">
        <v>22</v>
      </c>
    </row>
    <row r="1381" spans="1:3" x14ac:dyDescent="0.25">
      <c r="A1381">
        <v>10105</v>
      </c>
      <c r="B1381" s="8">
        <v>44764</v>
      </c>
      <c r="C1381" t="s">
        <v>22</v>
      </c>
    </row>
    <row r="1382" spans="1:3" x14ac:dyDescent="0.25">
      <c r="A1382">
        <v>10105</v>
      </c>
      <c r="B1382" s="8">
        <v>44764</v>
      </c>
      <c r="C1382" t="s">
        <v>22</v>
      </c>
    </row>
    <row r="1383" spans="1:3" x14ac:dyDescent="0.25">
      <c r="A1383">
        <v>10105</v>
      </c>
      <c r="B1383" s="8">
        <v>44764</v>
      </c>
      <c r="C1383" t="s">
        <v>22</v>
      </c>
    </row>
    <row r="1384" spans="1:3" x14ac:dyDescent="0.25">
      <c r="A1384">
        <v>10107</v>
      </c>
      <c r="B1384" s="8">
        <v>44764</v>
      </c>
      <c r="C1384" t="s">
        <v>22</v>
      </c>
    </row>
    <row r="1385" spans="1:3" x14ac:dyDescent="0.25">
      <c r="A1385">
        <v>10205</v>
      </c>
      <c r="B1385" s="8">
        <v>44764</v>
      </c>
      <c r="C1385" t="s">
        <v>22</v>
      </c>
    </row>
    <row r="1386" spans="1:3" x14ac:dyDescent="0.25">
      <c r="A1386">
        <v>10106</v>
      </c>
      <c r="B1386" s="8">
        <v>44764</v>
      </c>
      <c r="C1386" t="s">
        <v>22</v>
      </c>
    </row>
    <row r="1387" spans="1:3" x14ac:dyDescent="0.25">
      <c r="A1387">
        <v>10202</v>
      </c>
      <c r="B1387" s="8">
        <v>44764</v>
      </c>
      <c r="C1387" t="s">
        <v>22</v>
      </c>
    </row>
    <row r="1388" spans="1:3" x14ac:dyDescent="0.25">
      <c r="A1388">
        <v>10206</v>
      </c>
      <c r="B1388" s="8">
        <v>44764</v>
      </c>
      <c r="C1388" t="s">
        <v>22</v>
      </c>
    </row>
    <row r="1389" spans="1:3" x14ac:dyDescent="0.25">
      <c r="A1389">
        <v>10206</v>
      </c>
      <c r="B1389" s="8">
        <v>44764</v>
      </c>
      <c r="C1389" t="s">
        <v>22</v>
      </c>
    </row>
    <row r="1390" spans="1:3" x14ac:dyDescent="0.25">
      <c r="A1390">
        <v>10206</v>
      </c>
      <c r="B1390" s="8">
        <v>44764</v>
      </c>
      <c r="C1390" t="s">
        <v>22</v>
      </c>
    </row>
    <row r="1391" spans="1:3" x14ac:dyDescent="0.25">
      <c r="A1391">
        <v>10206</v>
      </c>
      <c r="B1391" s="8">
        <v>44764</v>
      </c>
      <c r="C1391" t="s">
        <v>22</v>
      </c>
    </row>
    <row r="1392" spans="1:3" x14ac:dyDescent="0.25">
      <c r="A1392">
        <v>10105</v>
      </c>
      <c r="B1392" s="8">
        <v>44767</v>
      </c>
      <c r="C1392" t="s">
        <v>22</v>
      </c>
    </row>
    <row r="1393" spans="1:3" x14ac:dyDescent="0.25">
      <c r="A1393">
        <v>10105</v>
      </c>
      <c r="B1393" s="8">
        <v>44767</v>
      </c>
      <c r="C1393" t="s">
        <v>22</v>
      </c>
    </row>
    <row r="1394" spans="1:3" x14ac:dyDescent="0.25">
      <c r="A1394">
        <v>10202</v>
      </c>
      <c r="B1394" s="8">
        <v>44767</v>
      </c>
      <c r="C1394" t="s">
        <v>22</v>
      </c>
    </row>
    <row r="1395" spans="1:3" x14ac:dyDescent="0.25">
      <c r="A1395">
        <v>10202</v>
      </c>
      <c r="B1395" s="8">
        <v>44767</v>
      </c>
      <c r="C1395" t="s">
        <v>22</v>
      </c>
    </row>
    <row r="1396" spans="1:3" x14ac:dyDescent="0.25">
      <c r="A1396">
        <v>10206</v>
      </c>
      <c r="B1396" s="8">
        <v>44767</v>
      </c>
      <c r="C1396" t="s">
        <v>22</v>
      </c>
    </row>
    <row r="1397" spans="1:3" x14ac:dyDescent="0.25">
      <c r="A1397">
        <v>10206</v>
      </c>
      <c r="B1397" s="8">
        <v>44767</v>
      </c>
      <c r="C1397" t="s">
        <v>22</v>
      </c>
    </row>
    <row r="1398" spans="1:3" x14ac:dyDescent="0.25">
      <c r="A1398">
        <v>10105</v>
      </c>
      <c r="B1398" s="8">
        <v>44768</v>
      </c>
      <c r="C1398" t="s">
        <v>22</v>
      </c>
    </row>
    <row r="1399" spans="1:3" x14ac:dyDescent="0.25">
      <c r="A1399">
        <v>10105</v>
      </c>
      <c r="B1399" s="8">
        <v>44768</v>
      </c>
      <c r="C1399" t="s">
        <v>22</v>
      </c>
    </row>
    <row r="1400" spans="1:3" x14ac:dyDescent="0.25">
      <c r="A1400">
        <v>10105</v>
      </c>
      <c r="B1400" s="8">
        <v>44768</v>
      </c>
      <c r="C1400" t="s">
        <v>22</v>
      </c>
    </row>
    <row r="1401" spans="1:3" x14ac:dyDescent="0.25">
      <c r="A1401">
        <v>10105</v>
      </c>
      <c r="B1401" s="8">
        <v>44768</v>
      </c>
      <c r="C1401" t="s">
        <v>22</v>
      </c>
    </row>
    <row r="1402" spans="1:3" x14ac:dyDescent="0.25">
      <c r="A1402">
        <v>10105</v>
      </c>
      <c r="B1402" s="8">
        <v>44768</v>
      </c>
      <c r="C1402" t="s">
        <v>22</v>
      </c>
    </row>
    <row r="1403" spans="1:3" x14ac:dyDescent="0.25">
      <c r="A1403">
        <v>10105</v>
      </c>
      <c r="B1403" s="8">
        <v>44768</v>
      </c>
      <c r="C1403" t="s">
        <v>22</v>
      </c>
    </row>
    <row r="1404" spans="1:3" x14ac:dyDescent="0.25">
      <c r="A1404">
        <v>10207</v>
      </c>
      <c r="B1404" s="8">
        <v>44768</v>
      </c>
      <c r="C1404" t="s">
        <v>22</v>
      </c>
    </row>
    <row r="1405" spans="1:3" x14ac:dyDescent="0.25">
      <c r="A1405">
        <v>10106</v>
      </c>
      <c r="B1405" s="8">
        <v>44768</v>
      </c>
      <c r="C1405" t="s">
        <v>22</v>
      </c>
    </row>
    <row r="1406" spans="1:3" x14ac:dyDescent="0.25">
      <c r="A1406">
        <v>10202</v>
      </c>
      <c r="B1406" s="8">
        <v>44768</v>
      </c>
      <c r="C1406" t="s">
        <v>22</v>
      </c>
    </row>
    <row r="1407" spans="1:3" x14ac:dyDescent="0.25">
      <c r="A1407">
        <v>10202</v>
      </c>
      <c r="B1407" s="8">
        <v>44768</v>
      </c>
      <c r="C1407" t="s">
        <v>22</v>
      </c>
    </row>
    <row r="1408" spans="1:3" x14ac:dyDescent="0.25">
      <c r="A1408">
        <v>10105</v>
      </c>
      <c r="B1408" s="8">
        <v>44769</v>
      </c>
      <c r="C1408" t="s">
        <v>22</v>
      </c>
    </row>
    <row r="1409" spans="1:3" x14ac:dyDescent="0.25">
      <c r="A1409">
        <v>10105</v>
      </c>
      <c r="B1409" s="8">
        <v>44769</v>
      </c>
      <c r="C1409" t="s">
        <v>22</v>
      </c>
    </row>
    <row r="1410" spans="1:3" x14ac:dyDescent="0.25">
      <c r="A1410">
        <v>10105</v>
      </c>
      <c r="B1410" s="8">
        <v>44769</v>
      </c>
      <c r="C1410" t="s">
        <v>22</v>
      </c>
    </row>
    <row r="1411" spans="1:3" x14ac:dyDescent="0.25">
      <c r="A1411">
        <v>10105</v>
      </c>
      <c r="B1411" s="8">
        <v>44769</v>
      </c>
      <c r="C1411" t="s">
        <v>22</v>
      </c>
    </row>
    <row r="1412" spans="1:3" x14ac:dyDescent="0.25">
      <c r="A1412">
        <v>10105</v>
      </c>
      <c r="B1412" s="8">
        <v>44770</v>
      </c>
      <c r="C1412" t="s">
        <v>22</v>
      </c>
    </row>
    <row r="1413" spans="1:3" x14ac:dyDescent="0.25">
      <c r="A1413">
        <v>10105</v>
      </c>
      <c r="B1413" s="8">
        <v>44770</v>
      </c>
      <c r="C1413" t="s">
        <v>22</v>
      </c>
    </row>
    <row r="1414" spans="1:3" x14ac:dyDescent="0.25">
      <c r="A1414">
        <v>10202</v>
      </c>
      <c r="B1414" s="8">
        <v>44770</v>
      </c>
      <c r="C1414" t="s">
        <v>22</v>
      </c>
    </row>
    <row r="1415" spans="1:3" x14ac:dyDescent="0.25">
      <c r="A1415">
        <v>10212</v>
      </c>
      <c r="B1415" s="8">
        <v>44774</v>
      </c>
      <c r="C1415" t="s">
        <v>22</v>
      </c>
    </row>
    <row r="1416" spans="1:3" x14ac:dyDescent="0.25">
      <c r="A1416">
        <v>10212</v>
      </c>
      <c r="B1416" s="8">
        <v>44774</v>
      </c>
      <c r="C1416" t="s">
        <v>22</v>
      </c>
    </row>
    <row r="1417" spans="1:3" x14ac:dyDescent="0.25">
      <c r="A1417">
        <v>10212</v>
      </c>
      <c r="B1417" s="8">
        <v>44774</v>
      </c>
      <c r="C1417" t="s">
        <v>22</v>
      </c>
    </row>
    <row r="1418" spans="1:3" x14ac:dyDescent="0.25">
      <c r="A1418">
        <v>10212</v>
      </c>
      <c r="B1418" s="8">
        <v>44775</v>
      </c>
      <c r="C1418" t="s">
        <v>22</v>
      </c>
    </row>
    <row r="1419" spans="1:3" x14ac:dyDescent="0.25">
      <c r="A1419">
        <v>10212</v>
      </c>
      <c r="B1419" s="8">
        <v>44775</v>
      </c>
      <c r="C1419" t="s">
        <v>22</v>
      </c>
    </row>
    <row r="1420" spans="1:3" x14ac:dyDescent="0.25">
      <c r="A1420">
        <v>10212</v>
      </c>
      <c r="B1420" s="8">
        <v>44775</v>
      </c>
      <c r="C1420" t="s">
        <v>22</v>
      </c>
    </row>
    <row r="1421" spans="1:3" x14ac:dyDescent="0.25">
      <c r="A1421">
        <v>10212</v>
      </c>
      <c r="B1421" s="8">
        <v>44775</v>
      </c>
      <c r="C1421" t="s">
        <v>22</v>
      </c>
    </row>
    <row r="1422" spans="1:3" x14ac:dyDescent="0.25">
      <c r="A1422">
        <v>10212</v>
      </c>
      <c r="B1422" s="8">
        <v>44775</v>
      </c>
      <c r="C1422" t="s">
        <v>22</v>
      </c>
    </row>
    <row r="1423" spans="1:3" x14ac:dyDescent="0.25">
      <c r="A1423">
        <v>10212</v>
      </c>
      <c r="B1423" s="8">
        <v>44776</v>
      </c>
      <c r="C1423" t="s">
        <v>22</v>
      </c>
    </row>
    <row r="1424" spans="1:3" x14ac:dyDescent="0.25">
      <c r="A1424">
        <v>10212</v>
      </c>
      <c r="B1424" s="8">
        <v>44776</v>
      </c>
      <c r="C1424" t="s">
        <v>22</v>
      </c>
    </row>
    <row r="1425" spans="1:3" x14ac:dyDescent="0.25">
      <c r="A1425">
        <v>10212</v>
      </c>
      <c r="B1425" s="8">
        <v>44776</v>
      </c>
      <c r="C1425" t="s">
        <v>22</v>
      </c>
    </row>
    <row r="1426" spans="1:3" x14ac:dyDescent="0.25">
      <c r="A1426">
        <v>10212</v>
      </c>
      <c r="B1426" s="8">
        <v>44776</v>
      </c>
      <c r="C1426" t="s">
        <v>22</v>
      </c>
    </row>
    <row r="1427" spans="1:3" x14ac:dyDescent="0.25">
      <c r="A1427">
        <v>10106</v>
      </c>
      <c r="B1427" s="8">
        <v>44777</v>
      </c>
      <c r="C1427" t="s">
        <v>22</v>
      </c>
    </row>
    <row r="1428" spans="1:3" x14ac:dyDescent="0.25">
      <c r="A1428">
        <v>10212</v>
      </c>
      <c r="B1428" s="8">
        <v>44777</v>
      </c>
      <c r="C1428" t="s">
        <v>22</v>
      </c>
    </row>
    <row r="1429" spans="1:3" x14ac:dyDescent="0.25">
      <c r="A1429">
        <v>10212</v>
      </c>
      <c r="B1429" s="8">
        <v>44778</v>
      </c>
      <c r="C1429" t="s">
        <v>22</v>
      </c>
    </row>
    <row r="1430" spans="1:3" x14ac:dyDescent="0.25">
      <c r="A1430">
        <v>10201</v>
      </c>
      <c r="B1430" s="8">
        <v>44781</v>
      </c>
      <c r="C1430" t="s">
        <v>22</v>
      </c>
    </row>
    <row r="1431" spans="1:3" x14ac:dyDescent="0.25">
      <c r="A1431">
        <v>10201</v>
      </c>
      <c r="B1431" s="8">
        <v>44781</v>
      </c>
      <c r="C1431" t="s">
        <v>22</v>
      </c>
    </row>
    <row r="1432" spans="1:3" x14ac:dyDescent="0.25">
      <c r="A1432">
        <v>10211</v>
      </c>
      <c r="B1432" s="8">
        <v>44781</v>
      </c>
      <c r="C1432" t="s">
        <v>22</v>
      </c>
    </row>
    <row r="1433" spans="1:3" x14ac:dyDescent="0.25">
      <c r="A1433">
        <v>10211</v>
      </c>
      <c r="B1433" s="8">
        <v>44781</v>
      </c>
      <c r="C1433" t="s">
        <v>22</v>
      </c>
    </row>
    <row r="1434" spans="1:3" x14ac:dyDescent="0.25">
      <c r="A1434">
        <v>10112</v>
      </c>
      <c r="B1434" s="8">
        <v>44781</v>
      </c>
      <c r="C1434" t="s">
        <v>22</v>
      </c>
    </row>
    <row r="1435" spans="1:3" x14ac:dyDescent="0.25">
      <c r="A1435">
        <v>10201</v>
      </c>
      <c r="B1435" s="8">
        <v>44782</v>
      </c>
      <c r="C1435" t="s">
        <v>22</v>
      </c>
    </row>
    <row r="1436" spans="1:3" x14ac:dyDescent="0.25">
      <c r="A1436">
        <v>10201</v>
      </c>
      <c r="B1436" s="8">
        <v>44782</v>
      </c>
      <c r="C1436" t="s">
        <v>22</v>
      </c>
    </row>
    <row r="1437" spans="1:3" x14ac:dyDescent="0.25">
      <c r="A1437">
        <v>10211</v>
      </c>
      <c r="B1437" s="8">
        <v>44782</v>
      </c>
      <c r="C1437" t="s">
        <v>22</v>
      </c>
    </row>
    <row r="1438" spans="1:3" x14ac:dyDescent="0.25">
      <c r="A1438">
        <v>10106</v>
      </c>
      <c r="B1438" s="8">
        <v>44782</v>
      </c>
      <c r="C1438" t="s">
        <v>22</v>
      </c>
    </row>
    <row r="1439" spans="1:3" x14ac:dyDescent="0.25">
      <c r="A1439">
        <v>10212</v>
      </c>
      <c r="B1439" s="8">
        <v>44782</v>
      </c>
      <c r="C1439" t="s">
        <v>22</v>
      </c>
    </row>
    <row r="1440" spans="1:3" x14ac:dyDescent="0.25">
      <c r="A1440">
        <v>10212</v>
      </c>
      <c r="B1440" s="8">
        <v>44782</v>
      </c>
      <c r="C1440" t="s">
        <v>22</v>
      </c>
    </row>
    <row r="1441" spans="1:3" x14ac:dyDescent="0.25">
      <c r="A1441">
        <v>10201</v>
      </c>
      <c r="B1441" s="8">
        <v>44783</v>
      </c>
      <c r="C1441" t="s">
        <v>22</v>
      </c>
    </row>
    <row r="1442" spans="1:3" x14ac:dyDescent="0.25">
      <c r="A1442">
        <v>10201</v>
      </c>
      <c r="B1442" s="8">
        <v>44783</v>
      </c>
      <c r="C1442" t="s">
        <v>22</v>
      </c>
    </row>
    <row r="1443" spans="1:3" x14ac:dyDescent="0.25">
      <c r="A1443">
        <v>10211</v>
      </c>
      <c r="B1443" s="8">
        <v>44783</v>
      </c>
      <c r="C1443" t="s">
        <v>22</v>
      </c>
    </row>
    <row r="1444" spans="1:3" x14ac:dyDescent="0.25">
      <c r="A1444">
        <v>10211</v>
      </c>
      <c r="B1444" s="8">
        <v>44783</v>
      </c>
      <c r="C1444" t="s">
        <v>22</v>
      </c>
    </row>
    <row r="1445" spans="1:3" x14ac:dyDescent="0.25">
      <c r="A1445">
        <v>10212</v>
      </c>
      <c r="B1445" s="8">
        <v>44783</v>
      </c>
      <c r="C1445" t="s">
        <v>22</v>
      </c>
    </row>
    <row r="1446" spans="1:3" x14ac:dyDescent="0.25">
      <c r="A1446">
        <v>10212</v>
      </c>
      <c r="B1446" s="8">
        <v>44783</v>
      </c>
      <c r="C1446" t="s">
        <v>22</v>
      </c>
    </row>
    <row r="1447" spans="1:3" x14ac:dyDescent="0.25">
      <c r="A1447">
        <v>10201</v>
      </c>
      <c r="B1447" s="8">
        <v>44784</v>
      </c>
      <c r="C1447" t="s">
        <v>22</v>
      </c>
    </row>
    <row r="1448" spans="1:3" x14ac:dyDescent="0.25">
      <c r="A1448">
        <v>10201</v>
      </c>
      <c r="B1448" s="8">
        <v>44784</v>
      </c>
      <c r="C1448" t="s">
        <v>22</v>
      </c>
    </row>
    <row r="1449" spans="1:3" x14ac:dyDescent="0.25">
      <c r="A1449">
        <v>10211</v>
      </c>
      <c r="B1449" s="8">
        <v>44784</v>
      </c>
      <c r="C1449" t="s">
        <v>22</v>
      </c>
    </row>
    <row r="1450" spans="1:3" x14ac:dyDescent="0.25">
      <c r="A1450">
        <v>10211</v>
      </c>
      <c r="B1450" s="8">
        <v>44784</v>
      </c>
      <c r="C1450" t="s">
        <v>22</v>
      </c>
    </row>
    <row r="1451" spans="1:3" x14ac:dyDescent="0.25">
      <c r="A1451">
        <v>10106</v>
      </c>
      <c r="B1451" s="8">
        <v>44784</v>
      </c>
      <c r="C1451" t="s">
        <v>22</v>
      </c>
    </row>
    <row r="1452" spans="1:3" x14ac:dyDescent="0.25">
      <c r="A1452">
        <v>10106</v>
      </c>
      <c r="B1452" s="8">
        <v>44784</v>
      </c>
      <c r="C1452" t="s">
        <v>22</v>
      </c>
    </row>
    <row r="1453" spans="1:3" x14ac:dyDescent="0.25">
      <c r="A1453">
        <v>10212</v>
      </c>
      <c r="B1453" s="8">
        <v>44784</v>
      </c>
      <c r="C1453" t="s">
        <v>22</v>
      </c>
    </row>
    <row r="1454" spans="1:3" x14ac:dyDescent="0.25">
      <c r="A1454">
        <v>10212</v>
      </c>
      <c r="B1454" s="8">
        <v>44784</v>
      </c>
      <c r="C1454" t="s">
        <v>22</v>
      </c>
    </row>
    <row r="1455" spans="1:3" x14ac:dyDescent="0.25">
      <c r="A1455">
        <v>10212</v>
      </c>
      <c r="B1455" s="8">
        <v>44784</v>
      </c>
      <c r="C1455" t="s">
        <v>22</v>
      </c>
    </row>
    <row r="1456" spans="1:3" x14ac:dyDescent="0.25">
      <c r="A1456">
        <v>10211</v>
      </c>
      <c r="B1456" s="8">
        <v>44785</v>
      </c>
      <c r="C1456" t="s">
        <v>22</v>
      </c>
    </row>
    <row r="1457" spans="1:3" x14ac:dyDescent="0.25">
      <c r="A1457">
        <v>10106</v>
      </c>
      <c r="B1457" s="8">
        <v>44785</v>
      </c>
      <c r="C1457" t="s">
        <v>22</v>
      </c>
    </row>
    <row r="1458" spans="1:3" x14ac:dyDescent="0.25">
      <c r="A1458">
        <v>10212</v>
      </c>
      <c r="B1458" s="8">
        <v>44785</v>
      </c>
      <c r="C1458" t="s">
        <v>22</v>
      </c>
    </row>
    <row r="1459" spans="1:3" x14ac:dyDescent="0.25">
      <c r="A1459">
        <v>10212</v>
      </c>
      <c r="B1459" s="8">
        <v>44785</v>
      </c>
      <c r="C1459" t="s">
        <v>22</v>
      </c>
    </row>
    <row r="1460" spans="1:3" x14ac:dyDescent="0.25">
      <c r="A1460">
        <v>10110</v>
      </c>
      <c r="B1460" s="8">
        <v>44788</v>
      </c>
      <c r="C1460" t="s">
        <v>22</v>
      </c>
    </row>
    <row r="1461" spans="1:3" x14ac:dyDescent="0.25">
      <c r="A1461">
        <v>10110</v>
      </c>
      <c r="B1461" s="8">
        <v>44788</v>
      </c>
      <c r="C1461" t="s">
        <v>22</v>
      </c>
    </row>
    <row r="1462" spans="1:3" x14ac:dyDescent="0.25">
      <c r="A1462">
        <v>10110</v>
      </c>
      <c r="B1462" s="8">
        <v>44788</v>
      </c>
      <c r="C1462" t="s">
        <v>22</v>
      </c>
    </row>
    <row r="1463" spans="1:3" x14ac:dyDescent="0.25">
      <c r="A1463">
        <v>10110</v>
      </c>
      <c r="B1463" s="8">
        <v>44789</v>
      </c>
      <c r="C1463" t="s">
        <v>22</v>
      </c>
    </row>
    <row r="1464" spans="1:3" x14ac:dyDescent="0.25">
      <c r="A1464">
        <v>10110</v>
      </c>
      <c r="B1464" s="8">
        <v>44789</v>
      </c>
      <c r="C1464" t="s">
        <v>22</v>
      </c>
    </row>
    <row r="1465" spans="1:3" x14ac:dyDescent="0.25">
      <c r="A1465">
        <v>10212</v>
      </c>
      <c r="B1465" s="8">
        <v>44789</v>
      </c>
      <c r="C1465" t="s">
        <v>22</v>
      </c>
    </row>
    <row r="1466" spans="1:3" x14ac:dyDescent="0.25">
      <c r="A1466">
        <v>10212</v>
      </c>
      <c r="B1466" s="8">
        <v>44789</v>
      </c>
      <c r="C1466" t="s">
        <v>22</v>
      </c>
    </row>
    <row r="1467" spans="1:3" x14ac:dyDescent="0.25">
      <c r="A1467">
        <v>10209</v>
      </c>
      <c r="B1467" s="8">
        <v>44790</v>
      </c>
      <c r="C1467" t="s">
        <v>22</v>
      </c>
    </row>
    <row r="1468" spans="1:3" x14ac:dyDescent="0.25">
      <c r="A1468">
        <v>10209</v>
      </c>
      <c r="B1468" s="8">
        <v>44790</v>
      </c>
      <c r="C1468" t="s">
        <v>22</v>
      </c>
    </row>
    <row r="1469" spans="1:3" x14ac:dyDescent="0.25">
      <c r="A1469">
        <v>10211</v>
      </c>
      <c r="B1469" s="8">
        <v>44790</v>
      </c>
      <c r="C1469" t="s">
        <v>22</v>
      </c>
    </row>
    <row r="1470" spans="1:3" x14ac:dyDescent="0.25">
      <c r="A1470">
        <v>10112</v>
      </c>
      <c r="B1470" s="8">
        <v>44790</v>
      </c>
      <c r="C1470" t="s">
        <v>22</v>
      </c>
    </row>
    <row r="1471" spans="1:3" x14ac:dyDescent="0.25">
      <c r="A1471">
        <v>10204</v>
      </c>
      <c r="B1471" s="8">
        <v>44790</v>
      </c>
      <c r="C1471" t="s">
        <v>22</v>
      </c>
    </row>
    <row r="1472" spans="1:3" x14ac:dyDescent="0.25">
      <c r="A1472">
        <v>10111</v>
      </c>
      <c r="B1472" s="8">
        <v>44791</v>
      </c>
      <c r="C1472" t="s">
        <v>22</v>
      </c>
    </row>
    <row r="1473" spans="1:3" x14ac:dyDescent="0.25">
      <c r="A1473">
        <v>10111</v>
      </c>
      <c r="B1473" s="8">
        <v>44791</v>
      </c>
      <c r="C1473" t="s">
        <v>22</v>
      </c>
    </row>
    <row r="1474" spans="1:3" x14ac:dyDescent="0.25">
      <c r="A1474">
        <v>10201</v>
      </c>
      <c r="B1474" s="8">
        <v>44791</v>
      </c>
      <c r="C1474" t="s">
        <v>22</v>
      </c>
    </row>
    <row r="1475" spans="1:3" x14ac:dyDescent="0.25">
      <c r="A1475">
        <v>10209</v>
      </c>
      <c r="B1475" s="8">
        <v>44791</v>
      </c>
      <c r="C1475" t="s">
        <v>22</v>
      </c>
    </row>
    <row r="1476" spans="1:3" x14ac:dyDescent="0.25">
      <c r="A1476">
        <v>10211</v>
      </c>
      <c r="B1476" s="8">
        <v>44791</v>
      </c>
      <c r="C1476" t="s">
        <v>22</v>
      </c>
    </row>
    <row r="1477" spans="1:3" x14ac:dyDescent="0.25">
      <c r="A1477">
        <v>10211</v>
      </c>
      <c r="B1477" s="8">
        <v>44791</v>
      </c>
      <c r="C1477" t="s">
        <v>22</v>
      </c>
    </row>
    <row r="1478" spans="1:3" x14ac:dyDescent="0.25">
      <c r="A1478">
        <v>10211</v>
      </c>
      <c r="B1478" s="8">
        <v>44791</v>
      </c>
      <c r="C1478" t="s">
        <v>22</v>
      </c>
    </row>
    <row r="1479" spans="1:3" x14ac:dyDescent="0.25">
      <c r="A1479">
        <v>10204</v>
      </c>
      <c r="B1479" s="8">
        <v>44791</v>
      </c>
      <c r="C1479" t="s">
        <v>22</v>
      </c>
    </row>
    <row r="1480" spans="1:3" x14ac:dyDescent="0.25">
      <c r="A1480">
        <v>10212</v>
      </c>
      <c r="B1480" s="8">
        <v>44791</v>
      </c>
      <c r="C1480" t="s">
        <v>22</v>
      </c>
    </row>
    <row r="1481" spans="1:3" x14ac:dyDescent="0.25">
      <c r="A1481">
        <v>10212</v>
      </c>
      <c r="B1481" s="8">
        <v>44791</v>
      </c>
      <c r="C1481" t="s">
        <v>22</v>
      </c>
    </row>
    <row r="1482" spans="1:3" x14ac:dyDescent="0.25">
      <c r="A1482">
        <v>10212</v>
      </c>
      <c r="B1482" s="8">
        <v>44791</v>
      </c>
      <c r="C1482" t="s">
        <v>22</v>
      </c>
    </row>
    <row r="1483" spans="1:3" x14ac:dyDescent="0.25">
      <c r="A1483">
        <v>10201</v>
      </c>
      <c r="B1483" s="8">
        <v>44792</v>
      </c>
      <c r="C1483" t="s">
        <v>22</v>
      </c>
    </row>
    <row r="1484" spans="1:3" x14ac:dyDescent="0.25">
      <c r="A1484">
        <v>10201</v>
      </c>
      <c r="B1484" s="8">
        <v>44792</v>
      </c>
      <c r="C1484" t="s">
        <v>22</v>
      </c>
    </row>
    <row r="1485" spans="1:3" x14ac:dyDescent="0.25">
      <c r="A1485">
        <v>10201</v>
      </c>
      <c r="B1485" s="8">
        <v>44792</v>
      </c>
      <c r="C1485" t="s">
        <v>22</v>
      </c>
    </row>
    <row r="1486" spans="1:3" x14ac:dyDescent="0.25">
      <c r="A1486">
        <v>10209</v>
      </c>
      <c r="B1486" s="8">
        <v>44792</v>
      </c>
      <c r="C1486" t="s">
        <v>22</v>
      </c>
    </row>
    <row r="1487" spans="1:3" x14ac:dyDescent="0.25">
      <c r="A1487">
        <v>10209</v>
      </c>
      <c r="B1487" s="8">
        <v>44792</v>
      </c>
      <c r="C1487" t="s">
        <v>22</v>
      </c>
    </row>
    <row r="1488" spans="1:3" x14ac:dyDescent="0.25">
      <c r="A1488">
        <v>10209</v>
      </c>
      <c r="B1488" s="8">
        <v>44792</v>
      </c>
      <c r="C1488" t="s">
        <v>22</v>
      </c>
    </row>
    <row r="1489" spans="1:3" x14ac:dyDescent="0.25">
      <c r="A1489">
        <v>10211</v>
      </c>
      <c r="B1489" s="8">
        <v>44792</v>
      </c>
      <c r="C1489" t="s">
        <v>22</v>
      </c>
    </row>
    <row r="1490" spans="1:3" x14ac:dyDescent="0.25">
      <c r="A1490">
        <v>10208</v>
      </c>
      <c r="B1490" s="8">
        <v>44792</v>
      </c>
      <c r="C1490" t="s">
        <v>22</v>
      </c>
    </row>
    <row r="1491" spans="1:3" x14ac:dyDescent="0.25">
      <c r="A1491">
        <v>10210</v>
      </c>
      <c r="B1491" s="8">
        <v>44792</v>
      </c>
      <c r="C1491" t="s">
        <v>22</v>
      </c>
    </row>
    <row r="1492" spans="1:3" x14ac:dyDescent="0.25">
      <c r="A1492">
        <v>10210</v>
      </c>
      <c r="B1492" s="8">
        <v>44792</v>
      </c>
      <c r="C1492" t="s">
        <v>22</v>
      </c>
    </row>
    <row r="1493" spans="1:3" x14ac:dyDescent="0.25">
      <c r="A1493">
        <v>10210</v>
      </c>
      <c r="B1493" s="8">
        <v>44792</v>
      </c>
      <c r="C1493" t="s">
        <v>22</v>
      </c>
    </row>
    <row r="1494" spans="1:3" x14ac:dyDescent="0.25">
      <c r="A1494">
        <v>10212</v>
      </c>
      <c r="B1494" s="8">
        <v>44792</v>
      </c>
      <c r="C1494" t="s">
        <v>22</v>
      </c>
    </row>
    <row r="1495" spans="1:3" x14ac:dyDescent="0.25">
      <c r="A1495">
        <v>10212</v>
      </c>
      <c r="B1495" s="8">
        <v>44792</v>
      </c>
      <c r="C1495" t="s">
        <v>22</v>
      </c>
    </row>
    <row r="1496" spans="1:3" x14ac:dyDescent="0.25">
      <c r="A1496">
        <v>10212</v>
      </c>
      <c r="B1496" s="8">
        <v>44792</v>
      </c>
      <c r="C1496" t="s">
        <v>22</v>
      </c>
    </row>
    <row r="1497" spans="1:3" x14ac:dyDescent="0.25">
      <c r="A1497">
        <v>10212</v>
      </c>
      <c r="B1497" s="8">
        <v>44792</v>
      </c>
      <c r="C1497" t="s">
        <v>22</v>
      </c>
    </row>
    <row r="1498" spans="1:3" x14ac:dyDescent="0.25">
      <c r="A1498">
        <v>10212</v>
      </c>
      <c r="B1498" s="8">
        <v>44792</v>
      </c>
      <c r="C1498" t="s">
        <v>22</v>
      </c>
    </row>
    <row r="1499" spans="1:3" x14ac:dyDescent="0.25">
      <c r="A1499">
        <v>10109</v>
      </c>
      <c r="B1499" s="8">
        <v>44795</v>
      </c>
      <c r="C1499" t="s">
        <v>22</v>
      </c>
    </row>
    <row r="1500" spans="1:3" x14ac:dyDescent="0.25">
      <c r="A1500">
        <v>10109</v>
      </c>
      <c r="B1500" s="8">
        <v>44795</v>
      </c>
      <c r="C1500" t="s">
        <v>22</v>
      </c>
    </row>
    <row r="1501" spans="1:3" x14ac:dyDescent="0.25">
      <c r="A1501">
        <v>10111</v>
      </c>
      <c r="B1501" s="8">
        <v>44795</v>
      </c>
      <c r="C1501" t="s">
        <v>22</v>
      </c>
    </row>
    <row r="1502" spans="1:3" x14ac:dyDescent="0.25">
      <c r="A1502">
        <v>10111</v>
      </c>
      <c r="B1502" s="8">
        <v>44795</v>
      </c>
      <c r="C1502" t="s">
        <v>22</v>
      </c>
    </row>
    <row r="1503" spans="1:3" x14ac:dyDescent="0.25">
      <c r="A1503">
        <v>10201</v>
      </c>
      <c r="B1503" s="8">
        <v>44795</v>
      </c>
      <c r="C1503" t="s">
        <v>22</v>
      </c>
    </row>
    <row r="1504" spans="1:3" x14ac:dyDescent="0.25">
      <c r="A1504">
        <v>10201</v>
      </c>
      <c r="B1504" s="8">
        <v>44795</v>
      </c>
      <c r="C1504" t="s">
        <v>22</v>
      </c>
    </row>
    <row r="1505" spans="1:3" x14ac:dyDescent="0.25">
      <c r="A1505">
        <v>10209</v>
      </c>
      <c r="B1505" s="8">
        <v>44795</v>
      </c>
      <c r="C1505" t="s">
        <v>22</v>
      </c>
    </row>
    <row r="1506" spans="1:3" x14ac:dyDescent="0.25">
      <c r="A1506">
        <v>10209</v>
      </c>
      <c r="B1506" s="8">
        <v>44795</v>
      </c>
      <c r="C1506" t="s">
        <v>22</v>
      </c>
    </row>
    <row r="1507" spans="1:3" x14ac:dyDescent="0.25">
      <c r="A1507">
        <v>10209</v>
      </c>
      <c r="B1507" s="8">
        <v>44795</v>
      </c>
      <c r="C1507" t="s">
        <v>22</v>
      </c>
    </row>
    <row r="1508" spans="1:3" x14ac:dyDescent="0.25">
      <c r="A1508">
        <v>10211</v>
      </c>
      <c r="B1508" s="8">
        <v>44795</v>
      </c>
      <c r="C1508" t="s">
        <v>22</v>
      </c>
    </row>
    <row r="1509" spans="1:3" x14ac:dyDescent="0.25">
      <c r="A1509">
        <v>10211</v>
      </c>
      <c r="B1509" s="8">
        <v>44795</v>
      </c>
      <c r="C1509" t="s">
        <v>22</v>
      </c>
    </row>
    <row r="1510" spans="1:3" x14ac:dyDescent="0.25">
      <c r="A1510">
        <v>10102</v>
      </c>
      <c r="B1510" s="8">
        <v>44795</v>
      </c>
      <c r="C1510" t="s">
        <v>22</v>
      </c>
    </row>
    <row r="1511" spans="1:3" x14ac:dyDescent="0.25">
      <c r="A1511">
        <v>10106</v>
      </c>
      <c r="B1511" s="8">
        <v>44795</v>
      </c>
      <c r="C1511" t="s">
        <v>22</v>
      </c>
    </row>
    <row r="1512" spans="1:3" x14ac:dyDescent="0.25">
      <c r="A1512">
        <v>10106</v>
      </c>
      <c r="B1512" s="8">
        <v>44795</v>
      </c>
      <c r="C1512" t="s">
        <v>22</v>
      </c>
    </row>
    <row r="1513" spans="1:3" x14ac:dyDescent="0.25">
      <c r="A1513">
        <v>10106</v>
      </c>
      <c r="B1513" s="8">
        <v>44795</v>
      </c>
      <c r="C1513" t="s">
        <v>22</v>
      </c>
    </row>
    <row r="1514" spans="1:3" x14ac:dyDescent="0.25">
      <c r="A1514">
        <v>10106</v>
      </c>
      <c r="B1514" s="8">
        <v>44795</v>
      </c>
      <c r="C1514" t="s">
        <v>22</v>
      </c>
    </row>
    <row r="1515" spans="1:3" x14ac:dyDescent="0.25">
      <c r="A1515">
        <v>10110</v>
      </c>
      <c r="B1515" s="8">
        <v>44795</v>
      </c>
      <c r="C1515" t="s">
        <v>22</v>
      </c>
    </row>
    <row r="1516" spans="1:3" x14ac:dyDescent="0.25">
      <c r="A1516">
        <v>10202</v>
      </c>
      <c r="B1516" s="8">
        <v>44795</v>
      </c>
      <c r="C1516" t="s">
        <v>22</v>
      </c>
    </row>
    <row r="1517" spans="1:3" x14ac:dyDescent="0.25">
      <c r="A1517">
        <v>10202</v>
      </c>
      <c r="B1517" s="8">
        <v>44795</v>
      </c>
      <c r="C1517" t="s">
        <v>22</v>
      </c>
    </row>
    <row r="1518" spans="1:3" x14ac:dyDescent="0.25">
      <c r="A1518">
        <v>10204</v>
      </c>
      <c r="B1518" s="8">
        <v>44795</v>
      </c>
      <c r="C1518" t="s">
        <v>22</v>
      </c>
    </row>
    <row r="1519" spans="1:3" x14ac:dyDescent="0.25">
      <c r="A1519">
        <v>10204</v>
      </c>
      <c r="B1519" s="8">
        <v>44795</v>
      </c>
      <c r="C1519" t="s">
        <v>22</v>
      </c>
    </row>
    <row r="1520" spans="1:3" x14ac:dyDescent="0.25">
      <c r="A1520">
        <v>10208</v>
      </c>
      <c r="B1520" s="8">
        <v>44795</v>
      </c>
      <c r="C1520" t="s">
        <v>22</v>
      </c>
    </row>
    <row r="1521" spans="1:3" x14ac:dyDescent="0.25">
      <c r="A1521">
        <v>10105</v>
      </c>
      <c r="B1521" s="8">
        <v>44796</v>
      </c>
      <c r="C1521" t="s">
        <v>22</v>
      </c>
    </row>
    <row r="1522" spans="1:3" x14ac:dyDescent="0.25">
      <c r="A1522">
        <v>10105</v>
      </c>
      <c r="B1522" s="8">
        <v>44796</v>
      </c>
      <c r="C1522" t="s">
        <v>22</v>
      </c>
    </row>
    <row r="1523" spans="1:3" x14ac:dyDescent="0.25">
      <c r="A1523">
        <v>10107</v>
      </c>
      <c r="B1523" s="8">
        <v>44796</v>
      </c>
      <c r="C1523" t="s">
        <v>22</v>
      </c>
    </row>
    <row r="1524" spans="1:3" x14ac:dyDescent="0.25">
      <c r="A1524">
        <v>10109</v>
      </c>
      <c r="B1524" s="8">
        <v>44796</v>
      </c>
      <c r="C1524" t="s">
        <v>22</v>
      </c>
    </row>
    <row r="1525" spans="1:3" x14ac:dyDescent="0.25">
      <c r="A1525">
        <v>10109</v>
      </c>
      <c r="B1525" s="8">
        <v>44796</v>
      </c>
      <c r="C1525" t="s">
        <v>22</v>
      </c>
    </row>
    <row r="1526" spans="1:3" x14ac:dyDescent="0.25">
      <c r="A1526">
        <v>10109</v>
      </c>
      <c r="B1526" s="8">
        <v>44796</v>
      </c>
      <c r="C1526" t="s">
        <v>22</v>
      </c>
    </row>
    <row r="1527" spans="1:3" x14ac:dyDescent="0.25">
      <c r="A1527">
        <v>10201</v>
      </c>
      <c r="B1527" s="8">
        <v>44796</v>
      </c>
      <c r="C1527" t="s">
        <v>22</v>
      </c>
    </row>
    <row r="1528" spans="1:3" x14ac:dyDescent="0.25">
      <c r="A1528">
        <v>10201</v>
      </c>
      <c r="B1528" s="8">
        <v>44796</v>
      </c>
      <c r="C1528" t="s">
        <v>22</v>
      </c>
    </row>
    <row r="1529" spans="1:3" x14ac:dyDescent="0.25">
      <c r="A1529">
        <v>10203</v>
      </c>
      <c r="B1529" s="8">
        <v>44796</v>
      </c>
      <c r="C1529" t="s">
        <v>22</v>
      </c>
    </row>
    <row r="1530" spans="1:3" x14ac:dyDescent="0.25">
      <c r="A1530">
        <v>10209</v>
      </c>
      <c r="B1530" s="8">
        <v>44796</v>
      </c>
      <c r="C1530" t="s">
        <v>22</v>
      </c>
    </row>
    <row r="1531" spans="1:3" x14ac:dyDescent="0.25">
      <c r="A1531">
        <v>10209</v>
      </c>
      <c r="B1531" s="8">
        <v>44796</v>
      </c>
      <c r="C1531" t="s">
        <v>22</v>
      </c>
    </row>
    <row r="1532" spans="1:3" x14ac:dyDescent="0.25">
      <c r="A1532">
        <v>10209</v>
      </c>
      <c r="B1532" s="8">
        <v>44796</v>
      </c>
      <c r="C1532" t="s">
        <v>22</v>
      </c>
    </row>
    <row r="1533" spans="1:3" x14ac:dyDescent="0.25">
      <c r="A1533">
        <v>10209</v>
      </c>
      <c r="B1533" s="8">
        <v>44796</v>
      </c>
      <c r="C1533" t="s">
        <v>22</v>
      </c>
    </row>
    <row r="1534" spans="1:3" x14ac:dyDescent="0.25">
      <c r="A1534">
        <v>10211</v>
      </c>
      <c r="B1534" s="8">
        <v>44796</v>
      </c>
      <c r="C1534" t="s">
        <v>22</v>
      </c>
    </row>
    <row r="1535" spans="1:3" x14ac:dyDescent="0.25">
      <c r="A1535">
        <v>10102</v>
      </c>
      <c r="B1535" s="8">
        <v>44796</v>
      </c>
      <c r="C1535" t="s">
        <v>22</v>
      </c>
    </row>
    <row r="1536" spans="1:3" x14ac:dyDescent="0.25">
      <c r="A1536">
        <v>10110</v>
      </c>
      <c r="B1536" s="8">
        <v>44796</v>
      </c>
      <c r="C1536" t="s">
        <v>22</v>
      </c>
    </row>
    <row r="1537" spans="1:3" x14ac:dyDescent="0.25">
      <c r="A1537">
        <v>10202</v>
      </c>
      <c r="B1537" s="8">
        <v>44796</v>
      </c>
      <c r="C1537" t="s">
        <v>22</v>
      </c>
    </row>
    <row r="1538" spans="1:3" x14ac:dyDescent="0.25">
      <c r="A1538">
        <v>10204</v>
      </c>
      <c r="B1538" s="8">
        <v>44796</v>
      </c>
      <c r="C1538" t="s">
        <v>22</v>
      </c>
    </row>
    <row r="1539" spans="1:3" x14ac:dyDescent="0.25">
      <c r="A1539">
        <v>10204</v>
      </c>
      <c r="B1539" s="8">
        <v>44796</v>
      </c>
      <c r="C1539" t="s">
        <v>22</v>
      </c>
    </row>
    <row r="1540" spans="1:3" x14ac:dyDescent="0.25">
      <c r="A1540">
        <v>10208</v>
      </c>
      <c r="B1540" s="8">
        <v>44796</v>
      </c>
      <c r="C1540" t="s">
        <v>22</v>
      </c>
    </row>
    <row r="1541" spans="1:3" x14ac:dyDescent="0.25">
      <c r="A1541">
        <v>10212</v>
      </c>
      <c r="B1541" s="8">
        <v>44796</v>
      </c>
      <c r="C1541" t="s">
        <v>22</v>
      </c>
    </row>
    <row r="1542" spans="1:3" x14ac:dyDescent="0.25">
      <c r="A1542">
        <v>10212</v>
      </c>
      <c r="B1542" s="8">
        <v>44796</v>
      </c>
      <c r="C1542" t="s">
        <v>22</v>
      </c>
    </row>
    <row r="1543" spans="1:3" x14ac:dyDescent="0.25">
      <c r="A1543">
        <v>10105</v>
      </c>
      <c r="B1543" s="8">
        <v>44797</v>
      </c>
      <c r="C1543" t="s">
        <v>22</v>
      </c>
    </row>
    <row r="1544" spans="1:3" x14ac:dyDescent="0.25">
      <c r="A1544">
        <v>10105</v>
      </c>
      <c r="B1544" s="8">
        <v>44797</v>
      </c>
      <c r="C1544" t="s">
        <v>22</v>
      </c>
    </row>
    <row r="1545" spans="1:3" x14ac:dyDescent="0.25">
      <c r="A1545">
        <v>10105</v>
      </c>
      <c r="B1545" s="8">
        <v>44797</v>
      </c>
      <c r="C1545" t="s">
        <v>22</v>
      </c>
    </row>
    <row r="1546" spans="1:3" x14ac:dyDescent="0.25">
      <c r="A1546">
        <v>10109</v>
      </c>
      <c r="B1546" s="8">
        <v>44797</v>
      </c>
      <c r="C1546" t="s">
        <v>22</v>
      </c>
    </row>
    <row r="1547" spans="1:3" x14ac:dyDescent="0.25">
      <c r="A1547">
        <v>10109</v>
      </c>
      <c r="B1547" s="8">
        <v>44797</v>
      </c>
      <c r="C1547" t="s">
        <v>22</v>
      </c>
    </row>
    <row r="1548" spans="1:3" x14ac:dyDescent="0.25">
      <c r="A1548">
        <v>10111</v>
      </c>
      <c r="B1548" s="8">
        <v>44797</v>
      </c>
      <c r="C1548" t="s">
        <v>22</v>
      </c>
    </row>
    <row r="1549" spans="1:3" x14ac:dyDescent="0.25">
      <c r="A1549">
        <v>10111</v>
      </c>
      <c r="B1549" s="8">
        <v>44797</v>
      </c>
      <c r="C1549" t="s">
        <v>22</v>
      </c>
    </row>
    <row r="1550" spans="1:3" x14ac:dyDescent="0.25">
      <c r="A1550">
        <v>10203</v>
      </c>
      <c r="B1550" s="8">
        <v>44797</v>
      </c>
      <c r="C1550" t="s">
        <v>22</v>
      </c>
    </row>
    <row r="1551" spans="1:3" x14ac:dyDescent="0.25">
      <c r="A1551">
        <v>10207</v>
      </c>
      <c r="B1551" s="8">
        <v>44797</v>
      </c>
      <c r="C1551" t="s">
        <v>22</v>
      </c>
    </row>
    <row r="1552" spans="1:3" x14ac:dyDescent="0.25">
      <c r="A1552">
        <v>10207</v>
      </c>
      <c r="B1552" s="8">
        <v>44797</v>
      </c>
      <c r="C1552" t="s">
        <v>22</v>
      </c>
    </row>
    <row r="1553" spans="1:3" x14ac:dyDescent="0.25">
      <c r="A1553">
        <v>10207</v>
      </c>
      <c r="B1553" s="8">
        <v>44797</v>
      </c>
      <c r="C1553" t="s">
        <v>22</v>
      </c>
    </row>
    <row r="1554" spans="1:3" x14ac:dyDescent="0.25">
      <c r="A1554">
        <v>10207</v>
      </c>
      <c r="B1554" s="8">
        <v>44797</v>
      </c>
      <c r="C1554" t="s">
        <v>22</v>
      </c>
    </row>
    <row r="1555" spans="1:3" x14ac:dyDescent="0.25">
      <c r="A1555">
        <v>10211</v>
      </c>
      <c r="B1555" s="8">
        <v>44797</v>
      </c>
      <c r="C1555" t="s">
        <v>22</v>
      </c>
    </row>
    <row r="1556" spans="1:3" x14ac:dyDescent="0.25">
      <c r="A1556">
        <v>10102</v>
      </c>
      <c r="B1556" s="8">
        <v>44797</v>
      </c>
      <c r="C1556" t="s">
        <v>22</v>
      </c>
    </row>
    <row r="1557" spans="1:3" x14ac:dyDescent="0.25">
      <c r="A1557">
        <v>10104</v>
      </c>
      <c r="B1557" s="8">
        <v>44797</v>
      </c>
      <c r="C1557" t="s">
        <v>22</v>
      </c>
    </row>
    <row r="1558" spans="1:3" x14ac:dyDescent="0.25">
      <c r="A1558">
        <v>10104</v>
      </c>
      <c r="B1558" s="8">
        <v>44797</v>
      </c>
      <c r="C1558" t="s">
        <v>22</v>
      </c>
    </row>
    <row r="1559" spans="1:3" x14ac:dyDescent="0.25">
      <c r="A1559">
        <v>10106</v>
      </c>
      <c r="B1559" s="8">
        <v>44797</v>
      </c>
      <c r="C1559" t="s">
        <v>22</v>
      </c>
    </row>
    <row r="1560" spans="1:3" x14ac:dyDescent="0.25">
      <c r="A1560">
        <v>10110</v>
      </c>
      <c r="B1560" s="8">
        <v>44797</v>
      </c>
      <c r="C1560" t="s">
        <v>22</v>
      </c>
    </row>
    <row r="1561" spans="1:3" x14ac:dyDescent="0.25">
      <c r="A1561">
        <v>10112</v>
      </c>
      <c r="B1561" s="8">
        <v>44797</v>
      </c>
      <c r="C1561" t="s">
        <v>22</v>
      </c>
    </row>
    <row r="1562" spans="1:3" x14ac:dyDescent="0.25">
      <c r="A1562">
        <v>10202</v>
      </c>
      <c r="B1562" s="8">
        <v>44797</v>
      </c>
      <c r="C1562" t="s">
        <v>22</v>
      </c>
    </row>
    <row r="1563" spans="1:3" x14ac:dyDescent="0.25">
      <c r="A1563">
        <v>10204</v>
      </c>
      <c r="B1563" s="8">
        <v>44797</v>
      </c>
      <c r="C1563" t="s">
        <v>22</v>
      </c>
    </row>
    <row r="1564" spans="1:3" x14ac:dyDescent="0.25">
      <c r="A1564">
        <v>10204</v>
      </c>
      <c r="B1564" s="8">
        <v>44797</v>
      </c>
      <c r="C1564" t="s">
        <v>22</v>
      </c>
    </row>
    <row r="1565" spans="1:3" x14ac:dyDescent="0.25">
      <c r="A1565">
        <v>10204</v>
      </c>
      <c r="B1565" s="8">
        <v>44797</v>
      </c>
      <c r="C1565" t="s">
        <v>22</v>
      </c>
    </row>
    <row r="1566" spans="1:3" x14ac:dyDescent="0.25">
      <c r="A1566">
        <v>10212</v>
      </c>
      <c r="B1566" s="8">
        <v>44797</v>
      </c>
      <c r="C1566" t="s">
        <v>22</v>
      </c>
    </row>
    <row r="1567" spans="1:3" x14ac:dyDescent="0.25">
      <c r="A1567">
        <v>10212</v>
      </c>
      <c r="B1567" s="8">
        <v>44797</v>
      </c>
      <c r="C1567" t="s">
        <v>22</v>
      </c>
    </row>
    <row r="1568" spans="1:3" x14ac:dyDescent="0.25">
      <c r="A1568">
        <v>10212</v>
      </c>
      <c r="B1568" s="8">
        <v>44797</v>
      </c>
      <c r="C1568" t="s">
        <v>22</v>
      </c>
    </row>
    <row r="1569" spans="1:3" x14ac:dyDescent="0.25">
      <c r="A1569">
        <v>10105</v>
      </c>
      <c r="B1569" s="8">
        <v>44798</v>
      </c>
      <c r="C1569" t="s">
        <v>22</v>
      </c>
    </row>
    <row r="1570" spans="1:3" x14ac:dyDescent="0.25">
      <c r="A1570">
        <v>10105</v>
      </c>
      <c r="B1570" s="8">
        <v>44798</v>
      </c>
      <c r="C1570" t="s">
        <v>22</v>
      </c>
    </row>
    <row r="1571" spans="1:3" x14ac:dyDescent="0.25">
      <c r="A1571">
        <v>10105</v>
      </c>
      <c r="B1571" s="8">
        <v>44798</v>
      </c>
      <c r="C1571" t="s">
        <v>22</v>
      </c>
    </row>
    <row r="1572" spans="1:3" x14ac:dyDescent="0.25">
      <c r="A1572">
        <v>10105</v>
      </c>
      <c r="B1572" s="8">
        <v>44798</v>
      </c>
      <c r="C1572" t="s">
        <v>22</v>
      </c>
    </row>
    <row r="1573" spans="1:3" x14ac:dyDescent="0.25">
      <c r="A1573">
        <v>10105</v>
      </c>
      <c r="B1573" s="8">
        <v>44798</v>
      </c>
      <c r="C1573" t="s">
        <v>22</v>
      </c>
    </row>
    <row r="1574" spans="1:3" x14ac:dyDescent="0.25">
      <c r="A1574">
        <v>10109</v>
      </c>
      <c r="B1574" s="8">
        <v>44798</v>
      </c>
      <c r="C1574" t="s">
        <v>22</v>
      </c>
    </row>
    <row r="1575" spans="1:3" x14ac:dyDescent="0.25">
      <c r="A1575">
        <v>10111</v>
      </c>
      <c r="B1575" s="8">
        <v>44798</v>
      </c>
      <c r="C1575" t="s">
        <v>22</v>
      </c>
    </row>
    <row r="1576" spans="1:3" x14ac:dyDescent="0.25">
      <c r="A1576">
        <v>10111</v>
      </c>
      <c r="B1576" s="8">
        <v>44798</v>
      </c>
      <c r="C1576" t="s">
        <v>22</v>
      </c>
    </row>
    <row r="1577" spans="1:3" x14ac:dyDescent="0.25">
      <c r="A1577">
        <v>10207</v>
      </c>
      <c r="B1577" s="8">
        <v>44798</v>
      </c>
      <c r="C1577" t="s">
        <v>22</v>
      </c>
    </row>
    <row r="1578" spans="1:3" x14ac:dyDescent="0.25">
      <c r="A1578">
        <v>10207</v>
      </c>
      <c r="B1578" s="8">
        <v>44798</v>
      </c>
      <c r="C1578" t="s">
        <v>22</v>
      </c>
    </row>
    <row r="1579" spans="1:3" x14ac:dyDescent="0.25">
      <c r="A1579">
        <v>10207</v>
      </c>
      <c r="B1579" s="8">
        <v>44798</v>
      </c>
      <c r="C1579" t="s">
        <v>22</v>
      </c>
    </row>
    <row r="1580" spans="1:3" x14ac:dyDescent="0.25">
      <c r="A1580">
        <v>10207</v>
      </c>
      <c r="B1580" s="8">
        <v>44798</v>
      </c>
      <c r="C1580" t="s">
        <v>22</v>
      </c>
    </row>
    <row r="1581" spans="1:3" x14ac:dyDescent="0.25">
      <c r="A1581">
        <v>10209</v>
      </c>
      <c r="B1581" s="8">
        <v>44798</v>
      </c>
      <c r="C1581" t="s">
        <v>22</v>
      </c>
    </row>
    <row r="1582" spans="1:3" x14ac:dyDescent="0.25">
      <c r="A1582">
        <v>10209</v>
      </c>
      <c r="B1582" s="8">
        <v>44798</v>
      </c>
      <c r="C1582" t="s">
        <v>22</v>
      </c>
    </row>
    <row r="1583" spans="1:3" x14ac:dyDescent="0.25">
      <c r="A1583">
        <v>10211</v>
      </c>
      <c r="B1583" s="8">
        <v>44798</v>
      </c>
      <c r="C1583" t="s">
        <v>22</v>
      </c>
    </row>
    <row r="1584" spans="1:3" x14ac:dyDescent="0.25">
      <c r="A1584">
        <v>10102</v>
      </c>
      <c r="B1584" s="8">
        <v>44798</v>
      </c>
      <c r="C1584" t="s">
        <v>22</v>
      </c>
    </row>
    <row r="1585" spans="1:3" x14ac:dyDescent="0.25">
      <c r="A1585">
        <v>10104</v>
      </c>
      <c r="B1585" s="8">
        <v>44798</v>
      </c>
      <c r="C1585" t="s">
        <v>22</v>
      </c>
    </row>
    <row r="1586" spans="1:3" x14ac:dyDescent="0.25">
      <c r="A1586">
        <v>10104</v>
      </c>
      <c r="B1586" s="8">
        <v>44798</v>
      </c>
      <c r="C1586" t="s">
        <v>22</v>
      </c>
    </row>
    <row r="1587" spans="1:3" x14ac:dyDescent="0.25">
      <c r="A1587">
        <v>10106</v>
      </c>
      <c r="B1587" s="8">
        <v>44798</v>
      </c>
      <c r="C1587" t="s">
        <v>22</v>
      </c>
    </row>
    <row r="1588" spans="1:3" x14ac:dyDescent="0.25">
      <c r="A1588">
        <v>10106</v>
      </c>
      <c r="B1588" s="8">
        <v>44798</v>
      </c>
      <c r="C1588" t="s">
        <v>22</v>
      </c>
    </row>
    <row r="1589" spans="1:3" x14ac:dyDescent="0.25">
      <c r="A1589">
        <v>10110</v>
      </c>
      <c r="B1589" s="8">
        <v>44798</v>
      </c>
      <c r="C1589" t="s">
        <v>22</v>
      </c>
    </row>
    <row r="1590" spans="1:3" x14ac:dyDescent="0.25">
      <c r="A1590">
        <v>10110</v>
      </c>
      <c r="B1590" s="8">
        <v>44798</v>
      </c>
      <c r="C1590" t="s">
        <v>22</v>
      </c>
    </row>
    <row r="1591" spans="1:3" x14ac:dyDescent="0.25">
      <c r="A1591">
        <v>10112</v>
      </c>
      <c r="B1591" s="8">
        <v>44798</v>
      </c>
      <c r="C1591" t="s">
        <v>22</v>
      </c>
    </row>
    <row r="1592" spans="1:3" x14ac:dyDescent="0.25">
      <c r="A1592">
        <v>10202</v>
      </c>
      <c r="B1592" s="8">
        <v>44798</v>
      </c>
      <c r="C1592" t="s">
        <v>22</v>
      </c>
    </row>
    <row r="1593" spans="1:3" x14ac:dyDescent="0.25">
      <c r="A1593">
        <v>10204</v>
      </c>
      <c r="B1593" s="8">
        <v>44798</v>
      </c>
      <c r="C1593" t="s">
        <v>22</v>
      </c>
    </row>
    <row r="1594" spans="1:3" x14ac:dyDescent="0.25">
      <c r="A1594">
        <v>10204</v>
      </c>
      <c r="B1594" s="8">
        <v>44798</v>
      </c>
      <c r="C1594" t="s">
        <v>22</v>
      </c>
    </row>
    <row r="1595" spans="1:3" x14ac:dyDescent="0.25">
      <c r="A1595">
        <v>10208</v>
      </c>
      <c r="B1595" s="8">
        <v>44798</v>
      </c>
      <c r="C1595" t="s">
        <v>22</v>
      </c>
    </row>
    <row r="1596" spans="1:3" x14ac:dyDescent="0.25">
      <c r="A1596">
        <v>10208</v>
      </c>
      <c r="B1596" s="8">
        <v>44798</v>
      </c>
      <c r="C1596" t="s">
        <v>22</v>
      </c>
    </row>
    <row r="1597" spans="1:3" x14ac:dyDescent="0.25">
      <c r="A1597">
        <v>10210</v>
      </c>
      <c r="B1597" s="8">
        <v>44798</v>
      </c>
      <c r="C1597" t="s">
        <v>22</v>
      </c>
    </row>
    <row r="1598" spans="1:3" x14ac:dyDescent="0.25">
      <c r="A1598">
        <v>10210</v>
      </c>
      <c r="B1598" s="8">
        <v>44798</v>
      </c>
      <c r="C1598" t="s">
        <v>22</v>
      </c>
    </row>
    <row r="1599" spans="1:3" x14ac:dyDescent="0.25">
      <c r="A1599">
        <v>10210</v>
      </c>
      <c r="B1599" s="8">
        <v>44798</v>
      </c>
      <c r="C1599" t="s">
        <v>22</v>
      </c>
    </row>
    <row r="1600" spans="1:3" x14ac:dyDescent="0.25">
      <c r="A1600">
        <v>10210</v>
      </c>
      <c r="B1600" s="8">
        <v>44798</v>
      </c>
      <c r="C1600" t="s">
        <v>22</v>
      </c>
    </row>
    <row r="1601" spans="1:3" x14ac:dyDescent="0.25">
      <c r="A1601">
        <v>10212</v>
      </c>
      <c r="B1601" s="8">
        <v>44798</v>
      </c>
      <c r="C1601" t="s">
        <v>22</v>
      </c>
    </row>
    <row r="1602" spans="1:3" x14ac:dyDescent="0.25">
      <c r="A1602">
        <v>10212</v>
      </c>
      <c r="B1602" s="8">
        <v>44798</v>
      </c>
      <c r="C1602" t="s">
        <v>22</v>
      </c>
    </row>
    <row r="1603" spans="1:3" x14ac:dyDescent="0.25">
      <c r="A1603">
        <v>10212</v>
      </c>
      <c r="B1603" s="8">
        <v>44798</v>
      </c>
      <c r="C1603" t="s">
        <v>22</v>
      </c>
    </row>
    <row r="1604" spans="1:3" x14ac:dyDescent="0.25">
      <c r="A1604">
        <v>10212</v>
      </c>
      <c r="B1604" s="8">
        <v>44798</v>
      </c>
      <c r="C1604" t="s">
        <v>22</v>
      </c>
    </row>
    <row r="1605" spans="1:3" x14ac:dyDescent="0.25">
      <c r="A1605">
        <v>10212</v>
      </c>
      <c r="B1605" s="8">
        <v>44798</v>
      </c>
      <c r="C1605" t="s">
        <v>22</v>
      </c>
    </row>
    <row r="1606" spans="1:3" x14ac:dyDescent="0.25">
      <c r="A1606">
        <v>10105</v>
      </c>
      <c r="B1606" s="8">
        <v>44799</v>
      </c>
      <c r="C1606" t="s">
        <v>22</v>
      </c>
    </row>
    <row r="1607" spans="1:3" x14ac:dyDescent="0.25">
      <c r="A1607">
        <v>10105</v>
      </c>
      <c r="B1607" s="8">
        <v>44799</v>
      </c>
      <c r="C1607" t="s">
        <v>22</v>
      </c>
    </row>
    <row r="1608" spans="1:3" x14ac:dyDescent="0.25">
      <c r="A1608">
        <v>10105</v>
      </c>
      <c r="B1608" s="8">
        <v>44799</v>
      </c>
      <c r="C1608" t="s">
        <v>22</v>
      </c>
    </row>
    <row r="1609" spans="1:3" x14ac:dyDescent="0.25">
      <c r="A1609">
        <v>10109</v>
      </c>
      <c r="B1609" s="8">
        <v>44799</v>
      </c>
      <c r="C1609" t="s">
        <v>22</v>
      </c>
    </row>
    <row r="1610" spans="1:3" x14ac:dyDescent="0.25">
      <c r="A1610">
        <v>10111</v>
      </c>
      <c r="B1610" s="8">
        <v>44799</v>
      </c>
      <c r="C1610" t="s">
        <v>22</v>
      </c>
    </row>
    <row r="1611" spans="1:3" x14ac:dyDescent="0.25">
      <c r="A1611">
        <v>10111</v>
      </c>
      <c r="B1611" s="8">
        <v>44799</v>
      </c>
      <c r="C1611" t="s">
        <v>22</v>
      </c>
    </row>
    <row r="1612" spans="1:3" x14ac:dyDescent="0.25">
      <c r="A1612">
        <v>10201</v>
      </c>
      <c r="B1612" s="8">
        <v>44799</v>
      </c>
      <c r="C1612" t="s">
        <v>22</v>
      </c>
    </row>
    <row r="1613" spans="1:3" x14ac:dyDescent="0.25">
      <c r="A1613">
        <v>10201</v>
      </c>
      <c r="B1613" s="8">
        <v>44799</v>
      </c>
      <c r="C1613" t="s">
        <v>22</v>
      </c>
    </row>
    <row r="1614" spans="1:3" x14ac:dyDescent="0.25">
      <c r="A1614">
        <v>10207</v>
      </c>
      <c r="B1614" s="8">
        <v>44799</v>
      </c>
      <c r="C1614" t="s">
        <v>22</v>
      </c>
    </row>
    <row r="1615" spans="1:3" x14ac:dyDescent="0.25">
      <c r="A1615">
        <v>10209</v>
      </c>
      <c r="B1615" s="8">
        <v>44799</v>
      </c>
      <c r="C1615" t="s">
        <v>22</v>
      </c>
    </row>
    <row r="1616" spans="1:3" x14ac:dyDescent="0.25">
      <c r="A1616">
        <v>10209</v>
      </c>
      <c r="B1616" s="8">
        <v>44799</v>
      </c>
      <c r="C1616" t="s">
        <v>22</v>
      </c>
    </row>
    <row r="1617" spans="1:3" x14ac:dyDescent="0.25">
      <c r="A1617">
        <v>10102</v>
      </c>
      <c r="B1617" s="8">
        <v>44799</v>
      </c>
      <c r="C1617" t="s">
        <v>22</v>
      </c>
    </row>
    <row r="1618" spans="1:3" x14ac:dyDescent="0.25">
      <c r="A1618">
        <v>10104</v>
      </c>
      <c r="B1618" s="8">
        <v>44799</v>
      </c>
      <c r="C1618" t="s">
        <v>22</v>
      </c>
    </row>
    <row r="1619" spans="1:3" x14ac:dyDescent="0.25">
      <c r="A1619">
        <v>10104</v>
      </c>
      <c r="B1619" s="8">
        <v>44799</v>
      </c>
      <c r="C1619" t="s">
        <v>22</v>
      </c>
    </row>
    <row r="1620" spans="1:3" x14ac:dyDescent="0.25">
      <c r="A1620">
        <v>10104</v>
      </c>
      <c r="B1620" s="8">
        <v>44799</v>
      </c>
      <c r="C1620" t="s">
        <v>22</v>
      </c>
    </row>
    <row r="1621" spans="1:3" x14ac:dyDescent="0.25">
      <c r="A1621">
        <v>10104</v>
      </c>
      <c r="B1621" s="8">
        <v>44799</v>
      </c>
      <c r="C1621" t="s">
        <v>22</v>
      </c>
    </row>
    <row r="1622" spans="1:3" x14ac:dyDescent="0.25">
      <c r="A1622">
        <v>10104</v>
      </c>
      <c r="B1622" s="8">
        <v>44799</v>
      </c>
      <c r="C1622" t="s">
        <v>22</v>
      </c>
    </row>
    <row r="1623" spans="1:3" x14ac:dyDescent="0.25">
      <c r="A1623">
        <v>10106</v>
      </c>
      <c r="B1623" s="8">
        <v>44799</v>
      </c>
      <c r="C1623" t="s">
        <v>22</v>
      </c>
    </row>
    <row r="1624" spans="1:3" x14ac:dyDescent="0.25">
      <c r="A1624">
        <v>10108</v>
      </c>
      <c r="B1624" s="8">
        <v>44799</v>
      </c>
      <c r="C1624" t="s">
        <v>22</v>
      </c>
    </row>
    <row r="1625" spans="1:3" x14ac:dyDescent="0.25">
      <c r="A1625">
        <v>10110</v>
      </c>
      <c r="B1625" s="8">
        <v>44799</v>
      </c>
      <c r="C1625" t="s">
        <v>22</v>
      </c>
    </row>
    <row r="1626" spans="1:3" x14ac:dyDescent="0.25">
      <c r="A1626">
        <v>10110</v>
      </c>
      <c r="B1626" s="8">
        <v>44799</v>
      </c>
      <c r="C1626" t="s">
        <v>22</v>
      </c>
    </row>
    <row r="1627" spans="1:3" x14ac:dyDescent="0.25">
      <c r="A1627">
        <v>10110</v>
      </c>
      <c r="B1627" s="8">
        <v>44799</v>
      </c>
      <c r="C1627" t="s">
        <v>22</v>
      </c>
    </row>
    <row r="1628" spans="1:3" x14ac:dyDescent="0.25">
      <c r="A1628">
        <v>10110</v>
      </c>
      <c r="B1628" s="8">
        <v>44799</v>
      </c>
      <c r="C1628" t="s">
        <v>23</v>
      </c>
    </row>
    <row r="1629" spans="1:3" x14ac:dyDescent="0.25">
      <c r="A1629">
        <v>10110</v>
      </c>
      <c r="B1629" s="8">
        <v>44799</v>
      </c>
      <c r="C1629" t="s">
        <v>23</v>
      </c>
    </row>
    <row r="1630" spans="1:3" x14ac:dyDescent="0.25">
      <c r="A1630">
        <v>10202</v>
      </c>
      <c r="B1630" s="8">
        <v>44799</v>
      </c>
      <c r="C1630" t="s">
        <v>22</v>
      </c>
    </row>
    <row r="1631" spans="1:3" x14ac:dyDescent="0.25">
      <c r="A1631">
        <v>10202</v>
      </c>
      <c r="B1631" s="8">
        <v>44799</v>
      </c>
      <c r="C1631" t="s">
        <v>22</v>
      </c>
    </row>
    <row r="1632" spans="1:3" x14ac:dyDescent="0.25">
      <c r="A1632">
        <v>10202</v>
      </c>
      <c r="B1632" s="8">
        <v>44799</v>
      </c>
      <c r="C1632" t="s">
        <v>22</v>
      </c>
    </row>
    <row r="1633" spans="1:3" x14ac:dyDescent="0.25">
      <c r="A1633">
        <v>10204</v>
      </c>
      <c r="B1633" s="8">
        <v>44799</v>
      </c>
      <c r="C1633" t="s">
        <v>22</v>
      </c>
    </row>
    <row r="1634" spans="1:3" x14ac:dyDescent="0.25">
      <c r="A1634">
        <v>10108</v>
      </c>
      <c r="B1634" s="8">
        <v>44801</v>
      </c>
      <c r="C1634" t="s">
        <v>22</v>
      </c>
    </row>
    <row r="1635" spans="1:3" x14ac:dyDescent="0.25">
      <c r="A1635">
        <v>10105</v>
      </c>
      <c r="B1635" s="8">
        <v>44802</v>
      </c>
      <c r="C1635" t="s">
        <v>22</v>
      </c>
    </row>
    <row r="1636" spans="1:3" x14ac:dyDescent="0.25">
      <c r="A1636">
        <v>10105</v>
      </c>
      <c r="B1636" s="8">
        <v>44802</v>
      </c>
      <c r="C1636" t="s">
        <v>22</v>
      </c>
    </row>
    <row r="1637" spans="1:3" x14ac:dyDescent="0.25">
      <c r="A1637">
        <v>10105</v>
      </c>
      <c r="B1637" s="8">
        <v>44802</v>
      </c>
      <c r="C1637" t="s">
        <v>22</v>
      </c>
    </row>
    <row r="1638" spans="1:3" x14ac:dyDescent="0.25">
      <c r="A1638">
        <v>10105</v>
      </c>
      <c r="B1638" s="8">
        <v>44802</v>
      </c>
      <c r="C1638" t="s">
        <v>22</v>
      </c>
    </row>
    <row r="1639" spans="1:3" x14ac:dyDescent="0.25">
      <c r="A1639">
        <v>10105</v>
      </c>
      <c r="B1639" s="8">
        <v>44802</v>
      </c>
      <c r="C1639" t="s">
        <v>22</v>
      </c>
    </row>
    <row r="1640" spans="1:3" x14ac:dyDescent="0.25">
      <c r="A1640">
        <v>10111</v>
      </c>
      <c r="B1640" s="8">
        <v>44802</v>
      </c>
      <c r="C1640" t="s">
        <v>22</v>
      </c>
    </row>
    <row r="1641" spans="1:3" x14ac:dyDescent="0.25">
      <c r="A1641">
        <v>10111</v>
      </c>
      <c r="B1641" s="8">
        <v>44802</v>
      </c>
      <c r="C1641" t="s">
        <v>22</v>
      </c>
    </row>
    <row r="1642" spans="1:3" x14ac:dyDescent="0.25">
      <c r="A1642">
        <v>10111</v>
      </c>
      <c r="B1642" s="8">
        <v>44802</v>
      </c>
      <c r="C1642" t="s">
        <v>22</v>
      </c>
    </row>
    <row r="1643" spans="1:3" x14ac:dyDescent="0.25">
      <c r="A1643">
        <v>10201</v>
      </c>
      <c r="B1643" s="8">
        <v>44802</v>
      </c>
      <c r="C1643" t="s">
        <v>22</v>
      </c>
    </row>
    <row r="1644" spans="1:3" x14ac:dyDescent="0.25">
      <c r="A1644">
        <v>10201</v>
      </c>
      <c r="B1644" s="8">
        <v>44802</v>
      </c>
      <c r="C1644" t="s">
        <v>22</v>
      </c>
    </row>
    <row r="1645" spans="1:3" x14ac:dyDescent="0.25">
      <c r="A1645">
        <v>10207</v>
      </c>
      <c r="B1645" s="8">
        <v>44802</v>
      </c>
      <c r="C1645" t="s">
        <v>22</v>
      </c>
    </row>
    <row r="1646" spans="1:3" x14ac:dyDescent="0.25">
      <c r="A1646">
        <v>10207</v>
      </c>
      <c r="B1646" s="8">
        <v>44802</v>
      </c>
      <c r="C1646" t="s">
        <v>22</v>
      </c>
    </row>
    <row r="1647" spans="1:3" x14ac:dyDescent="0.25">
      <c r="A1647">
        <v>10207</v>
      </c>
      <c r="B1647" s="8">
        <v>44802</v>
      </c>
      <c r="C1647" t="s">
        <v>22</v>
      </c>
    </row>
    <row r="1648" spans="1:3" x14ac:dyDescent="0.25">
      <c r="A1648">
        <v>10209</v>
      </c>
      <c r="B1648" s="8">
        <v>44802</v>
      </c>
      <c r="C1648" t="s">
        <v>22</v>
      </c>
    </row>
    <row r="1649" spans="1:3" x14ac:dyDescent="0.25">
      <c r="A1649">
        <v>10209</v>
      </c>
      <c r="B1649" s="8">
        <v>44802</v>
      </c>
      <c r="C1649" t="s">
        <v>22</v>
      </c>
    </row>
    <row r="1650" spans="1:3" x14ac:dyDescent="0.25">
      <c r="A1650">
        <v>10211</v>
      </c>
      <c r="B1650" s="8">
        <v>44802</v>
      </c>
      <c r="C1650" t="s">
        <v>22</v>
      </c>
    </row>
    <row r="1651" spans="1:3" x14ac:dyDescent="0.25">
      <c r="A1651">
        <v>10211</v>
      </c>
      <c r="B1651" s="8">
        <v>44802</v>
      </c>
      <c r="C1651" t="s">
        <v>22</v>
      </c>
    </row>
    <row r="1652" spans="1:3" x14ac:dyDescent="0.25">
      <c r="A1652">
        <v>10102</v>
      </c>
      <c r="B1652" s="8">
        <v>44802</v>
      </c>
      <c r="C1652" t="s">
        <v>22</v>
      </c>
    </row>
    <row r="1653" spans="1:3" x14ac:dyDescent="0.25">
      <c r="A1653">
        <v>10104</v>
      </c>
      <c r="B1653" s="8">
        <v>44802</v>
      </c>
      <c r="C1653" t="s">
        <v>22</v>
      </c>
    </row>
    <row r="1654" spans="1:3" x14ac:dyDescent="0.25">
      <c r="A1654">
        <v>10104</v>
      </c>
      <c r="B1654" s="8">
        <v>44802</v>
      </c>
      <c r="C1654" t="s">
        <v>22</v>
      </c>
    </row>
    <row r="1655" spans="1:3" x14ac:dyDescent="0.25">
      <c r="A1655">
        <v>10104</v>
      </c>
      <c r="B1655" s="8">
        <v>44802</v>
      </c>
      <c r="C1655" t="s">
        <v>23</v>
      </c>
    </row>
    <row r="1656" spans="1:3" x14ac:dyDescent="0.25">
      <c r="A1656">
        <v>10206</v>
      </c>
      <c r="B1656" s="8">
        <v>44802</v>
      </c>
      <c r="C1656" t="s">
        <v>22</v>
      </c>
    </row>
    <row r="1657" spans="1:3" x14ac:dyDescent="0.25">
      <c r="A1657">
        <v>10206</v>
      </c>
      <c r="B1657" s="8">
        <v>44802</v>
      </c>
      <c r="C1657" t="s">
        <v>22</v>
      </c>
    </row>
    <row r="1658" spans="1:3" x14ac:dyDescent="0.25">
      <c r="A1658">
        <v>10206</v>
      </c>
      <c r="B1658" s="8">
        <v>44802</v>
      </c>
      <c r="C1658" t="s">
        <v>22</v>
      </c>
    </row>
    <row r="1659" spans="1:3" x14ac:dyDescent="0.25">
      <c r="A1659">
        <v>10206</v>
      </c>
      <c r="B1659" s="8">
        <v>44802</v>
      </c>
      <c r="C1659" t="s">
        <v>22</v>
      </c>
    </row>
    <row r="1660" spans="1:3" x14ac:dyDescent="0.25">
      <c r="A1660">
        <v>10206</v>
      </c>
      <c r="B1660" s="8">
        <v>44802</v>
      </c>
      <c r="C1660" t="s">
        <v>22</v>
      </c>
    </row>
    <row r="1661" spans="1:3" x14ac:dyDescent="0.25">
      <c r="A1661">
        <v>10206</v>
      </c>
      <c r="B1661" s="8">
        <v>44802</v>
      </c>
      <c r="C1661" t="s">
        <v>22</v>
      </c>
    </row>
    <row r="1662" spans="1:3" x14ac:dyDescent="0.25">
      <c r="A1662">
        <v>10208</v>
      </c>
      <c r="B1662" s="8">
        <v>44802</v>
      </c>
      <c r="C1662" t="s">
        <v>22</v>
      </c>
    </row>
    <row r="1663" spans="1:3" x14ac:dyDescent="0.25">
      <c r="A1663">
        <v>10212</v>
      </c>
      <c r="B1663" s="8">
        <v>44802</v>
      </c>
      <c r="C1663" t="s">
        <v>22</v>
      </c>
    </row>
    <row r="1664" spans="1:3" x14ac:dyDescent="0.25">
      <c r="A1664">
        <v>10212</v>
      </c>
      <c r="B1664" s="8">
        <v>44802</v>
      </c>
      <c r="C1664" t="s">
        <v>22</v>
      </c>
    </row>
    <row r="1665" spans="1:3" x14ac:dyDescent="0.25">
      <c r="A1665">
        <v>10212</v>
      </c>
      <c r="B1665" s="8">
        <v>44802</v>
      </c>
      <c r="C1665" t="s">
        <v>22</v>
      </c>
    </row>
    <row r="1666" spans="1:3" x14ac:dyDescent="0.25">
      <c r="A1666">
        <v>10212</v>
      </c>
      <c r="B1666" s="8">
        <v>44802</v>
      </c>
      <c r="C1666" t="s">
        <v>22</v>
      </c>
    </row>
    <row r="1667" spans="1:3" x14ac:dyDescent="0.25">
      <c r="A1667">
        <v>10212</v>
      </c>
      <c r="B1667" s="8">
        <v>44802</v>
      </c>
      <c r="C1667" t="s">
        <v>22</v>
      </c>
    </row>
    <row r="1668" spans="1:3" x14ac:dyDescent="0.25">
      <c r="A1668">
        <v>10212</v>
      </c>
      <c r="B1668" s="8">
        <v>44802</v>
      </c>
      <c r="C1668" t="s">
        <v>22</v>
      </c>
    </row>
    <row r="1669" spans="1:3" x14ac:dyDescent="0.25">
      <c r="A1669">
        <v>10212</v>
      </c>
      <c r="B1669" s="8">
        <v>44802</v>
      </c>
      <c r="C1669" t="s">
        <v>22</v>
      </c>
    </row>
    <row r="1670" spans="1:3" x14ac:dyDescent="0.25">
      <c r="A1670">
        <v>10105</v>
      </c>
      <c r="B1670" s="8">
        <v>44803</v>
      </c>
      <c r="C1670" t="s">
        <v>22</v>
      </c>
    </row>
    <row r="1671" spans="1:3" x14ac:dyDescent="0.25">
      <c r="A1671">
        <v>10105</v>
      </c>
      <c r="B1671" s="8">
        <v>44803</v>
      </c>
      <c r="C1671" t="s">
        <v>22</v>
      </c>
    </row>
    <row r="1672" spans="1:3" x14ac:dyDescent="0.25">
      <c r="A1672">
        <v>10105</v>
      </c>
      <c r="B1672" s="8">
        <v>44803</v>
      </c>
      <c r="C1672" t="s">
        <v>22</v>
      </c>
    </row>
    <row r="1673" spans="1:3" x14ac:dyDescent="0.25">
      <c r="A1673">
        <v>10105</v>
      </c>
      <c r="B1673" s="8">
        <v>44803</v>
      </c>
      <c r="C1673" t="s">
        <v>22</v>
      </c>
    </row>
    <row r="1674" spans="1:3" x14ac:dyDescent="0.25">
      <c r="A1674">
        <v>10105</v>
      </c>
      <c r="B1674" s="8">
        <v>44803</v>
      </c>
      <c r="C1674" t="s">
        <v>22</v>
      </c>
    </row>
    <row r="1675" spans="1:3" x14ac:dyDescent="0.25">
      <c r="A1675">
        <v>10105</v>
      </c>
      <c r="B1675" s="8">
        <v>44803</v>
      </c>
      <c r="C1675" t="s">
        <v>22</v>
      </c>
    </row>
    <row r="1676" spans="1:3" x14ac:dyDescent="0.25">
      <c r="A1676">
        <v>10105</v>
      </c>
      <c r="B1676" s="8">
        <v>44803</v>
      </c>
      <c r="C1676" t="s">
        <v>22</v>
      </c>
    </row>
    <row r="1677" spans="1:3" x14ac:dyDescent="0.25">
      <c r="A1677">
        <v>10105</v>
      </c>
      <c r="B1677" s="8">
        <v>44803</v>
      </c>
      <c r="C1677" t="s">
        <v>22</v>
      </c>
    </row>
    <row r="1678" spans="1:3" x14ac:dyDescent="0.25">
      <c r="A1678">
        <v>10105</v>
      </c>
      <c r="B1678" s="8">
        <v>44803</v>
      </c>
      <c r="C1678" t="s">
        <v>22</v>
      </c>
    </row>
    <row r="1679" spans="1:3" x14ac:dyDescent="0.25">
      <c r="A1679">
        <v>10107</v>
      </c>
      <c r="B1679" s="8">
        <v>44803</v>
      </c>
      <c r="C1679" t="s">
        <v>22</v>
      </c>
    </row>
    <row r="1680" spans="1:3" x14ac:dyDescent="0.25">
      <c r="A1680">
        <v>10107</v>
      </c>
      <c r="B1680" s="8">
        <v>44803</v>
      </c>
      <c r="C1680" t="s">
        <v>22</v>
      </c>
    </row>
    <row r="1681" spans="1:3" x14ac:dyDescent="0.25">
      <c r="A1681">
        <v>10109</v>
      </c>
      <c r="B1681" s="8">
        <v>44803</v>
      </c>
      <c r="C1681" t="s">
        <v>22</v>
      </c>
    </row>
    <row r="1682" spans="1:3" x14ac:dyDescent="0.25">
      <c r="A1682">
        <v>10111</v>
      </c>
      <c r="B1682" s="8">
        <v>44803</v>
      </c>
      <c r="C1682" t="s">
        <v>22</v>
      </c>
    </row>
    <row r="1683" spans="1:3" x14ac:dyDescent="0.25">
      <c r="A1683">
        <v>10111</v>
      </c>
      <c r="B1683" s="8">
        <v>44803</v>
      </c>
      <c r="C1683" t="s">
        <v>22</v>
      </c>
    </row>
    <row r="1684" spans="1:3" x14ac:dyDescent="0.25">
      <c r="A1684">
        <v>10201</v>
      </c>
      <c r="B1684" s="8">
        <v>44803</v>
      </c>
      <c r="C1684" t="s">
        <v>22</v>
      </c>
    </row>
    <row r="1685" spans="1:3" x14ac:dyDescent="0.25">
      <c r="A1685">
        <v>10203</v>
      </c>
      <c r="B1685" s="8">
        <v>44803</v>
      </c>
      <c r="C1685" t="s">
        <v>22</v>
      </c>
    </row>
    <row r="1686" spans="1:3" x14ac:dyDescent="0.25">
      <c r="A1686">
        <v>10203</v>
      </c>
      <c r="B1686" s="8">
        <v>44803</v>
      </c>
      <c r="C1686" t="s">
        <v>22</v>
      </c>
    </row>
    <row r="1687" spans="1:3" x14ac:dyDescent="0.25">
      <c r="A1687">
        <v>10203</v>
      </c>
      <c r="B1687" s="8">
        <v>44803</v>
      </c>
      <c r="C1687" t="s">
        <v>22</v>
      </c>
    </row>
    <row r="1688" spans="1:3" x14ac:dyDescent="0.25">
      <c r="A1688">
        <v>10203</v>
      </c>
      <c r="B1688" s="8">
        <v>44803</v>
      </c>
      <c r="C1688" t="s">
        <v>22</v>
      </c>
    </row>
    <row r="1689" spans="1:3" x14ac:dyDescent="0.25">
      <c r="A1689">
        <v>10203</v>
      </c>
      <c r="B1689" s="8">
        <v>44803</v>
      </c>
      <c r="C1689" t="s">
        <v>22</v>
      </c>
    </row>
    <row r="1690" spans="1:3" x14ac:dyDescent="0.25">
      <c r="A1690">
        <v>10207</v>
      </c>
      <c r="B1690" s="8">
        <v>44803</v>
      </c>
      <c r="C1690" t="s">
        <v>22</v>
      </c>
    </row>
    <row r="1691" spans="1:3" x14ac:dyDescent="0.25">
      <c r="A1691">
        <v>10207</v>
      </c>
      <c r="B1691" s="8">
        <v>44803</v>
      </c>
      <c r="C1691" t="s">
        <v>22</v>
      </c>
    </row>
    <row r="1692" spans="1:3" x14ac:dyDescent="0.25">
      <c r="A1692">
        <v>10207</v>
      </c>
      <c r="B1692" s="8">
        <v>44803</v>
      </c>
      <c r="C1692" t="s">
        <v>22</v>
      </c>
    </row>
    <row r="1693" spans="1:3" x14ac:dyDescent="0.25">
      <c r="A1693">
        <v>10209</v>
      </c>
      <c r="B1693" s="8">
        <v>44803</v>
      </c>
      <c r="C1693" t="s">
        <v>22</v>
      </c>
    </row>
    <row r="1694" spans="1:3" x14ac:dyDescent="0.25">
      <c r="A1694">
        <v>10209</v>
      </c>
      <c r="B1694" s="8">
        <v>44803</v>
      </c>
      <c r="C1694" t="s">
        <v>22</v>
      </c>
    </row>
    <row r="1695" spans="1:3" x14ac:dyDescent="0.25">
      <c r="A1695">
        <v>10209</v>
      </c>
      <c r="B1695" s="8">
        <v>44803</v>
      </c>
      <c r="C1695" t="s">
        <v>22</v>
      </c>
    </row>
    <row r="1696" spans="1:3" x14ac:dyDescent="0.25">
      <c r="A1696">
        <v>10209</v>
      </c>
      <c r="B1696" s="8">
        <v>44803</v>
      </c>
      <c r="C1696" t="s">
        <v>22</v>
      </c>
    </row>
    <row r="1697" spans="1:3" x14ac:dyDescent="0.25">
      <c r="A1697">
        <v>10211</v>
      </c>
      <c r="B1697" s="8">
        <v>44803</v>
      </c>
      <c r="C1697" t="s">
        <v>22</v>
      </c>
    </row>
    <row r="1698" spans="1:3" x14ac:dyDescent="0.25">
      <c r="A1698">
        <v>10211</v>
      </c>
      <c r="B1698" s="8">
        <v>44803</v>
      </c>
      <c r="C1698" t="s">
        <v>22</v>
      </c>
    </row>
    <row r="1699" spans="1:3" x14ac:dyDescent="0.25">
      <c r="A1699">
        <v>10211</v>
      </c>
      <c r="B1699" s="8">
        <v>44803</v>
      </c>
      <c r="C1699" t="s">
        <v>22</v>
      </c>
    </row>
    <row r="1700" spans="1:3" x14ac:dyDescent="0.25">
      <c r="A1700">
        <v>10102</v>
      </c>
      <c r="B1700" s="8">
        <v>44803</v>
      </c>
      <c r="C1700" t="s">
        <v>22</v>
      </c>
    </row>
    <row r="1701" spans="1:3" x14ac:dyDescent="0.25">
      <c r="A1701">
        <v>10102</v>
      </c>
      <c r="B1701" s="8">
        <v>44803</v>
      </c>
      <c r="C1701" t="s">
        <v>22</v>
      </c>
    </row>
    <row r="1702" spans="1:3" x14ac:dyDescent="0.25">
      <c r="A1702">
        <v>10106</v>
      </c>
      <c r="B1702" s="8">
        <v>44803</v>
      </c>
      <c r="C1702" t="s">
        <v>22</v>
      </c>
    </row>
    <row r="1703" spans="1:3" x14ac:dyDescent="0.25">
      <c r="A1703">
        <v>10106</v>
      </c>
      <c r="B1703" s="8">
        <v>44803</v>
      </c>
      <c r="C1703" t="s">
        <v>22</v>
      </c>
    </row>
    <row r="1704" spans="1:3" x14ac:dyDescent="0.25">
      <c r="A1704">
        <v>10106</v>
      </c>
      <c r="B1704" s="8">
        <v>44803</v>
      </c>
      <c r="C1704" t="s">
        <v>22</v>
      </c>
    </row>
    <row r="1705" spans="1:3" x14ac:dyDescent="0.25">
      <c r="A1705">
        <v>10108</v>
      </c>
      <c r="B1705" s="8">
        <v>44803</v>
      </c>
      <c r="C1705" t="s">
        <v>22</v>
      </c>
    </row>
    <row r="1706" spans="1:3" x14ac:dyDescent="0.25">
      <c r="A1706">
        <v>10108</v>
      </c>
      <c r="B1706" s="8">
        <v>44803</v>
      </c>
      <c r="C1706" t="s">
        <v>22</v>
      </c>
    </row>
    <row r="1707" spans="1:3" x14ac:dyDescent="0.25">
      <c r="A1707">
        <v>10204</v>
      </c>
      <c r="B1707" s="8">
        <v>44803</v>
      </c>
      <c r="C1707" t="s">
        <v>22</v>
      </c>
    </row>
    <row r="1708" spans="1:3" x14ac:dyDescent="0.25">
      <c r="A1708">
        <v>10204</v>
      </c>
      <c r="B1708" s="8">
        <v>44803</v>
      </c>
      <c r="C1708" t="s">
        <v>22</v>
      </c>
    </row>
    <row r="1709" spans="1:3" x14ac:dyDescent="0.25">
      <c r="A1709">
        <v>10206</v>
      </c>
      <c r="B1709" s="8">
        <v>44803</v>
      </c>
      <c r="C1709" t="s">
        <v>22</v>
      </c>
    </row>
    <row r="1710" spans="1:3" x14ac:dyDescent="0.25">
      <c r="A1710">
        <v>10208</v>
      </c>
      <c r="B1710" s="8">
        <v>44803</v>
      </c>
      <c r="C1710" t="s">
        <v>22</v>
      </c>
    </row>
    <row r="1711" spans="1:3" x14ac:dyDescent="0.25">
      <c r="A1711">
        <v>10208</v>
      </c>
      <c r="B1711" s="8">
        <v>44803</v>
      </c>
      <c r="C1711" t="s">
        <v>22</v>
      </c>
    </row>
    <row r="1712" spans="1:3" x14ac:dyDescent="0.25">
      <c r="A1712">
        <v>10208</v>
      </c>
      <c r="B1712" s="8">
        <v>44803</v>
      </c>
      <c r="C1712" t="s">
        <v>22</v>
      </c>
    </row>
    <row r="1713" spans="1:3" x14ac:dyDescent="0.25">
      <c r="A1713">
        <v>10212</v>
      </c>
      <c r="B1713" s="8">
        <v>44803</v>
      </c>
      <c r="C1713" t="s">
        <v>22</v>
      </c>
    </row>
    <row r="1714" spans="1:3" x14ac:dyDescent="0.25">
      <c r="A1714">
        <v>10212</v>
      </c>
      <c r="B1714" s="8">
        <v>44803</v>
      </c>
      <c r="C1714" t="s">
        <v>22</v>
      </c>
    </row>
    <row r="1715" spans="1:3" x14ac:dyDescent="0.25">
      <c r="A1715">
        <v>10212</v>
      </c>
      <c r="B1715" s="8">
        <v>44803</v>
      </c>
      <c r="C1715" t="s">
        <v>22</v>
      </c>
    </row>
    <row r="1716" spans="1:3" x14ac:dyDescent="0.25">
      <c r="A1716">
        <v>10212</v>
      </c>
      <c r="B1716" s="8">
        <v>44803</v>
      </c>
      <c r="C1716" t="s">
        <v>22</v>
      </c>
    </row>
    <row r="1717" spans="1:3" x14ac:dyDescent="0.25">
      <c r="A1717">
        <v>10212</v>
      </c>
      <c r="B1717" s="8">
        <v>44803</v>
      </c>
      <c r="C1717" t="s">
        <v>22</v>
      </c>
    </row>
    <row r="1718" spans="1:3" x14ac:dyDescent="0.25">
      <c r="A1718">
        <v>10212</v>
      </c>
      <c r="B1718" s="8">
        <v>44803</v>
      </c>
      <c r="C1718" t="s">
        <v>22</v>
      </c>
    </row>
    <row r="1719" spans="1:3" x14ac:dyDescent="0.25">
      <c r="A1719">
        <v>10105</v>
      </c>
      <c r="B1719" s="8">
        <v>44804</v>
      </c>
      <c r="C1719" t="s">
        <v>22</v>
      </c>
    </row>
    <row r="1720" spans="1:3" x14ac:dyDescent="0.25">
      <c r="A1720">
        <v>10107</v>
      </c>
      <c r="B1720" s="8">
        <v>44804</v>
      </c>
      <c r="C1720" t="s">
        <v>22</v>
      </c>
    </row>
    <row r="1721" spans="1:3" x14ac:dyDescent="0.25">
      <c r="A1721">
        <v>10107</v>
      </c>
      <c r="B1721" s="8">
        <v>44804</v>
      </c>
      <c r="C1721" t="s">
        <v>22</v>
      </c>
    </row>
    <row r="1722" spans="1:3" x14ac:dyDescent="0.25">
      <c r="A1722">
        <v>10201</v>
      </c>
      <c r="B1722" s="8">
        <v>44804</v>
      </c>
      <c r="C1722" t="s">
        <v>22</v>
      </c>
    </row>
    <row r="1723" spans="1:3" x14ac:dyDescent="0.25">
      <c r="A1723">
        <v>10201</v>
      </c>
      <c r="B1723" s="8">
        <v>44804</v>
      </c>
      <c r="C1723" t="s">
        <v>22</v>
      </c>
    </row>
    <row r="1724" spans="1:3" x14ac:dyDescent="0.25">
      <c r="A1724">
        <v>10209</v>
      </c>
      <c r="B1724" s="8">
        <v>44804</v>
      </c>
      <c r="C1724" t="s">
        <v>22</v>
      </c>
    </row>
    <row r="1725" spans="1:3" x14ac:dyDescent="0.25">
      <c r="A1725">
        <v>10209</v>
      </c>
      <c r="B1725" s="8">
        <v>44804</v>
      </c>
      <c r="C1725" t="s">
        <v>22</v>
      </c>
    </row>
    <row r="1726" spans="1:3" x14ac:dyDescent="0.25">
      <c r="A1726">
        <v>10102</v>
      </c>
      <c r="B1726" s="8">
        <v>44804</v>
      </c>
      <c r="C1726" t="s">
        <v>22</v>
      </c>
    </row>
    <row r="1727" spans="1:3" x14ac:dyDescent="0.25">
      <c r="A1727">
        <v>10102</v>
      </c>
      <c r="B1727" s="8">
        <v>44804</v>
      </c>
      <c r="C1727" t="s">
        <v>22</v>
      </c>
    </row>
    <row r="1728" spans="1:3" x14ac:dyDescent="0.25">
      <c r="A1728">
        <v>10102</v>
      </c>
      <c r="B1728" s="8">
        <v>44804</v>
      </c>
      <c r="C1728" t="s">
        <v>22</v>
      </c>
    </row>
    <row r="1729" spans="1:3" x14ac:dyDescent="0.25">
      <c r="A1729">
        <v>10104</v>
      </c>
      <c r="B1729" s="8">
        <v>44804</v>
      </c>
      <c r="C1729" t="s">
        <v>22</v>
      </c>
    </row>
    <row r="1730" spans="1:3" x14ac:dyDescent="0.25">
      <c r="A1730">
        <v>10104</v>
      </c>
      <c r="B1730" s="8">
        <v>44804</v>
      </c>
      <c r="C1730" t="s">
        <v>22</v>
      </c>
    </row>
    <row r="1731" spans="1:3" x14ac:dyDescent="0.25">
      <c r="A1731">
        <v>10106</v>
      </c>
      <c r="B1731" s="8">
        <v>44804</v>
      </c>
      <c r="C1731" t="s">
        <v>22</v>
      </c>
    </row>
    <row r="1732" spans="1:3" x14ac:dyDescent="0.25">
      <c r="A1732">
        <v>10108</v>
      </c>
      <c r="B1732" s="8">
        <v>44804</v>
      </c>
      <c r="C1732" t="s">
        <v>22</v>
      </c>
    </row>
    <row r="1733" spans="1:3" x14ac:dyDescent="0.25">
      <c r="A1733">
        <v>10108</v>
      </c>
      <c r="B1733" s="8">
        <v>44804</v>
      </c>
      <c r="C1733" t="s">
        <v>22</v>
      </c>
    </row>
    <row r="1734" spans="1:3" x14ac:dyDescent="0.25">
      <c r="A1734">
        <v>10110</v>
      </c>
      <c r="B1734" s="8">
        <v>44804</v>
      </c>
      <c r="C1734" t="s">
        <v>22</v>
      </c>
    </row>
    <row r="1735" spans="1:3" x14ac:dyDescent="0.25">
      <c r="A1735">
        <v>10112</v>
      </c>
      <c r="B1735" s="8">
        <v>44804</v>
      </c>
      <c r="C1735" t="s">
        <v>22</v>
      </c>
    </row>
    <row r="1736" spans="1:3" x14ac:dyDescent="0.25">
      <c r="A1736">
        <v>10112</v>
      </c>
      <c r="B1736" s="8">
        <v>44804</v>
      </c>
      <c r="C1736" t="s">
        <v>22</v>
      </c>
    </row>
    <row r="1737" spans="1:3" x14ac:dyDescent="0.25">
      <c r="A1737">
        <v>10112</v>
      </c>
      <c r="B1737" s="8">
        <v>44804</v>
      </c>
      <c r="C1737" t="s">
        <v>22</v>
      </c>
    </row>
    <row r="1738" spans="1:3" x14ac:dyDescent="0.25">
      <c r="A1738">
        <v>10112</v>
      </c>
      <c r="B1738" s="8">
        <v>44804</v>
      </c>
      <c r="C1738" t="s">
        <v>22</v>
      </c>
    </row>
    <row r="1739" spans="1:3" x14ac:dyDescent="0.25">
      <c r="A1739">
        <v>10112</v>
      </c>
      <c r="B1739" s="8">
        <v>44804</v>
      </c>
      <c r="C1739" t="s">
        <v>22</v>
      </c>
    </row>
    <row r="1740" spans="1:3" x14ac:dyDescent="0.25">
      <c r="A1740">
        <v>10112</v>
      </c>
      <c r="B1740" s="8">
        <v>44804</v>
      </c>
      <c r="C1740" t="s">
        <v>22</v>
      </c>
    </row>
    <row r="1741" spans="1:3" x14ac:dyDescent="0.25">
      <c r="A1741">
        <v>10112</v>
      </c>
      <c r="B1741" s="8">
        <v>44804</v>
      </c>
      <c r="C1741" t="s">
        <v>22</v>
      </c>
    </row>
    <row r="1742" spans="1:3" x14ac:dyDescent="0.25">
      <c r="A1742">
        <v>10112</v>
      </c>
      <c r="B1742" s="8">
        <v>44804</v>
      </c>
      <c r="C1742" t="s">
        <v>22</v>
      </c>
    </row>
    <row r="1743" spans="1:3" x14ac:dyDescent="0.25">
      <c r="A1743">
        <v>10204</v>
      </c>
      <c r="B1743" s="8">
        <v>44804</v>
      </c>
      <c r="C1743" t="s">
        <v>22</v>
      </c>
    </row>
    <row r="1744" spans="1:3" x14ac:dyDescent="0.25">
      <c r="A1744">
        <v>10204</v>
      </c>
      <c r="B1744" s="8">
        <v>44804</v>
      </c>
      <c r="C1744" t="s">
        <v>22</v>
      </c>
    </row>
    <row r="1745" spans="1:3" x14ac:dyDescent="0.25">
      <c r="A1745">
        <v>10208</v>
      </c>
      <c r="B1745" s="8">
        <v>44804</v>
      </c>
      <c r="C1745" t="s">
        <v>22</v>
      </c>
    </row>
    <row r="1746" spans="1:3" x14ac:dyDescent="0.25">
      <c r="A1746">
        <v>10208</v>
      </c>
      <c r="B1746" s="8">
        <v>44804</v>
      </c>
      <c r="C1746" t="s">
        <v>22</v>
      </c>
    </row>
    <row r="1747" spans="1:3" x14ac:dyDescent="0.25">
      <c r="A1747">
        <v>10208</v>
      </c>
      <c r="B1747" s="8">
        <v>44804</v>
      </c>
      <c r="C1747" t="s">
        <v>22</v>
      </c>
    </row>
    <row r="1748" spans="1:3" x14ac:dyDescent="0.25">
      <c r="A1748">
        <v>10208</v>
      </c>
      <c r="B1748" s="8">
        <v>44804</v>
      </c>
      <c r="C1748" t="s">
        <v>22</v>
      </c>
    </row>
    <row r="1749" spans="1:3" x14ac:dyDescent="0.25">
      <c r="A1749">
        <v>10208</v>
      </c>
      <c r="B1749" s="8">
        <v>44804</v>
      </c>
      <c r="C1749" t="s">
        <v>22</v>
      </c>
    </row>
    <row r="1750" spans="1:3" x14ac:dyDescent="0.25">
      <c r="A1750">
        <v>10212</v>
      </c>
      <c r="B1750" s="8">
        <v>44804</v>
      </c>
      <c r="C1750" t="s">
        <v>22</v>
      </c>
    </row>
    <row r="1751" spans="1:3" x14ac:dyDescent="0.25">
      <c r="A1751">
        <v>10105</v>
      </c>
      <c r="B1751" s="8">
        <v>44805</v>
      </c>
      <c r="C1751" t="s">
        <v>22</v>
      </c>
    </row>
    <row r="1752" spans="1:3" x14ac:dyDescent="0.25">
      <c r="A1752">
        <v>10105</v>
      </c>
      <c r="B1752" s="8">
        <v>44805</v>
      </c>
      <c r="C1752" t="s">
        <v>22</v>
      </c>
    </row>
    <row r="1753" spans="1:3" x14ac:dyDescent="0.25">
      <c r="A1753">
        <v>10205</v>
      </c>
      <c r="B1753" s="8">
        <v>44805</v>
      </c>
      <c r="C1753" t="s">
        <v>22</v>
      </c>
    </row>
    <row r="1754" spans="1:3" x14ac:dyDescent="0.25">
      <c r="A1754">
        <v>10205</v>
      </c>
      <c r="B1754" s="8">
        <v>44805</v>
      </c>
      <c r="C1754" t="s">
        <v>22</v>
      </c>
    </row>
    <row r="1755" spans="1:3" x14ac:dyDescent="0.25">
      <c r="A1755">
        <v>10205</v>
      </c>
      <c r="B1755" s="8">
        <v>44805</v>
      </c>
      <c r="C1755" t="s">
        <v>22</v>
      </c>
    </row>
    <row r="1756" spans="1:3" x14ac:dyDescent="0.25">
      <c r="A1756">
        <v>10205</v>
      </c>
      <c r="B1756" s="8">
        <v>44805</v>
      </c>
      <c r="C1756" t="s">
        <v>22</v>
      </c>
    </row>
    <row r="1757" spans="1:3" x14ac:dyDescent="0.25">
      <c r="A1757">
        <v>10106</v>
      </c>
      <c r="B1757" s="8">
        <v>44805</v>
      </c>
      <c r="C1757" t="s">
        <v>22</v>
      </c>
    </row>
    <row r="1758" spans="1:3" x14ac:dyDescent="0.25">
      <c r="A1758">
        <v>10106</v>
      </c>
      <c r="B1758" s="8">
        <v>44805</v>
      </c>
      <c r="C1758" t="s">
        <v>22</v>
      </c>
    </row>
    <row r="1759" spans="1:3" x14ac:dyDescent="0.25">
      <c r="A1759">
        <v>10106</v>
      </c>
      <c r="B1759" s="8">
        <v>44805</v>
      </c>
      <c r="C1759" t="s">
        <v>22</v>
      </c>
    </row>
    <row r="1760" spans="1:3" x14ac:dyDescent="0.25">
      <c r="A1760">
        <v>10106</v>
      </c>
      <c r="B1760" s="8">
        <v>44805</v>
      </c>
      <c r="C1760" t="s">
        <v>22</v>
      </c>
    </row>
    <row r="1761" spans="1:3" x14ac:dyDescent="0.25">
      <c r="A1761">
        <v>10106</v>
      </c>
      <c r="B1761" s="8">
        <v>44805</v>
      </c>
      <c r="C1761" t="s">
        <v>22</v>
      </c>
    </row>
    <row r="1762" spans="1:3" x14ac:dyDescent="0.25">
      <c r="A1762">
        <v>10112</v>
      </c>
      <c r="B1762" s="8">
        <v>44805</v>
      </c>
      <c r="C1762" t="s">
        <v>22</v>
      </c>
    </row>
    <row r="1763" spans="1:3" x14ac:dyDescent="0.25">
      <c r="A1763">
        <v>10112</v>
      </c>
      <c r="B1763" s="8">
        <v>44805</v>
      </c>
      <c r="C1763" t="s">
        <v>22</v>
      </c>
    </row>
    <row r="1764" spans="1:3" x14ac:dyDescent="0.25">
      <c r="A1764">
        <v>10112</v>
      </c>
      <c r="B1764" s="8">
        <v>44805</v>
      </c>
      <c r="C1764" t="s">
        <v>22</v>
      </c>
    </row>
    <row r="1765" spans="1:3" x14ac:dyDescent="0.25">
      <c r="A1765">
        <v>10112</v>
      </c>
      <c r="B1765" s="8">
        <v>44805</v>
      </c>
      <c r="C1765" t="s">
        <v>22</v>
      </c>
    </row>
    <row r="1766" spans="1:3" x14ac:dyDescent="0.25">
      <c r="A1766">
        <v>10112</v>
      </c>
      <c r="B1766" s="8">
        <v>44805</v>
      </c>
      <c r="C1766" t="s">
        <v>22</v>
      </c>
    </row>
    <row r="1767" spans="1:3" x14ac:dyDescent="0.25">
      <c r="A1767">
        <v>10112</v>
      </c>
      <c r="B1767" s="8">
        <v>44805</v>
      </c>
      <c r="C1767" t="s">
        <v>22</v>
      </c>
    </row>
    <row r="1768" spans="1:3" x14ac:dyDescent="0.25">
      <c r="A1768">
        <v>10112</v>
      </c>
      <c r="B1768" s="8">
        <v>44805</v>
      </c>
      <c r="C1768" t="s">
        <v>22</v>
      </c>
    </row>
    <row r="1769" spans="1:3" x14ac:dyDescent="0.25">
      <c r="A1769">
        <v>10112</v>
      </c>
      <c r="B1769" s="8">
        <v>44805</v>
      </c>
      <c r="C1769" t="s">
        <v>22</v>
      </c>
    </row>
    <row r="1770" spans="1:3" x14ac:dyDescent="0.25">
      <c r="A1770">
        <v>10112</v>
      </c>
      <c r="B1770" s="8">
        <v>44805</v>
      </c>
      <c r="C1770" t="s">
        <v>22</v>
      </c>
    </row>
    <row r="1771" spans="1:3" x14ac:dyDescent="0.25">
      <c r="A1771">
        <v>10112</v>
      </c>
      <c r="B1771" s="8">
        <v>44805</v>
      </c>
      <c r="C1771" t="s">
        <v>22</v>
      </c>
    </row>
    <row r="1772" spans="1:3" x14ac:dyDescent="0.25">
      <c r="A1772">
        <v>10112</v>
      </c>
      <c r="B1772" s="8">
        <v>44805</v>
      </c>
      <c r="C1772" t="s">
        <v>22</v>
      </c>
    </row>
    <row r="1773" spans="1:3" x14ac:dyDescent="0.25">
      <c r="A1773">
        <v>10112</v>
      </c>
      <c r="B1773" s="8">
        <v>44805</v>
      </c>
      <c r="C1773" t="s">
        <v>22</v>
      </c>
    </row>
    <row r="1774" spans="1:3" x14ac:dyDescent="0.25">
      <c r="A1774">
        <v>10112</v>
      </c>
      <c r="B1774" s="8">
        <v>44805</v>
      </c>
      <c r="C1774" t="s">
        <v>22</v>
      </c>
    </row>
    <row r="1775" spans="1:3" x14ac:dyDescent="0.25">
      <c r="A1775">
        <v>10206</v>
      </c>
      <c r="B1775" s="8">
        <v>44805</v>
      </c>
      <c r="C1775" t="s">
        <v>22</v>
      </c>
    </row>
    <row r="1776" spans="1:3" x14ac:dyDescent="0.25">
      <c r="A1776">
        <v>10210</v>
      </c>
      <c r="B1776" s="8">
        <v>44805</v>
      </c>
      <c r="C1776" t="s">
        <v>22</v>
      </c>
    </row>
    <row r="1777" spans="1:3" x14ac:dyDescent="0.25">
      <c r="A1777">
        <v>10212</v>
      </c>
      <c r="B1777" s="8">
        <v>44805</v>
      </c>
      <c r="C1777" t="s">
        <v>22</v>
      </c>
    </row>
    <row r="1778" spans="1:3" x14ac:dyDescent="0.25">
      <c r="A1778">
        <v>10212</v>
      </c>
      <c r="B1778" s="8">
        <v>44805</v>
      </c>
      <c r="C1778" t="s">
        <v>22</v>
      </c>
    </row>
    <row r="1779" spans="1:3" x14ac:dyDescent="0.25">
      <c r="A1779">
        <v>10212</v>
      </c>
      <c r="B1779" s="8">
        <v>44805</v>
      </c>
      <c r="C1779" t="s">
        <v>22</v>
      </c>
    </row>
    <row r="1780" spans="1:3" x14ac:dyDescent="0.25">
      <c r="A1780">
        <v>10105</v>
      </c>
      <c r="B1780" s="8">
        <v>44806</v>
      </c>
      <c r="C1780" t="s">
        <v>22</v>
      </c>
    </row>
    <row r="1781" spans="1:3" x14ac:dyDescent="0.25">
      <c r="A1781">
        <v>10105</v>
      </c>
      <c r="B1781" s="8">
        <v>44806</v>
      </c>
      <c r="C1781" t="s">
        <v>22</v>
      </c>
    </row>
    <row r="1782" spans="1:3" x14ac:dyDescent="0.25">
      <c r="A1782">
        <v>10105</v>
      </c>
      <c r="B1782" s="8">
        <v>44806</v>
      </c>
      <c r="C1782" t="s">
        <v>22</v>
      </c>
    </row>
    <row r="1783" spans="1:3" x14ac:dyDescent="0.25">
      <c r="A1783">
        <v>10111</v>
      </c>
      <c r="B1783" s="8">
        <v>44806</v>
      </c>
      <c r="C1783" t="s">
        <v>22</v>
      </c>
    </row>
    <row r="1784" spans="1:3" x14ac:dyDescent="0.25">
      <c r="A1784">
        <v>10205</v>
      </c>
      <c r="B1784" s="8">
        <v>44806</v>
      </c>
      <c r="C1784" t="s">
        <v>22</v>
      </c>
    </row>
    <row r="1785" spans="1:3" x14ac:dyDescent="0.25">
      <c r="A1785">
        <v>10205</v>
      </c>
      <c r="B1785" s="8">
        <v>44806</v>
      </c>
      <c r="C1785" t="s">
        <v>22</v>
      </c>
    </row>
    <row r="1786" spans="1:3" x14ac:dyDescent="0.25">
      <c r="A1786">
        <v>10205</v>
      </c>
      <c r="B1786" s="8">
        <v>44806</v>
      </c>
      <c r="C1786" t="s">
        <v>22</v>
      </c>
    </row>
    <row r="1787" spans="1:3" x14ac:dyDescent="0.25">
      <c r="A1787">
        <v>10207</v>
      </c>
      <c r="B1787" s="8">
        <v>44806</v>
      </c>
      <c r="C1787" t="s">
        <v>22</v>
      </c>
    </row>
    <row r="1788" spans="1:3" x14ac:dyDescent="0.25">
      <c r="A1788">
        <v>10207</v>
      </c>
      <c r="B1788" s="8">
        <v>44806</v>
      </c>
      <c r="C1788" t="s">
        <v>22</v>
      </c>
    </row>
    <row r="1789" spans="1:3" x14ac:dyDescent="0.25">
      <c r="A1789">
        <v>10207</v>
      </c>
      <c r="B1789" s="8">
        <v>44806</v>
      </c>
      <c r="C1789" t="s">
        <v>22</v>
      </c>
    </row>
    <row r="1790" spans="1:3" x14ac:dyDescent="0.25">
      <c r="A1790">
        <v>10209</v>
      </c>
      <c r="B1790" s="8">
        <v>44806</v>
      </c>
      <c r="C1790" t="s">
        <v>22</v>
      </c>
    </row>
    <row r="1791" spans="1:3" x14ac:dyDescent="0.25">
      <c r="A1791">
        <v>10209</v>
      </c>
      <c r="B1791" s="8">
        <v>44806</v>
      </c>
      <c r="C1791" t="s">
        <v>22</v>
      </c>
    </row>
    <row r="1792" spans="1:3" x14ac:dyDescent="0.25">
      <c r="A1792">
        <v>10106</v>
      </c>
      <c r="B1792" s="8">
        <v>44806</v>
      </c>
      <c r="C1792" t="s">
        <v>22</v>
      </c>
    </row>
    <row r="1793" spans="1:3" x14ac:dyDescent="0.25">
      <c r="A1793">
        <v>10106</v>
      </c>
      <c r="B1793" s="8">
        <v>44806</v>
      </c>
      <c r="C1793" t="s">
        <v>22</v>
      </c>
    </row>
    <row r="1794" spans="1:3" x14ac:dyDescent="0.25">
      <c r="A1794">
        <v>10108</v>
      </c>
      <c r="B1794" s="8">
        <v>44806</v>
      </c>
      <c r="C1794" t="s">
        <v>22</v>
      </c>
    </row>
    <row r="1795" spans="1:3" x14ac:dyDescent="0.25">
      <c r="A1795">
        <v>10112</v>
      </c>
      <c r="B1795" s="8">
        <v>44806</v>
      </c>
      <c r="C1795" t="s">
        <v>22</v>
      </c>
    </row>
    <row r="1796" spans="1:3" x14ac:dyDescent="0.25">
      <c r="A1796">
        <v>10112</v>
      </c>
      <c r="B1796" s="8">
        <v>44806</v>
      </c>
      <c r="C1796" t="s">
        <v>22</v>
      </c>
    </row>
    <row r="1797" spans="1:3" x14ac:dyDescent="0.25">
      <c r="A1797">
        <v>10212</v>
      </c>
      <c r="B1797" s="8">
        <v>44806</v>
      </c>
      <c r="C1797" t="s">
        <v>22</v>
      </c>
    </row>
    <row r="1798" spans="1:3" x14ac:dyDescent="0.25">
      <c r="A1798">
        <v>10212</v>
      </c>
      <c r="B1798" s="8">
        <v>44806</v>
      </c>
      <c r="C1798" t="s">
        <v>22</v>
      </c>
    </row>
    <row r="1799" spans="1:3" x14ac:dyDescent="0.25">
      <c r="A1799">
        <v>10212</v>
      </c>
      <c r="B1799" s="8">
        <v>44806</v>
      </c>
      <c r="C1799" t="s">
        <v>22</v>
      </c>
    </row>
    <row r="1800" spans="1:3" x14ac:dyDescent="0.25">
      <c r="A1800">
        <v>10212</v>
      </c>
      <c r="B1800" s="8">
        <v>44806</v>
      </c>
      <c r="C1800" t="s">
        <v>22</v>
      </c>
    </row>
    <row r="1801" spans="1:3" x14ac:dyDescent="0.25">
      <c r="A1801">
        <v>10212</v>
      </c>
      <c r="B1801" s="8">
        <v>44806</v>
      </c>
      <c r="C1801" t="s">
        <v>22</v>
      </c>
    </row>
    <row r="1802" spans="1:3" x14ac:dyDescent="0.25">
      <c r="A1802">
        <v>10108</v>
      </c>
      <c r="B1802" s="8">
        <v>44813</v>
      </c>
      <c r="C1802" t="s">
        <v>22</v>
      </c>
    </row>
    <row r="1803" spans="1:3" x14ac:dyDescent="0.25">
      <c r="A1803">
        <v>10108</v>
      </c>
      <c r="B1803" s="8">
        <v>44813</v>
      </c>
      <c r="C1803" t="s">
        <v>22</v>
      </c>
    </row>
    <row r="1804" spans="1:3" x14ac:dyDescent="0.25">
      <c r="A1804">
        <v>10108</v>
      </c>
      <c r="B1804" s="8">
        <v>44813</v>
      </c>
      <c r="C1804" t="s">
        <v>22</v>
      </c>
    </row>
    <row r="1805" spans="1:3" x14ac:dyDescent="0.25">
      <c r="A1805">
        <v>10108</v>
      </c>
      <c r="B1805" s="8">
        <v>44813</v>
      </c>
      <c r="C1805" t="s">
        <v>22</v>
      </c>
    </row>
    <row r="1806" spans="1:3" x14ac:dyDescent="0.25">
      <c r="A1806">
        <v>10108</v>
      </c>
      <c r="B1806" s="8">
        <v>44813</v>
      </c>
      <c r="C1806" t="s">
        <v>22</v>
      </c>
    </row>
    <row r="1807" spans="1:3" x14ac:dyDescent="0.25">
      <c r="A1807">
        <v>10110</v>
      </c>
      <c r="B1807" s="8">
        <v>44813</v>
      </c>
      <c r="C1807" t="s">
        <v>22</v>
      </c>
    </row>
    <row r="1808" spans="1:3" x14ac:dyDescent="0.25">
      <c r="A1808">
        <v>10110</v>
      </c>
      <c r="B1808" s="8">
        <v>44813</v>
      </c>
      <c r="C1808" t="s">
        <v>22</v>
      </c>
    </row>
    <row r="1809" spans="1:3" x14ac:dyDescent="0.25">
      <c r="A1809">
        <v>10112</v>
      </c>
      <c r="B1809" s="8">
        <v>44813</v>
      </c>
      <c r="C1809" t="s">
        <v>22</v>
      </c>
    </row>
    <row r="1810" spans="1:3" x14ac:dyDescent="0.25">
      <c r="A1810">
        <v>10112</v>
      </c>
      <c r="B1810" s="8">
        <v>44813</v>
      </c>
      <c r="C1810" t="s">
        <v>22</v>
      </c>
    </row>
    <row r="1811" spans="1:3" x14ac:dyDescent="0.25">
      <c r="A1811">
        <v>10112</v>
      </c>
      <c r="B1811" s="8">
        <v>44813</v>
      </c>
      <c r="C1811" t="s">
        <v>22</v>
      </c>
    </row>
    <row r="1812" spans="1:3" x14ac:dyDescent="0.25">
      <c r="A1812">
        <v>10112</v>
      </c>
      <c r="B1812" s="8">
        <v>44813</v>
      </c>
      <c r="C1812" t="s">
        <v>22</v>
      </c>
    </row>
    <row r="1813" spans="1:3" x14ac:dyDescent="0.25">
      <c r="A1813">
        <v>10202</v>
      </c>
      <c r="B1813" s="8">
        <v>44813</v>
      </c>
      <c r="C1813" t="s">
        <v>22</v>
      </c>
    </row>
    <row r="1814" spans="1:3" x14ac:dyDescent="0.25">
      <c r="A1814">
        <v>10204</v>
      </c>
      <c r="B1814" s="8">
        <v>44813</v>
      </c>
      <c r="C1814" t="s">
        <v>22</v>
      </c>
    </row>
    <row r="1815" spans="1:3" x14ac:dyDescent="0.25">
      <c r="A1815">
        <v>10212</v>
      </c>
      <c r="B1815" s="8">
        <v>44813</v>
      </c>
      <c r="C1815" t="s">
        <v>22</v>
      </c>
    </row>
    <row r="1816" spans="1:3" x14ac:dyDescent="0.25">
      <c r="A1816">
        <v>10212</v>
      </c>
      <c r="B1816" s="8">
        <v>44813</v>
      </c>
      <c r="C1816" t="s">
        <v>22</v>
      </c>
    </row>
    <row r="1817" spans="1:3" x14ac:dyDescent="0.25">
      <c r="A1817">
        <v>10110</v>
      </c>
      <c r="B1817" s="8">
        <v>44814</v>
      </c>
      <c r="C1817" t="s">
        <v>22</v>
      </c>
    </row>
    <row r="1818" spans="1:3" x14ac:dyDescent="0.25">
      <c r="A1818">
        <v>10110</v>
      </c>
      <c r="B1818" s="8">
        <v>44814</v>
      </c>
      <c r="C1818" t="s">
        <v>22</v>
      </c>
    </row>
    <row r="1819" spans="1:3" x14ac:dyDescent="0.25">
      <c r="A1819">
        <v>10112</v>
      </c>
      <c r="B1819" s="8">
        <v>44814</v>
      </c>
      <c r="C1819" t="s">
        <v>22</v>
      </c>
    </row>
    <row r="1820" spans="1:3" x14ac:dyDescent="0.25">
      <c r="A1820">
        <v>10202</v>
      </c>
      <c r="B1820" s="8">
        <v>44814</v>
      </c>
      <c r="C1820" t="s">
        <v>22</v>
      </c>
    </row>
    <row r="1821" spans="1:3" x14ac:dyDescent="0.25">
      <c r="A1821">
        <v>10208</v>
      </c>
      <c r="B1821" s="8">
        <v>44814</v>
      </c>
      <c r="C1821" t="s">
        <v>22</v>
      </c>
    </row>
    <row r="1822" spans="1:3" x14ac:dyDescent="0.25">
      <c r="A1822">
        <v>10208</v>
      </c>
      <c r="B1822" s="8">
        <v>44814</v>
      </c>
      <c r="C1822" t="s">
        <v>22</v>
      </c>
    </row>
    <row r="1823" spans="1:3" x14ac:dyDescent="0.25">
      <c r="A1823">
        <v>10208</v>
      </c>
      <c r="B1823" s="8">
        <v>44814</v>
      </c>
      <c r="C1823" t="s">
        <v>22</v>
      </c>
    </row>
    <row r="1824" spans="1:3" x14ac:dyDescent="0.25">
      <c r="A1824">
        <v>10208</v>
      </c>
      <c r="B1824" s="8">
        <v>44814</v>
      </c>
      <c r="C1824" t="s">
        <v>22</v>
      </c>
    </row>
    <row r="1825" spans="1:3" x14ac:dyDescent="0.25">
      <c r="A1825">
        <v>10208</v>
      </c>
      <c r="B1825" s="8">
        <v>44814</v>
      </c>
      <c r="C1825" t="s">
        <v>22</v>
      </c>
    </row>
    <row r="1826" spans="1:3" x14ac:dyDescent="0.25">
      <c r="A1826">
        <v>10210</v>
      </c>
      <c r="B1826" s="8">
        <v>44814</v>
      </c>
      <c r="C1826" t="s">
        <v>22</v>
      </c>
    </row>
    <row r="1827" spans="1:3" x14ac:dyDescent="0.25">
      <c r="A1827">
        <v>10212</v>
      </c>
      <c r="B1827" s="8">
        <v>44814</v>
      </c>
      <c r="C1827" t="s">
        <v>22</v>
      </c>
    </row>
    <row r="1828" spans="1:3" x14ac:dyDescent="0.25">
      <c r="A1828">
        <v>10212</v>
      </c>
      <c r="B1828" s="8">
        <v>44814</v>
      </c>
      <c r="C1828" t="s">
        <v>22</v>
      </c>
    </row>
    <row r="1829" spans="1:3" x14ac:dyDescent="0.25">
      <c r="A1829">
        <v>10212</v>
      </c>
      <c r="B1829" s="8">
        <v>44814</v>
      </c>
      <c r="C1829" t="s">
        <v>22</v>
      </c>
    </row>
    <row r="1830" spans="1:3" x14ac:dyDescent="0.25">
      <c r="A1830">
        <v>10212</v>
      </c>
      <c r="B1830" s="8">
        <v>44814</v>
      </c>
      <c r="C1830" t="s">
        <v>23</v>
      </c>
    </row>
    <row r="1831" spans="1:3" x14ac:dyDescent="0.25">
      <c r="A1831">
        <v>10212</v>
      </c>
      <c r="B1831" s="8">
        <v>44814</v>
      </c>
      <c r="C1831" t="s">
        <v>23</v>
      </c>
    </row>
    <row r="1832" spans="1:3" x14ac:dyDescent="0.25">
      <c r="A1832">
        <v>10102</v>
      </c>
      <c r="B1832" s="8">
        <v>44815</v>
      </c>
      <c r="C1832" t="s">
        <v>22</v>
      </c>
    </row>
    <row r="1833" spans="1:3" x14ac:dyDescent="0.25">
      <c r="A1833">
        <v>10102</v>
      </c>
      <c r="B1833" s="8">
        <v>44815</v>
      </c>
      <c r="C1833" t="s">
        <v>22</v>
      </c>
    </row>
    <row r="1834" spans="1:3" x14ac:dyDescent="0.25">
      <c r="A1834">
        <v>10110</v>
      </c>
      <c r="B1834" s="8">
        <v>44815</v>
      </c>
      <c r="C1834" t="s">
        <v>22</v>
      </c>
    </row>
    <row r="1835" spans="1:3" x14ac:dyDescent="0.25">
      <c r="A1835">
        <v>10110</v>
      </c>
      <c r="B1835" s="8">
        <v>44815</v>
      </c>
      <c r="C1835" t="s">
        <v>22</v>
      </c>
    </row>
    <row r="1836" spans="1:3" x14ac:dyDescent="0.25">
      <c r="A1836">
        <v>10112</v>
      </c>
      <c r="B1836" s="8">
        <v>44815</v>
      </c>
      <c r="C1836" t="s">
        <v>22</v>
      </c>
    </row>
    <row r="1837" spans="1:3" x14ac:dyDescent="0.25">
      <c r="A1837">
        <v>10112</v>
      </c>
      <c r="B1837" s="8">
        <v>44815</v>
      </c>
      <c r="C1837" t="s">
        <v>22</v>
      </c>
    </row>
    <row r="1838" spans="1:3" x14ac:dyDescent="0.25">
      <c r="A1838">
        <v>10112</v>
      </c>
      <c r="B1838" s="8">
        <v>44815</v>
      </c>
      <c r="C1838" t="s">
        <v>22</v>
      </c>
    </row>
    <row r="1839" spans="1:3" x14ac:dyDescent="0.25">
      <c r="A1839">
        <v>10112</v>
      </c>
      <c r="B1839" s="8">
        <v>44815</v>
      </c>
      <c r="C1839" t="s">
        <v>22</v>
      </c>
    </row>
    <row r="1840" spans="1:3" x14ac:dyDescent="0.25">
      <c r="A1840">
        <v>10112</v>
      </c>
      <c r="B1840" s="8">
        <v>44815</v>
      </c>
      <c r="C1840" t="s">
        <v>22</v>
      </c>
    </row>
    <row r="1841" spans="1:3" x14ac:dyDescent="0.25">
      <c r="A1841">
        <v>10112</v>
      </c>
      <c r="B1841" s="8">
        <v>44815</v>
      </c>
      <c r="C1841" t="s">
        <v>22</v>
      </c>
    </row>
    <row r="1842" spans="1:3" x14ac:dyDescent="0.25">
      <c r="A1842">
        <v>10204</v>
      </c>
      <c r="B1842" s="8">
        <v>44815</v>
      </c>
      <c r="C1842" t="s">
        <v>22</v>
      </c>
    </row>
    <row r="1843" spans="1:3" x14ac:dyDescent="0.25">
      <c r="A1843">
        <v>10208</v>
      </c>
      <c r="B1843" s="8">
        <v>44815</v>
      </c>
      <c r="C1843" t="s">
        <v>22</v>
      </c>
    </row>
    <row r="1844" spans="1:3" x14ac:dyDescent="0.25">
      <c r="A1844">
        <v>10208</v>
      </c>
      <c r="B1844" s="8">
        <v>44815</v>
      </c>
      <c r="C1844" t="s">
        <v>22</v>
      </c>
    </row>
    <row r="1845" spans="1:3" x14ac:dyDescent="0.25">
      <c r="A1845">
        <v>10208</v>
      </c>
      <c r="B1845" s="8">
        <v>44815</v>
      </c>
      <c r="C1845" t="s">
        <v>22</v>
      </c>
    </row>
    <row r="1846" spans="1:3" x14ac:dyDescent="0.25">
      <c r="A1846">
        <v>10210</v>
      </c>
      <c r="B1846" s="8">
        <v>44815</v>
      </c>
      <c r="C1846" t="s">
        <v>22</v>
      </c>
    </row>
    <row r="1847" spans="1:3" x14ac:dyDescent="0.25">
      <c r="A1847">
        <v>10212</v>
      </c>
      <c r="B1847" s="8">
        <v>44815</v>
      </c>
      <c r="C1847" t="s">
        <v>22</v>
      </c>
    </row>
    <row r="1848" spans="1:3" x14ac:dyDescent="0.25">
      <c r="A1848">
        <v>10105</v>
      </c>
      <c r="B1848" s="8">
        <v>44816</v>
      </c>
      <c r="C1848" t="s">
        <v>22</v>
      </c>
    </row>
    <row r="1849" spans="1:3" x14ac:dyDescent="0.25">
      <c r="A1849">
        <v>10105</v>
      </c>
      <c r="B1849" s="8">
        <v>44816</v>
      </c>
      <c r="C1849" t="s">
        <v>22</v>
      </c>
    </row>
    <row r="1850" spans="1:3" x14ac:dyDescent="0.25">
      <c r="A1850">
        <v>10105</v>
      </c>
      <c r="B1850" s="8">
        <v>44816</v>
      </c>
      <c r="C1850" t="s">
        <v>22</v>
      </c>
    </row>
    <row r="1851" spans="1:3" x14ac:dyDescent="0.25">
      <c r="A1851">
        <v>10105</v>
      </c>
      <c r="B1851" s="8">
        <v>44816</v>
      </c>
      <c r="C1851" t="s">
        <v>22</v>
      </c>
    </row>
    <row r="1852" spans="1:3" x14ac:dyDescent="0.25">
      <c r="A1852">
        <v>10105</v>
      </c>
      <c r="B1852" s="8">
        <v>44816</v>
      </c>
      <c r="C1852" t="s">
        <v>22</v>
      </c>
    </row>
    <row r="1853" spans="1:3" x14ac:dyDescent="0.25">
      <c r="A1853">
        <v>10109</v>
      </c>
      <c r="B1853" s="8">
        <v>44816</v>
      </c>
      <c r="C1853" t="s">
        <v>22</v>
      </c>
    </row>
    <row r="1854" spans="1:3" x14ac:dyDescent="0.25">
      <c r="A1854">
        <v>10203</v>
      </c>
      <c r="B1854" s="8">
        <v>44816</v>
      </c>
      <c r="C1854" t="s">
        <v>22</v>
      </c>
    </row>
    <row r="1855" spans="1:3" x14ac:dyDescent="0.25">
      <c r="A1855">
        <v>10203</v>
      </c>
      <c r="B1855" s="8">
        <v>44816</v>
      </c>
      <c r="C1855" t="s">
        <v>22</v>
      </c>
    </row>
    <row r="1856" spans="1:3" x14ac:dyDescent="0.25">
      <c r="A1856">
        <v>10205</v>
      </c>
      <c r="B1856" s="8">
        <v>44816</v>
      </c>
      <c r="C1856" t="s">
        <v>22</v>
      </c>
    </row>
    <row r="1857" spans="1:3" x14ac:dyDescent="0.25">
      <c r="A1857">
        <v>10211</v>
      </c>
      <c r="B1857" s="8">
        <v>44816</v>
      </c>
      <c r="C1857" t="s">
        <v>22</v>
      </c>
    </row>
    <row r="1858" spans="1:3" x14ac:dyDescent="0.25">
      <c r="A1858">
        <v>10211</v>
      </c>
      <c r="B1858" s="8">
        <v>44816</v>
      </c>
      <c r="C1858" t="s">
        <v>22</v>
      </c>
    </row>
    <row r="1859" spans="1:3" x14ac:dyDescent="0.25">
      <c r="A1859">
        <v>10211</v>
      </c>
      <c r="B1859" s="8">
        <v>44816</v>
      </c>
      <c r="C1859" t="s">
        <v>22</v>
      </c>
    </row>
    <row r="1860" spans="1:3" x14ac:dyDescent="0.25">
      <c r="A1860">
        <v>10204</v>
      </c>
      <c r="B1860" s="8">
        <v>44816</v>
      </c>
      <c r="C1860" t="s">
        <v>22</v>
      </c>
    </row>
    <row r="1861" spans="1:3" x14ac:dyDescent="0.25">
      <c r="A1861">
        <v>10206</v>
      </c>
      <c r="B1861" s="8">
        <v>44816</v>
      </c>
      <c r="C1861" t="s">
        <v>22</v>
      </c>
    </row>
    <row r="1862" spans="1:3" x14ac:dyDescent="0.25">
      <c r="A1862">
        <v>10206</v>
      </c>
      <c r="B1862" s="8">
        <v>44816</v>
      </c>
      <c r="C1862" t="s">
        <v>22</v>
      </c>
    </row>
    <row r="1863" spans="1:3" x14ac:dyDescent="0.25">
      <c r="A1863">
        <v>10206</v>
      </c>
      <c r="B1863" s="8">
        <v>44816</v>
      </c>
      <c r="C1863" t="s">
        <v>22</v>
      </c>
    </row>
    <row r="1864" spans="1:3" x14ac:dyDescent="0.25">
      <c r="A1864">
        <v>10208</v>
      </c>
      <c r="B1864" s="8">
        <v>44816</v>
      </c>
      <c r="C1864" t="s">
        <v>22</v>
      </c>
    </row>
    <row r="1865" spans="1:3" x14ac:dyDescent="0.25">
      <c r="A1865">
        <v>10210</v>
      </c>
      <c r="B1865" s="8">
        <v>44816</v>
      </c>
      <c r="C1865" t="s">
        <v>22</v>
      </c>
    </row>
    <row r="1866" spans="1:3" x14ac:dyDescent="0.25">
      <c r="A1866">
        <v>10101</v>
      </c>
      <c r="B1866" s="8">
        <v>44817</v>
      </c>
      <c r="C1866" t="s">
        <v>22</v>
      </c>
    </row>
    <row r="1867" spans="1:3" x14ac:dyDescent="0.25">
      <c r="A1867">
        <v>10105</v>
      </c>
      <c r="B1867" s="8">
        <v>44817</v>
      </c>
      <c r="C1867" t="s">
        <v>22</v>
      </c>
    </row>
    <row r="1868" spans="1:3" x14ac:dyDescent="0.25">
      <c r="A1868">
        <v>10105</v>
      </c>
      <c r="B1868" s="8">
        <v>44817</v>
      </c>
      <c r="C1868" t="s">
        <v>22</v>
      </c>
    </row>
    <row r="1869" spans="1:3" x14ac:dyDescent="0.25">
      <c r="A1869">
        <v>10105</v>
      </c>
      <c r="B1869" s="8">
        <v>44817</v>
      </c>
      <c r="C1869" t="s">
        <v>22</v>
      </c>
    </row>
    <row r="1870" spans="1:3" x14ac:dyDescent="0.25">
      <c r="A1870">
        <v>10107</v>
      </c>
      <c r="B1870" s="8">
        <v>44817</v>
      </c>
      <c r="C1870" t="s">
        <v>22</v>
      </c>
    </row>
    <row r="1871" spans="1:3" x14ac:dyDescent="0.25">
      <c r="A1871">
        <v>10107</v>
      </c>
      <c r="B1871" s="8">
        <v>44817</v>
      </c>
      <c r="C1871" t="s">
        <v>22</v>
      </c>
    </row>
    <row r="1872" spans="1:3" x14ac:dyDescent="0.25">
      <c r="A1872">
        <v>10109</v>
      </c>
      <c r="B1872" s="8">
        <v>44817</v>
      </c>
      <c r="C1872" t="s">
        <v>22</v>
      </c>
    </row>
    <row r="1873" spans="1:3" x14ac:dyDescent="0.25">
      <c r="A1873">
        <v>10111</v>
      </c>
      <c r="B1873" s="8">
        <v>44817</v>
      </c>
      <c r="C1873" t="s">
        <v>22</v>
      </c>
    </row>
    <row r="1874" spans="1:3" x14ac:dyDescent="0.25">
      <c r="A1874">
        <v>10111</v>
      </c>
      <c r="B1874" s="8">
        <v>44817</v>
      </c>
      <c r="C1874" t="s">
        <v>22</v>
      </c>
    </row>
    <row r="1875" spans="1:3" x14ac:dyDescent="0.25">
      <c r="A1875">
        <v>10111</v>
      </c>
      <c r="B1875" s="8">
        <v>44817</v>
      </c>
      <c r="C1875" t="s">
        <v>22</v>
      </c>
    </row>
    <row r="1876" spans="1:3" x14ac:dyDescent="0.25">
      <c r="A1876">
        <v>10205</v>
      </c>
      <c r="B1876" s="8">
        <v>44817</v>
      </c>
      <c r="C1876" t="s">
        <v>22</v>
      </c>
    </row>
    <row r="1877" spans="1:3" x14ac:dyDescent="0.25">
      <c r="A1877">
        <v>10205</v>
      </c>
      <c r="B1877" s="8">
        <v>44817</v>
      </c>
      <c r="C1877" t="s">
        <v>22</v>
      </c>
    </row>
    <row r="1878" spans="1:3" x14ac:dyDescent="0.25">
      <c r="A1878">
        <v>10205</v>
      </c>
      <c r="B1878" s="8">
        <v>44817</v>
      </c>
      <c r="C1878" t="s">
        <v>22</v>
      </c>
    </row>
    <row r="1879" spans="1:3" x14ac:dyDescent="0.25">
      <c r="A1879">
        <v>10207</v>
      </c>
      <c r="B1879" s="8">
        <v>44817</v>
      </c>
      <c r="C1879" t="s">
        <v>22</v>
      </c>
    </row>
    <row r="1880" spans="1:3" x14ac:dyDescent="0.25">
      <c r="A1880">
        <v>10207</v>
      </c>
      <c r="B1880" s="8">
        <v>44817</v>
      </c>
      <c r="C1880" t="s">
        <v>22</v>
      </c>
    </row>
    <row r="1881" spans="1:3" x14ac:dyDescent="0.25">
      <c r="A1881">
        <v>10207</v>
      </c>
      <c r="B1881" s="8">
        <v>44817</v>
      </c>
      <c r="C1881" t="s">
        <v>22</v>
      </c>
    </row>
    <row r="1882" spans="1:3" x14ac:dyDescent="0.25">
      <c r="A1882">
        <v>10207</v>
      </c>
      <c r="B1882" s="8">
        <v>44817</v>
      </c>
      <c r="C1882" t="s">
        <v>22</v>
      </c>
    </row>
    <row r="1883" spans="1:3" x14ac:dyDescent="0.25">
      <c r="A1883">
        <v>10207</v>
      </c>
      <c r="B1883" s="8">
        <v>44817</v>
      </c>
      <c r="C1883" t="s">
        <v>22</v>
      </c>
    </row>
    <row r="1884" spans="1:3" x14ac:dyDescent="0.25">
      <c r="A1884">
        <v>10211</v>
      </c>
      <c r="B1884" s="8">
        <v>44817</v>
      </c>
      <c r="C1884" t="s">
        <v>22</v>
      </c>
    </row>
    <row r="1885" spans="1:3" x14ac:dyDescent="0.25">
      <c r="A1885">
        <v>10211</v>
      </c>
      <c r="B1885" s="8">
        <v>44817</v>
      </c>
      <c r="C1885" t="s">
        <v>22</v>
      </c>
    </row>
    <row r="1886" spans="1:3" x14ac:dyDescent="0.25">
      <c r="A1886">
        <v>10211</v>
      </c>
      <c r="B1886" s="8">
        <v>44817</v>
      </c>
      <c r="C1886" t="s">
        <v>22</v>
      </c>
    </row>
    <row r="1887" spans="1:3" x14ac:dyDescent="0.25">
      <c r="A1887">
        <v>10104</v>
      </c>
      <c r="B1887" s="8">
        <v>44817</v>
      </c>
      <c r="C1887" t="s">
        <v>22</v>
      </c>
    </row>
    <row r="1888" spans="1:3" x14ac:dyDescent="0.25">
      <c r="A1888">
        <v>10104</v>
      </c>
      <c r="B1888" s="8">
        <v>44817</v>
      </c>
      <c r="C1888" t="s">
        <v>22</v>
      </c>
    </row>
    <row r="1889" spans="1:3" x14ac:dyDescent="0.25">
      <c r="A1889">
        <v>10104</v>
      </c>
      <c r="B1889" s="8">
        <v>44817</v>
      </c>
      <c r="C1889" t="s">
        <v>22</v>
      </c>
    </row>
    <row r="1890" spans="1:3" x14ac:dyDescent="0.25">
      <c r="A1890">
        <v>10104</v>
      </c>
      <c r="B1890" s="8">
        <v>44817</v>
      </c>
      <c r="C1890" t="s">
        <v>22</v>
      </c>
    </row>
    <row r="1891" spans="1:3" x14ac:dyDescent="0.25">
      <c r="A1891">
        <v>10108</v>
      </c>
      <c r="B1891" s="8">
        <v>44817</v>
      </c>
      <c r="C1891" t="s">
        <v>22</v>
      </c>
    </row>
    <row r="1892" spans="1:3" x14ac:dyDescent="0.25">
      <c r="A1892">
        <v>10108</v>
      </c>
      <c r="B1892" s="8">
        <v>44817</v>
      </c>
      <c r="C1892" t="s">
        <v>22</v>
      </c>
    </row>
    <row r="1893" spans="1:3" x14ac:dyDescent="0.25">
      <c r="A1893">
        <v>10202</v>
      </c>
      <c r="B1893" s="8">
        <v>44817</v>
      </c>
      <c r="C1893" t="s">
        <v>22</v>
      </c>
    </row>
    <row r="1894" spans="1:3" x14ac:dyDescent="0.25">
      <c r="A1894">
        <v>10210</v>
      </c>
      <c r="B1894" s="8">
        <v>44817</v>
      </c>
      <c r="C1894" t="s">
        <v>22</v>
      </c>
    </row>
    <row r="1895" spans="1:3" x14ac:dyDescent="0.25">
      <c r="A1895">
        <v>10101</v>
      </c>
      <c r="B1895" s="8">
        <v>44818</v>
      </c>
      <c r="C1895" t="s">
        <v>22</v>
      </c>
    </row>
    <row r="1896" spans="1:3" x14ac:dyDescent="0.25">
      <c r="A1896">
        <v>10101</v>
      </c>
      <c r="B1896" s="8">
        <v>44818</v>
      </c>
      <c r="C1896" t="s">
        <v>22</v>
      </c>
    </row>
    <row r="1897" spans="1:3" x14ac:dyDescent="0.25">
      <c r="A1897">
        <v>10101</v>
      </c>
      <c r="B1897" s="8">
        <v>44818</v>
      </c>
      <c r="C1897" t="s">
        <v>22</v>
      </c>
    </row>
    <row r="1898" spans="1:3" x14ac:dyDescent="0.25">
      <c r="A1898">
        <v>10105</v>
      </c>
      <c r="B1898" s="8">
        <v>44818</v>
      </c>
      <c r="C1898" t="s">
        <v>22</v>
      </c>
    </row>
    <row r="1899" spans="1:3" x14ac:dyDescent="0.25">
      <c r="A1899">
        <v>10105</v>
      </c>
      <c r="B1899" s="8">
        <v>44818</v>
      </c>
      <c r="C1899" t="s">
        <v>22</v>
      </c>
    </row>
    <row r="1900" spans="1:3" x14ac:dyDescent="0.25">
      <c r="A1900">
        <v>10105</v>
      </c>
      <c r="B1900" s="8">
        <v>44818</v>
      </c>
      <c r="C1900" t="s">
        <v>22</v>
      </c>
    </row>
    <row r="1901" spans="1:3" x14ac:dyDescent="0.25">
      <c r="A1901">
        <v>10105</v>
      </c>
      <c r="B1901" s="8">
        <v>44818</v>
      </c>
      <c r="C1901" t="s">
        <v>22</v>
      </c>
    </row>
    <row r="1902" spans="1:3" x14ac:dyDescent="0.25">
      <c r="A1902">
        <v>10105</v>
      </c>
      <c r="B1902" s="8">
        <v>44818</v>
      </c>
      <c r="C1902" t="s">
        <v>22</v>
      </c>
    </row>
    <row r="1903" spans="1:3" x14ac:dyDescent="0.25">
      <c r="A1903">
        <v>10105</v>
      </c>
      <c r="B1903" s="8">
        <v>44818</v>
      </c>
      <c r="C1903" t="s">
        <v>22</v>
      </c>
    </row>
    <row r="1904" spans="1:3" x14ac:dyDescent="0.25">
      <c r="A1904">
        <v>10105</v>
      </c>
      <c r="B1904" s="8">
        <v>44818</v>
      </c>
      <c r="C1904" t="s">
        <v>22</v>
      </c>
    </row>
    <row r="1905" spans="1:3" x14ac:dyDescent="0.25">
      <c r="A1905">
        <v>10107</v>
      </c>
      <c r="B1905" s="8">
        <v>44818</v>
      </c>
      <c r="C1905" t="s">
        <v>22</v>
      </c>
    </row>
    <row r="1906" spans="1:3" x14ac:dyDescent="0.25">
      <c r="A1906">
        <v>10109</v>
      </c>
      <c r="B1906" s="8">
        <v>44818</v>
      </c>
      <c r="C1906" t="s">
        <v>22</v>
      </c>
    </row>
    <row r="1907" spans="1:3" x14ac:dyDescent="0.25">
      <c r="A1907">
        <v>10111</v>
      </c>
      <c r="B1907" s="8">
        <v>44818</v>
      </c>
      <c r="C1907" t="s">
        <v>22</v>
      </c>
    </row>
    <row r="1908" spans="1:3" x14ac:dyDescent="0.25">
      <c r="A1908">
        <v>10111</v>
      </c>
      <c r="B1908" s="8">
        <v>44818</v>
      </c>
      <c r="C1908" t="s">
        <v>22</v>
      </c>
    </row>
    <row r="1909" spans="1:3" x14ac:dyDescent="0.25">
      <c r="A1909">
        <v>10111</v>
      </c>
      <c r="B1909" s="8">
        <v>44818</v>
      </c>
      <c r="C1909" t="s">
        <v>22</v>
      </c>
    </row>
    <row r="1910" spans="1:3" x14ac:dyDescent="0.25">
      <c r="A1910">
        <v>10203</v>
      </c>
      <c r="B1910" s="8">
        <v>44818</v>
      </c>
      <c r="C1910" t="s">
        <v>22</v>
      </c>
    </row>
    <row r="1911" spans="1:3" x14ac:dyDescent="0.25">
      <c r="A1911">
        <v>10203</v>
      </c>
      <c r="B1911" s="8">
        <v>44818</v>
      </c>
      <c r="C1911" t="s">
        <v>22</v>
      </c>
    </row>
    <row r="1912" spans="1:3" x14ac:dyDescent="0.25">
      <c r="A1912">
        <v>10203</v>
      </c>
      <c r="B1912" s="8">
        <v>44818</v>
      </c>
      <c r="C1912" t="s">
        <v>22</v>
      </c>
    </row>
    <row r="1913" spans="1:3" x14ac:dyDescent="0.25">
      <c r="A1913">
        <v>10205</v>
      </c>
      <c r="B1913" s="8">
        <v>44818</v>
      </c>
      <c r="C1913" t="s">
        <v>22</v>
      </c>
    </row>
    <row r="1914" spans="1:3" x14ac:dyDescent="0.25">
      <c r="A1914">
        <v>10205</v>
      </c>
      <c r="B1914" s="8">
        <v>44818</v>
      </c>
      <c r="C1914" t="s">
        <v>22</v>
      </c>
    </row>
    <row r="1915" spans="1:3" x14ac:dyDescent="0.25">
      <c r="A1915">
        <v>10205</v>
      </c>
      <c r="B1915" s="8">
        <v>44818</v>
      </c>
      <c r="C1915" t="s">
        <v>22</v>
      </c>
    </row>
    <row r="1916" spans="1:3" x14ac:dyDescent="0.25">
      <c r="A1916">
        <v>10205</v>
      </c>
      <c r="B1916" s="8">
        <v>44818</v>
      </c>
      <c r="C1916" t="s">
        <v>22</v>
      </c>
    </row>
    <row r="1917" spans="1:3" x14ac:dyDescent="0.25">
      <c r="A1917">
        <v>10205</v>
      </c>
      <c r="B1917" s="8">
        <v>44818</v>
      </c>
      <c r="C1917" t="s">
        <v>22</v>
      </c>
    </row>
    <row r="1918" spans="1:3" x14ac:dyDescent="0.25">
      <c r="A1918">
        <v>10205</v>
      </c>
      <c r="B1918" s="8">
        <v>44818</v>
      </c>
      <c r="C1918" t="s">
        <v>22</v>
      </c>
    </row>
    <row r="1919" spans="1:3" x14ac:dyDescent="0.25">
      <c r="A1919">
        <v>10205</v>
      </c>
      <c r="B1919" s="8">
        <v>44818</v>
      </c>
      <c r="C1919" t="s">
        <v>22</v>
      </c>
    </row>
    <row r="1920" spans="1:3" x14ac:dyDescent="0.25">
      <c r="A1920">
        <v>10207</v>
      </c>
      <c r="B1920" s="8">
        <v>44818</v>
      </c>
      <c r="C1920" t="s">
        <v>22</v>
      </c>
    </row>
    <row r="1921" spans="1:3" x14ac:dyDescent="0.25">
      <c r="A1921">
        <v>10207</v>
      </c>
      <c r="B1921" s="8">
        <v>44818</v>
      </c>
      <c r="C1921" t="s">
        <v>22</v>
      </c>
    </row>
    <row r="1922" spans="1:3" x14ac:dyDescent="0.25">
      <c r="A1922">
        <v>10207</v>
      </c>
      <c r="B1922" s="8">
        <v>44818</v>
      </c>
      <c r="C1922" t="s">
        <v>22</v>
      </c>
    </row>
    <row r="1923" spans="1:3" x14ac:dyDescent="0.25">
      <c r="A1923">
        <v>10207</v>
      </c>
      <c r="B1923" s="8">
        <v>44818</v>
      </c>
      <c r="C1923" t="s">
        <v>22</v>
      </c>
    </row>
    <row r="1924" spans="1:3" x14ac:dyDescent="0.25">
      <c r="A1924">
        <v>10207</v>
      </c>
      <c r="B1924" s="8">
        <v>44818</v>
      </c>
      <c r="C1924" t="s">
        <v>22</v>
      </c>
    </row>
    <row r="1925" spans="1:3" x14ac:dyDescent="0.25">
      <c r="A1925">
        <v>10207</v>
      </c>
      <c r="B1925" s="8">
        <v>44818</v>
      </c>
      <c r="C1925" t="s">
        <v>22</v>
      </c>
    </row>
    <row r="1926" spans="1:3" x14ac:dyDescent="0.25">
      <c r="A1926">
        <v>10207</v>
      </c>
      <c r="B1926" s="8">
        <v>44818</v>
      </c>
      <c r="C1926" t="s">
        <v>22</v>
      </c>
    </row>
    <row r="1927" spans="1:3" x14ac:dyDescent="0.25">
      <c r="A1927">
        <v>10211</v>
      </c>
      <c r="B1927" s="8">
        <v>44818</v>
      </c>
      <c r="C1927" t="s">
        <v>22</v>
      </c>
    </row>
    <row r="1928" spans="1:3" x14ac:dyDescent="0.25">
      <c r="A1928">
        <v>10211</v>
      </c>
      <c r="B1928" s="8">
        <v>44818</v>
      </c>
      <c r="C1928" t="s">
        <v>22</v>
      </c>
    </row>
    <row r="1929" spans="1:3" x14ac:dyDescent="0.25">
      <c r="A1929">
        <v>10102</v>
      </c>
      <c r="B1929" s="8">
        <v>44818</v>
      </c>
      <c r="C1929" t="s">
        <v>22</v>
      </c>
    </row>
    <row r="1930" spans="1:3" x14ac:dyDescent="0.25">
      <c r="A1930">
        <v>10204</v>
      </c>
      <c r="B1930" s="8">
        <v>44818</v>
      </c>
      <c r="C1930" t="s">
        <v>22</v>
      </c>
    </row>
    <row r="1931" spans="1:3" x14ac:dyDescent="0.25">
      <c r="A1931">
        <v>10206</v>
      </c>
      <c r="B1931" s="8">
        <v>44818</v>
      </c>
      <c r="C1931" t="s">
        <v>22</v>
      </c>
    </row>
    <row r="1932" spans="1:3" x14ac:dyDescent="0.25">
      <c r="A1932">
        <v>10206</v>
      </c>
      <c r="B1932" s="8">
        <v>44818</v>
      </c>
      <c r="C1932" t="s">
        <v>22</v>
      </c>
    </row>
    <row r="1933" spans="1:3" x14ac:dyDescent="0.25">
      <c r="A1933">
        <v>10206</v>
      </c>
      <c r="B1933" s="8">
        <v>44818</v>
      </c>
      <c r="C1933" t="s">
        <v>22</v>
      </c>
    </row>
    <row r="1934" spans="1:3" x14ac:dyDescent="0.25">
      <c r="A1934">
        <v>10206</v>
      </c>
      <c r="B1934" s="8">
        <v>44818</v>
      </c>
      <c r="C1934" t="s">
        <v>22</v>
      </c>
    </row>
    <row r="1935" spans="1:3" x14ac:dyDescent="0.25">
      <c r="A1935">
        <v>10105</v>
      </c>
      <c r="B1935" s="8">
        <v>44819</v>
      </c>
      <c r="C1935" t="s">
        <v>22</v>
      </c>
    </row>
    <row r="1936" spans="1:3" x14ac:dyDescent="0.25">
      <c r="A1936">
        <v>10105</v>
      </c>
      <c r="B1936" s="8">
        <v>44819</v>
      </c>
      <c r="C1936" t="s">
        <v>22</v>
      </c>
    </row>
    <row r="1937" spans="1:3" x14ac:dyDescent="0.25">
      <c r="A1937">
        <v>10105</v>
      </c>
      <c r="B1937" s="8">
        <v>44819</v>
      </c>
      <c r="C1937" t="s">
        <v>22</v>
      </c>
    </row>
    <row r="1938" spans="1:3" x14ac:dyDescent="0.25">
      <c r="A1938">
        <v>10107</v>
      </c>
      <c r="B1938" s="8">
        <v>44819</v>
      </c>
      <c r="C1938" t="s">
        <v>22</v>
      </c>
    </row>
    <row r="1939" spans="1:3" x14ac:dyDescent="0.25">
      <c r="A1939">
        <v>10109</v>
      </c>
      <c r="B1939" s="8">
        <v>44819</v>
      </c>
      <c r="C1939" t="s">
        <v>22</v>
      </c>
    </row>
    <row r="1940" spans="1:3" x14ac:dyDescent="0.25">
      <c r="A1940">
        <v>10111</v>
      </c>
      <c r="B1940" s="8">
        <v>44819</v>
      </c>
      <c r="C1940" t="s">
        <v>22</v>
      </c>
    </row>
    <row r="1941" spans="1:3" x14ac:dyDescent="0.25">
      <c r="A1941">
        <v>10111</v>
      </c>
      <c r="B1941" s="8">
        <v>44819</v>
      </c>
      <c r="C1941" t="s">
        <v>22</v>
      </c>
    </row>
    <row r="1942" spans="1:3" x14ac:dyDescent="0.25">
      <c r="A1942">
        <v>10111</v>
      </c>
      <c r="B1942" s="8">
        <v>44819</v>
      </c>
      <c r="C1942" t="s">
        <v>22</v>
      </c>
    </row>
    <row r="1943" spans="1:3" x14ac:dyDescent="0.25">
      <c r="A1943">
        <v>10111</v>
      </c>
      <c r="B1943" s="8">
        <v>44819</v>
      </c>
      <c r="C1943" t="s">
        <v>22</v>
      </c>
    </row>
    <row r="1944" spans="1:3" x14ac:dyDescent="0.25">
      <c r="A1944">
        <v>10111</v>
      </c>
      <c r="B1944" s="8">
        <v>44819</v>
      </c>
      <c r="C1944" t="s">
        <v>22</v>
      </c>
    </row>
    <row r="1945" spans="1:3" x14ac:dyDescent="0.25">
      <c r="A1945">
        <v>10203</v>
      </c>
      <c r="B1945" s="8">
        <v>44819</v>
      </c>
      <c r="C1945" t="s">
        <v>22</v>
      </c>
    </row>
    <row r="1946" spans="1:3" x14ac:dyDescent="0.25">
      <c r="A1946">
        <v>10205</v>
      </c>
      <c r="B1946" s="8">
        <v>44819</v>
      </c>
      <c r="C1946" t="s">
        <v>22</v>
      </c>
    </row>
    <row r="1947" spans="1:3" x14ac:dyDescent="0.25">
      <c r="A1947">
        <v>10205</v>
      </c>
      <c r="B1947" s="8">
        <v>44819</v>
      </c>
      <c r="C1947" t="s">
        <v>22</v>
      </c>
    </row>
    <row r="1948" spans="1:3" x14ac:dyDescent="0.25">
      <c r="A1948">
        <v>10205</v>
      </c>
      <c r="B1948" s="8">
        <v>44819</v>
      </c>
      <c r="C1948" t="s">
        <v>22</v>
      </c>
    </row>
    <row r="1949" spans="1:3" x14ac:dyDescent="0.25">
      <c r="A1949">
        <v>10205</v>
      </c>
      <c r="B1949" s="8">
        <v>44819</v>
      </c>
      <c r="C1949" t="s">
        <v>22</v>
      </c>
    </row>
    <row r="1950" spans="1:3" x14ac:dyDescent="0.25">
      <c r="A1950">
        <v>10205</v>
      </c>
      <c r="B1950" s="8">
        <v>44819</v>
      </c>
      <c r="C1950" t="s">
        <v>22</v>
      </c>
    </row>
    <row r="1951" spans="1:3" x14ac:dyDescent="0.25">
      <c r="A1951">
        <v>10205</v>
      </c>
      <c r="B1951" s="8">
        <v>44819</v>
      </c>
      <c r="C1951" t="s">
        <v>22</v>
      </c>
    </row>
    <row r="1952" spans="1:3" x14ac:dyDescent="0.25">
      <c r="A1952">
        <v>10205</v>
      </c>
      <c r="B1952" s="8">
        <v>44819</v>
      </c>
      <c r="C1952" t="s">
        <v>22</v>
      </c>
    </row>
    <row r="1953" spans="1:3" x14ac:dyDescent="0.25">
      <c r="A1953">
        <v>10205</v>
      </c>
      <c r="B1953" s="8">
        <v>44819</v>
      </c>
      <c r="C1953" t="s">
        <v>22</v>
      </c>
    </row>
    <row r="1954" spans="1:3" x14ac:dyDescent="0.25">
      <c r="A1954">
        <v>10205</v>
      </c>
      <c r="B1954" s="8">
        <v>44819</v>
      </c>
      <c r="C1954" t="s">
        <v>22</v>
      </c>
    </row>
    <row r="1955" spans="1:3" x14ac:dyDescent="0.25">
      <c r="A1955">
        <v>10205</v>
      </c>
      <c r="B1955" s="8">
        <v>44819</v>
      </c>
      <c r="C1955" t="s">
        <v>22</v>
      </c>
    </row>
    <row r="1956" spans="1:3" x14ac:dyDescent="0.25">
      <c r="A1956">
        <v>10205</v>
      </c>
      <c r="B1956" s="8">
        <v>44819</v>
      </c>
      <c r="C1956" t="s">
        <v>22</v>
      </c>
    </row>
    <row r="1957" spans="1:3" x14ac:dyDescent="0.25">
      <c r="A1957">
        <v>10207</v>
      </c>
      <c r="B1957" s="8">
        <v>44819</v>
      </c>
      <c r="C1957" t="s">
        <v>22</v>
      </c>
    </row>
    <row r="1958" spans="1:3" x14ac:dyDescent="0.25">
      <c r="A1958">
        <v>10207</v>
      </c>
      <c r="B1958" s="8">
        <v>44819</v>
      </c>
      <c r="C1958" t="s">
        <v>22</v>
      </c>
    </row>
    <row r="1959" spans="1:3" x14ac:dyDescent="0.25">
      <c r="A1959">
        <v>10207</v>
      </c>
      <c r="B1959" s="8">
        <v>44819</v>
      </c>
      <c r="C1959" t="s">
        <v>22</v>
      </c>
    </row>
    <row r="1960" spans="1:3" x14ac:dyDescent="0.25">
      <c r="A1960">
        <v>10207</v>
      </c>
      <c r="B1960" s="8">
        <v>44819</v>
      </c>
      <c r="C1960" t="s">
        <v>22</v>
      </c>
    </row>
    <row r="1961" spans="1:3" x14ac:dyDescent="0.25">
      <c r="A1961">
        <v>10211</v>
      </c>
      <c r="B1961" s="8">
        <v>44819</v>
      </c>
      <c r="C1961" t="s">
        <v>22</v>
      </c>
    </row>
    <row r="1962" spans="1:3" x14ac:dyDescent="0.25">
      <c r="A1962">
        <v>10104</v>
      </c>
      <c r="B1962" s="8">
        <v>44819</v>
      </c>
      <c r="C1962" t="s">
        <v>22</v>
      </c>
    </row>
    <row r="1963" spans="1:3" x14ac:dyDescent="0.25">
      <c r="A1963">
        <v>10104</v>
      </c>
      <c r="B1963" s="8">
        <v>44819</v>
      </c>
      <c r="C1963" t="s">
        <v>22</v>
      </c>
    </row>
    <row r="1964" spans="1:3" x14ac:dyDescent="0.25">
      <c r="A1964">
        <v>10104</v>
      </c>
      <c r="B1964" s="8">
        <v>44819</v>
      </c>
      <c r="C1964" t="s">
        <v>22</v>
      </c>
    </row>
    <row r="1965" spans="1:3" x14ac:dyDescent="0.25">
      <c r="A1965">
        <v>10104</v>
      </c>
      <c r="B1965" s="8">
        <v>44819</v>
      </c>
      <c r="C1965" t="s">
        <v>22</v>
      </c>
    </row>
    <row r="1966" spans="1:3" x14ac:dyDescent="0.25">
      <c r="A1966">
        <v>10104</v>
      </c>
      <c r="B1966" s="8">
        <v>44819</v>
      </c>
      <c r="C1966" t="s">
        <v>22</v>
      </c>
    </row>
    <row r="1967" spans="1:3" x14ac:dyDescent="0.25">
      <c r="A1967">
        <v>10104</v>
      </c>
      <c r="B1967" s="8">
        <v>44819</v>
      </c>
      <c r="C1967" t="s">
        <v>22</v>
      </c>
    </row>
    <row r="1968" spans="1:3" x14ac:dyDescent="0.25">
      <c r="A1968">
        <v>10104</v>
      </c>
      <c r="B1968" s="8">
        <v>44819</v>
      </c>
      <c r="C1968" t="s">
        <v>22</v>
      </c>
    </row>
    <row r="1969" spans="1:3" x14ac:dyDescent="0.25">
      <c r="A1969">
        <v>10104</v>
      </c>
      <c r="B1969" s="8">
        <v>44819</v>
      </c>
      <c r="C1969" t="s">
        <v>22</v>
      </c>
    </row>
    <row r="1970" spans="1:3" x14ac:dyDescent="0.25">
      <c r="A1970">
        <v>10108</v>
      </c>
      <c r="B1970" s="8">
        <v>44819</v>
      </c>
      <c r="C1970" t="s">
        <v>22</v>
      </c>
    </row>
    <row r="1971" spans="1:3" x14ac:dyDescent="0.25">
      <c r="A1971">
        <v>10108</v>
      </c>
      <c r="B1971" s="8">
        <v>44819</v>
      </c>
      <c r="C1971" t="s">
        <v>22</v>
      </c>
    </row>
    <row r="1972" spans="1:3" x14ac:dyDescent="0.25">
      <c r="A1972">
        <v>10108</v>
      </c>
      <c r="B1972" s="8">
        <v>44819</v>
      </c>
      <c r="C1972" t="s">
        <v>22</v>
      </c>
    </row>
    <row r="1973" spans="1:3" x14ac:dyDescent="0.25">
      <c r="A1973">
        <v>10108</v>
      </c>
      <c r="B1973" s="8">
        <v>44819</v>
      </c>
      <c r="C1973" t="s">
        <v>22</v>
      </c>
    </row>
    <row r="1974" spans="1:3" x14ac:dyDescent="0.25">
      <c r="A1974">
        <v>10108</v>
      </c>
      <c r="B1974" s="8">
        <v>44819</v>
      </c>
      <c r="C1974" t="s">
        <v>22</v>
      </c>
    </row>
    <row r="1975" spans="1:3" x14ac:dyDescent="0.25">
      <c r="A1975">
        <v>10110</v>
      </c>
      <c r="B1975" s="8">
        <v>44819</v>
      </c>
      <c r="C1975" t="s">
        <v>22</v>
      </c>
    </row>
    <row r="1976" spans="1:3" x14ac:dyDescent="0.25">
      <c r="A1976">
        <v>10112</v>
      </c>
      <c r="B1976" s="8">
        <v>44819</v>
      </c>
      <c r="C1976" t="s">
        <v>22</v>
      </c>
    </row>
    <row r="1977" spans="1:3" x14ac:dyDescent="0.25">
      <c r="A1977">
        <v>10202</v>
      </c>
      <c r="B1977" s="8">
        <v>44819</v>
      </c>
      <c r="C1977" t="s">
        <v>22</v>
      </c>
    </row>
    <row r="1978" spans="1:3" x14ac:dyDescent="0.25">
      <c r="A1978">
        <v>10202</v>
      </c>
      <c r="B1978" s="8">
        <v>44819</v>
      </c>
      <c r="C1978" t="s">
        <v>22</v>
      </c>
    </row>
    <row r="1979" spans="1:3" x14ac:dyDescent="0.25">
      <c r="A1979">
        <v>10208</v>
      </c>
      <c r="B1979" s="8">
        <v>44819</v>
      </c>
      <c r="C1979" t="s">
        <v>22</v>
      </c>
    </row>
    <row r="1980" spans="1:3" x14ac:dyDescent="0.25">
      <c r="A1980">
        <v>10208</v>
      </c>
      <c r="B1980" s="8">
        <v>44819</v>
      </c>
      <c r="C1980" t="s">
        <v>22</v>
      </c>
    </row>
    <row r="1981" spans="1:3" x14ac:dyDescent="0.25">
      <c r="A1981">
        <v>10208</v>
      </c>
      <c r="B1981" s="8">
        <v>44819</v>
      </c>
      <c r="C1981" t="s">
        <v>22</v>
      </c>
    </row>
    <row r="1982" spans="1:3" x14ac:dyDescent="0.25">
      <c r="A1982">
        <v>10208</v>
      </c>
      <c r="B1982" s="8">
        <v>44819</v>
      </c>
      <c r="C1982" t="s">
        <v>22</v>
      </c>
    </row>
    <row r="1983" spans="1:3" x14ac:dyDescent="0.25">
      <c r="A1983">
        <v>10208</v>
      </c>
      <c r="B1983" s="8">
        <v>44819</v>
      </c>
      <c r="C1983" t="s">
        <v>22</v>
      </c>
    </row>
    <row r="1984" spans="1:3" x14ac:dyDescent="0.25">
      <c r="A1984">
        <v>10212</v>
      </c>
      <c r="B1984" s="8">
        <v>44819</v>
      </c>
      <c r="C1984" t="s">
        <v>22</v>
      </c>
    </row>
    <row r="1985" spans="1:3" x14ac:dyDescent="0.25">
      <c r="A1985">
        <v>10212</v>
      </c>
      <c r="B1985" s="8">
        <v>44819</v>
      </c>
      <c r="C1985" t="s">
        <v>22</v>
      </c>
    </row>
    <row r="1986" spans="1:3" x14ac:dyDescent="0.25">
      <c r="A1986">
        <v>10212</v>
      </c>
      <c r="B1986" s="8">
        <v>44819</v>
      </c>
      <c r="C1986" t="s">
        <v>22</v>
      </c>
    </row>
    <row r="1987" spans="1:3" x14ac:dyDescent="0.25">
      <c r="A1987">
        <v>10212</v>
      </c>
      <c r="B1987" s="8">
        <v>44819</v>
      </c>
      <c r="C1987" t="s">
        <v>22</v>
      </c>
    </row>
    <row r="1988" spans="1:3" x14ac:dyDescent="0.25">
      <c r="A1988">
        <v>10212</v>
      </c>
      <c r="B1988" s="8">
        <v>44819</v>
      </c>
      <c r="C1988" t="s">
        <v>22</v>
      </c>
    </row>
    <row r="1989" spans="1:3" x14ac:dyDescent="0.25">
      <c r="A1989">
        <v>10212</v>
      </c>
      <c r="B1989" s="8">
        <v>44819</v>
      </c>
      <c r="C1989" t="s">
        <v>22</v>
      </c>
    </row>
    <row r="1990" spans="1:3" x14ac:dyDescent="0.25">
      <c r="A1990">
        <v>10101</v>
      </c>
      <c r="B1990" s="8">
        <v>44820</v>
      </c>
      <c r="C1990" t="s">
        <v>22</v>
      </c>
    </row>
    <row r="1991" spans="1:3" x14ac:dyDescent="0.25">
      <c r="A1991">
        <v>10101</v>
      </c>
      <c r="B1991" s="8">
        <v>44820</v>
      </c>
      <c r="C1991" t="s">
        <v>22</v>
      </c>
    </row>
    <row r="1992" spans="1:3" x14ac:dyDescent="0.25">
      <c r="A1992">
        <v>10101</v>
      </c>
      <c r="B1992" s="8">
        <v>44820</v>
      </c>
      <c r="C1992" t="s">
        <v>22</v>
      </c>
    </row>
    <row r="1993" spans="1:3" x14ac:dyDescent="0.25">
      <c r="A1993">
        <v>10101</v>
      </c>
      <c r="B1993" s="8">
        <v>44820</v>
      </c>
      <c r="C1993" t="s">
        <v>22</v>
      </c>
    </row>
    <row r="1994" spans="1:3" x14ac:dyDescent="0.25">
      <c r="A1994">
        <v>10105</v>
      </c>
      <c r="B1994" s="8">
        <v>44820</v>
      </c>
      <c r="C1994" t="s">
        <v>22</v>
      </c>
    </row>
    <row r="1995" spans="1:3" x14ac:dyDescent="0.25">
      <c r="A1995">
        <v>10105</v>
      </c>
      <c r="B1995" s="8">
        <v>44820</v>
      </c>
      <c r="C1995" t="s">
        <v>22</v>
      </c>
    </row>
    <row r="1996" spans="1:3" x14ac:dyDescent="0.25">
      <c r="A1996">
        <v>10105</v>
      </c>
      <c r="B1996" s="8">
        <v>44820</v>
      </c>
      <c r="C1996" t="s">
        <v>22</v>
      </c>
    </row>
    <row r="1997" spans="1:3" x14ac:dyDescent="0.25">
      <c r="A1997">
        <v>10105</v>
      </c>
      <c r="B1997" s="8">
        <v>44820</v>
      </c>
      <c r="C1997" t="s">
        <v>22</v>
      </c>
    </row>
    <row r="1998" spans="1:3" x14ac:dyDescent="0.25">
      <c r="A1998">
        <v>10107</v>
      </c>
      <c r="B1998" s="8">
        <v>44820</v>
      </c>
      <c r="C1998" t="s">
        <v>22</v>
      </c>
    </row>
    <row r="1999" spans="1:3" x14ac:dyDescent="0.25">
      <c r="A1999">
        <v>10109</v>
      </c>
      <c r="B1999" s="8">
        <v>44820</v>
      </c>
      <c r="C1999" t="s">
        <v>22</v>
      </c>
    </row>
    <row r="2000" spans="1:3" x14ac:dyDescent="0.25">
      <c r="A2000">
        <v>10111</v>
      </c>
      <c r="B2000" s="8">
        <v>44820</v>
      </c>
      <c r="C2000" t="s">
        <v>22</v>
      </c>
    </row>
    <row r="2001" spans="1:3" x14ac:dyDescent="0.25">
      <c r="A2001">
        <v>10111</v>
      </c>
      <c r="B2001" s="8">
        <v>44820</v>
      </c>
      <c r="C2001" t="s">
        <v>22</v>
      </c>
    </row>
    <row r="2002" spans="1:3" x14ac:dyDescent="0.25">
      <c r="A2002">
        <v>10111</v>
      </c>
      <c r="B2002" s="8">
        <v>44820</v>
      </c>
      <c r="C2002" t="s">
        <v>22</v>
      </c>
    </row>
    <row r="2003" spans="1:3" x14ac:dyDescent="0.25">
      <c r="A2003">
        <v>10111</v>
      </c>
      <c r="B2003" s="8">
        <v>44820</v>
      </c>
      <c r="C2003" t="s">
        <v>22</v>
      </c>
    </row>
    <row r="2004" spans="1:3" x14ac:dyDescent="0.25">
      <c r="A2004">
        <v>10203</v>
      </c>
      <c r="B2004" s="8">
        <v>44820</v>
      </c>
      <c r="C2004" t="s">
        <v>22</v>
      </c>
    </row>
    <row r="2005" spans="1:3" x14ac:dyDescent="0.25">
      <c r="A2005">
        <v>10205</v>
      </c>
      <c r="B2005" s="8">
        <v>44820</v>
      </c>
      <c r="C2005" t="s">
        <v>22</v>
      </c>
    </row>
    <row r="2006" spans="1:3" x14ac:dyDescent="0.25">
      <c r="A2006">
        <v>10205</v>
      </c>
      <c r="B2006" s="8">
        <v>44820</v>
      </c>
      <c r="C2006" t="s">
        <v>22</v>
      </c>
    </row>
    <row r="2007" spans="1:3" x14ac:dyDescent="0.25">
      <c r="A2007">
        <v>10207</v>
      </c>
      <c r="B2007" s="8">
        <v>44820</v>
      </c>
      <c r="C2007" t="s">
        <v>22</v>
      </c>
    </row>
    <row r="2008" spans="1:3" x14ac:dyDescent="0.25">
      <c r="A2008">
        <v>10207</v>
      </c>
      <c r="B2008" s="8">
        <v>44820</v>
      </c>
      <c r="C2008" t="s">
        <v>22</v>
      </c>
    </row>
    <row r="2009" spans="1:3" x14ac:dyDescent="0.25">
      <c r="A2009">
        <v>10207</v>
      </c>
      <c r="B2009" s="8">
        <v>44820</v>
      </c>
      <c r="C2009" t="s">
        <v>22</v>
      </c>
    </row>
    <row r="2010" spans="1:3" x14ac:dyDescent="0.25">
      <c r="A2010">
        <v>10207</v>
      </c>
      <c r="B2010" s="8">
        <v>44820</v>
      </c>
      <c r="C2010" t="s">
        <v>22</v>
      </c>
    </row>
    <row r="2011" spans="1:3" x14ac:dyDescent="0.25">
      <c r="A2011">
        <v>10102</v>
      </c>
      <c r="B2011" s="8">
        <v>44820</v>
      </c>
      <c r="C2011" t="s">
        <v>22</v>
      </c>
    </row>
    <row r="2012" spans="1:3" x14ac:dyDescent="0.25">
      <c r="A2012">
        <v>10102</v>
      </c>
      <c r="B2012" s="8">
        <v>44820</v>
      </c>
      <c r="C2012" t="s">
        <v>22</v>
      </c>
    </row>
    <row r="2013" spans="1:3" x14ac:dyDescent="0.25">
      <c r="A2013">
        <v>10102</v>
      </c>
      <c r="B2013" s="8">
        <v>44820</v>
      </c>
      <c r="C2013" t="s">
        <v>22</v>
      </c>
    </row>
    <row r="2014" spans="1:3" x14ac:dyDescent="0.25">
      <c r="A2014">
        <v>10110</v>
      </c>
      <c r="B2014" s="8">
        <v>44820</v>
      </c>
      <c r="C2014" t="s">
        <v>22</v>
      </c>
    </row>
    <row r="2015" spans="1:3" x14ac:dyDescent="0.25">
      <c r="A2015">
        <v>10110</v>
      </c>
      <c r="B2015" s="8">
        <v>44820</v>
      </c>
      <c r="C2015" t="s">
        <v>22</v>
      </c>
    </row>
    <row r="2016" spans="1:3" x14ac:dyDescent="0.25">
      <c r="A2016">
        <v>10110</v>
      </c>
      <c r="B2016" s="8">
        <v>44820</v>
      </c>
      <c r="C2016" t="s">
        <v>22</v>
      </c>
    </row>
    <row r="2017" spans="1:3" x14ac:dyDescent="0.25">
      <c r="A2017">
        <v>10112</v>
      </c>
      <c r="B2017" s="8">
        <v>44820</v>
      </c>
      <c r="C2017" t="s">
        <v>22</v>
      </c>
    </row>
    <row r="2018" spans="1:3" x14ac:dyDescent="0.25">
      <c r="A2018">
        <v>10112</v>
      </c>
      <c r="B2018" s="8">
        <v>44820</v>
      </c>
      <c r="C2018" t="s">
        <v>22</v>
      </c>
    </row>
    <row r="2019" spans="1:3" x14ac:dyDescent="0.25">
      <c r="A2019">
        <v>10112</v>
      </c>
      <c r="B2019" s="8">
        <v>44820</v>
      </c>
      <c r="C2019" t="s">
        <v>22</v>
      </c>
    </row>
    <row r="2020" spans="1:3" x14ac:dyDescent="0.25">
      <c r="A2020">
        <v>10112</v>
      </c>
      <c r="B2020" s="8">
        <v>44820</v>
      </c>
      <c r="C2020" t="s">
        <v>22</v>
      </c>
    </row>
    <row r="2021" spans="1:3" x14ac:dyDescent="0.25">
      <c r="A2021">
        <v>10112</v>
      </c>
      <c r="B2021" s="8">
        <v>44820</v>
      </c>
      <c r="C2021" t="s">
        <v>22</v>
      </c>
    </row>
    <row r="2022" spans="1:3" x14ac:dyDescent="0.25">
      <c r="A2022">
        <v>10112</v>
      </c>
      <c r="B2022" s="8">
        <v>44820</v>
      </c>
      <c r="C2022" t="s">
        <v>22</v>
      </c>
    </row>
    <row r="2023" spans="1:3" x14ac:dyDescent="0.25">
      <c r="A2023">
        <v>10112</v>
      </c>
      <c r="B2023" s="8">
        <v>44820</v>
      </c>
      <c r="C2023" t="s">
        <v>22</v>
      </c>
    </row>
    <row r="2024" spans="1:3" x14ac:dyDescent="0.25">
      <c r="A2024">
        <v>10208</v>
      </c>
      <c r="B2024" s="8">
        <v>44820</v>
      </c>
      <c r="C2024" t="s">
        <v>22</v>
      </c>
    </row>
    <row r="2025" spans="1:3" x14ac:dyDescent="0.25">
      <c r="A2025">
        <v>10208</v>
      </c>
      <c r="B2025" s="8">
        <v>44820</v>
      </c>
      <c r="C2025" t="s">
        <v>22</v>
      </c>
    </row>
    <row r="2026" spans="1:3" x14ac:dyDescent="0.25">
      <c r="A2026">
        <v>10212</v>
      </c>
      <c r="B2026" s="8">
        <v>44820</v>
      </c>
      <c r="C2026" t="s">
        <v>22</v>
      </c>
    </row>
    <row r="2027" spans="1:3" x14ac:dyDescent="0.25">
      <c r="A2027">
        <v>10105</v>
      </c>
      <c r="B2027" s="8">
        <v>44823</v>
      </c>
      <c r="C2027" t="s">
        <v>22</v>
      </c>
    </row>
    <row r="2028" spans="1:3" x14ac:dyDescent="0.25">
      <c r="A2028">
        <v>10105</v>
      </c>
      <c r="B2028" s="8">
        <v>44823</v>
      </c>
      <c r="C2028" t="s">
        <v>22</v>
      </c>
    </row>
    <row r="2029" spans="1:3" x14ac:dyDescent="0.25">
      <c r="A2029">
        <v>10105</v>
      </c>
      <c r="B2029" s="8">
        <v>44823</v>
      </c>
      <c r="C2029" t="s">
        <v>22</v>
      </c>
    </row>
    <row r="2030" spans="1:3" x14ac:dyDescent="0.25">
      <c r="A2030">
        <v>10105</v>
      </c>
      <c r="B2030" s="8">
        <v>44823</v>
      </c>
      <c r="C2030" t="s">
        <v>22</v>
      </c>
    </row>
    <row r="2031" spans="1:3" x14ac:dyDescent="0.25">
      <c r="A2031">
        <v>10107</v>
      </c>
      <c r="B2031" s="8">
        <v>44823</v>
      </c>
      <c r="C2031" t="s">
        <v>22</v>
      </c>
    </row>
    <row r="2032" spans="1:3" x14ac:dyDescent="0.25">
      <c r="A2032">
        <v>10109</v>
      </c>
      <c r="B2032" s="8">
        <v>44823</v>
      </c>
      <c r="C2032" t="s">
        <v>22</v>
      </c>
    </row>
    <row r="2033" spans="1:3" x14ac:dyDescent="0.25">
      <c r="A2033">
        <v>10109</v>
      </c>
      <c r="B2033" s="8">
        <v>44823</v>
      </c>
      <c r="C2033" t="s">
        <v>22</v>
      </c>
    </row>
    <row r="2034" spans="1:3" x14ac:dyDescent="0.25">
      <c r="A2034">
        <v>10111</v>
      </c>
      <c r="B2034" s="8">
        <v>44823</v>
      </c>
      <c r="C2034" t="s">
        <v>22</v>
      </c>
    </row>
    <row r="2035" spans="1:3" x14ac:dyDescent="0.25">
      <c r="A2035">
        <v>10203</v>
      </c>
      <c r="B2035" s="8">
        <v>44823</v>
      </c>
      <c r="C2035" t="s">
        <v>22</v>
      </c>
    </row>
    <row r="2036" spans="1:3" x14ac:dyDescent="0.25">
      <c r="A2036">
        <v>10203</v>
      </c>
      <c r="B2036" s="8">
        <v>44823</v>
      </c>
      <c r="C2036" t="s">
        <v>22</v>
      </c>
    </row>
    <row r="2037" spans="1:3" x14ac:dyDescent="0.25">
      <c r="A2037">
        <v>10203</v>
      </c>
      <c r="B2037" s="8">
        <v>44823</v>
      </c>
      <c r="C2037" t="s">
        <v>22</v>
      </c>
    </row>
    <row r="2038" spans="1:3" x14ac:dyDescent="0.25">
      <c r="A2038">
        <v>10203</v>
      </c>
      <c r="B2038" s="8">
        <v>44823</v>
      </c>
      <c r="C2038" t="s">
        <v>22</v>
      </c>
    </row>
    <row r="2039" spans="1:3" x14ac:dyDescent="0.25">
      <c r="A2039">
        <v>10205</v>
      </c>
      <c r="B2039" s="8">
        <v>44823</v>
      </c>
      <c r="C2039" t="s">
        <v>22</v>
      </c>
    </row>
    <row r="2040" spans="1:3" x14ac:dyDescent="0.25">
      <c r="A2040">
        <v>10205</v>
      </c>
      <c r="B2040" s="8">
        <v>44823</v>
      </c>
      <c r="C2040" t="s">
        <v>22</v>
      </c>
    </row>
    <row r="2041" spans="1:3" x14ac:dyDescent="0.25">
      <c r="A2041">
        <v>10205</v>
      </c>
      <c r="B2041" s="8">
        <v>44823</v>
      </c>
      <c r="C2041" t="s">
        <v>22</v>
      </c>
    </row>
    <row r="2042" spans="1:3" x14ac:dyDescent="0.25">
      <c r="A2042">
        <v>10205</v>
      </c>
      <c r="B2042" s="8">
        <v>44823</v>
      </c>
      <c r="C2042" t="s">
        <v>22</v>
      </c>
    </row>
    <row r="2043" spans="1:3" x14ac:dyDescent="0.25">
      <c r="A2043">
        <v>10205</v>
      </c>
      <c r="B2043" s="8">
        <v>44823</v>
      </c>
      <c r="C2043" t="s">
        <v>22</v>
      </c>
    </row>
    <row r="2044" spans="1:3" x14ac:dyDescent="0.25">
      <c r="A2044">
        <v>10205</v>
      </c>
      <c r="B2044" s="8">
        <v>44823</v>
      </c>
      <c r="C2044" t="s">
        <v>22</v>
      </c>
    </row>
    <row r="2045" spans="1:3" x14ac:dyDescent="0.25">
      <c r="A2045">
        <v>10205</v>
      </c>
      <c r="B2045" s="8">
        <v>44823</v>
      </c>
      <c r="C2045" t="s">
        <v>22</v>
      </c>
    </row>
    <row r="2046" spans="1:3" x14ac:dyDescent="0.25">
      <c r="A2046">
        <v>10207</v>
      </c>
      <c r="B2046" s="8">
        <v>44823</v>
      </c>
      <c r="C2046" t="s">
        <v>22</v>
      </c>
    </row>
    <row r="2047" spans="1:3" x14ac:dyDescent="0.25">
      <c r="A2047">
        <v>10207</v>
      </c>
      <c r="B2047" s="8">
        <v>44823</v>
      </c>
      <c r="C2047" t="s">
        <v>22</v>
      </c>
    </row>
    <row r="2048" spans="1:3" x14ac:dyDescent="0.25">
      <c r="A2048">
        <v>10207</v>
      </c>
      <c r="B2048" s="8">
        <v>44823</v>
      </c>
      <c r="C2048" t="s">
        <v>22</v>
      </c>
    </row>
    <row r="2049" spans="1:3" x14ac:dyDescent="0.25">
      <c r="A2049">
        <v>10207</v>
      </c>
      <c r="B2049" s="8">
        <v>44823</v>
      </c>
      <c r="C2049" t="s">
        <v>22</v>
      </c>
    </row>
    <row r="2050" spans="1:3" x14ac:dyDescent="0.25">
      <c r="A2050">
        <v>10207</v>
      </c>
      <c r="B2050" s="8">
        <v>44823</v>
      </c>
      <c r="C2050" t="s">
        <v>22</v>
      </c>
    </row>
    <row r="2051" spans="1:3" x14ac:dyDescent="0.25">
      <c r="A2051">
        <v>10211</v>
      </c>
      <c r="B2051" s="8">
        <v>44823</v>
      </c>
      <c r="C2051" t="s">
        <v>22</v>
      </c>
    </row>
    <row r="2052" spans="1:3" x14ac:dyDescent="0.25">
      <c r="A2052">
        <v>10104</v>
      </c>
      <c r="B2052" s="8">
        <v>44823</v>
      </c>
      <c r="C2052" t="s">
        <v>22</v>
      </c>
    </row>
    <row r="2053" spans="1:3" x14ac:dyDescent="0.25">
      <c r="A2053">
        <v>10104</v>
      </c>
      <c r="B2053" s="8">
        <v>44823</v>
      </c>
      <c r="C2053" t="s">
        <v>22</v>
      </c>
    </row>
    <row r="2054" spans="1:3" x14ac:dyDescent="0.25">
      <c r="A2054">
        <v>10104</v>
      </c>
      <c r="B2054" s="8">
        <v>44823</v>
      </c>
      <c r="C2054" t="s">
        <v>22</v>
      </c>
    </row>
    <row r="2055" spans="1:3" x14ac:dyDescent="0.25">
      <c r="A2055">
        <v>10104</v>
      </c>
      <c r="B2055" s="8">
        <v>44823</v>
      </c>
      <c r="C2055" t="s">
        <v>22</v>
      </c>
    </row>
    <row r="2056" spans="1:3" x14ac:dyDescent="0.25">
      <c r="A2056">
        <v>10106</v>
      </c>
      <c r="B2056" s="8">
        <v>44823</v>
      </c>
      <c r="C2056" t="s">
        <v>22</v>
      </c>
    </row>
    <row r="2057" spans="1:3" x14ac:dyDescent="0.25">
      <c r="A2057">
        <v>10108</v>
      </c>
      <c r="B2057" s="8">
        <v>44823</v>
      </c>
      <c r="C2057" t="s">
        <v>22</v>
      </c>
    </row>
    <row r="2058" spans="1:3" x14ac:dyDescent="0.25">
      <c r="A2058">
        <v>10108</v>
      </c>
      <c r="B2058" s="8">
        <v>44823</v>
      </c>
      <c r="C2058" t="s">
        <v>22</v>
      </c>
    </row>
    <row r="2059" spans="1:3" x14ac:dyDescent="0.25">
      <c r="A2059">
        <v>10108</v>
      </c>
      <c r="B2059" s="8">
        <v>44823</v>
      </c>
      <c r="C2059" t="s">
        <v>22</v>
      </c>
    </row>
    <row r="2060" spans="1:3" x14ac:dyDescent="0.25">
      <c r="A2060">
        <v>10108</v>
      </c>
      <c r="B2060" s="8">
        <v>44823</v>
      </c>
      <c r="C2060" t="s">
        <v>22</v>
      </c>
    </row>
    <row r="2061" spans="1:3" x14ac:dyDescent="0.25">
      <c r="A2061">
        <v>10108</v>
      </c>
      <c r="B2061" s="8">
        <v>44823</v>
      </c>
      <c r="C2061" t="s">
        <v>22</v>
      </c>
    </row>
    <row r="2062" spans="1:3" x14ac:dyDescent="0.25">
      <c r="A2062">
        <v>10206</v>
      </c>
      <c r="B2062" s="8">
        <v>44823</v>
      </c>
      <c r="C2062" t="s">
        <v>22</v>
      </c>
    </row>
    <row r="2063" spans="1:3" x14ac:dyDescent="0.25">
      <c r="A2063">
        <v>10206</v>
      </c>
      <c r="B2063" s="8">
        <v>44823</v>
      </c>
      <c r="C2063" t="s">
        <v>22</v>
      </c>
    </row>
    <row r="2064" spans="1:3" x14ac:dyDescent="0.25">
      <c r="A2064">
        <v>10206</v>
      </c>
      <c r="B2064" s="8">
        <v>44823</v>
      </c>
      <c r="C2064" t="s">
        <v>22</v>
      </c>
    </row>
    <row r="2065" spans="1:3" x14ac:dyDescent="0.25">
      <c r="A2065">
        <v>10206</v>
      </c>
      <c r="B2065" s="8">
        <v>44823</v>
      </c>
      <c r="C2065" t="s">
        <v>22</v>
      </c>
    </row>
    <row r="2066" spans="1:3" x14ac:dyDescent="0.25">
      <c r="A2066">
        <v>10206</v>
      </c>
      <c r="B2066" s="8">
        <v>44823</v>
      </c>
      <c r="C2066" t="s">
        <v>22</v>
      </c>
    </row>
    <row r="2067" spans="1:3" x14ac:dyDescent="0.25">
      <c r="A2067">
        <v>10208</v>
      </c>
      <c r="B2067" s="8">
        <v>44823</v>
      </c>
      <c r="C2067" t="s">
        <v>22</v>
      </c>
    </row>
    <row r="2068" spans="1:3" x14ac:dyDescent="0.25">
      <c r="A2068">
        <v>10208</v>
      </c>
      <c r="B2068" s="8">
        <v>44823</v>
      </c>
      <c r="C2068" t="s">
        <v>22</v>
      </c>
    </row>
    <row r="2069" spans="1:3" x14ac:dyDescent="0.25">
      <c r="A2069">
        <v>10210</v>
      </c>
      <c r="B2069" s="8">
        <v>44823</v>
      </c>
      <c r="C2069" t="s">
        <v>22</v>
      </c>
    </row>
    <row r="2070" spans="1:3" x14ac:dyDescent="0.25">
      <c r="A2070">
        <v>10210</v>
      </c>
      <c r="B2070" s="8">
        <v>44823</v>
      </c>
      <c r="C2070" t="s">
        <v>22</v>
      </c>
    </row>
    <row r="2071" spans="1:3" x14ac:dyDescent="0.25">
      <c r="A2071">
        <v>10212</v>
      </c>
      <c r="B2071" s="8">
        <v>44823</v>
      </c>
      <c r="C2071" t="s">
        <v>22</v>
      </c>
    </row>
    <row r="2072" spans="1:3" x14ac:dyDescent="0.25">
      <c r="A2072">
        <v>10212</v>
      </c>
      <c r="B2072" s="8">
        <v>44823</v>
      </c>
      <c r="C2072" t="s">
        <v>22</v>
      </c>
    </row>
    <row r="2073" spans="1:3" x14ac:dyDescent="0.25">
      <c r="A2073">
        <v>10105</v>
      </c>
      <c r="B2073" s="8">
        <v>44824</v>
      </c>
      <c r="C2073" t="s">
        <v>22</v>
      </c>
    </row>
    <row r="2074" spans="1:3" x14ac:dyDescent="0.25">
      <c r="A2074">
        <v>10105</v>
      </c>
      <c r="B2074" s="8">
        <v>44824</v>
      </c>
      <c r="C2074" t="s">
        <v>22</v>
      </c>
    </row>
    <row r="2075" spans="1:3" x14ac:dyDescent="0.25">
      <c r="A2075">
        <v>10105</v>
      </c>
      <c r="B2075" s="8">
        <v>44824</v>
      </c>
      <c r="C2075" t="s">
        <v>22</v>
      </c>
    </row>
    <row r="2076" spans="1:3" x14ac:dyDescent="0.25">
      <c r="A2076">
        <v>10107</v>
      </c>
      <c r="B2076" s="8">
        <v>44824</v>
      </c>
      <c r="C2076" t="s">
        <v>22</v>
      </c>
    </row>
    <row r="2077" spans="1:3" x14ac:dyDescent="0.25">
      <c r="A2077">
        <v>10107</v>
      </c>
      <c r="B2077" s="8">
        <v>44824</v>
      </c>
      <c r="C2077" t="s">
        <v>22</v>
      </c>
    </row>
    <row r="2078" spans="1:3" x14ac:dyDescent="0.25">
      <c r="A2078">
        <v>10107</v>
      </c>
      <c r="B2078" s="8">
        <v>44824</v>
      </c>
      <c r="C2078" t="s">
        <v>22</v>
      </c>
    </row>
    <row r="2079" spans="1:3" x14ac:dyDescent="0.25">
      <c r="A2079">
        <v>10107</v>
      </c>
      <c r="B2079" s="8">
        <v>44824</v>
      </c>
      <c r="C2079" t="s">
        <v>22</v>
      </c>
    </row>
    <row r="2080" spans="1:3" x14ac:dyDescent="0.25">
      <c r="A2080">
        <v>10109</v>
      </c>
      <c r="B2080" s="8">
        <v>44824</v>
      </c>
      <c r="C2080" t="s">
        <v>22</v>
      </c>
    </row>
    <row r="2081" spans="1:3" x14ac:dyDescent="0.25">
      <c r="A2081">
        <v>10109</v>
      </c>
      <c r="B2081" s="8">
        <v>44824</v>
      </c>
      <c r="C2081" t="s">
        <v>22</v>
      </c>
    </row>
    <row r="2082" spans="1:3" x14ac:dyDescent="0.25">
      <c r="A2082">
        <v>10109</v>
      </c>
      <c r="B2082" s="8">
        <v>44824</v>
      </c>
      <c r="C2082" t="s">
        <v>22</v>
      </c>
    </row>
    <row r="2083" spans="1:3" x14ac:dyDescent="0.25">
      <c r="A2083">
        <v>10111</v>
      </c>
      <c r="B2083" s="8">
        <v>44824</v>
      </c>
      <c r="C2083" t="s">
        <v>22</v>
      </c>
    </row>
    <row r="2084" spans="1:3" x14ac:dyDescent="0.25">
      <c r="A2084">
        <v>10111</v>
      </c>
      <c r="B2084" s="8">
        <v>44824</v>
      </c>
      <c r="C2084" t="s">
        <v>22</v>
      </c>
    </row>
    <row r="2085" spans="1:3" x14ac:dyDescent="0.25">
      <c r="A2085">
        <v>10205</v>
      </c>
      <c r="B2085" s="8">
        <v>44824</v>
      </c>
      <c r="C2085" t="s">
        <v>22</v>
      </c>
    </row>
    <row r="2086" spans="1:3" x14ac:dyDescent="0.25">
      <c r="A2086">
        <v>10205</v>
      </c>
      <c r="B2086" s="8">
        <v>44824</v>
      </c>
      <c r="C2086" t="s">
        <v>22</v>
      </c>
    </row>
    <row r="2087" spans="1:3" x14ac:dyDescent="0.25">
      <c r="A2087">
        <v>10205</v>
      </c>
      <c r="B2087" s="8">
        <v>44824</v>
      </c>
      <c r="C2087" t="s">
        <v>22</v>
      </c>
    </row>
    <row r="2088" spans="1:3" x14ac:dyDescent="0.25">
      <c r="A2088">
        <v>10205</v>
      </c>
      <c r="B2088" s="8">
        <v>44824</v>
      </c>
      <c r="C2088" t="s">
        <v>22</v>
      </c>
    </row>
    <row r="2089" spans="1:3" x14ac:dyDescent="0.25">
      <c r="A2089">
        <v>10205</v>
      </c>
      <c r="B2089" s="8">
        <v>44824</v>
      </c>
      <c r="C2089" t="s">
        <v>22</v>
      </c>
    </row>
    <row r="2090" spans="1:3" x14ac:dyDescent="0.25">
      <c r="A2090">
        <v>10207</v>
      </c>
      <c r="B2090" s="8">
        <v>44824</v>
      </c>
      <c r="C2090" t="s">
        <v>22</v>
      </c>
    </row>
    <row r="2091" spans="1:3" x14ac:dyDescent="0.25">
      <c r="A2091">
        <v>10207</v>
      </c>
      <c r="B2091" s="8">
        <v>44824</v>
      </c>
      <c r="C2091" t="s">
        <v>22</v>
      </c>
    </row>
    <row r="2092" spans="1:3" x14ac:dyDescent="0.25">
      <c r="A2092">
        <v>10207</v>
      </c>
      <c r="B2092" s="8">
        <v>44824</v>
      </c>
      <c r="C2092" t="s">
        <v>22</v>
      </c>
    </row>
    <row r="2093" spans="1:3" x14ac:dyDescent="0.25">
      <c r="A2093">
        <v>10207</v>
      </c>
      <c r="B2093" s="8">
        <v>44824</v>
      </c>
      <c r="C2093" t="s">
        <v>22</v>
      </c>
    </row>
    <row r="2094" spans="1:3" x14ac:dyDescent="0.25">
      <c r="A2094">
        <v>10207</v>
      </c>
      <c r="B2094" s="8">
        <v>44824</v>
      </c>
      <c r="C2094" t="s">
        <v>22</v>
      </c>
    </row>
    <row r="2095" spans="1:3" x14ac:dyDescent="0.25">
      <c r="A2095">
        <v>10207</v>
      </c>
      <c r="B2095" s="8">
        <v>44824</v>
      </c>
      <c r="C2095" t="s">
        <v>22</v>
      </c>
    </row>
    <row r="2096" spans="1:3" x14ac:dyDescent="0.25">
      <c r="A2096">
        <v>10207</v>
      </c>
      <c r="B2096" s="8">
        <v>44824</v>
      </c>
      <c r="C2096" t="s">
        <v>22</v>
      </c>
    </row>
    <row r="2097" spans="1:3" x14ac:dyDescent="0.25">
      <c r="A2097">
        <v>10207</v>
      </c>
      <c r="B2097" s="8">
        <v>44824</v>
      </c>
      <c r="C2097" t="s">
        <v>22</v>
      </c>
    </row>
    <row r="2098" spans="1:3" x14ac:dyDescent="0.25">
      <c r="A2098">
        <v>10207</v>
      </c>
      <c r="B2098" s="8">
        <v>44824</v>
      </c>
      <c r="C2098" t="s">
        <v>22</v>
      </c>
    </row>
    <row r="2099" spans="1:3" x14ac:dyDescent="0.25">
      <c r="A2099">
        <v>10211</v>
      </c>
      <c r="B2099" s="8">
        <v>44824</v>
      </c>
      <c r="C2099" t="s">
        <v>22</v>
      </c>
    </row>
    <row r="2100" spans="1:3" x14ac:dyDescent="0.25">
      <c r="A2100">
        <v>10211</v>
      </c>
      <c r="B2100" s="8">
        <v>44824</v>
      </c>
      <c r="C2100" t="s">
        <v>22</v>
      </c>
    </row>
    <row r="2101" spans="1:3" x14ac:dyDescent="0.25">
      <c r="A2101">
        <v>10211</v>
      </c>
      <c r="B2101" s="8">
        <v>44824</v>
      </c>
      <c r="C2101" t="s">
        <v>22</v>
      </c>
    </row>
    <row r="2102" spans="1:3" x14ac:dyDescent="0.25">
      <c r="A2102">
        <v>10102</v>
      </c>
      <c r="B2102" s="8">
        <v>44824</v>
      </c>
      <c r="C2102" t="s">
        <v>22</v>
      </c>
    </row>
    <row r="2103" spans="1:3" x14ac:dyDescent="0.25">
      <c r="A2103">
        <v>10104</v>
      </c>
      <c r="B2103" s="8">
        <v>44824</v>
      </c>
      <c r="C2103" t="s">
        <v>22</v>
      </c>
    </row>
    <row r="2104" spans="1:3" x14ac:dyDescent="0.25">
      <c r="A2104">
        <v>10104</v>
      </c>
      <c r="B2104" s="8">
        <v>44824</v>
      </c>
      <c r="C2104" t="s">
        <v>22</v>
      </c>
    </row>
    <row r="2105" spans="1:3" x14ac:dyDescent="0.25">
      <c r="A2105">
        <v>10104</v>
      </c>
      <c r="B2105" s="8">
        <v>44824</v>
      </c>
      <c r="C2105" t="s">
        <v>22</v>
      </c>
    </row>
    <row r="2106" spans="1:3" x14ac:dyDescent="0.25">
      <c r="A2106">
        <v>10108</v>
      </c>
      <c r="B2106" s="8">
        <v>44824</v>
      </c>
      <c r="C2106" t="s">
        <v>22</v>
      </c>
    </row>
    <row r="2107" spans="1:3" x14ac:dyDescent="0.25">
      <c r="A2107">
        <v>10108</v>
      </c>
      <c r="B2107" s="8">
        <v>44824</v>
      </c>
      <c r="C2107" t="s">
        <v>22</v>
      </c>
    </row>
    <row r="2108" spans="1:3" x14ac:dyDescent="0.25">
      <c r="A2108">
        <v>10108</v>
      </c>
      <c r="B2108" s="8">
        <v>44824</v>
      </c>
      <c r="C2108" t="s">
        <v>22</v>
      </c>
    </row>
    <row r="2109" spans="1:3" x14ac:dyDescent="0.25">
      <c r="A2109">
        <v>10110</v>
      </c>
      <c r="B2109" s="8">
        <v>44824</v>
      </c>
      <c r="C2109" t="s">
        <v>22</v>
      </c>
    </row>
    <row r="2110" spans="1:3" x14ac:dyDescent="0.25">
      <c r="A2110">
        <v>10112</v>
      </c>
      <c r="B2110" s="8">
        <v>44824</v>
      </c>
      <c r="C2110" t="s">
        <v>22</v>
      </c>
    </row>
    <row r="2111" spans="1:3" x14ac:dyDescent="0.25">
      <c r="A2111">
        <v>10112</v>
      </c>
      <c r="B2111" s="8">
        <v>44824</v>
      </c>
      <c r="C2111" t="s">
        <v>22</v>
      </c>
    </row>
    <row r="2112" spans="1:3" x14ac:dyDescent="0.25">
      <c r="A2112">
        <v>10112</v>
      </c>
      <c r="B2112" s="8">
        <v>44824</v>
      </c>
      <c r="C2112" t="s">
        <v>22</v>
      </c>
    </row>
    <row r="2113" spans="1:3" x14ac:dyDescent="0.25">
      <c r="A2113">
        <v>10202</v>
      </c>
      <c r="B2113" s="8">
        <v>44824</v>
      </c>
      <c r="C2113" t="s">
        <v>22</v>
      </c>
    </row>
    <row r="2114" spans="1:3" x14ac:dyDescent="0.25">
      <c r="A2114">
        <v>10206</v>
      </c>
      <c r="B2114" s="8">
        <v>44824</v>
      </c>
      <c r="C2114" t="s">
        <v>22</v>
      </c>
    </row>
    <row r="2115" spans="1:3" x14ac:dyDescent="0.25">
      <c r="A2115">
        <v>10206</v>
      </c>
      <c r="B2115" s="8">
        <v>44824</v>
      </c>
      <c r="C2115" t="s">
        <v>22</v>
      </c>
    </row>
    <row r="2116" spans="1:3" x14ac:dyDescent="0.25">
      <c r="A2116">
        <v>10206</v>
      </c>
      <c r="B2116" s="8">
        <v>44824</v>
      </c>
      <c r="C2116" t="s">
        <v>22</v>
      </c>
    </row>
    <row r="2117" spans="1:3" x14ac:dyDescent="0.25">
      <c r="A2117">
        <v>10206</v>
      </c>
      <c r="B2117" s="8">
        <v>44824</v>
      </c>
      <c r="C2117" t="s">
        <v>22</v>
      </c>
    </row>
    <row r="2118" spans="1:3" x14ac:dyDescent="0.25">
      <c r="A2118">
        <v>10208</v>
      </c>
      <c r="B2118" s="8">
        <v>44824</v>
      </c>
      <c r="C2118" t="s">
        <v>22</v>
      </c>
    </row>
    <row r="2119" spans="1:3" x14ac:dyDescent="0.25">
      <c r="A2119">
        <v>10208</v>
      </c>
      <c r="B2119" s="8">
        <v>44824</v>
      </c>
      <c r="C2119" t="s">
        <v>22</v>
      </c>
    </row>
    <row r="2120" spans="1:3" x14ac:dyDescent="0.25">
      <c r="A2120">
        <v>10210</v>
      </c>
      <c r="B2120" s="8">
        <v>44824</v>
      </c>
      <c r="C2120" t="s">
        <v>22</v>
      </c>
    </row>
    <row r="2121" spans="1:3" x14ac:dyDescent="0.25">
      <c r="A2121">
        <v>10210</v>
      </c>
      <c r="B2121" s="8">
        <v>44824</v>
      </c>
      <c r="C2121" t="s">
        <v>22</v>
      </c>
    </row>
    <row r="2122" spans="1:3" x14ac:dyDescent="0.25">
      <c r="A2122">
        <v>10210</v>
      </c>
      <c r="B2122" s="8">
        <v>44824</v>
      </c>
      <c r="C2122" t="s">
        <v>22</v>
      </c>
    </row>
    <row r="2123" spans="1:3" x14ac:dyDescent="0.25">
      <c r="A2123">
        <v>10210</v>
      </c>
      <c r="B2123" s="8">
        <v>44824</v>
      </c>
      <c r="C2123" t="s">
        <v>22</v>
      </c>
    </row>
    <row r="2124" spans="1:3" x14ac:dyDescent="0.25">
      <c r="A2124">
        <v>10210</v>
      </c>
      <c r="B2124" s="8">
        <v>44824</v>
      </c>
      <c r="C2124" t="s">
        <v>22</v>
      </c>
    </row>
    <row r="2125" spans="1:3" x14ac:dyDescent="0.25">
      <c r="A2125">
        <v>10210</v>
      </c>
      <c r="B2125" s="8">
        <v>44824</v>
      </c>
      <c r="C2125" t="s">
        <v>22</v>
      </c>
    </row>
    <row r="2126" spans="1:3" x14ac:dyDescent="0.25">
      <c r="A2126">
        <v>10210</v>
      </c>
      <c r="B2126" s="8">
        <v>44824</v>
      </c>
      <c r="C2126" t="s">
        <v>22</v>
      </c>
    </row>
    <row r="2127" spans="1:3" x14ac:dyDescent="0.25">
      <c r="A2127">
        <v>10210</v>
      </c>
      <c r="B2127" s="8">
        <v>44824</v>
      </c>
      <c r="C2127" t="s">
        <v>22</v>
      </c>
    </row>
    <row r="2128" spans="1:3" x14ac:dyDescent="0.25">
      <c r="A2128">
        <v>10212</v>
      </c>
      <c r="B2128" s="8">
        <v>44824</v>
      </c>
      <c r="C2128" t="s">
        <v>22</v>
      </c>
    </row>
    <row r="2129" spans="1:3" x14ac:dyDescent="0.25">
      <c r="A2129">
        <v>10212</v>
      </c>
      <c r="B2129" s="8">
        <v>44824</v>
      </c>
      <c r="C2129" t="s">
        <v>22</v>
      </c>
    </row>
    <row r="2130" spans="1:3" x14ac:dyDescent="0.25">
      <c r="A2130">
        <v>10105</v>
      </c>
      <c r="B2130" s="8">
        <v>44825</v>
      </c>
      <c r="C2130" t="s">
        <v>22</v>
      </c>
    </row>
    <row r="2131" spans="1:3" x14ac:dyDescent="0.25">
      <c r="A2131">
        <v>10105</v>
      </c>
      <c r="B2131" s="8">
        <v>44825</v>
      </c>
      <c r="C2131" t="s">
        <v>22</v>
      </c>
    </row>
    <row r="2132" spans="1:3" x14ac:dyDescent="0.25">
      <c r="A2132">
        <v>10105</v>
      </c>
      <c r="B2132" s="8">
        <v>44825</v>
      </c>
      <c r="C2132" t="s">
        <v>22</v>
      </c>
    </row>
    <row r="2133" spans="1:3" x14ac:dyDescent="0.25">
      <c r="A2133">
        <v>10105</v>
      </c>
      <c r="B2133" s="8">
        <v>44825</v>
      </c>
      <c r="C2133" t="s">
        <v>22</v>
      </c>
    </row>
    <row r="2134" spans="1:3" x14ac:dyDescent="0.25">
      <c r="A2134">
        <v>10107</v>
      </c>
      <c r="B2134" s="8">
        <v>44825</v>
      </c>
      <c r="C2134" t="s">
        <v>22</v>
      </c>
    </row>
    <row r="2135" spans="1:3" x14ac:dyDescent="0.25">
      <c r="A2135">
        <v>10107</v>
      </c>
      <c r="B2135" s="8">
        <v>44825</v>
      </c>
      <c r="C2135" t="s">
        <v>22</v>
      </c>
    </row>
    <row r="2136" spans="1:3" x14ac:dyDescent="0.25">
      <c r="A2136">
        <v>10107</v>
      </c>
      <c r="B2136" s="8">
        <v>44825</v>
      </c>
      <c r="C2136" t="s">
        <v>22</v>
      </c>
    </row>
    <row r="2137" spans="1:3" x14ac:dyDescent="0.25">
      <c r="A2137">
        <v>10107</v>
      </c>
      <c r="B2137" s="8">
        <v>44825</v>
      </c>
      <c r="C2137" t="s">
        <v>22</v>
      </c>
    </row>
    <row r="2138" spans="1:3" x14ac:dyDescent="0.25">
      <c r="A2138">
        <v>10107</v>
      </c>
      <c r="B2138" s="8">
        <v>44825</v>
      </c>
      <c r="C2138" t="s">
        <v>22</v>
      </c>
    </row>
    <row r="2139" spans="1:3" x14ac:dyDescent="0.25">
      <c r="A2139">
        <v>10109</v>
      </c>
      <c r="B2139" s="8">
        <v>44825</v>
      </c>
      <c r="C2139" t="s">
        <v>22</v>
      </c>
    </row>
    <row r="2140" spans="1:3" x14ac:dyDescent="0.25">
      <c r="A2140">
        <v>10109</v>
      </c>
      <c r="B2140" s="8">
        <v>44825</v>
      </c>
      <c r="C2140" t="s">
        <v>22</v>
      </c>
    </row>
    <row r="2141" spans="1:3" x14ac:dyDescent="0.25">
      <c r="A2141">
        <v>10109</v>
      </c>
      <c r="B2141" s="8">
        <v>44825</v>
      </c>
      <c r="C2141" t="s">
        <v>22</v>
      </c>
    </row>
    <row r="2142" spans="1:3" x14ac:dyDescent="0.25">
      <c r="A2142">
        <v>10109</v>
      </c>
      <c r="B2142" s="8">
        <v>44825</v>
      </c>
      <c r="C2142" t="s">
        <v>22</v>
      </c>
    </row>
    <row r="2143" spans="1:3" x14ac:dyDescent="0.25">
      <c r="A2143">
        <v>10109</v>
      </c>
      <c r="B2143" s="8">
        <v>44825</v>
      </c>
      <c r="C2143" t="s">
        <v>22</v>
      </c>
    </row>
    <row r="2144" spans="1:3" x14ac:dyDescent="0.25">
      <c r="A2144">
        <v>10109</v>
      </c>
      <c r="B2144" s="8">
        <v>44825</v>
      </c>
      <c r="C2144" t="s">
        <v>22</v>
      </c>
    </row>
    <row r="2145" spans="1:3" x14ac:dyDescent="0.25">
      <c r="A2145">
        <v>10109</v>
      </c>
      <c r="B2145" s="8">
        <v>44825</v>
      </c>
      <c r="C2145" t="s">
        <v>22</v>
      </c>
    </row>
    <row r="2146" spans="1:3" x14ac:dyDescent="0.25">
      <c r="A2146">
        <v>10109</v>
      </c>
      <c r="B2146" s="8">
        <v>44825</v>
      </c>
      <c r="C2146" t="s">
        <v>22</v>
      </c>
    </row>
    <row r="2147" spans="1:3" x14ac:dyDescent="0.25">
      <c r="A2147">
        <v>10203</v>
      </c>
      <c r="B2147" s="8">
        <v>44825</v>
      </c>
      <c r="C2147" t="s">
        <v>22</v>
      </c>
    </row>
    <row r="2148" spans="1:3" x14ac:dyDescent="0.25">
      <c r="A2148">
        <v>10205</v>
      </c>
      <c r="B2148" s="8">
        <v>44825</v>
      </c>
      <c r="C2148" t="s">
        <v>22</v>
      </c>
    </row>
    <row r="2149" spans="1:3" x14ac:dyDescent="0.25">
      <c r="A2149">
        <v>10205</v>
      </c>
      <c r="B2149" s="8">
        <v>44825</v>
      </c>
      <c r="C2149" t="s">
        <v>22</v>
      </c>
    </row>
    <row r="2150" spans="1:3" x14ac:dyDescent="0.25">
      <c r="A2150">
        <v>10205</v>
      </c>
      <c r="B2150" s="8">
        <v>44825</v>
      </c>
      <c r="C2150" t="s">
        <v>22</v>
      </c>
    </row>
    <row r="2151" spans="1:3" x14ac:dyDescent="0.25">
      <c r="A2151">
        <v>10207</v>
      </c>
      <c r="B2151" s="8">
        <v>44825</v>
      </c>
      <c r="C2151" t="s">
        <v>22</v>
      </c>
    </row>
    <row r="2152" spans="1:3" x14ac:dyDescent="0.25">
      <c r="A2152">
        <v>10207</v>
      </c>
      <c r="B2152" s="8">
        <v>44825</v>
      </c>
      <c r="C2152" t="s">
        <v>22</v>
      </c>
    </row>
    <row r="2153" spans="1:3" x14ac:dyDescent="0.25">
      <c r="A2153">
        <v>10207</v>
      </c>
      <c r="B2153" s="8">
        <v>44825</v>
      </c>
      <c r="C2153" t="s">
        <v>22</v>
      </c>
    </row>
    <row r="2154" spans="1:3" x14ac:dyDescent="0.25">
      <c r="A2154">
        <v>10211</v>
      </c>
      <c r="B2154" s="8">
        <v>44825</v>
      </c>
      <c r="C2154" t="s">
        <v>22</v>
      </c>
    </row>
    <row r="2155" spans="1:3" x14ac:dyDescent="0.25">
      <c r="A2155">
        <v>10104</v>
      </c>
      <c r="B2155" s="8">
        <v>44825</v>
      </c>
      <c r="C2155" t="s">
        <v>22</v>
      </c>
    </row>
    <row r="2156" spans="1:3" x14ac:dyDescent="0.25">
      <c r="A2156">
        <v>10104</v>
      </c>
      <c r="B2156" s="8">
        <v>44825</v>
      </c>
      <c r="C2156" t="s">
        <v>22</v>
      </c>
    </row>
    <row r="2157" spans="1:3" x14ac:dyDescent="0.25">
      <c r="A2157">
        <v>10108</v>
      </c>
      <c r="B2157" s="8">
        <v>44825</v>
      </c>
      <c r="C2157" t="s">
        <v>22</v>
      </c>
    </row>
    <row r="2158" spans="1:3" x14ac:dyDescent="0.25">
      <c r="A2158">
        <v>10108</v>
      </c>
      <c r="B2158" s="8">
        <v>44825</v>
      </c>
      <c r="C2158" t="s">
        <v>22</v>
      </c>
    </row>
    <row r="2159" spans="1:3" x14ac:dyDescent="0.25">
      <c r="A2159">
        <v>10108</v>
      </c>
      <c r="B2159" s="8">
        <v>44825</v>
      </c>
      <c r="C2159" t="s">
        <v>22</v>
      </c>
    </row>
    <row r="2160" spans="1:3" x14ac:dyDescent="0.25">
      <c r="A2160">
        <v>10110</v>
      </c>
      <c r="B2160" s="8">
        <v>44825</v>
      </c>
      <c r="C2160" t="s">
        <v>22</v>
      </c>
    </row>
    <row r="2161" spans="1:3" x14ac:dyDescent="0.25">
      <c r="A2161">
        <v>10110</v>
      </c>
      <c r="B2161" s="8">
        <v>44825</v>
      </c>
      <c r="C2161" t="s">
        <v>23</v>
      </c>
    </row>
    <row r="2162" spans="1:3" x14ac:dyDescent="0.25">
      <c r="A2162">
        <v>10112</v>
      </c>
      <c r="B2162" s="8">
        <v>44825</v>
      </c>
      <c r="C2162" t="s">
        <v>22</v>
      </c>
    </row>
    <row r="2163" spans="1:3" x14ac:dyDescent="0.25">
      <c r="A2163">
        <v>10112</v>
      </c>
      <c r="B2163" s="8">
        <v>44825</v>
      </c>
      <c r="C2163" t="s">
        <v>22</v>
      </c>
    </row>
    <row r="2164" spans="1:3" x14ac:dyDescent="0.25">
      <c r="A2164">
        <v>10112</v>
      </c>
      <c r="B2164" s="8">
        <v>44825</v>
      </c>
      <c r="C2164" t="s">
        <v>22</v>
      </c>
    </row>
    <row r="2165" spans="1:3" x14ac:dyDescent="0.25">
      <c r="A2165">
        <v>10112</v>
      </c>
      <c r="B2165" s="8">
        <v>44825</v>
      </c>
      <c r="C2165" t="s">
        <v>22</v>
      </c>
    </row>
    <row r="2166" spans="1:3" x14ac:dyDescent="0.25">
      <c r="A2166">
        <v>10112</v>
      </c>
      <c r="B2166" s="8">
        <v>44825</v>
      </c>
      <c r="C2166" t="s">
        <v>22</v>
      </c>
    </row>
    <row r="2167" spans="1:3" x14ac:dyDescent="0.25">
      <c r="A2167">
        <v>10112</v>
      </c>
      <c r="B2167" s="8">
        <v>44825</v>
      </c>
      <c r="C2167" t="s">
        <v>22</v>
      </c>
    </row>
    <row r="2168" spans="1:3" x14ac:dyDescent="0.25">
      <c r="A2168">
        <v>10112</v>
      </c>
      <c r="B2168" s="8">
        <v>44825</v>
      </c>
      <c r="C2168" t="s">
        <v>22</v>
      </c>
    </row>
    <row r="2169" spans="1:3" x14ac:dyDescent="0.25">
      <c r="A2169">
        <v>10202</v>
      </c>
      <c r="B2169" s="8">
        <v>44825</v>
      </c>
      <c r="C2169" t="s">
        <v>22</v>
      </c>
    </row>
    <row r="2170" spans="1:3" x14ac:dyDescent="0.25">
      <c r="A2170">
        <v>10206</v>
      </c>
      <c r="B2170" s="8">
        <v>44825</v>
      </c>
      <c r="C2170" t="s">
        <v>22</v>
      </c>
    </row>
    <row r="2171" spans="1:3" x14ac:dyDescent="0.25">
      <c r="A2171">
        <v>10206</v>
      </c>
      <c r="B2171" s="8">
        <v>44825</v>
      </c>
      <c r="C2171" t="s">
        <v>22</v>
      </c>
    </row>
    <row r="2172" spans="1:3" x14ac:dyDescent="0.25">
      <c r="A2172">
        <v>10206</v>
      </c>
      <c r="B2172" s="8">
        <v>44825</v>
      </c>
      <c r="C2172" t="s">
        <v>22</v>
      </c>
    </row>
    <row r="2173" spans="1:3" x14ac:dyDescent="0.25">
      <c r="A2173">
        <v>10206</v>
      </c>
      <c r="B2173" s="8">
        <v>44825</v>
      </c>
      <c r="C2173" t="s">
        <v>22</v>
      </c>
    </row>
    <row r="2174" spans="1:3" x14ac:dyDescent="0.25">
      <c r="A2174">
        <v>10206</v>
      </c>
      <c r="B2174" s="8">
        <v>44825</v>
      </c>
      <c r="C2174" t="s">
        <v>22</v>
      </c>
    </row>
    <row r="2175" spans="1:3" x14ac:dyDescent="0.25">
      <c r="A2175">
        <v>10206</v>
      </c>
      <c r="B2175" s="8">
        <v>44825</v>
      </c>
      <c r="C2175" t="s">
        <v>22</v>
      </c>
    </row>
    <row r="2176" spans="1:3" x14ac:dyDescent="0.25">
      <c r="A2176">
        <v>10206</v>
      </c>
      <c r="B2176" s="8">
        <v>44825</v>
      </c>
      <c r="C2176" t="s">
        <v>22</v>
      </c>
    </row>
    <row r="2177" spans="1:3" x14ac:dyDescent="0.25">
      <c r="A2177">
        <v>10206</v>
      </c>
      <c r="B2177" s="8">
        <v>44825</v>
      </c>
      <c r="C2177" t="s">
        <v>22</v>
      </c>
    </row>
    <row r="2178" spans="1:3" x14ac:dyDescent="0.25">
      <c r="A2178">
        <v>10208</v>
      </c>
      <c r="B2178" s="8">
        <v>44825</v>
      </c>
      <c r="C2178" t="s">
        <v>22</v>
      </c>
    </row>
    <row r="2179" spans="1:3" x14ac:dyDescent="0.25">
      <c r="A2179">
        <v>10208</v>
      </c>
      <c r="B2179" s="8">
        <v>44825</v>
      </c>
      <c r="C2179" t="s">
        <v>22</v>
      </c>
    </row>
    <row r="2180" spans="1:3" x14ac:dyDescent="0.25">
      <c r="A2180">
        <v>10208</v>
      </c>
      <c r="B2180" s="8">
        <v>44825</v>
      </c>
      <c r="C2180" t="s">
        <v>22</v>
      </c>
    </row>
    <row r="2181" spans="1:3" x14ac:dyDescent="0.25">
      <c r="A2181">
        <v>10208</v>
      </c>
      <c r="B2181" s="8">
        <v>44825</v>
      </c>
      <c r="C2181" t="s">
        <v>22</v>
      </c>
    </row>
    <row r="2182" spans="1:3" x14ac:dyDescent="0.25">
      <c r="A2182">
        <v>10208</v>
      </c>
      <c r="B2182" s="8">
        <v>44825</v>
      </c>
      <c r="C2182" t="s">
        <v>22</v>
      </c>
    </row>
    <row r="2183" spans="1:3" x14ac:dyDescent="0.25">
      <c r="A2183">
        <v>10212</v>
      </c>
      <c r="B2183" s="8">
        <v>44825</v>
      </c>
      <c r="C2183" t="s">
        <v>22</v>
      </c>
    </row>
    <row r="2184" spans="1:3" x14ac:dyDescent="0.25">
      <c r="A2184">
        <v>10212</v>
      </c>
      <c r="B2184" s="8">
        <v>44825</v>
      </c>
      <c r="C2184" t="s">
        <v>22</v>
      </c>
    </row>
    <row r="2185" spans="1:3" x14ac:dyDescent="0.25">
      <c r="A2185">
        <v>10212</v>
      </c>
      <c r="B2185" s="8">
        <v>44825</v>
      </c>
      <c r="C2185" t="s">
        <v>22</v>
      </c>
    </row>
    <row r="2186" spans="1:3" x14ac:dyDescent="0.25">
      <c r="A2186">
        <v>10101</v>
      </c>
      <c r="B2186" s="8">
        <v>44826</v>
      </c>
      <c r="C2186" t="s">
        <v>22</v>
      </c>
    </row>
    <row r="2187" spans="1:3" x14ac:dyDescent="0.25">
      <c r="A2187">
        <v>10105</v>
      </c>
      <c r="B2187" s="8">
        <v>44826</v>
      </c>
      <c r="C2187" t="s">
        <v>22</v>
      </c>
    </row>
    <row r="2188" spans="1:3" x14ac:dyDescent="0.25">
      <c r="A2188">
        <v>10105</v>
      </c>
      <c r="B2188" s="8">
        <v>44826</v>
      </c>
      <c r="C2188" t="s">
        <v>22</v>
      </c>
    </row>
    <row r="2189" spans="1:3" x14ac:dyDescent="0.25">
      <c r="A2189">
        <v>10105</v>
      </c>
      <c r="B2189" s="8">
        <v>44826</v>
      </c>
      <c r="C2189" t="s">
        <v>22</v>
      </c>
    </row>
    <row r="2190" spans="1:3" x14ac:dyDescent="0.25">
      <c r="A2190">
        <v>10105</v>
      </c>
      <c r="B2190" s="8">
        <v>44826</v>
      </c>
      <c r="C2190" t="s">
        <v>22</v>
      </c>
    </row>
    <row r="2191" spans="1:3" x14ac:dyDescent="0.25">
      <c r="A2191">
        <v>10105</v>
      </c>
      <c r="B2191" s="8">
        <v>44826</v>
      </c>
      <c r="C2191" t="s">
        <v>22</v>
      </c>
    </row>
    <row r="2192" spans="1:3" x14ac:dyDescent="0.25">
      <c r="A2192">
        <v>10105</v>
      </c>
      <c r="B2192" s="8">
        <v>44826</v>
      </c>
      <c r="C2192" t="s">
        <v>22</v>
      </c>
    </row>
    <row r="2193" spans="1:3" x14ac:dyDescent="0.25">
      <c r="A2193">
        <v>10105</v>
      </c>
      <c r="B2193" s="8">
        <v>44826</v>
      </c>
      <c r="C2193" t="s">
        <v>22</v>
      </c>
    </row>
    <row r="2194" spans="1:3" x14ac:dyDescent="0.25">
      <c r="A2194">
        <v>10109</v>
      </c>
      <c r="B2194" s="8">
        <v>44826</v>
      </c>
      <c r="C2194" t="s">
        <v>22</v>
      </c>
    </row>
    <row r="2195" spans="1:3" x14ac:dyDescent="0.25">
      <c r="A2195">
        <v>10111</v>
      </c>
      <c r="B2195" s="8">
        <v>44826</v>
      </c>
      <c r="C2195" t="s">
        <v>22</v>
      </c>
    </row>
    <row r="2196" spans="1:3" x14ac:dyDescent="0.25">
      <c r="A2196">
        <v>10111</v>
      </c>
      <c r="B2196" s="8">
        <v>44826</v>
      </c>
      <c r="C2196" t="s">
        <v>22</v>
      </c>
    </row>
    <row r="2197" spans="1:3" x14ac:dyDescent="0.25">
      <c r="A2197">
        <v>10203</v>
      </c>
      <c r="B2197" s="8">
        <v>44826</v>
      </c>
      <c r="C2197" t="s">
        <v>22</v>
      </c>
    </row>
    <row r="2198" spans="1:3" x14ac:dyDescent="0.25">
      <c r="A2198">
        <v>10203</v>
      </c>
      <c r="B2198" s="8">
        <v>44826</v>
      </c>
      <c r="C2198" t="s">
        <v>22</v>
      </c>
    </row>
    <row r="2199" spans="1:3" x14ac:dyDescent="0.25">
      <c r="A2199">
        <v>10211</v>
      </c>
      <c r="B2199" s="8">
        <v>44826</v>
      </c>
      <c r="C2199" t="s">
        <v>22</v>
      </c>
    </row>
    <row r="2200" spans="1:3" x14ac:dyDescent="0.25">
      <c r="A2200">
        <v>10211</v>
      </c>
      <c r="B2200" s="8">
        <v>44826</v>
      </c>
      <c r="C2200" t="s">
        <v>22</v>
      </c>
    </row>
    <row r="2201" spans="1:3" x14ac:dyDescent="0.25">
      <c r="A2201">
        <v>10211</v>
      </c>
      <c r="B2201" s="8">
        <v>44826</v>
      </c>
      <c r="C2201" t="s">
        <v>22</v>
      </c>
    </row>
    <row r="2202" spans="1:3" x14ac:dyDescent="0.25">
      <c r="A2202">
        <v>10211</v>
      </c>
      <c r="B2202" s="8">
        <v>44826</v>
      </c>
      <c r="C2202" t="s">
        <v>22</v>
      </c>
    </row>
    <row r="2203" spans="1:3" x14ac:dyDescent="0.25">
      <c r="A2203">
        <v>10102</v>
      </c>
      <c r="B2203" s="8">
        <v>44826</v>
      </c>
      <c r="C2203" t="s">
        <v>22</v>
      </c>
    </row>
    <row r="2204" spans="1:3" x14ac:dyDescent="0.25">
      <c r="A2204">
        <v>10102</v>
      </c>
      <c r="B2204" s="8">
        <v>44826</v>
      </c>
      <c r="C2204" t="s">
        <v>22</v>
      </c>
    </row>
    <row r="2205" spans="1:3" x14ac:dyDescent="0.25">
      <c r="A2205">
        <v>10102</v>
      </c>
      <c r="B2205" s="8">
        <v>44826</v>
      </c>
      <c r="C2205" t="s">
        <v>22</v>
      </c>
    </row>
    <row r="2206" spans="1:3" x14ac:dyDescent="0.25">
      <c r="A2206">
        <v>10104</v>
      </c>
      <c r="B2206" s="8">
        <v>44826</v>
      </c>
      <c r="C2206" t="s">
        <v>22</v>
      </c>
    </row>
    <row r="2207" spans="1:3" x14ac:dyDescent="0.25">
      <c r="A2207">
        <v>10104</v>
      </c>
      <c r="B2207" s="8">
        <v>44826</v>
      </c>
      <c r="C2207" t="s">
        <v>22</v>
      </c>
    </row>
    <row r="2208" spans="1:3" x14ac:dyDescent="0.25">
      <c r="A2208">
        <v>10104</v>
      </c>
      <c r="B2208" s="8">
        <v>44826</v>
      </c>
      <c r="C2208" t="s">
        <v>22</v>
      </c>
    </row>
    <row r="2209" spans="1:3" x14ac:dyDescent="0.25">
      <c r="A2209">
        <v>10108</v>
      </c>
      <c r="B2209" s="8">
        <v>44826</v>
      </c>
      <c r="C2209" t="s">
        <v>22</v>
      </c>
    </row>
    <row r="2210" spans="1:3" x14ac:dyDescent="0.25">
      <c r="A2210">
        <v>10108</v>
      </c>
      <c r="B2210" s="8">
        <v>44826</v>
      </c>
      <c r="C2210" t="s">
        <v>22</v>
      </c>
    </row>
    <row r="2211" spans="1:3" x14ac:dyDescent="0.25">
      <c r="A2211">
        <v>10108</v>
      </c>
      <c r="B2211" s="8">
        <v>44826</v>
      </c>
      <c r="C2211" t="s">
        <v>22</v>
      </c>
    </row>
    <row r="2212" spans="1:3" x14ac:dyDescent="0.25">
      <c r="A2212">
        <v>10108</v>
      </c>
      <c r="B2212" s="8">
        <v>44826</v>
      </c>
      <c r="C2212" t="s">
        <v>22</v>
      </c>
    </row>
    <row r="2213" spans="1:3" x14ac:dyDescent="0.25">
      <c r="A2213">
        <v>10110</v>
      </c>
      <c r="B2213" s="8">
        <v>44826</v>
      </c>
      <c r="C2213" t="s">
        <v>22</v>
      </c>
    </row>
    <row r="2214" spans="1:3" x14ac:dyDescent="0.25">
      <c r="A2214">
        <v>10112</v>
      </c>
      <c r="B2214" s="8">
        <v>44826</v>
      </c>
      <c r="C2214" t="s">
        <v>22</v>
      </c>
    </row>
    <row r="2215" spans="1:3" x14ac:dyDescent="0.25">
      <c r="A2215">
        <v>10112</v>
      </c>
      <c r="B2215" s="8">
        <v>44826</v>
      </c>
      <c r="C2215" t="s">
        <v>22</v>
      </c>
    </row>
    <row r="2216" spans="1:3" x14ac:dyDescent="0.25">
      <c r="A2216">
        <v>10202</v>
      </c>
      <c r="B2216" s="8">
        <v>44826</v>
      </c>
      <c r="C2216" t="s">
        <v>22</v>
      </c>
    </row>
    <row r="2217" spans="1:3" x14ac:dyDescent="0.25">
      <c r="A2217">
        <v>10202</v>
      </c>
      <c r="B2217" s="8">
        <v>44826</v>
      </c>
      <c r="C2217" t="s">
        <v>23</v>
      </c>
    </row>
    <row r="2218" spans="1:3" x14ac:dyDescent="0.25">
      <c r="A2218">
        <v>10202</v>
      </c>
      <c r="B2218" s="8">
        <v>44826</v>
      </c>
      <c r="C2218" t="s">
        <v>23</v>
      </c>
    </row>
    <row r="2219" spans="1:3" x14ac:dyDescent="0.25">
      <c r="A2219">
        <v>10206</v>
      </c>
      <c r="B2219" s="8">
        <v>44826</v>
      </c>
      <c r="C2219" t="s">
        <v>22</v>
      </c>
    </row>
    <row r="2220" spans="1:3" x14ac:dyDescent="0.25">
      <c r="A2220">
        <v>10206</v>
      </c>
      <c r="B2220" s="8">
        <v>44826</v>
      </c>
      <c r="C2220" t="s">
        <v>22</v>
      </c>
    </row>
    <row r="2221" spans="1:3" x14ac:dyDescent="0.25">
      <c r="A2221">
        <v>10208</v>
      </c>
      <c r="B2221" s="8">
        <v>44826</v>
      </c>
      <c r="C2221" t="s">
        <v>22</v>
      </c>
    </row>
    <row r="2222" spans="1:3" x14ac:dyDescent="0.25">
      <c r="A2222">
        <v>10208</v>
      </c>
      <c r="B2222" s="8">
        <v>44826</v>
      </c>
      <c r="C2222" t="s">
        <v>22</v>
      </c>
    </row>
    <row r="2223" spans="1:3" x14ac:dyDescent="0.25">
      <c r="A2223">
        <v>10208</v>
      </c>
      <c r="B2223" s="8">
        <v>44826</v>
      </c>
      <c r="C2223" t="s">
        <v>22</v>
      </c>
    </row>
    <row r="2224" spans="1:3" x14ac:dyDescent="0.25">
      <c r="A2224">
        <v>10212</v>
      </c>
      <c r="B2224" s="8">
        <v>44826</v>
      </c>
      <c r="C2224" t="s">
        <v>22</v>
      </c>
    </row>
    <row r="2225" spans="1:3" x14ac:dyDescent="0.25">
      <c r="A2225">
        <v>10105</v>
      </c>
      <c r="B2225" s="8">
        <v>44827</v>
      </c>
      <c r="C2225" t="s">
        <v>22</v>
      </c>
    </row>
    <row r="2226" spans="1:3" x14ac:dyDescent="0.25">
      <c r="A2226">
        <v>10105</v>
      </c>
      <c r="B2226" s="8">
        <v>44827</v>
      </c>
      <c r="C2226" t="s">
        <v>22</v>
      </c>
    </row>
    <row r="2227" spans="1:3" x14ac:dyDescent="0.25">
      <c r="A2227">
        <v>10107</v>
      </c>
      <c r="B2227" s="8">
        <v>44827</v>
      </c>
      <c r="C2227" t="s">
        <v>22</v>
      </c>
    </row>
    <row r="2228" spans="1:3" x14ac:dyDescent="0.25">
      <c r="A2228">
        <v>10107</v>
      </c>
      <c r="B2228" s="8">
        <v>44827</v>
      </c>
      <c r="C2228" t="s">
        <v>22</v>
      </c>
    </row>
    <row r="2229" spans="1:3" x14ac:dyDescent="0.25">
      <c r="A2229">
        <v>10107</v>
      </c>
      <c r="B2229" s="8">
        <v>44827</v>
      </c>
      <c r="C2229" t="s">
        <v>22</v>
      </c>
    </row>
    <row r="2230" spans="1:3" x14ac:dyDescent="0.25">
      <c r="A2230">
        <v>10107</v>
      </c>
      <c r="B2230" s="8">
        <v>44827</v>
      </c>
      <c r="C2230" t="s">
        <v>22</v>
      </c>
    </row>
    <row r="2231" spans="1:3" x14ac:dyDescent="0.25">
      <c r="A2231">
        <v>10107</v>
      </c>
      <c r="B2231" s="8">
        <v>44827</v>
      </c>
      <c r="C2231" t="s">
        <v>22</v>
      </c>
    </row>
    <row r="2232" spans="1:3" x14ac:dyDescent="0.25">
      <c r="A2232">
        <v>10107</v>
      </c>
      <c r="B2232" s="8">
        <v>44827</v>
      </c>
      <c r="C2232" t="s">
        <v>22</v>
      </c>
    </row>
    <row r="2233" spans="1:3" x14ac:dyDescent="0.25">
      <c r="A2233">
        <v>10109</v>
      </c>
      <c r="B2233" s="8">
        <v>44827</v>
      </c>
      <c r="C2233" t="s">
        <v>22</v>
      </c>
    </row>
    <row r="2234" spans="1:3" x14ac:dyDescent="0.25">
      <c r="A2234">
        <v>10109</v>
      </c>
      <c r="B2234" s="8">
        <v>44827</v>
      </c>
      <c r="C2234" t="s">
        <v>22</v>
      </c>
    </row>
    <row r="2235" spans="1:3" x14ac:dyDescent="0.25">
      <c r="A2235">
        <v>10111</v>
      </c>
      <c r="B2235" s="8">
        <v>44827</v>
      </c>
      <c r="C2235" t="s">
        <v>22</v>
      </c>
    </row>
    <row r="2236" spans="1:3" x14ac:dyDescent="0.25">
      <c r="A2236">
        <v>10111</v>
      </c>
      <c r="B2236" s="8">
        <v>44827</v>
      </c>
      <c r="C2236" t="s">
        <v>22</v>
      </c>
    </row>
    <row r="2237" spans="1:3" x14ac:dyDescent="0.25">
      <c r="A2237">
        <v>10207</v>
      </c>
      <c r="B2237" s="8">
        <v>44827</v>
      </c>
      <c r="C2237" t="s">
        <v>22</v>
      </c>
    </row>
    <row r="2238" spans="1:3" x14ac:dyDescent="0.25">
      <c r="A2238">
        <v>10207</v>
      </c>
      <c r="B2238" s="8">
        <v>44827</v>
      </c>
      <c r="C2238" t="s">
        <v>22</v>
      </c>
    </row>
    <row r="2239" spans="1:3" x14ac:dyDescent="0.25">
      <c r="A2239">
        <v>10211</v>
      </c>
      <c r="B2239" s="8">
        <v>44827</v>
      </c>
      <c r="C2239" t="s">
        <v>22</v>
      </c>
    </row>
    <row r="2240" spans="1:3" x14ac:dyDescent="0.25">
      <c r="A2240">
        <v>10211</v>
      </c>
      <c r="B2240" s="8">
        <v>44827</v>
      </c>
      <c r="C2240" t="s">
        <v>22</v>
      </c>
    </row>
    <row r="2241" spans="1:3" x14ac:dyDescent="0.25">
      <c r="A2241">
        <v>10108</v>
      </c>
      <c r="B2241" s="8">
        <v>44827</v>
      </c>
      <c r="C2241" t="s">
        <v>22</v>
      </c>
    </row>
    <row r="2242" spans="1:3" x14ac:dyDescent="0.25">
      <c r="A2242">
        <v>10110</v>
      </c>
      <c r="B2242" s="8">
        <v>44827</v>
      </c>
      <c r="C2242" t="s">
        <v>22</v>
      </c>
    </row>
    <row r="2243" spans="1:3" x14ac:dyDescent="0.25">
      <c r="A2243">
        <v>10110</v>
      </c>
      <c r="B2243" s="8">
        <v>44827</v>
      </c>
      <c r="C2243" t="s">
        <v>22</v>
      </c>
    </row>
    <row r="2244" spans="1:3" x14ac:dyDescent="0.25">
      <c r="A2244">
        <v>10110</v>
      </c>
      <c r="B2244" s="8">
        <v>44827</v>
      </c>
      <c r="C2244" t="s">
        <v>22</v>
      </c>
    </row>
    <row r="2245" spans="1:3" x14ac:dyDescent="0.25">
      <c r="A2245">
        <v>10110</v>
      </c>
      <c r="B2245" s="8">
        <v>44827</v>
      </c>
      <c r="C2245" t="s">
        <v>22</v>
      </c>
    </row>
    <row r="2246" spans="1:3" x14ac:dyDescent="0.25">
      <c r="A2246">
        <v>10112</v>
      </c>
      <c r="B2246" s="8">
        <v>44827</v>
      </c>
      <c r="C2246" t="s">
        <v>22</v>
      </c>
    </row>
    <row r="2247" spans="1:3" x14ac:dyDescent="0.25">
      <c r="A2247">
        <v>10112</v>
      </c>
      <c r="B2247" s="8">
        <v>44827</v>
      </c>
      <c r="C2247" t="s">
        <v>22</v>
      </c>
    </row>
    <row r="2248" spans="1:3" x14ac:dyDescent="0.25">
      <c r="A2248">
        <v>10112</v>
      </c>
      <c r="B2248" s="8">
        <v>44827</v>
      </c>
      <c r="C2248" t="s">
        <v>22</v>
      </c>
    </row>
    <row r="2249" spans="1:3" x14ac:dyDescent="0.25">
      <c r="A2249">
        <v>10112</v>
      </c>
      <c r="B2249" s="8">
        <v>44827</v>
      </c>
      <c r="C2249" t="s">
        <v>22</v>
      </c>
    </row>
    <row r="2250" spans="1:3" x14ac:dyDescent="0.25">
      <c r="A2250">
        <v>10112</v>
      </c>
      <c r="B2250" s="8">
        <v>44827</v>
      </c>
      <c r="C2250" t="s">
        <v>22</v>
      </c>
    </row>
    <row r="2251" spans="1:3" x14ac:dyDescent="0.25">
      <c r="A2251">
        <v>10202</v>
      </c>
      <c r="B2251" s="8">
        <v>44827</v>
      </c>
      <c r="C2251" t="s">
        <v>22</v>
      </c>
    </row>
    <row r="2252" spans="1:3" x14ac:dyDescent="0.25">
      <c r="A2252">
        <v>10208</v>
      </c>
      <c r="B2252" s="8">
        <v>44827</v>
      </c>
      <c r="C2252" t="s">
        <v>22</v>
      </c>
    </row>
    <row r="2253" spans="1:3" x14ac:dyDescent="0.25">
      <c r="A2253">
        <v>10208</v>
      </c>
      <c r="B2253" s="8">
        <v>44827</v>
      </c>
      <c r="C2253" t="s">
        <v>22</v>
      </c>
    </row>
    <row r="2254" spans="1:3" x14ac:dyDescent="0.25">
      <c r="A2254">
        <v>10210</v>
      </c>
      <c r="B2254" s="8">
        <v>44827</v>
      </c>
      <c r="C2254" t="s">
        <v>22</v>
      </c>
    </row>
    <row r="2255" spans="1:3" x14ac:dyDescent="0.25">
      <c r="A2255">
        <v>10210</v>
      </c>
      <c r="B2255" s="8">
        <v>44827</v>
      </c>
      <c r="C2255" t="s">
        <v>22</v>
      </c>
    </row>
    <row r="2256" spans="1:3" x14ac:dyDescent="0.25">
      <c r="A2256">
        <v>10210</v>
      </c>
      <c r="B2256" s="8">
        <v>44827</v>
      </c>
      <c r="C2256" t="s">
        <v>22</v>
      </c>
    </row>
    <row r="2257" spans="1:3" x14ac:dyDescent="0.25">
      <c r="A2257">
        <v>10212</v>
      </c>
      <c r="B2257" s="8">
        <v>44827</v>
      </c>
      <c r="C2257" t="s">
        <v>22</v>
      </c>
    </row>
    <row r="2258" spans="1:3" x14ac:dyDescent="0.25">
      <c r="A2258">
        <v>10212</v>
      </c>
      <c r="B2258" s="8">
        <v>44827</v>
      </c>
      <c r="C2258" t="s">
        <v>22</v>
      </c>
    </row>
    <row r="2259" spans="1:3" x14ac:dyDescent="0.25">
      <c r="A2259">
        <v>10212</v>
      </c>
      <c r="B2259" s="8">
        <v>44827</v>
      </c>
      <c r="C2259" t="s">
        <v>22</v>
      </c>
    </row>
    <row r="2260" spans="1:3" x14ac:dyDescent="0.25">
      <c r="A2260">
        <v>10212</v>
      </c>
      <c r="B2260" s="8">
        <v>44827</v>
      </c>
      <c r="C2260" t="s">
        <v>22</v>
      </c>
    </row>
    <row r="2261" spans="1:3" x14ac:dyDescent="0.25">
      <c r="A2261">
        <v>10212</v>
      </c>
      <c r="B2261" s="8">
        <v>44827</v>
      </c>
      <c r="C2261" t="s">
        <v>22</v>
      </c>
    </row>
    <row r="2262" spans="1:3" x14ac:dyDescent="0.25">
      <c r="A2262">
        <v>10212</v>
      </c>
      <c r="B2262" s="8">
        <v>44827</v>
      </c>
      <c r="C2262" t="s">
        <v>22</v>
      </c>
    </row>
    <row r="2263" spans="1:3" x14ac:dyDescent="0.25">
      <c r="A2263">
        <v>10212</v>
      </c>
      <c r="B2263" s="8">
        <v>44827</v>
      </c>
      <c r="C2263" t="s">
        <v>22</v>
      </c>
    </row>
    <row r="2264" spans="1:3" x14ac:dyDescent="0.25">
      <c r="A2264">
        <v>10212</v>
      </c>
      <c r="B2264" s="8">
        <v>44827</v>
      </c>
      <c r="C2264" t="s">
        <v>22</v>
      </c>
    </row>
    <row r="2265" spans="1:3" x14ac:dyDescent="0.25">
      <c r="A2265">
        <v>10212</v>
      </c>
      <c r="B2265" s="8">
        <v>44827</v>
      </c>
      <c r="C2265" t="s">
        <v>22</v>
      </c>
    </row>
    <row r="2266" spans="1:3" x14ac:dyDescent="0.25">
      <c r="A2266">
        <v>10105</v>
      </c>
      <c r="B2266" s="8">
        <v>44830</v>
      </c>
      <c r="C2266" t="s">
        <v>22</v>
      </c>
    </row>
    <row r="2267" spans="1:3" x14ac:dyDescent="0.25">
      <c r="A2267">
        <v>10105</v>
      </c>
      <c r="B2267" s="8">
        <v>44830</v>
      </c>
      <c r="C2267" t="s">
        <v>22</v>
      </c>
    </row>
    <row r="2268" spans="1:3" x14ac:dyDescent="0.25">
      <c r="A2268">
        <v>10105</v>
      </c>
      <c r="B2268" s="8">
        <v>44830</v>
      </c>
      <c r="C2268" t="s">
        <v>22</v>
      </c>
    </row>
    <row r="2269" spans="1:3" x14ac:dyDescent="0.25">
      <c r="A2269">
        <v>10105</v>
      </c>
      <c r="B2269" s="8">
        <v>44830</v>
      </c>
      <c r="C2269" t="s">
        <v>22</v>
      </c>
    </row>
    <row r="2270" spans="1:3" x14ac:dyDescent="0.25">
      <c r="A2270">
        <v>10105</v>
      </c>
      <c r="B2270" s="8">
        <v>44830</v>
      </c>
      <c r="C2270" t="s">
        <v>22</v>
      </c>
    </row>
    <row r="2271" spans="1:3" x14ac:dyDescent="0.25">
      <c r="A2271">
        <v>10105</v>
      </c>
      <c r="B2271" s="8">
        <v>44830</v>
      </c>
      <c r="C2271" t="s">
        <v>22</v>
      </c>
    </row>
    <row r="2272" spans="1:3" x14ac:dyDescent="0.25">
      <c r="A2272">
        <v>10109</v>
      </c>
      <c r="B2272" s="8">
        <v>44830</v>
      </c>
      <c r="C2272" t="s">
        <v>22</v>
      </c>
    </row>
    <row r="2273" spans="1:3" x14ac:dyDescent="0.25">
      <c r="A2273">
        <v>10109</v>
      </c>
      <c r="B2273" s="8">
        <v>44830</v>
      </c>
      <c r="C2273" t="s">
        <v>22</v>
      </c>
    </row>
    <row r="2274" spans="1:3" x14ac:dyDescent="0.25">
      <c r="A2274">
        <v>10109</v>
      </c>
      <c r="B2274" s="8">
        <v>44830</v>
      </c>
      <c r="C2274" t="s">
        <v>22</v>
      </c>
    </row>
    <row r="2275" spans="1:3" x14ac:dyDescent="0.25">
      <c r="A2275">
        <v>10111</v>
      </c>
      <c r="B2275" s="8">
        <v>44830</v>
      </c>
      <c r="C2275" t="s">
        <v>22</v>
      </c>
    </row>
    <row r="2276" spans="1:3" x14ac:dyDescent="0.25">
      <c r="A2276">
        <v>10111</v>
      </c>
      <c r="B2276" s="8">
        <v>44830</v>
      </c>
      <c r="C2276" t="s">
        <v>22</v>
      </c>
    </row>
    <row r="2277" spans="1:3" x14ac:dyDescent="0.25">
      <c r="A2277">
        <v>10205</v>
      </c>
      <c r="B2277" s="8">
        <v>44830</v>
      </c>
      <c r="C2277" t="s">
        <v>22</v>
      </c>
    </row>
    <row r="2278" spans="1:3" x14ac:dyDescent="0.25">
      <c r="A2278">
        <v>10205</v>
      </c>
      <c r="B2278" s="8">
        <v>44830</v>
      </c>
      <c r="C2278" t="s">
        <v>22</v>
      </c>
    </row>
    <row r="2279" spans="1:3" x14ac:dyDescent="0.25">
      <c r="A2279">
        <v>10205</v>
      </c>
      <c r="B2279" s="8">
        <v>44830</v>
      </c>
      <c r="C2279" t="s">
        <v>22</v>
      </c>
    </row>
    <row r="2280" spans="1:3" x14ac:dyDescent="0.25">
      <c r="A2280">
        <v>10205</v>
      </c>
      <c r="B2280" s="8">
        <v>44830</v>
      </c>
      <c r="C2280" t="s">
        <v>22</v>
      </c>
    </row>
    <row r="2281" spans="1:3" x14ac:dyDescent="0.25">
      <c r="A2281">
        <v>10205</v>
      </c>
      <c r="B2281" s="8">
        <v>44830</v>
      </c>
      <c r="C2281" t="s">
        <v>22</v>
      </c>
    </row>
    <row r="2282" spans="1:3" x14ac:dyDescent="0.25">
      <c r="A2282">
        <v>10207</v>
      </c>
      <c r="B2282" s="8">
        <v>44830</v>
      </c>
      <c r="C2282" t="s">
        <v>22</v>
      </c>
    </row>
    <row r="2283" spans="1:3" x14ac:dyDescent="0.25">
      <c r="A2283">
        <v>10207</v>
      </c>
      <c r="B2283" s="8">
        <v>44830</v>
      </c>
      <c r="C2283" t="s">
        <v>22</v>
      </c>
    </row>
    <row r="2284" spans="1:3" x14ac:dyDescent="0.25">
      <c r="A2284">
        <v>10211</v>
      </c>
      <c r="B2284" s="8">
        <v>44830</v>
      </c>
      <c r="C2284" t="s">
        <v>22</v>
      </c>
    </row>
    <row r="2285" spans="1:3" x14ac:dyDescent="0.25">
      <c r="A2285">
        <v>10102</v>
      </c>
      <c r="B2285" s="8">
        <v>44830</v>
      </c>
      <c r="C2285" t="s">
        <v>22</v>
      </c>
    </row>
    <row r="2286" spans="1:3" x14ac:dyDescent="0.25">
      <c r="A2286">
        <v>10102</v>
      </c>
      <c r="B2286" s="8">
        <v>44830</v>
      </c>
      <c r="C2286" t="s">
        <v>22</v>
      </c>
    </row>
    <row r="2287" spans="1:3" x14ac:dyDescent="0.25">
      <c r="A2287">
        <v>10102</v>
      </c>
      <c r="B2287" s="8">
        <v>44830</v>
      </c>
      <c r="C2287" t="s">
        <v>22</v>
      </c>
    </row>
    <row r="2288" spans="1:3" x14ac:dyDescent="0.25">
      <c r="A2288">
        <v>10104</v>
      </c>
      <c r="B2288" s="8">
        <v>44830</v>
      </c>
      <c r="C2288" t="s">
        <v>22</v>
      </c>
    </row>
    <row r="2289" spans="1:3" x14ac:dyDescent="0.25">
      <c r="A2289">
        <v>10104</v>
      </c>
      <c r="B2289" s="8">
        <v>44830</v>
      </c>
      <c r="C2289" t="s">
        <v>22</v>
      </c>
    </row>
    <row r="2290" spans="1:3" x14ac:dyDescent="0.25">
      <c r="A2290">
        <v>10104</v>
      </c>
      <c r="B2290" s="8">
        <v>44830</v>
      </c>
      <c r="C2290" t="s">
        <v>22</v>
      </c>
    </row>
    <row r="2291" spans="1:3" x14ac:dyDescent="0.25">
      <c r="A2291">
        <v>10104</v>
      </c>
      <c r="B2291" s="8">
        <v>44830</v>
      </c>
      <c r="C2291" t="s">
        <v>22</v>
      </c>
    </row>
    <row r="2292" spans="1:3" x14ac:dyDescent="0.25">
      <c r="A2292">
        <v>10104</v>
      </c>
      <c r="B2292" s="8">
        <v>44830</v>
      </c>
      <c r="C2292" t="s">
        <v>22</v>
      </c>
    </row>
    <row r="2293" spans="1:3" x14ac:dyDescent="0.25">
      <c r="A2293">
        <v>10108</v>
      </c>
      <c r="B2293" s="8">
        <v>44830</v>
      </c>
      <c r="C2293" t="s">
        <v>22</v>
      </c>
    </row>
    <row r="2294" spans="1:3" x14ac:dyDescent="0.25">
      <c r="A2294">
        <v>10108</v>
      </c>
      <c r="B2294" s="8">
        <v>44830</v>
      </c>
      <c r="C2294" t="s">
        <v>22</v>
      </c>
    </row>
    <row r="2295" spans="1:3" x14ac:dyDescent="0.25">
      <c r="A2295">
        <v>10108</v>
      </c>
      <c r="B2295" s="8">
        <v>44830</v>
      </c>
      <c r="C2295" t="s">
        <v>22</v>
      </c>
    </row>
    <row r="2296" spans="1:3" x14ac:dyDescent="0.25">
      <c r="A2296">
        <v>10112</v>
      </c>
      <c r="B2296" s="8">
        <v>44830</v>
      </c>
      <c r="C2296" t="s">
        <v>22</v>
      </c>
    </row>
    <row r="2297" spans="1:3" x14ac:dyDescent="0.25">
      <c r="A2297">
        <v>10112</v>
      </c>
      <c r="B2297" s="8">
        <v>44830</v>
      </c>
      <c r="C2297" t="s">
        <v>22</v>
      </c>
    </row>
    <row r="2298" spans="1:3" x14ac:dyDescent="0.25">
      <c r="A2298">
        <v>10202</v>
      </c>
      <c r="B2298" s="8">
        <v>44830</v>
      </c>
      <c r="C2298" t="s">
        <v>22</v>
      </c>
    </row>
    <row r="2299" spans="1:3" x14ac:dyDescent="0.25">
      <c r="A2299">
        <v>10206</v>
      </c>
      <c r="B2299" s="8">
        <v>44830</v>
      </c>
      <c r="C2299" t="s">
        <v>22</v>
      </c>
    </row>
    <row r="2300" spans="1:3" x14ac:dyDescent="0.25">
      <c r="A2300">
        <v>10206</v>
      </c>
      <c r="B2300" s="8">
        <v>44830</v>
      </c>
      <c r="C2300" t="s">
        <v>22</v>
      </c>
    </row>
    <row r="2301" spans="1:3" x14ac:dyDescent="0.25">
      <c r="A2301">
        <v>10206</v>
      </c>
      <c r="B2301" s="8">
        <v>44830</v>
      </c>
      <c r="C2301" t="s">
        <v>22</v>
      </c>
    </row>
    <row r="2302" spans="1:3" x14ac:dyDescent="0.25">
      <c r="A2302">
        <v>10206</v>
      </c>
      <c r="B2302" s="8">
        <v>44830</v>
      </c>
      <c r="C2302" t="s">
        <v>22</v>
      </c>
    </row>
    <row r="2303" spans="1:3" x14ac:dyDescent="0.25">
      <c r="A2303">
        <v>10206</v>
      </c>
      <c r="B2303" s="8">
        <v>44830</v>
      </c>
      <c r="C2303" t="s">
        <v>22</v>
      </c>
    </row>
    <row r="2304" spans="1:3" x14ac:dyDescent="0.25">
      <c r="A2304">
        <v>10206</v>
      </c>
      <c r="B2304" s="8">
        <v>44830</v>
      </c>
      <c r="C2304" t="s">
        <v>22</v>
      </c>
    </row>
    <row r="2305" spans="1:3" x14ac:dyDescent="0.25">
      <c r="A2305">
        <v>10210</v>
      </c>
      <c r="B2305" s="8">
        <v>44830</v>
      </c>
      <c r="C2305" t="s">
        <v>22</v>
      </c>
    </row>
    <row r="2306" spans="1:3" x14ac:dyDescent="0.25">
      <c r="A2306">
        <v>10212</v>
      </c>
      <c r="B2306" s="8">
        <v>44830</v>
      </c>
      <c r="C2306" t="s">
        <v>22</v>
      </c>
    </row>
    <row r="2307" spans="1:3" x14ac:dyDescent="0.25">
      <c r="A2307">
        <v>10212</v>
      </c>
      <c r="B2307" s="8">
        <v>44830</v>
      </c>
      <c r="C2307" t="s">
        <v>22</v>
      </c>
    </row>
    <row r="2308" spans="1:3" x14ac:dyDescent="0.25">
      <c r="A2308">
        <v>10212</v>
      </c>
      <c r="B2308" s="8">
        <v>44830</v>
      </c>
      <c r="C2308" t="s">
        <v>22</v>
      </c>
    </row>
    <row r="2309" spans="1:3" x14ac:dyDescent="0.25">
      <c r="A2309">
        <v>10212</v>
      </c>
      <c r="B2309" s="8">
        <v>44830</v>
      </c>
      <c r="C2309" t="s">
        <v>22</v>
      </c>
    </row>
    <row r="2310" spans="1:3" x14ac:dyDescent="0.25">
      <c r="A2310">
        <v>10212</v>
      </c>
      <c r="B2310" s="8">
        <v>44830</v>
      </c>
      <c r="C2310" t="s">
        <v>22</v>
      </c>
    </row>
    <row r="2311" spans="1:3" x14ac:dyDescent="0.25">
      <c r="A2311">
        <v>10212</v>
      </c>
      <c r="B2311" s="8">
        <v>44830</v>
      </c>
      <c r="C2311" t="s">
        <v>22</v>
      </c>
    </row>
    <row r="2312" spans="1:3" x14ac:dyDescent="0.25">
      <c r="A2312">
        <v>10212</v>
      </c>
      <c r="B2312" s="8">
        <v>44830</v>
      </c>
      <c r="C2312" t="s">
        <v>22</v>
      </c>
    </row>
    <row r="2313" spans="1:3" x14ac:dyDescent="0.25">
      <c r="A2313">
        <v>10212</v>
      </c>
      <c r="B2313" s="8">
        <v>44830</v>
      </c>
      <c r="C2313" t="s">
        <v>22</v>
      </c>
    </row>
    <row r="2314" spans="1:3" x14ac:dyDescent="0.25">
      <c r="A2314">
        <v>10212</v>
      </c>
      <c r="B2314" s="8">
        <v>44830</v>
      </c>
      <c r="C2314" t="s">
        <v>22</v>
      </c>
    </row>
    <row r="2315" spans="1:3" x14ac:dyDescent="0.25">
      <c r="A2315">
        <v>10212</v>
      </c>
      <c r="B2315" s="8">
        <v>44830</v>
      </c>
      <c r="C2315" t="s">
        <v>22</v>
      </c>
    </row>
    <row r="2316" spans="1:3" x14ac:dyDescent="0.25">
      <c r="A2316">
        <v>10212</v>
      </c>
      <c r="B2316" s="8">
        <v>44830</v>
      </c>
      <c r="C2316" t="s">
        <v>22</v>
      </c>
    </row>
    <row r="2317" spans="1:3" x14ac:dyDescent="0.25">
      <c r="A2317">
        <v>10105</v>
      </c>
      <c r="B2317" s="8">
        <v>44831</v>
      </c>
      <c r="C2317" t="s">
        <v>22</v>
      </c>
    </row>
    <row r="2318" spans="1:3" x14ac:dyDescent="0.25">
      <c r="A2318">
        <v>10105</v>
      </c>
      <c r="B2318" s="8">
        <v>44831</v>
      </c>
      <c r="C2318" t="s">
        <v>22</v>
      </c>
    </row>
    <row r="2319" spans="1:3" x14ac:dyDescent="0.25">
      <c r="A2319">
        <v>10109</v>
      </c>
      <c r="B2319" s="8">
        <v>44831</v>
      </c>
      <c r="C2319" t="s">
        <v>22</v>
      </c>
    </row>
    <row r="2320" spans="1:3" x14ac:dyDescent="0.25">
      <c r="A2320">
        <v>10111</v>
      </c>
      <c r="B2320" s="8">
        <v>44831</v>
      </c>
      <c r="C2320" t="s">
        <v>22</v>
      </c>
    </row>
    <row r="2321" spans="1:3" x14ac:dyDescent="0.25">
      <c r="A2321">
        <v>10111</v>
      </c>
      <c r="B2321" s="8">
        <v>44831</v>
      </c>
      <c r="C2321" t="s">
        <v>22</v>
      </c>
    </row>
    <row r="2322" spans="1:3" x14ac:dyDescent="0.25">
      <c r="A2322">
        <v>10205</v>
      </c>
      <c r="B2322" s="8">
        <v>44831</v>
      </c>
      <c r="C2322" t="s">
        <v>22</v>
      </c>
    </row>
    <row r="2323" spans="1:3" x14ac:dyDescent="0.25">
      <c r="A2323">
        <v>10211</v>
      </c>
      <c r="B2323" s="8">
        <v>44831</v>
      </c>
      <c r="C2323" t="s">
        <v>22</v>
      </c>
    </row>
    <row r="2324" spans="1:3" x14ac:dyDescent="0.25">
      <c r="A2324">
        <v>10211</v>
      </c>
      <c r="B2324" s="8">
        <v>44831</v>
      </c>
      <c r="C2324" t="s">
        <v>22</v>
      </c>
    </row>
    <row r="2325" spans="1:3" x14ac:dyDescent="0.25">
      <c r="A2325">
        <v>10102</v>
      </c>
      <c r="B2325" s="8">
        <v>44831</v>
      </c>
      <c r="C2325" t="s">
        <v>22</v>
      </c>
    </row>
    <row r="2326" spans="1:3" x14ac:dyDescent="0.25">
      <c r="A2326">
        <v>10102</v>
      </c>
      <c r="B2326" s="8">
        <v>44831</v>
      </c>
      <c r="C2326" t="s">
        <v>22</v>
      </c>
    </row>
    <row r="2327" spans="1:3" x14ac:dyDescent="0.25">
      <c r="A2327">
        <v>10104</v>
      </c>
      <c r="B2327" s="8">
        <v>44831</v>
      </c>
      <c r="C2327" t="s">
        <v>22</v>
      </c>
    </row>
    <row r="2328" spans="1:3" x14ac:dyDescent="0.25">
      <c r="A2328">
        <v>10104</v>
      </c>
      <c r="B2328" s="8">
        <v>44831</v>
      </c>
      <c r="C2328" t="s">
        <v>22</v>
      </c>
    </row>
    <row r="2329" spans="1:3" x14ac:dyDescent="0.25">
      <c r="A2329">
        <v>10104</v>
      </c>
      <c r="B2329" s="8">
        <v>44831</v>
      </c>
      <c r="C2329" t="s">
        <v>22</v>
      </c>
    </row>
    <row r="2330" spans="1:3" x14ac:dyDescent="0.25">
      <c r="A2330">
        <v>10104</v>
      </c>
      <c r="B2330" s="8">
        <v>44831</v>
      </c>
      <c r="C2330" t="s">
        <v>22</v>
      </c>
    </row>
    <row r="2331" spans="1:3" x14ac:dyDescent="0.25">
      <c r="A2331">
        <v>10104</v>
      </c>
      <c r="B2331" s="8">
        <v>44831</v>
      </c>
      <c r="C2331" t="s">
        <v>22</v>
      </c>
    </row>
    <row r="2332" spans="1:3" x14ac:dyDescent="0.25">
      <c r="A2332">
        <v>10108</v>
      </c>
      <c r="B2332" s="8">
        <v>44831</v>
      </c>
      <c r="C2332" t="s">
        <v>22</v>
      </c>
    </row>
    <row r="2333" spans="1:3" x14ac:dyDescent="0.25">
      <c r="A2333">
        <v>10108</v>
      </c>
      <c r="B2333" s="8">
        <v>44831</v>
      </c>
      <c r="C2333" t="s">
        <v>22</v>
      </c>
    </row>
    <row r="2334" spans="1:3" x14ac:dyDescent="0.25">
      <c r="A2334">
        <v>10108</v>
      </c>
      <c r="B2334" s="8">
        <v>44831</v>
      </c>
      <c r="C2334" t="s">
        <v>22</v>
      </c>
    </row>
    <row r="2335" spans="1:3" x14ac:dyDescent="0.25">
      <c r="A2335">
        <v>10108</v>
      </c>
      <c r="B2335" s="8">
        <v>44831</v>
      </c>
      <c r="C2335" t="s">
        <v>22</v>
      </c>
    </row>
    <row r="2336" spans="1:3" x14ac:dyDescent="0.25">
      <c r="A2336">
        <v>10112</v>
      </c>
      <c r="B2336" s="8">
        <v>44831</v>
      </c>
      <c r="C2336" t="s">
        <v>22</v>
      </c>
    </row>
    <row r="2337" spans="1:3" x14ac:dyDescent="0.25">
      <c r="A2337">
        <v>10112</v>
      </c>
      <c r="B2337" s="8">
        <v>44831</v>
      </c>
      <c r="C2337" t="s">
        <v>22</v>
      </c>
    </row>
    <row r="2338" spans="1:3" x14ac:dyDescent="0.25">
      <c r="A2338">
        <v>10202</v>
      </c>
      <c r="B2338" s="8">
        <v>44831</v>
      </c>
      <c r="C2338" t="s">
        <v>22</v>
      </c>
    </row>
    <row r="2339" spans="1:3" x14ac:dyDescent="0.25">
      <c r="A2339">
        <v>10208</v>
      </c>
      <c r="B2339" s="8">
        <v>44831</v>
      </c>
      <c r="C2339" t="s">
        <v>22</v>
      </c>
    </row>
    <row r="2340" spans="1:3" x14ac:dyDescent="0.25">
      <c r="A2340">
        <v>10210</v>
      </c>
      <c r="B2340" s="8">
        <v>44831</v>
      </c>
      <c r="C2340" t="s">
        <v>22</v>
      </c>
    </row>
    <row r="2341" spans="1:3" x14ac:dyDescent="0.25">
      <c r="A2341">
        <v>10210</v>
      </c>
      <c r="B2341" s="8">
        <v>44831</v>
      </c>
      <c r="C2341" t="s">
        <v>22</v>
      </c>
    </row>
    <row r="2342" spans="1:3" x14ac:dyDescent="0.25">
      <c r="A2342">
        <v>10210</v>
      </c>
      <c r="B2342" s="8">
        <v>44831</v>
      </c>
      <c r="C2342" t="s">
        <v>22</v>
      </c>
    </row>
    <row r="2343" spans="1:3" x14ac:dyDescent="0.25">
      <c r="A2343">
        <v>10210</v>
      </c>
      <c r="B2343" s="8">
        <v>44831</v>
      </c>
      <c r="C2343" t="s">
        <v>22</v>
      </c>
    </row>
    <row r="2344" spans="1:3" x14ac:dyDescent="0.25">
      <c r="A2344">
        <v>10210</v>
      </c>
      <c r="B2344" s="8">
        <v>44831</v>
      </c>
      <c r="C2344" t="s">
        <v>22</v>
      </c>
    </row>
    <row r="2345" spans="1:3" x14ac:dyDescent="0.25">
      <c r="A2345">
        <v>10212</v>
      </c>
      <c r="B2345" s="8">
        <v>44831</v>
      </c>
      <c r="C2345" t="s">
        <v>22</v>
      </c>
    </row>
    <row r="2346" spans="1:3" x14ac:dyDescent="0.25">
      <c r="A2346">
        <v>10212</v>
      </c>
      <c r="B2346" s="8">
        <v>44831</v>
      </c>
      <c r="C2346" t="s">
        <v>22</v>
      </c>
    </row>
    <row r="2347" spans="1:3" x14ac:dyDescent="0.25">
      <c r="A2347">
        <v>10212</v>
      </c>
      <c r="B2347" s="8">
        <v>44831</v>
      </c>
      <c r="C2347" t="s">
        <v>22</v>
      </c>
    </row>
    <row r="2348" spans="1:3" x14ac:dyDescent="0.25">
      <c r="A2348">
        <v>10212</v>
      </c>
      <c r="B2348" s="8">
        <v>44831</v>
      </c>
      <c r="C2348" t="s">
        <v>22</v>
      </c>
    </row>
    <row r="2349" spans="1:3" x14ac:dyDescent="0.25">
      <c r="A2349">
        <v>10212</v>
      </c>
      <c r="B2349" s="8">
        <v>44831</v>
      </c>
      <c r="C2349" t="s">
        <v>22</v>
      </c>
    </row>
    <row r="2350" spans="1:3" x14ac:dyDescent="0.25">
      <c r="A2350">
        <v>10105</v>
      </c>
      <c r="B2350" s="8">
        <v>44832</v>
      </c>
      <c r="C2350" t="s">
        <v>22</v>
      </c>
    </row>
    <row r="2351" spans="1:3" x14ac:dyDescent="0.25">
      <c r="A2351">
        <v>10107</v>
      </c>
      <c r="B2351" s="8">
        <v>44832</v>
      </c>
      <c r="C2351" t="s">
        <v>22</v>
      </c>
    </row>
    <row r="2352" spans="1:3" x14ac:dyDescent="0.25">
      <c r="A2352">
        <v>10107</v>
      </c>
      <c r="B2352" s="8">
        <v>44832</v>
      </c>
      <c r="C2352" t="s">
        <v>22</v>
      </c>
    </row>
    <row r="2353" spans="1:3" x14ac:dyDescent="0.25">
      <c r="A2353">
        <v>10109</v>
      </c>
      <c r="B2353" s="8">
        <v>44832</v>
      </c>
      <c r="C2353" t="s">
        <v>22</v>
      </c>
    </row>
    <row r="2354" spans="1:3" x14ac:dyDescent="0.25">
      <c r="A2354">
        <v>10109</v>
      </c>
      <c r="B2354" s="8">
        <v>44832</v>
      </c>
      <c r="C2354" t="s">
        <v>22</v>
      </c>
    </row>
    <row r="2355" spans="1:3" x14ac:dyDescent="0.25">
      <c r="A2355">
        <v>10111</v>
      </c>
      <c r="B2355" s="8">
        <v>44832</v>
      </c>
      <c r="C2355" t="s">
        <v>22</v>
      </c>
    </row>
    <row r="2356" spans="1:3" x14ac:dyDescent="0.25">
      <c r="A2356">
        <v>10111</v>
      </c>
      <c r="B2356" s="8">
        <v>44832</v>
      </c>
      <c r="C2356" t="s">
        <v>22</v>
      </c>
    </row>
    <row r="2357" spans="1:3" x14ac:dyDescent="0.25">
      <c r="A2357">
        <v>10111</v>
      </c>
      <c r="B2357" s="8">
        <v>44832</v>
      </c>
      <c r="C2357" t="s">
        <v>22</v>
      </c>
    </row>
    <row r="2358" spans="1:3" x14ac:dyDescent="0.25">
      <c r="A2358">
        <v>10111</v>
      </c>
      <c r="B2358" s="8">
        <v>44832</v>
      </c>
      <c r="C2358" t="s">
        <v>22</v>
      </c>
    </row>
    <row r="2359" spans="1:3" x14ac:dyDescent="0.25">
      <c r="A2359">
        <v>10111</v>
      </c>
      <c r="B2359" s="8">
        <v>44832</v>
      </c>
      <c r="C2359" t="s">
        <v>22</v>
      </c>
    </row>
    <row r="2360" spans="1:3" x14ac:dyDescent="0.25">
      <c r="A2360">
        <v>10111</v>
      </c>
      <c r="B2360" s="8">
        <v>44832</v>
      </c>
      <c r="C2360" t="s">
        <v>22</v>
      </c>
    </row>
    <row r="2361" spans="1:3" x14ac:dyDescent="0.25">
      <c r="A2361">
        <v>10111</v>
      </c>
      <c r="B2361" s="8">
        <v>44832</v>
      </c>
      <c r="C2361" t="s">
        <v>22</v>
      </c>
    </row>
    <row r="2362" spans="1:3" x14ac:dyDescent="0.25">
      <c r="A2362">
        <v>10111</v>
      </c>
      <c r="B2362" s="8">
        <v>44832</v>
      </c>
      <c r="C2362" t="s">
        <v>22</v>
      </c>
    </row>
    <row r="2363" spans="1:3" x14ac:dyDescent="0.25">
      <c r="A2363">
        <v>10111</v>
      </c>
      <c r="B2363" s="8">
        <v>44832</v>
      </c>
      <c r="C2363" t="s">
        <v>22</v>
      </c>
    </row>
    <row r="2364" spans="1:3" x14ac:dyDescent="0.25">
      <c r="A2364">
        <v>10111</v>
      </c>
      <c r="B2364" s="8">
        <v>44832</v>
      </c>
      <c r="C2364" t="s">
        <v>22</v>
      </c>
    </row>
    <row r="2365" spans="1:3" x14ac:dyDescent="0.25">
      <c r="A2365">
        <v>10111</v>
      </c>
      <c r="B2365" s="8">
        <v>44832</v>
      </c>
      <c r="C2365" t="s">
        <v>22</v>
      </c>
    </row>
    <row r="2366" spans="1:3" x14ac:dyDescent="0.25">
      <c r="A2366">
        <v>10111</v>
      </c>
      <c r="B2366" s="8">
        <v>44832</v>
      </c>
      <c r="C2366" t="s">
        <v>22</v>
      </c>
    </row>
    <row r="2367" spans="1:3" x14ac:dyDescent="0.25">
      <c r="A2367">
        <v>10111</v>
      </c>
      <c r="B2367" s="8">
        <v>44832</v>
      </c>
      <c r="C2367" t="s">
        <v>22</v>
      </c>
    </row>
    <row r="2368" spans="1:3" x14ac:dyDescent="0.25">
      <c r="A2368">
        <v>10111</v>
      </c>
      <c r="B2368" s="8">
        <v>44832</v>
      </c>
      <c r="C2368" t="s">
        <v>22</v>
      </c>
    </row>
    <row r="2369" spans="1:3" x14ac:dyDescent="0.25">
      <c r="A2369">
        <v>10111</v>
      </c>
      <c r="B2369" s="8">
        <v>44832</v>
      </c>
      <c r="C2369" t="s">
        <v>22</v>
      </c>
    </row>
    <row r="2370" spans="1:3" x14ac:dyDescent="0.25">
      <c r="A2370">
        <v>10203</v>
      </c>
      <c r="B2370" s="8">
        <v>44832</v>
      </c>
      <c r="C2370" t="s">
        <v>22</v>
      </c>
    </row>
    <row r="2371" spans="1:3" x14ac:dyDescent="0.25">
      <c r="A2371">
        <v>10203</v>
      </c>
      <c r="B2371" s="8">
        <v>44832</v>
      </c>
      <c r="C2371" t="s">
        <v>22</v>
      </c>
    </row>
    <row r="2372" spans="1:3" x14ac:dyDescent="0.25">
      <c r="A2372">
        <v>10203</v>
      </c>
      <c r="B2372" s="8">
        <v>44832</v>
      </c>
      <c r="C2372" t="s">
        <v>22</v>
      </c>
    </row>
    <row r="2373" spans="1:3" x14ac:dyDescent="0.25">
      <c r="A2373">
        <v>10205</v>
      </c>
      <c r="B2373" s="8">
        <v>44832</v>
      </c>
      <c r="C2373" t="s">
        <v>22</v>
      </c>
    </row>
    <row r="2374" spans="1:3" x14ac:dyDescent="0.25">
      <c r="A2374">
        <v>10205</v>
      </c>
      <c r="B2374" s="8">
        <v>44832</v>
      </c>
      <c r="C2374" t="s">
        <v>22</v>
      </c>
    </row>
    <row r="2375" spans="1:3" x14ac:dyDescent="0.25">
      <c r="A2375">
        <v>10205</v>
      </c>
      <c r="B2375" s="8">
        <v>44832</v>
      </c>
      <c r="C2375" t="s">
        <v>22</v>
      </c>
    </row>
    <row r="2376" spans="1:3" x14ac:dyDescent="0.25">
      <c r="A2376">
        <v>10205</v>
      </c>
      <c r="B2376" s="8">
        <v>44832</v>
      </c>
      <c r="C2376" t="s">
        <v>22</v>
      </c>
    </row>
    <row r="2377" spans="1:3" x14ac:dyDescent="0.25">
      <c r="A2377">
        <v>10205</v>
      </c>
      <c r="B2377" s="8">
        <v>44832</v>
      </c>
      <c r="C2377" t="s">
        <v>22</v>
      </c>
    </row>
    <row r="2378" spans="1:3" x14ac:dyDescent="0.25">
      <c r="A2378">
        <v>10205</v>
      </c>
      <c r="B2378" s="8">
        <v>44832</v>
      </c>
      <c r="C2378" t="s">
        <v>22</v>
      </c>
    </row>
    <row r="2379" spans="1:3" x14ac:dyDescent="0.25">
      <c r="A2379">
        <v>10205</v>
      </c>
      <c r="B2379" s="8">
        <v>44832</v>
      </c>
      <c r="C2379" t="s">
        <v>22</v>
      </c>
    </row>
    <row r="2380" spans="1:3" x14ac:dyDescent="0.25">
      <c r="A2380">
        <v>10207</v>
      </c>
      <c r="B2380" s="8">
        <v>44832</v>
      </c>
      <c r="C2380" t="s">
        <v>22</v>
      </c>
    </row>
    <row r="2381" spans="1:3" x14ac:dyDescent="0.25">
      <c r="A2381">
        <v>10207</v>
      </c>
      <c r="B2381" s="8">
        <v>44832</v>
      </c>
      <c r="C2381" t="s">
        <v>22</v>
      </c>
    </row>
    <row r="2382" spans="1:3" x14ac:dyDescent="0.25">
      <c r="A2382">
        <v>10207</v>
      </c>
      <c r="B2382" s="8">
        <v>44832</v>
      </c>
      <c r="C2382" t="s">
        <v>22</v>
      </c>
    </row>
    <row r="2383" spans="1:3" x14ac:dyDescent="0.25">
      <c r="A2383">
        <v>10211</v>
      </c>
      <c r="B2383" s="8">
        <v>44832</v>
      </c>
      <c r="C2383" t="s">
        <v>22</v>
      </c>
    </row>
    <row r="2384" spans="1:3" x14ac:dyDescent="0.25">
      <c r="A2384">
        <v>10211</v>
      </c>
      <c r="B2384" s="8">
        <v>44832</v>
      </c>
      <c r="C2384" t="s">
        <v>22</v>
      </c>
    </row>
    <row r="2385" spans="1:3" x14ac:dyDescent="0.25">
      <c r="A2385">
        <v>10211</v>
      </c>
      <c r="B2385" s="8">
        <v>44832</v>
      </c>
      <c r="C2385" t="s">
        <v>22</v>
      </c>
    </row>
    <row r="2386" spans="1:3" x14ac:dyDescent="0.25">
      <c r="A2386">
        <v>10211</v>
      </c>
      <c r="B2386" s="8">
        <v>44832</v>
      </c>
      <c r="C2386" t="s">
        <v>22</v>
      </c>
    </row>
    <row r="2387" spans="1:3" x14ac:dyDescent="0.25">
      <c r="A2387">
        <v>10104</v>
      </c>
      <c r="B2387" s="8">
        <v>44832</v>
      </c>
      <c r="C2387" t="s">
        <v>22</v>
      </c>
    </row>
    <row r="2388" spans="1:3" x14ac:dyDescent="0.25">
      <c r="A2388">
        <v>10104</v>
      </c>
      <c r="B2388" s="8">
        <v>44832</v>
      </c>
      <c r="C2388" t="s">
        <v>22</v>
      </c>
    </row>
    <row r="2389" spans="1:3" x14ac:dyDescent="0.25">
      <c r="A2389">
        <v>10104</v>
      </c>
      <c r="B2389" s="8">
        <v>44832</v>
      </c>
      <c r="C2389" t="s">
        <v>22</v>
      </c>
    </row>
    <row r="2390" spans="1:3" x14ac:dyDescent="0.25">
      <c r="A2390">
        <v>10106</v>
      </c>
      <c r="B2390" s="8">
        <v>44832</v>
      </c>
      <c r="C2390" t="s">
        <v>22</v>
      </c>
    </row>
    <row r="2391" spans="1:3" x14ac:dyDescent="0.25">
      <c r="A2391">
        <v>10106</v>
      </c>
      <c r="B2391" s="8">
        <v>44832</v>
      </c>
      <c r="C2391" t="s">
        <v>22</v>
      </c>
    </row>
    <row r="2392" spans="1:3" x14ac:dyDescent="0.25">
      <c r="A2392">
        <v>10110</v>
      </c>
      <c r="B2392" s="8">
        <v>44832</v>
      </c>
      <c r="C2392" t="s">
        <v>22</v>
      </c>
    </row>
    <row r="2393" spans="1:3" x14ac:dyDescent="0.25">
      <c r="A2393">
        <v>10110</v>
      </c>
      <c r="B2393" s="8">
        <v>44832</v>
      </c>
      <c r="C2393" t="s">
        <v>22</v>
      </c>
    </row>
    <row r="2394" spans="1:3" x14ac:dyDescent="0.25">
      <c r="A2394">
        <v>10110</v>
      </c>
      <c r="B2394" s="8">
        <v>44832</v>
      </c>
      <c r="C2394" t="s">
        <v>22</v>
      </c>
    </row>
    <row r="2395" spans="1:3" x14ac:dyDescent="0.25">
      <c r="A2395">
        <v>10110</v>
      </c>
      <c r="B2395" s="8">
        <v>44832</v>
      </c>
      <c r="C2395" t="s">
        <v>22</v>
      </c>
    </row>
    <row r="2396" spans="1:3" x14ac:dyDescent="0.25">
      <c r="A2396">
        <v>10110</v>
      </c>
      <c r="B2396" s="8">
        <v>44832</v>
      </c>
      <c r="C2396" t="s">
        <v>22</v>
      </c>
    </row>
    <row r="2397" spans="1:3" x14ac:dyDescent="0.25">
      <c r="A2397">
        <v>10112</v>
      </c>
      <c r="B2397" s="8">
        <v>44832</v>
      </c>
      <c r="C2397" t="s">
        <v>22</v>
      </c>
    </row>
    <row r="2398" spans="1:3" x14ac:dyDescent="0.25">
      <c r="A2398">
        <v>10112</v>
      </c>
      <c r="B2398" s="8">
        <v>44832</v>
      </c>
      <c r="C2398" t="s">
        <v>22</v>
      </c>
    </row>
    <row r="2399" spans="1:3" x14ac:dyDescent="0.25">
      <c r="A2399">
        <v>10112</v>
      </c>
      <c r="B2399" s="8">
        <v>44832</v>
      </c>
      <c r="C2399" t="s">
        <v>22</v>
      </c>
    </row>
    <row r="2400" spans="1:3" x14ac:dyDescent="0.25">
      <c r="A2400">
        <v>10112</v>
      </c>
      <c r="B2400" s="8">
        <v>44832</v>
      </c>
      <c r="C2400" t="s">
        <v>22</v>
      </c>
    </row>
    <row r="2401" spans="1:3" x14ac:dyDescent="0.25">
      <c r="A2401">
        <v>10112</v>
      </c>
      <c r="B2401" s="8">
        <v>44832</v>
      </c>
      <c r="C2401" t="s">
        <v>22</v>
      </c>
    </row>
    <row r="2402" spans="1:3" x14ac:dyDescent="0.25">
      <c r="A2402">
        <v>10112</v>
      </c>
      <c r="B2402" s="8">
        <v>44832</v>
      </c>
      <c r="C2402" t="s">
        <v>22</v>
      </c>
    </row>
    <row r="2403" spans="1:3" x14ac:dyDescent="0.25">
      <c r="A2403">
        <v>10202</v>
      </c>
      <c r="B2403" s="8">
        <v>44832</v>
      </c>
      <c r="C2403" t="s">
        <v>22</v>
      </c>
    </row>
    <row r="2404" spans="1:3" x14ac:dyDescent="0.25">
      <c r="A2404">
        <v>10204</v>
      </c>
      <c r="B2404" s="8">
        <v>44832</v>
      </c>
      <c r="C2404" t="s">
        <v>22</v>
      </c>
    </row>
    <row r="2405" spans="1:3" x14ac:dyDescent="0.25">
      <c r="A2405">
        <v>10204</v>
      </c>
      <c r="B2405" s="8">
        <v>44832</v>
      </c>
      <c r="C2405" t="s">
        <v>22</v>
      </c>
    </row>
    <row r="2406" spans="1:3" x14ac:dyDescent="0.25">
      <c r="A2406">
        <v>10204</v>
      </c>
      <c r="B2406" s="8">
        <v>44832</v>
      </c>
      <c r="C2406" t="s">
        <v>22</v>
      </c>
    </row>
    <row r="2407" spans="1:3" x14ac:dyDescent="0.25">
      <c r="A2407">
        <v>10204</v>
      </c>
      <c r="B2407" s="8">
        <v>44832</v>
      </c>
      <c r="C2407" t="s">
        <v>22</v>
      </c>
    </row>
    <row r="2408" spans="1:3" x14ac:dyDescent="0.25">
      <c r="A2408">
        <v>10206</v>
      </c>
      <c r="B2408" s="8">
        <v>44832</v>
      </c>
      <c r="C2408" t="s">
        <v>22</v>
      </c>
    </row>
    <row r="2409" spans="1:3" x14ac:dyDescent="0.25">
      <c r="A2409">
        <v>10206</v>
      </c>
      <c r="B2409" s="8">
        <v>44832</v>
      </c>
      <c r="C2409" t="s">
        <v>22</v>
      </c>
    </row>
    <row r="2410" spans="1:3" x14ac:dyDescent="0.25">
      <c r="A2410">
        <v>10206</v>
      </c>
      <c r="B2410" s="8">
        <v>44832</v>
      </c>
      <c r="C2410" t="s">
        <v>22</v>
      </c>
    </row>
    <row r="2411" spans="1:3" x14ac:dyDescent="0.25">
      <c r="A2411">
        <v>10206</v>
      </c>
      <c r="B2411" s="8">
        <v>44832</v>
      </c>
      <c r="C2411" t="s">
        <v>22</v>
      </c>
    </row>
    <row r="2412" spans="1:3" x14ac:dyDescent="0.25">
      <c r="A2412">
        <v>10206</v>
      </c>
      <c r="B2412" s="8">
        <v>44832</v>
      </c>
      <c r="C2412" t="s">
        <v>22</v>
      </c>
    </row>
    <row r="2413" spans="1:3" x14ac:dyDescent="0.25">
      <c r="A2413">
        <v>10208</v>
      </c>
      <c r="B2413" s="8">
        <v>44832</v>
      </c>
      <c r="C2413" t="s">
        <v>22</v>
      </c>
    </row>
    <row r="2414" spans="1:3" x14ac:dyDescent="0.25">
      <c r="A2414">
        <v>10210</v>
      </c>
      <c r="B2414" s="8">
        <v>44832</v>
      </c>
      <c r="C2414" t="s">
        <v>22</v>
      </c>
    </row>
    <row r="2415" spans="1:3" x14ac:dyDescent="0.25">
      <c r="A2415">
        <v>10210</v>
      </c>
      <c r="B2415" s="8">
        <v>44832</v>
      </c>
      <c r="C2415" t="s">
        <v>22</v>
      </c>
    </row>
    <row r="2416" spans="1:3" x14ac:dyDescent="0.25">
      <c r="A2416">
        <v>10210</v>
      </c>
      <c r="B2416" s="8">
        <v>44832</v>
      </c>
      <c r="C2416" t="s">
        <v>22</v>
      </c>
    </row>
    <row r="2417" spans="1:3" x14ac:dyDescent="0.25">
      <c r="A2417">
        <v>10212</v>
      </c>
      <c r="B2417" s="8">
        <v>44832</v>
      </c>
      <c r="C2417" t="s">
        <v>22</v>
      </c>
    </row>
    <row r="2418" spans="1:3" x14ac:dyDescent="0.25">
      <c r="A2418">
        <v>10111</v>
      </c>
      <c r="B2418" s="8">
        <v>44833</v>
      </c>
      <c r="C2418" t="s">
        <v>22</v>
      </c>
    </row>
    <row r="2419" spans="1:3" x14ac:dyDescent="0.25">
      <c r="A2419">
        <v>10111</v>
      </c>
      <c r="B2419" s="8">
        <v>44833</v>
      </c>
      <c r="C2419" t="s">
        <v>22</v>
      </c>
    </row>
    <row r="2420" spans="1:3" x14ac:dyDescent="0.25">
      <c r="A2420">
        <v>10111</v>
      </c>
      <c r="B2420" s="8">
        <v>44833</v>
      </c>
      <c r="C2420" t="s">
        <v>22</v>
      </c>
    </row>
    <row r="2421" spans="1:3" x14ac:dyDescent="0.25">
      <c r="A2421">
        <v>10111</v>
      </c>
      <c r="B2421" s="8">
        <v>44833</v>
      </c>
      <c r="C2421" t="s">
        <v>22</v>
      </c>
    </row>
    <row r="2422" spans="1:3" x14ac:dyDescent="0.25">
      <c r="A2422">
        <v>10111</v>
      </c>
      <c r="B2422" s="8">
        <v>44833</v>
      </c>
      <c r="C2422" t="s">
        <v>22</v>
      </c>
    </row>
    <row r="2423" spans="1:3" x14ac:dyDescent="0.25">
      <c r="A2423">
        <v>10111</v>
      </c>
      <c r="B2423" s="8">
        <v>44833</v>
      </c>
      <c r="C2423" t="s">
        <v>22</v>
      </c>
    </row>
    <row r="2424" spans="1:3" x14ac:dyDescent="0.25">
      <c r="A2424">
        <v>10111</v>
      </c>
      <c r="B2424" s="8">
        <v>44833</v>
      </c>
      <c r="C2424" t="s">
        <v>22</v>
      </c>
    </row>
    <row r="2425" spans="1:3" x14ac:dyDescent="0.25">
      <c r="A2425">
        <v>10203</v>
      </c>
      <c r="B2425" s="8">
        <v>44833</v>
      </c>
      <c r="C2425" t="s">
        <v>22</v>
      </c>
    </row>
    <row r="2426" spans="1:3" x14ac:dyDescent="0.25">
      <c r="A2426">
        <v>10203</v>
      </c>
      <c r="B2426" s="8">
        <v>44833</v>
      </c>
      <c r="C2426" t="s">
        <v>22</v>
      </c>
    </row>
    <row r="2427" spans="1:3" x14ac:dyDescent="0.25">
      <c r="A2427">
        <v>10203</v>
      </c>
      <c r="B2427" s="8">
        <v>44833</v>
      </c>
      <c r="C2427" t="s">
        <v>22</v>
      </c>
    </row>
    <row r="2428" spans="1:3" x14ac:dyDescent="0.25">
      <c r="A2428">
        <v>10203</v>
      </c>
      <c r="B2428" s="8">
        <v>44833</v>
      </c>
      <c r="C2428" t="s">
        <v>22</v>
      </c>
    </row>
    <row r="2429" spans="1:3" x14ac:dyDescent="0.25">
      <c r="A2429">
        <v>10203</v>
      </c>
      <c r="B2429" s="8">
        <v>44833</v>
      </c>
      <c r="C2429" t="s">
        <v>22</v>
      </c>
    </row>
    <row r="2430" spans="1:3" x14ac:dyDescent="0.25">
      <c r="A2430">
        <v>10203</v>
      </c>
      <c r="B2430" s="8">
        <v>44833</v>
      </c>
      <c r="C2430" t="s">
        <v>22</v>
      </c>
    </row>
    <row r="2431" spans="1:3" x14ac:dyDescent="0.25">
      <c r="A2431">
        <v>10102</v>
      </c>
      <c r="B2431" s="8">
        <v>44833</v>
      </c>
      <c r="C2431" t="s">
        <v>22</v>
      </c>
    </row>
    <row r="2432" spans="1:3" x14ac:dyDescent="0.25">
      <c r="A2432">
        <v>10102</v>
      </c>
      <c r="B2432" s="8">
        <v>44833</v>
      </c>
      <c r="C2432" t="s">
        <v>22</v>
      </c>
    </row>
    <row r="2433" spans="1:3" x14ac:dyDescent="0.25">
      <c r="A2433">
        <v>10102</v>
      </c>
      <c r="B2433" s="8">
        <v>44833</v>
      </c>
      <c r="C2433" t="s">
        <v>22</v>
      </c>
    </row>
    <row r="2434" spans="1:3" x14ac:dyDescent="0.25">
      <c r="A2434">
        <v>10106</v>
      </c>
      <c r="B2434" s="8">
        <v>44833</v>
      </c>
      <c r="C2434" t="s">
        <v>22</v>
      </c>
    </row>
    <row r="2435" spans="1:3" x14ac:dyDescent="0.25">
      <c r="A2435">
        <v>10106</v>
      </c>
      <c r="B2435" s="8">
        <v>44833</v>
      </c>
      <c r="C2435" t="s">
        <v>22</v>
      </c>
    </row>
    <row r="2436" spans="1:3" x14ac:dyDescent="0.25">
      <c r="A2436">
        <v>10106</v>
      </c>
      <c r="B2436" s="8">
        <v>44833</v>
      </c>
      <c r="C2436" t="s">
        <v>22</v>
      </c>
    </row>
    <row r="2437" spans="1:3" x14ac:dyDescent="0.25">
      <c r="A2437">
        <v>10110</v>
      </c>
      <c r="B2437" s="8">
        <v>44833</v>
      </c>
      <c r="C2437" t="s">
        <v>22</v>
      </c>
    </row>
    <row r="2438" spans="1:3" x14ac:dyDescent="0.25">
      <c r="A2438">
        <v>10112</v>
      </c>
      <c r="B2438" s="8">
        <v>44833</v>
      </c>
      <c r="C2438" t="s">
        <v>22</v>
      </c>
    </row>
    <row r="2439" spans="1:3" x14ac:dyDescent="0.25">
      <c r="A2439">
        <v>10212</v>
      </c>
      <c r="B2439" s="8">
        <v>44833</v>
      </c>
      <c r="C2439" t="s">
        <v>22</v>
      </c>
    </row>
    <row r="2440" spans="1:3" x14ac:dyDescent="0.25">
      <c r="A2440">
        <v>10212</v>
      </c>
      <c r="B2440" s="8">
        <v>44833</v>
      </c>
      <c r="C2440" t="s">
        <v>22</v>
      </c>
    </row>
    <row r="2441" spans="1:3" x14ac:dyDescent="0.25">
      <c r="A2441">
        <v>10212</v>
      </c>
      <c r="B2441" s="8">
        <v>44833</v>
      </c>
      <c r="C2441" t="s">
        <v>22</v>
      </c>
    </row>
    <row r="2442" spans="1:3" x14ac:dyDescent="0.25">
      <c r="A2442">
        <v>10212</v>
      </c>
      <c r="B2442" s="8">
        <v>44833</v>
      </c>
      <c r="C2442" t="s">
        <v>22</v>
      </c>
    </row>
    <row r="2443" spans="1:3" x14ac:dyDescent="0.25">
      <c r="A2443">
        <v>10212</v>
      </c>
      <c r="B2443" s="8">
        <v>44833</v>
      </c>
      <c r="C2443" t="s">
        <v>22</v>
      </c>
    </row>
    <row r="2444" spans="1:3" x14ac:dyDescent="0.25">
      <c r="A2444">
        <v>10206</v>
      </c>
      <c r="B2444" s="8">
        <v>44834</v>
      </c>
      <c r="C2444" t="s">
        <v>22</v>
      </c>
    </row>
    <row r="2445" spans="1:3" x14ac:dyDescent="0.25">
      <c r="A2445">
        <v>10206</v>
      </c>
      <c r="B2445" s="8">
        <v>44834</v>
      </c>
      <c r="C2445" t="s">
        <v>22</v>
      </c>
    </row>
    <row r="2446" spans="1:3" x14ac:dyDescent="0.25">
      <c r="A2446">
        <v>10206</v>
      </c>
      <c r="B2446" s="8">
        <v>44834</v>
      </c>
      <c r="C2446" t="s">
        <v>22</v>
      </c>
    </row>
    <row r="2447" spans="1:3" x14ac:dyDescent="0.25">
      <c r="A2447">
        <v>10206</v>
      </c>
      <c r="B2447" s="8">
        <v>44834</v>
      </c>
      <c r="C2447" t="s">
        <v>22</v>
      </c>
    </row>
    <row r="2448" spans="1:3" x14ac:dyDescent="0.25">
      <c r="A2448">
        <v>10206</v>
      </c>
      <c r="B2448" s="8">
        <v>44834</v>
      </c>
      <c r="C2448" t="s">
        <v>22</v>
      </c>
    </row>
    <row r="2449" spans="1:3" x14ac:dyDescent="0.25">
      <c r="A2449">
        <v>10206</v>
      </c>
      <c r="B2449" s="8">
        <v>44834</v>
      </c>
      <c r="C2449" t="s">
        <v>22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A75776-B260-4636-B673-6475C36B038B}">
  <dimension ref="A1:J25"/>
  <sheetViews>
    <sheetView workbookViewId="0">
      <selection activeCell="D30" sqref="D30"/>
    </sheetView>
  </sheetViews>
  <sheetFormatPr baseColWidth="10" defaultRowHeight="15" x14ac:dyDescent="0.25"/>
  <cols>
    <col min="1" max="4" width="11.42578125" style="5"/>
    <col min="5" max="5" width="11.5703125" style="5" customWidth="1"/>
    <col min="6" max="6" width="11.42578125" style="5"/>
    <col min="7" max="7" width="17.140625" style="5" customWidth="1"/>
    <col min="8" max="10" width="11.42578125" style="5"/>
  </cols>
  <sheetData>
    <row r="1" spans="1:7" x14ac:dyDescent="0.25">
      <c r="A1" s="5" t="s">
        <v>2</v>
      </c>
      <c r="C1" s="5" t="s">
        <v>3</v>
      </c>
      <c r="E1" s="5" t="s">
        <v>4</v>
      </c>
      <c r="G1" s="5" t="s">
        <v>17</v>
      </c>
    </row>
    <row r="2" spans="1:7" x14ac:dyDescent="0.25">
      <c r="A2" s="5">
        <v>10101</v>
      </c>
      <c r="C2" s="5">
        <v>2022</v>
      </c>
      <c r="E2" s="5" t="s">
        <v>5</v>
      </c>
    </row>
    <row r="3" spans="1:7" x14ac:dyDescent="0.25">
      <c r="A3" s="5">
        <v>10102</v>
      </c>
      <c r="C3" s="5">
        <v>2023</v>
      </c>
      <c r="E3" s="5" t="s">
        <v>6</v>
      </c>
    </row>
    <row r="4" spans="1:7" x14ac:dyDescent="0.25">
      <c r="A4" s="5">
        <v>10103</v>
      </c>
      <c r="E4" s="5" t="s">
        <v>7</v>
      </c>
    </row>
    <row r="5" spans="1:7" x14ac:dyDescent="0.25">
      <c r="A5" s="5">
        <v>10104</v>
      </c>
      <c r="E5" s="5" t="s">
        <v>8</v>
      </c>
    </row>
    <row r="6" spans="1:7" x14ac:dyDescent="0.25">
      <c r="A6" s="5">
        <v>10105</v>
      </c>
      <c r="E6" s="5" t="s">
        <v>9</v>
      </c>
    </row>
    <row r="7" spans="1:7" x14ac:dyDescent="0.25">
      <c r="A7" s="5">
        <v>10106</v>
      </c>
      <c r="E7" s="5" t="s">
        <v>10</v>
      </c>
    </row>
    <row r="8" spans="1:7" x14ac:dyDescent="0.25">
      <c r="A8" s="5">
        <v>10107</v>
      </c>
      <c r="E8" s="5" t="s">
        <v>11</v>
      </c>
    </row>
    <row r="9" spans="1:7" x14ac:dyDescent="0.25">
      <c r="A9" s="5">
        <v>10108</v>
      </c>
      <c r="E9" s="5" t="s">
        <v>12</v>
      </c>
    </row>
    <row r="10" spans="1:7" x14ac:dyDescent="0.25">
      <c r="A10" s="5">
        <v>10109</v>
      </c>
      <c r="E10" s="5" t="s">
        <v>13</v>
      </c>
    </row>
    <row r="11" spans="1:7" x14ac:dyDescent="0.25">
      <c r="A11" s="5">
        <v>10110</v>
      </c>
      <c r="E11" s="5" t="s">
        <v>14</v>
      </c>
    </row>
    <row r="12" spans="1:7" x14ac:dyDescent="0.25">
      <c r="A12" s="5">
        <v>10111</v>
      </c>
      <c r="E12" s="5" t="s">
        <v>15</v>
      </c>
    </row>
    <row r="13" spans="1:7" x14ac:dyDescent="0.25">
      <c r="A13" s="5">
        <v>10112</v>
      </c>
      <c r="E13" s="5" t="s">
        <v>16</v>
      </c>
    </row>
    <row r="14" spans="1:7" x14ac:dyDescent="0.25">
      <c r="A14" s="5">
        <v>10201</v>
      </c>
    </row>
    <row r="15" spans="1:7" x14ac:dyDescent="0.25">
      <c r="A15" s="5">
        <v>10202</v>
      </c>
    </row>
    <row r="16" spans="1:7" x14ac:dyDescent="0.25">
      <c r="A16" s="5">
        <v>10203</v>
      </c>
    </row>
    <row r="17" spans="1:1" x14ac:dyDescent="0.25">
      <c r="A17" s="5">
        <v>10204</v>
      </c>
    </row>
    <row r="18" spans="1:1" x14ac:dyDescent="0.25">
      <c r="A18" s="5">
        <v>10205</v>
      </c>
    </row>
    <row r="19" spans="1:1" x14ac:dyDescent="0.25">
      <c r="A19" s="5">
        <v>10206</v>
      </c>
    </row>
    <row r="20" spans="1:1" x14ac:dyDescent="0.25">
      <c r="A20" s="5">
        <v>10207</v>
      </c>
    </row>
    <row r="21" spans="1:1" x14ac:dyDescent="0.25">
      <c r="A21" s="5">
        <v>10208</v>
      </c>
    </row>
    <row r="22" spans="1:1" x14ac:dyDescent="0.25">
      <c r="A22" s="5">
        <v>10209</v>
      </c>
    </row>
    <row r="23" spans="1:1" x14ac:dyDescent="0.25">
      <c r="A23" s="5">
        <v>10210</v>
      </c>
    </row>
    <row r="24" spans="1:1" x14ac:dyDescent="0.25">
      <c r="A24" s="5">
        <v>10211</v>
      </c>
    </row>
    <row r="25" spans="1:1" x14ac:dyDescent="0.25">
      <c r="A25" s="5">
        <v>10212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Calendrier</vt:lpstr>
      <vt:lpstr>Activité</vt:lpstr>
      <vt:lpstr>Listes</vt:lpstr>
      <vt:lpstr>AnneeSelect</vt:lpstr>
      <vt:lpstr>ListeMois</vt:lpstr>
      <vt:lpstr>MoisSelect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ACOSTA LEON, Camille</dc:creator>
  <cp:lastModifiedBy>ACOSTA LEON, Camille</cp:lastModifiedBy>
  <dcterms:created xsi:type="dcterms:W3CDTF">2022-10-27T18:04:08Z</dcterms:created>
  <dcterms:modified xsi:type="dcterms:W3CDTF">2022-10-27T20:14:11Z</dcterms:modified>
</cp:coreProperties>
</file>